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8800" windowHeight="12330" tabRatio="635"/>
  </bookViews>
  <sheets>
    <sheet name="KEP" sheetId="15" r:id="rId1"/>
    <sheet name="Referenčný stav" sheetId="1" r:id="rId2"/>
    <sheet name="Riziká a zraniteľnosť" sheetId="20" r:id="rId3"/>
    <sheet name="Hodnotiaci proces KAP" sheetId="21" r:id="rId4"/>
    <sheet name="Hodnotenie odolnosti" sheetId="22" r:id="rId5"/>
    <sheet name="Zásobník opatrení" sheetId="17" r:id="rId6"/>
    <sheet name="Vyhodnocovanie" sheetId="16" r:id="rId7"/>
    <sheet name="Súhrn" sheetId="18" r:id="rId8"/>
    <sheet name="Graf" sheetId="14" r:id="rId9"/>
    <sheet name="..." sheetId="13" state="hidden" r:id="rId10"/>
  </sheets>
  <externalReferences>
    <externalReference r:id="rId11"/>
    <externalReference r:id="rId12"/>
  </externalReferences>
  <definedNames>
    <definedName name="_xlnm._FilterDatabase" localSheetId="5" hidden="1">'Zásobník opatrení'!$A$6:$AM$6</definedName>
    <definedName name="_Hlk61016047" localSheetId="3">'Hodnotiaci proces KAP'!$B$6</definedName>
    <definedName name="ANONE">[1]data!$B$49:$B$52</definedName>
    <definedName name="budovy">'[1]Výchozí stav'!$I$13:$I$78</definedName>
    <definedName name="budovy1">'[1]Výchozí stav'!$I$10:$I$78</definedName>
    <definedName name="ExpectedChange">#REF!</definedName>
    <definedName name="HazardLevel">#REF!</definedName>
    <definedName name="kódopatření">'Zásobník opatrení'!$C$7:$C$506</definedName>
    <definedName name="objekty">'[1]Výchozí stav'!$I$10:$I$509</definedName>
    <definedName name="OBLASTÚSPOR">[1]data!$C$41:$C$46</definedName>
    <definedName name="OccurenceLikelihood">#REF!</definedName>
    <definedName name="p" localSheetId="7">[2]data!#REF!</definedName>
    <definedName name="p">[2]data!#REF!</definedName>
    <definedName name="palivo">[1]data!$B$13:$B$38</definedName>
    <definedName name="palivo1" localSheetId="7">[1]data!#REF!</definedName>
    <definedName name="palivo1">[1]data!#REF!</definedName>
    <definedName name="_xlnm.Print_Area" localSheetId="5">'Zásobník opatrení'!$C$3:$U$506</definedName>
    <definedName name="_xlnm.Print_Titles" localSheetId="5">'Zásobník opatrení'!$3:$4</definedName>
    <definedName name="roky">[1]APEM!$F$7:$F$23</definedName>
    <definedName name="Sféra_vlivu_dopadu" localSheetId="7">'Zásobník opatrení'!#REF!</definedName>
    <definedName name="Sféra_vlivu_dopadu">'Zásobník opatrení'!#REF!</definedName>
    <definedName name="Timeframe">#REF!</definedName>
    <definedName name="zdrojdat">[1]APEM!$E$7:$E$16</definedName>
  </definedNames>
  <calcPr calcId="144525"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6" l="1"/>
  <c r="G10" i="15"/>
  <c r="G11" i="15"/>
  <c r="NW207" i="16"/>
  <c r="NV207" i="16"/>
  <c r="NU207" i="16"/>
  <c r="NT207" i="16"/>
  <c r="NS207" i="16"/>
  <c r="NR207" i="16"/>
  <c r="NQ207" i="16"/>
  <c r="NP207" i="16"/>
  <c r="NO207" i="16"/>
  <c r="NN207" i="16"/>
  <c r="NM207" i="16"/>
  <c r="NL207" i="16"/>
  <c r="NK207" i="16"/>
  <c r="NJ207" i="16"/>
  <c r="NI207" i="16"/>
  <c r="B206" i="16"/>
  <c r="NW206" i="16"/>
  <c r="NN206" i="16"/>
  <c r="NL206" i="16"/>
  <c r="NK206" i="16"/>
  <c r="B21" i="16"/>
  <c r="NL21" i="16"/>
  <c r="B20" i="16"/>
  <c r="NN20" i="16"/>
  <c r="NP20" i="16"/>
  <c r="NL20" i="16"/>
  <c r="B19" i="16"/>
  <c r="NR19" i="16"/>
  <c r="NT19" i="16"/>
  <c r="NP19" i="16"/>
  <c r="NL19" i="16"/>
  <c r="B18" i="16"/>
  <c r="B17" i="16"/>
  <c r="NN17" i="16"/>
  <c r="NP17" i="16"/>
  <c r="NL17" i="16"/>
  <c r="B16" i="16"/>
  <c r="NR16" i="16"/>
  <c r="NT16" i="16"/>
  <c r="NP16" i="16"/>
  <c r="NL16" i="16"/>
  <c r="B15" i="16"/>
  <c r="NL15" i="16"/>
  <c r="B14" i="16"/>
  <c r="NN14" i="16"/>
  <c r="NP14" i="16"/>
  <c r="NL14" i="16"/>
  <c r="B13" i="16"/>
  <c r="NR13" i="16"/>
  <c r="NT13" i="16"/>
  <c r="NP13" i="16"/>
  <c r="NL13" i="16"/>
  <c r="B12" i="16"/>
  <c r="NL12" i="16"/>
  <c r="B11" i="16"/>
  <c r="NN11" i="16"/>
  <c r="NP11" i="16"/>
  <c r="NL11" i="16"/>
  <c r="B10" i="16"/>
  <c r="NR10" i="16"/>
  <c r="NT10" i="16"/>
  <c r="NP10" i="16"/>
  <c r="NL10" i="16"/>
  <c r="B9" i="16"/>
  <c r="NL9" i="16"/>
  <c r="B8" i="16"/>
  <c r="NN8" i="16"/>
  <c r="NP8" i="16"/>
  <c r="NL8" i="16"/>
  <c r="B7" i="16"/>
  <c r="NR7" i="16"/>
  <c r="NT7" i="16"/>
  <c r="NP7" i="16"/>
  <c r="NL7" i="16"/>
  <c r="MJ207" i="16"/>
  <c r="MI207" i="16"/>
  <c r="MH207" i="16"/>
  <c r="MG207" i="16"/>
  <c r="MF207" i="16"/>
  <c r="ME207" i="16"/>
  <c r="MD207" i="16"/>
  <c r="MC207" i="16"/>
  <c r="MB207" i="16"/>
  <c r="MA207" i="16"/>
  <c r="LZ207" i="16"/>
  <c r="LY207" i="16"/>
  <c r="LX207" i="16"/>
  <c r="LW207" i="16"/>
  <c r="LV207" i="16"/>
  <c r="MJ206" i="16"/>
  <c r="MI206" i="16"/>
  <c r="MH206" i="16"/>
  <c r="MG206" i="16"/>
  <c r="MF206" i="16"/>
  <c r="ME206" i="16"/>
  <c r="MD206" i="16"/>
  <c r="MC206" i="16"/>
  <c r="MB206" i="16"/>
  <c r="MA206" i="16"/>
  <c r="LZ206" i="16"/>
  <c r="LY206" i="16"/>
  <c r="LX206" i="16"/>
  <c r="LW206" i="16"/>
  <c r="LV206" i="16"/>
  <c r="MJ21" i="16"/>
  <c r="MI21" i="16"/>
  <c r="MH21" i="16"/>
  <c r="MG21" i="16"/>
  <c r="MF21" i="16"/>
  <c r="ME21" i="16"/>
  <c r="MD21" i="16"/>
  <c r="MC21" i="16"/>
  <c r="MB21" i="16"/>
  <c r="MA21" i="16"/>
  <c r="LZ21" i="16"/>
  <c r="LY21" i="16"/>
  <c r="LX21" i="16"/>
  <c r="LW21" i="16"/>
  <c r="LV21" i="16"/>
  <c r="MJ20" i="16"/>
  <c r="MI20" i="16"/>
  <c r="MH20" i="16"/>
  <c r="MG20" i="16"/>
  <c r="MF20" i="16"/>
  <c r="ME20" i="16"/>
  <c r="MD20" i="16"/>
  <c r="MC20" i="16"/>
  <c r="MB20" i="16"/>
  <c r="MA20" i="16"/>
  <c r="LZ20" i="16"/>
  <c r="LY20" i="16"/>
  <c r="LX20" i="16"/>
  <c r="LW20" i="16"/>
  <c r="LV20" i="16"/>
  <c r="MJ19" i="16"/>
  <c r="MI19" i="16"/>
  <c r="MH19" i="16"/>
  <c r="MG19" i="16"/>
  <c r="MF19" i="16"/>
  <c r="ME19" i="16"/>
  <c r="MD19" i="16"/>
  <c r="MC19" i="16"/>
  <c r="MB19" i="16"/>
  <c r="MA19" i="16"/>
  <c r="LZ19" i="16"/>
  <c r="LY19" i="16"/>
  <c r="LX19" i="16"/>
  <c r="LW19" i="16"/>
  <c r="LV19" i="16"/>
  <c r="MJ18" i="16"/>
  <c r="MI18" i="16"/>
  <c r="MH18" i="16"/>
  <c r="MG18" i="16"/>
  <c r="MF18" i="16"/>
  <c r="ME18" i="16"/>
  <c r="MD18" i="16"/>
  <c r="MC18" i="16"/>
  <c r="MB18" i="16"/>
  <c r="MA18" i="16"/>
  <c r="LZ18" i="16"/>
  <c r="LY18" i="16"/>
  <c r="LX18" i="16"/>
  <c r="LW18" i="16"/>
  <c r="LV18" i="16"/>
  <c r="MJ17" i="16"/>
  <c r="MI17" i="16"/>
  <c r="MH17" i="16"/>
  <c r="MG17" i="16"/>
  <c r="MF17" i="16"/>
  <c r="ME17" i="16"/>
  <c r="MD17" i="16"/>
  <c r="MC17" i="16"/>
  <c r="MB17" i="16"/>
  <c r="MA17" i="16"/>
  <c r="LZ17" i="16"/>
  <c r="LY17" i="16"/>
  <c r="LX17" i="16"/>
  <c r="LW17" i="16"/>
  <c r="LV17" i="16"/>
  <c r="MJ16" i="16"/>
  <c r="MI16" i="16"/>
  <c r="MH16" i="16"/>
  <c r="MG16" i="16"/>
  <c r="MF16" i="16"/>
  <c r="ME16" i="16"/>
  <c r="MD16" i="16"/>
  <c r="MC16" i="16"/>
  <c r="MB16" i="16"/>
  <c r="MA16" i="16"/>
  <c r="LZ16" i="16"/>
  <c r="LY16" i="16"/>
  <c r="LX16" i="16"/>
  <c r="LW16" i="16"/>
  <c r="LV16" i="16"/>
  <c r="MJ15" i="16"/>
  <c r="MI15" i="16"/>
  <c r="MH15" i="16"/>
  <c r="MG15" i="16"/>
  <c r="MF15" i="16"/>
  <c r="ME15" i="16"/>
  <c r="MD15" i="16"/>
  <c r="MC15" i="16"/>
  <c r="MB15" i="16"/>
  <c r="MA15" i="16"/>
  <c r="LZ15" i="16"/>
  <c r="LY15" i="16"/>
  <c r="LX15" i="16"/>
  <c r="LW15" i="16"/>
  <c r="LV15" i="16"/>
  <c r="MJ14" i="16"/>
  <c r="MI14" i="16"/>
  <c r="MH14" i="16"/>
  <c r="MG14" i="16"/>
  <c r="MF14" i="16"/>
  <c r="ME14" i="16"/>
  <c r="MD14" i="16"/>
  <c r="MC14" i="16"/>
  <c r="MB14" i="16"/>
  <c r="MA14" i="16"/>
  <c r="LZ14" i="16"/>
  <c r="LY14" i="16"/>
  <c r="LX14" i="16"/>
  <c r="LW14" i="16"/>
  <c r="LV14" i="16"/>
  <c r="MJ13" i="16"/>
  <c r="MI13" i="16"/>
  <c r="MH13" i="16"/>
  <c r="MG13" i="16"/>
  <c r="MF13" i="16"/>
  <c r="ME13" i="16"/>
  <c r="MD13" i="16"/>
  <c r="MC13" i="16"/>
  <c r="MB13" i="16"/>
  <c r="MA13" i="16"/>
  <c r="LZ13" i="16"/>
  <c r="LY13" i="16"/>
  <c r="LX13" i="16"/>
  <c r="LW13" i="16"/>
  <c r="LV13" i="16"/>
  <c r="MJ12" i="16"/>
  <c r="MI12" i="16"/>
  <c r="MH12" i="16"/>
  <c r="MG12" i="16"/>
  <c r="MF12" i="16"/>
  <c r="ME12" i="16"/>
  <c r="MD12" i="16"/>
  <c r="MC12" i="16"/>
  <c r="MB12" i="16"/>
  <c r="MA12" i="16"/>
  <c r="LZ12" i="16"/>
  <c r="LY12" i="16"/>
  <c r="LX12" i="16"/>
  <c r="LW12" i="16"/>
  <c r="LV12" i="16"/>
  <c r="MJ11" i="16"/>
  <c r="MI11" i="16"/>
  <c r="MH11" i="16"/>
  <c r="MG11" i="16"/>
  <c r="MF11" i="16"/>
  <c r="ME11" i="16"/>
  <c r="MD11" i="16"/>
  <c r="MC11" i="16"/>
  <c r="MB11" i="16"/>
  <c r="MA11" i="16"/>
  <c r="LZ11" i="16"/>
  <c r="LY11" i="16"/>
  <c r="LX11" i="16"/>
  <c r="LW11" i="16"/>
  <c r="LV11" i="16"/>
  <c r="MJ10" i="16"/>
  <c r="MI10" i="16"/>
  <c r="MH10" i="16"/>
  <c r="MG10" i="16"/>
  <c r="MF10" i="16"/>
  <c r="ME10" i="16"/>
  <c r="MD10" i="16"/>
  <c r="MC10" i="16"/>
  <c r="MB10" i="16"/>
  <c r="MA10" i="16"/>
  <c r="LZ10" i="16"/>
  <c r="LY10" i="16"/>
  <c r="LX10" i="16"/>
  <c r="LW10" i="16"/>
  <c r="LV10" i="16"/>
  <c r="MJ9" i="16"/>
  <c r="MI9" i="16"/>
  <c r="MH9" i="16"/>
  <c r="MG9" i="16"/>
  <c r="MF9" i="16"/>
  <c r="ME9" i="16"/>
  <c r="MD9" i="16"/>
  <c r="MC9" i="16"/>
  <c r="MB9" i="16"/>
  <c r="MA9" i="16"/>
  <c r="LZ9" i="16"/>
  <c r="LY9" i="16"/>
  <c r="LX9" i="16"/>
  <c r="LW9" i="16"/>
  <c r="LV9" i="16"/>
  <c r="MJ8" i="16"/>
  <c r="MI8" i="16"/>
  <c r="MH8" i="16"/>
  <c r="MG8" i="16"/>
  <c r="MF8" i="16"/>
  <c r="ME8" i="16"/>
  <c r="MD8" i="16"/>
  <c r="MC8" i="16"/>
  <c r="MB8" i="16"/>
  <c r="MA8" i="16"/>
  <c r="LZ8" i="16"/>
  <c r="LY8" i="16"/>
  <c r="LX8" i="16"/>
  <c r="LW8" i="16"/>
  <c r="LV8" i="16"/>
  <c r="MJ7" i="16"/>
  <c r="MI7" i="16"/>
  <c r="MH7" i="16"/>
  <c r="MG7" i="16"/>
  <c r="MF7" i="16"/>
  <c r="ME7" i="16"/>
  <c r="MD7" i="16"/>
  <c r="MC7" i="16"/>
  <c r="MB7" i="16"/>
  <c r="MA7" i="16"/>
  <c r="LZ7" i="16"/>
  <c r="LY7" i="16"/>
  <c r="LX7" i="16"/>
  <c r="LW7" i="16"/>
  <c r="LV7" i="16"/>
  <c r="KW207" i="16"/>
  <c r="KV207" i="16"/>
  <c r="KU207" i="16"/>
  <c r="KT207" i="16"/>
  <c r="KS207" i="16"/>
  <c r="KR207" i="16"/>
  <c r="KQ207" i="16"/>
  <c r="KP207" i="16"/>
  <c r="KO207" i="16"/>
  <c r="KN207" i="16"/>
  <c r="KM207" i="16"/>
  <c r="KL207" i="16"/>
  <c r="KK207" i="16"/>
  <c r="KJ207" i="16"/>
  <c r="KI207" i="16"/>
  <c r="KW206" i="16"/>
  <c r="KV206" i="16"/>
  <c r="KU206" i="16"/>
  <c r="KT206" i="16"/>
  <c r="KS206" i="16"/>
  <c r="KR206" i="16"/>
  <c r="KQ206" i="16"/>
  <c r="KP206" i="16"/>
  <c r="KO206" i="16"/>
  <c r="KN206" i="16"/>
  <c r="KM206" i="16"/>
  <c r="KL206" i="16"/>
  <c r="KK206" i="16"/>
  <c r="KJ206" i="16"/>
  <c r="KI206" i="16"/>
  <c r="KW21" i="16"/>
  <c r="KV21" i="16"/>
  <c r="KU21" i="16"/>
  <c r="KT21" i="16"/>
  <c r="KS21" i="16"/>
  <c r="KR21" i="16"/>
  <c r="KQ21" i="16"/>
  <c r="KP21" i="16"/>
  <c r="KO21" i="16"/>
  <c r="KN21" i="16"/>
  <c r="KM21" i="16"/>
  <c r="KL21" i="16"/>
  <c r="KK21" i="16"/>
  <c r="KJ21" i="16"/>
  <c r="KI21" i="16"/>
  <c r="KW20" i="16"/>
  <c r="KV20" i="16"/>
  <c r="KU20" i="16"/>
  <c r="KT20" i="16"/>
  <c r="KS20" i="16"/>
  <c r="KR20" i="16"/>
  <c r="KQ20" i="16"/>
  <c r="KP20" i="16"/>
  <c r="KO20" i="16"/>
  <c r="KN20" i="16"/>
  <c r="KM20" i="16"/>
  <c r="KL20" i="16"/>
  <c r="KK20" i="16"/>
  <c r="KJ20" i="16"/>
  <c r="KI20" i="16"/>
  <c r="KW19" i="16"/>
  <c r="KV19" i="16"/>
  <c r="KU19" i="16"/>
  <c r="KT19" i="16"/>
  <c r="KS19" i="16"/>
  <c r="KR19" i="16"/>
  <c r="KQ19" i="16"/>
  <c r="KP19" i="16"/>
  <c r="KO19" i="16"/>
  <c r="KN19" i="16"/>
  <c r="KM19" i="16"/>
  <c r="KL19" i="16"/>
  <c r="KK19" i="16"/>
  <c r="KJ19" i="16"/>
  <c r="KI19" i="16"/>
  <c r="KW18" i="16"/>
  <c r="KV18" i="16"/>
  <c r="KU18" i="16"/>
  <c r="KT18" i="16"/>
  <c r="KS18" i="16"/>
  <c r="KR18" i="16"/>
  <c r="KQ18" i="16"/>
  <c r="KP18" i="16"/>
  <c r="KO18" i="16"/>
  <c r="KN18" i="16"/>
  <c r="KM18" i="16"/>
  <c r="KL18" i="16"/>
  <c r="KK18" i="16"/>
  <c r="KJ18" i="16"/>
  <c r="KI18" i="16"/>
  <c r="KW17" i="16"/>
  <c r="KV17" i="16"/>
  <c r="KU17" i="16"/>
  <c r="KT17" i="16"/>
  <c r="KS17" i="16"/>
  <c r="KR17" i="16"/>
  <c r="KQ17" i="16"/>
  <c r="KP17" i="16"/>
  <c r="KO17" i="16"/>
  <c r="KN17" i="16"/>
  <c r="KM17" i="16"/>
  <c r="KL17" i="16"/>
  <c r="KK17" i="16"/>
  <c r="KJ17" i="16"/>
  <c r="KI17" i="16"/>
  <c r="KW16" i="16"/>
  <c r="KV16" i="16"/>
  <c r="KU16" i="16"/>
  <c r="KT16" i="16"/>
  <c r="KS16" i="16"/>
  <c r="KR16" i="16"/>
  <c r="KQ16" i="16"/>
  <c r="KP16" i="16"/>
  <c r="KO16" i="16"/>
  <c r="KN16" i="16"/>
  <c r="KM16" i="16"/>
  <c r="KL16" i="16"/>
  <c r="KK16" i="16"/>
  <c r="KJ16" i="16"/>
  <c r="KI16" i="16"/>
  <c r="KW15" i="16"/>
  <c r="KV15" i="16"/>
  <c r="KU15" i="16"/>
  <c r="KT15" i="16"/>
  <c r="KS15" i="16"/>
  <c r="KR15" i="16"/>
  <c r="KQ15" i="16"/>
  <c r="KP15" i="16"/>
  <c r="KO15" i="16"/>
  <c r="KN15" i="16"/>
  <c r="KM15" i="16"/>
  <c r="KL15" i="16"/>
  <c r="KK15" i="16"/>
  <c r="KJ15" i="16"/>
  <c r="KI15" i="16"/>
  <c r="KW14" i="16"/>
  <c r="KV14" i="16"/>
  <c r="KU14" i="16"/>
  <c r="KT14" i="16"/>
  <c r="KS14" i="16"/>
  <c r="KR14" i="16"/>
  <c r="KQ14" i="16"/>
  <c r="KP14" i="16"/>
  <c r="KO14" i="16"/>
  <c r="KN14" i="16"/>
  <c r="KM14" i="16"/>
  <c r="KL14" i="16"/>
  <c r="KK14" i="16"/>
  <c r="KJ14" i="16"/>
  <c r="KI14" i="16"/>
  <c r="KW13" i="16"/>
  <c r="KV13" i="16"/>
  <c r="KU13" i="16"/>
  <c r="KT13" i="16"/>
  <c r="KS13" i="16"/>
  <c r="KR13" i="16"/>
  <c r="KQ13" i="16"/>
  <c r="KP13" i="16"/>
  <c r="KO13" i="16"/>
  <c r="KN13" i="16"/>
  <c r="KM13" i="16"/>
  <c r="KL13" i="16"/>
  <c r="KK13" i="16"/>
  <c r="KJ13" i="16"/>
  <c r="KI13" i="16"/>
  <c r="KW12" i="16"/>
  <c r="KV12" i="16"/>
  <c r="KU12" i="16"/>
  <c r="KT12" i="16"/>
  <c r="KS12" i="16"/>
  <c r="KR12" i="16"/>
  <c r="KQ12" i="16"/>
  <c r="KP12" i="16"/>
  <c r="KO12" i="16"/>
  <c r="KN12" i="16"/>
  <c r="KM12" i="16"/>
  <c r="KL12" i="16"/>
  <c r="KK12" i="16"/>
  <c r="KJ12" i="16"/>
  <c r="KI12" i="16"/>
  <c r="KW11" i="16"/>
  <c r="KV11" i="16"/>
  <c r="KU11" i="16"/>
  <c r="KT11" i="16"/>
  <c r="KS11" i="16"/>
  <c r="KR11" i="16"/>
  <c r="KQ11" i="16"/>
  <c r="KP11" i="16"/>
  <c r="KO11" i="16"/>
  <c r="KN11" i="16"/>
  <c r="KM11" i="16"/>
  <c r="KL11" i="16"/>
  <c r="KK11" i="16"/>
  <c r="KJ11" i="16"/>
  <c r="KI11" i="16"/>
  <c r="KW10" i="16"/>
  <c r="KV10" i="16"/>
  <c r="KU10" i="16"/>
  <c r="KT10" i="16"/>
  <c r="KS10" i="16"/>
  <c r="KR10" i="16"/>
  <c r="KQ10" i="16"/>
  <c r="KP10" i="16"/>
  <c r="KO10" i="16"/>
  <c r="KN10" i="16"/>
  <c r="KM10" i="16"/>
  <c r="KL10" i="16"/>
  <c r="KK10" i="16"/>
  <c r="KJ10" i="16"/>
  <c r="KI10" i="16"/>
  <c r="KW9" i="16"/>
  <c r="KV9" i="16"/>
  <c r="KU9" i="16"/>
  <c r="KT9" i="16"/>
  <c r="KS9" i="16"/>
  <c r="KR9" i="16"/>
  <c r="KQ9" i="16"/>
  <c r="KP9" i="16"/>
  <c r="KO9" i="16"/>
  <c r="KN9" i="16"/>
  <c r="KM9" i="16"/>
  <c r="KL9" i="16"/>
  <c r="KK9" i="16"/>
  <c r="KJ9" i="16"/>
  <c r="KI9" i="16"/>
  <c r="KW8" i="16"/>
  <c r="KV8" i="16"/>
  <c r="KU8" i="16"/>
  <c r="KT8" i="16"/>
  <c r="KS8" i="16"/>
  <c r="KR8" i="16"/>
  <c r="KQ8" i="16"/>
  <c r="KP8" i="16"/>
  <c r="KO8" i="16"/>
  <c r="KN8" i="16"/>
  <c r="KM8" i="16"/>
  <c r="KL8" i="16"/>
  <c r="KK8" i="16"/>
  <c r="KJ8" i="16"/>
  <c r="KI8" i="16"/>
  <c r="KW7" i="16"/>
  <c r="KV7" i="16"/>
  <c r="KU7" i="16"/>
  <c r="KT7" i="16"/>
  <c r="KS7" i="16"/>
  <c r="KR7" i="16"/>
  <c r="KQ7" i="16"/>
  <c r="KP7" i="16"/>
  <c r="KO7" i="16"/>
  <c r="KN7" i="16"/>
  <c r="KM7" i="16"/>
  <c r="KL7" i="16"/>
  <c r="KK7" i="16"/>
  <c r="KJ7" i="16"/>
  <c r="KI7" i="16"/>
  <c r="JJ207" i="16"/>
  <c r="JI207" i="16"/>
  <c r="JH207" i="16"/>
  <c r="JG207" i="16"/>
  <c r="JF207" i="16"/>
  <c r="JE207" i="16"/>
  <c r="JD207" i="16"/>
  <c r="JC207" i="16"/>
  <c r="JB207" i="16"/>
  <c r="JA207" i="16"/>
  <c r="IZ207" i="16"/>
  <c r="IY207" i="16"/>
  <c r="IX207" i="16"/>
  <c r="IW207" i="16"/>
  <c r="IV207" i="16"/>
  <c r="JJ206" i="16"/>
  <c r="JI206" i="16"/>
  <c r="JH206" i="16"/>
  <c r="JG206" i="16"/>
  <c r="JF206" i="16"/>
  <c r="JE206" i="16"/>
  <c r="JD206" i="16"/>
  <c r="JC206" i="16"/>
  <c r="JB206" i="16"/>
  <c r="JA206" i="16"/>
  <c r="IZ206" i="16"/>
  <c r="IY206" i="16"/>
  <c r="IX206" i="16"/>
  <c r="IW206" i="16"/>
  <c r="IV206" i="16"/>
  <c r="JJ21" i="16"/>
  <c r="JI21" i="16"/>
  <c r="JH21" i="16"/>
  <c r="JG21" i="16"/>
  <c r="JF21" i="16"/>
  <c r="JE21" i="16"/>
  <c r="JD21" i="16"/>
  <c r="JC21" i="16"/>
  <c r="JB21" i="16"/>
  <c r="JA21" i="16"/>
  <c r="IZ21" i="16"/>
  <c r="IY21" i="16"/>
  <c r="IX21" i="16"/>
  <c r="IW21" i="16"/>
  <c r="IV21" i="16"/>
  <c r="JJ20" i="16"/>
  <c r="JI20" i="16"/>
  <c r="JH20" i="16"/>
  <c r="JG20" i="16"/>
  <c r="JF20" i="16"/>
  <c r="JE20" i="16"/>
  <c r="JD20" i="16"/>
  <c r="JC20" i="16"/>
  <c r="JB20" i="16"/>
  <c r="JA20" i="16"/>
  <c r="IZ20" i="16"/>
  <c r="IY20" i="16"/>
  <c r="IX20" i="16"/>
  <c r="IW20" i="16"/>
  <c r="IV20" i="16"/>
  <c r="JJ19" i="16"/>
  <c r="JI19" i="16"/>
  <c r="JH19" i="16"/>
  <c r="JG19" i="16"/>
  <c r="JF19" i="16"/>
  <c r="JE19" i="16"/>
  <c r="JD19" i="16"/>
  <c r="JC19" i="16"/>
  <c r="JB19" i="16"/>
  <c r="JA19" i="16"/>
  <c r="IZ19" i="16"/>
  <c r="IY19" i="16"/>
  <c r="IX19" i="16"/>
  <c r="IW19" i="16"/>
  <c r="IV19" i="16"/>
  <c r="JJ18" i="16"/>
  <c r="JI18" i="16"/>
  <c r="JH18" i="16"/>
  <c r="JG18" i="16"/>
  <c r="JF18" i="16"/>
  <c r="JE18" i="16"/>
  <c r="JD18" i="16"/>
  <c r="JC18" i="16"/>
  <c r="JB18" i="16"/>
  <c r="JA18" i="16"/>
  <c r="IZ18" i="16"/>
  <c r="IY18" i="16"/>
  <c r="IX18" i="16"/>
  <c r="IW18" i="16"/>
  <c r="IV18" i="16"/>
  <c r="JJ17" i="16"/>
  <c r="JI17" i="16"/>
  <c r="JH17" i="16"/>
  <c r="JG17" i="16"/>
  <c r="JF17" i="16"/>
  <c r="JE17" i="16"/>
  <c r="JD17" i="16"/>
  <c r="JC17" i="16"/>
  <c r="JB17" i="16"/>
  <c r="JA17" i="16"/>
  <c r="IZ17" i="16"/>
  <c r="IY17" i="16"/>
  <c r="IX17" i="16"/>
  <c r="IW17" i="16"/>
  <c r="IV17" i="16"/>
  <c r="JJ16" i="16"/>
  <c r="JI16" i="16"/>
  <c r="JH16" i="16"/>
  <c r="JG16" i="16"/>
  <c r="JF16" i="16"/>
  <c r="JE16" i="16"/>
  <c r="JD16" i="16"/>
  <c r="JC16" i="16"/>
  <c r="JB16" i="16"/>
  <c r="JA16" i="16"/>
  <c r="IZ16" i="16"/>
  <c r="IY16" i="16"/>
  <c r="IX16" i="16"/>
  <c r="IW16" i="16"/>
  <c r="IV16" i="16"/>
  <c r="JJ15" i="16"/>
  <c r="JI15" i="16"/>
  <c r="JH15" i="16"/>
  <c r="JG15" i="16"/>
  <c r="JF15" i="16"/>
  <c r="JE15" i="16"/>
  <c r="JD15" i="16"/>
  <c r="JC15" i="16"/>
  <c r="JB15" i="16"/>
  <c r="JA15" i="16"/>
  <c r="IZ15" i="16"/>
  <c r="IY15" i="16"/>
  <c r="IX15" i="16"/>
  <c r="IW15" i="16"/>
  <c r="IV15" i="16"/>
  <c r="JJ14" i="16"/>
  <c r="JI14" i="16"/>
  <c r="JH14" i="16"/>
  <c r="JG14" i="16"/>
  <c r="JF14" i="16"/>
  <c r="JE14" i="16"/>
  <c r="JD14" i="16"/>
  <c r="JC14" i="16"/>
  <c r="JB14" i="16"/>
  <c r="JA14" i="16"/>
  <c r="IZ14" i="16"/>
  <c r="IY14" i="16"/>
  <c r="IX14" i="16"/>
  <c r="IW14" i="16"/>
  <c r="IV14" i="16"/>
  <c r="JJ13" i="16"/>
  <c r="JI13" i="16"/>
  <c r="JH13" i="16"/>
  <c r="JG13" i="16"/>
  <c r="JF13" i="16"/>
  <c r="JE13" i="16"/>
  <c r="JD13" i="16"/>
  <c r="JC13" i="16"/>
  <c r="JB13" i="16"/>
  <c r="JA13" i="16"/>
  <c r="IZ13" i="16"/>
  <c r="IY13" i="16"/>
  <c r="IX13" i="16"/>
  <c r="IW13" i="16"/>
  <c r="IV13" i="16"/>
  <c r="JJ12" i="16"/>
  <c r="JI12" i="16"/>
  <c r="JH12" i="16"/>
  <c r="JG12" i="16"/>
  <c r="JF12" i="16"/>
  <c r="JE12" i="16"/>
  <c r="JD12" i="16"/>
  <c r="JC12" i="16"/>
  <c r="JB12" i="16"/>
  <c r="JA12" i="16"/>
  <c r="IZ12" i="16"/>
  <c r="IY12" i="16"/>
  <c r="IX12" i="16"/>
  <c r="IW12" i="16"/>
  <c r="IV12" i="16"/>
  <c r="JJ11" i="16"/>
  <c r="JI11" i="16"/>
  <c r="JH11" i="16"/>
  <c r="JG11" i="16"/>
  <c r="JF11" i="16"/>
  <c r="JE11" i="16"/>
  <c r="JD11" i="16"/>
  <c r="JC11" i="16"/>
  <c r="JB11" i="16"/>
  <c r="JA11" i="16"/>
  <c r="IZ11" i="16"/>
  <c r="IY11" i="16"/>
  <c r="IX11" i="16"/>
  <c r="IW11" i="16"/>
  <c r="IV11" i="16"/>
  <c r="JJ10" i="16"/>
  <c r="JI10" i="16"/>
  <c r="JH10" i="16"/>
  <c r="JG10" i="16"/>
  <c r="JF10" i="16"/>
  <c r="JE10" i="16"/>
  <c r="JD10" i="16"/>
  <c r="JC10" i="16"/>
  <c r="JB10" i="16"/>
  <c r="JA10" i="16"/>
  <c r="IZ10" i="16"/>
  <c r="IY10" i="16"/>
  <c r="IX10" i="16"/>
  <c r="IW10" i="16"/>
  <c r="IV10" i="16"/>
  <c r="JJ9" i="16"/>
  <c r="JI9" i="16"/>
  <c r="JH9" i="16"/>
  <c r="JG9" i="16"/>
  <c r="JF9" i="16"/>
  <c r="JE9" i="16"/>
  <c r="JD9" i="16"/>
  <c r="JC9" i="16"/>
  <c r="JB9" i="16"/>
  <c r="JA9" i="16"/>
  <c r="IZ9" i="16"/>
  <c r="IY9" i="16"/>
  <c r="IX9" i="16"/>
  <c r="IW9" i="16"/>
  <c r="IV9" i="16"/>
  <c r="JJ8" i="16"/>
  <c r="JI8" i="16"/>
  <c r="JH8" i="16"/>
  <c r="JG8" i="16"/>
  <c r="JF8" i="16"/>
  <c r="JE8" i="16"/>
  <c r="JD8" i="16"/>
  <c r="JC8" i="16"/>
  <c r="JB8" i="16"/>
  <c r="JA8" i="16"/>
  <c r="IZ8" i="16"/>
  <c r="IY8" i="16"/>
  <c r="IX8" i="16"/>
  <c r="IW8" i="16"/>
  <c r="IV8" i="16"/>
  <c r="JJ7" i="16"/>
  <c r="JI7" i="16"/>
  <c r="JH7" i="16"/>
  <c r="JG7" i="16"/>
  <c r="JF7" i="16"/>
  <c r="JE7" i="16"/>
  <c r="JD7" i="16"/>
  <c r="JC7" i="16"/>
  <c r="JB7" i="16"/>
  <c r="JA7" i="16"/>
  <c r="IZ7" i="16"/>
  <c r="IY7" i="16"/>
  <c r="IX7" i="16"/>
  <c r="IW7" i="16"/>
  <c r="IV7" i="16"/>
  <c r="HW207" i="16"/>
  <c r="HV207" i="16"/>
  <c r="HU207" i="16"/>
  <c r="HT207" i="16"/>
  <c r="HS207" i="16"/>
  <c r="HR207" i="16"/>
  <c r="HQ207" i="16"/>
  <c r="HP207" i="16"/>
  <c r="HO207" i="16"/>
  <c r="HN207" i="16"/>
  <c r="HM207" i="16"/>
  <c r="HL207" i="16"/>
  <c r="HK207" i="16"/>
  <c r="HJ207" i="16"/>
  <c r="HI207" i="16"/>
  <c r="HW206" i="16"/>
  <c r="HV206" i="16"/>
  <c r="HU206" i="16"/>
  <c r="HT206" i="16"/>
  <c r="HS206" i="16"/>
  <c r="HR206" i="16"/>
  <c r="HQ206" i="16"/>
  <c r="HP206" i="16"/>
  <c r="HO206" i="16"/>
  <c r="HN206" i="16"/>
  <c r="HM206" i="16"/>
  <c r="HL206" i="16"/>
  <c r="HK206" i="16"/>
  <c r="HJ206" i="16"/>
  <c r="HI206" i="16"/>
  <c r="HW21" i="16"/>
  <c r="HV21" i="16"/>
  <c r="HU21" i="16"/>
  <c r="HT21" i="16"/>
  <c r="HS21" i="16"/>
  <c r="HR21" i="16"/>
  <c r="HQ21" i="16"/>
  <c r="HP21" i="16"/>
  <c r="HO21" i="16"/>
  <c r="HN21" i="16"/>
  <c r="HM21" i="16"/>
  <c r="HL21" i="16"/>
  <c r="HK21" i="16"/>
  <c r="HJ21" i="16"/>
  <c r="HI21" i="16"/>
  <c r="HW20" i="16"/>
  <c r="HV20" i="16"/>
  <c r="HU20" i="16"/>
  <c r="HT20" i="16"/>
  <c r="HS20" i="16"/>
  <c r="HR20" i="16"/>
  <c r="HQ20" i="16"/>
  <c r="HP20" i="16"/>
  <c r="HO20" i="16"/>
  <c r="HN20" i="16"/>
  <c r="HM20" i="16"/>
  <c r="HL20" i="16"/>
  <c r="HK20" i="16"/>
  <c r="HJ20" i="16"/>
  <c r="HI20" i="16"/>
  <c r="HW19" i="16"/>
  <c r="HV19" i="16"/>
  <c r="HU19" i="16"/>
  <c r="HT19" i="16"/>
  <c r="HS19" i="16"/>
  <c r="HR19" i="16"/>
  <c r="HQ19" i="16"/>
  <c r="HP19" i="16"/>
  <c r="HO19" i="16"/>
  <c r="HN19" i="16"/>
  <c r="HM19" i="16"/>
  <c r="HL19" i="16"/>
  <c r="HK19" i="16"/>
  <c r="HJ19" i="16"/>
  <c r="HI19" i="16"/>
  <c r="HW18" i="16"/>
  <c r="HV18" i="16"/>
  <c r="HU18" i="16"/>
  <c r="HT18" i="16"/>
  <c r="HS18" i="16"/>
  <c r="HR18" i="16"/>
  <c r="HQ18" i="16"/>
  <c r="HP18" i="16"/>
  <c r="HO18" i="16"/>
  <c r="HN18" i="16"/>
  <c r="HM18" i="16"/>
  <c r="HL18" i="16"/>
  <c r="HK18" i="16"/>
  <c r="HJ18" i="16"/>
  <c r="HI18" i="16"/>
  <c r="HW17" i="16"/>
  <c r="HV17" i="16"/>
  <c r="HU17" i="16"/>
  <c r="HT17" i="16"/>
  <c r="HS17" i="16"/>
  <c r="HR17" i="16"/>
  <c r="HQ17" i="16"/>
  <c r="HP17" i="16"/>
  <c r="HO17" i="16"/>
  <c r="HN17" i="16"/>
  <c r="HM17" i="16"/>
  <c r="HL17" i="16"/>
  <c r="HK17" i="16"/>
  <c r="HJ17" i="16"/>
  <c r="HI17" i="16"/>
  <c r="HW16" i="16"/>
  <c r="HV16" i="16"/>
  <c r="HU16" i="16"/>
  <c r="HT16" i="16"/>
  <c r="HS16" i="16"/>
  <c r="HR16" i="16"/>
  <c r="HQ16" i="16"/>
  <c r="HP16" i="16"/>
  <c r="HO16" i="16"/>
  <c r="HN16" i="16"/>
  <c r="HM16" i="16"/>
  <c r="HL16" i="16"/>
  <c r="HK16" i="16"/>
  <c r="HJ16" i="16"/>
  <c r="HI16" i="16"/>
  <c r="HW15" i="16"/>
  <c r="HV15" i="16"/>
  <c r="HU15" i="16"/>
  <c r="HT15" i="16"/>
  <c r="HS15" i="16"/>
  <c r="HR15" i="16"/>
  <c r="HQ15" i="16"/>
  <c r="HP15" i="16"/>
  <c r="HO15" i="16"/>
  <c r="HN15" i="16"/>
  <c r="HM15" i="16"/>
  <c r="HL15" i="16"/>
  <c r="HK15" i="16"/>
  <c r="HJ15" i="16"/>
  <c r="HI15" i="16"/>
  <c r="HW14" i="16"/>
  <c r="HV14" i="16"/>
  <c r="HU14" i="16"/>
  <c r="HT14" i="16"/>
  <c r="HS14" i="16"/>
  <c r="HR14" i="16"/>
  <c r="HQ14" i="16"/>
  <c r="HP14" i="16"/>
  <c r="HO14" i="16"/>
  <c r="HN14" i="16"/>
  <c r="HM14" i="16"/>
  <c r="HL14" i="16"/>
  <c r="HK14" i="16"/>
  <c r="HJ14" i="16"/>
  <c r="HI14" i="16"/>
  <c r="HW13" i="16"/>
  <c r="HV13" i="16"/>
  <c r="HU13" i="16"/>
  <c r="HT13" i="16"/>
  <c r="HS13" i="16"/>
  <c r="HR13" i="16"/>
  <c r="HQ13" i="16"/>
  <c r="HP13" i="16"/>
  <c r="HO13" i="16"/>
  <c r="HN13" i="16"/>
  <c r="HM13" i="16"/>
  <c r="HL13" i="16"/>
  <c r="HK13" i="16"/>
  <c r="HJ13" i="16"/>
  <c r="HI13" i="16"/>
  <c r="HW12" i="16"/>
  <c r="HV12" i="16"/>
  <c r="HU12" i="16"/>
  <c r="HT12" i="16"/>
  <c r="HS12" i="16"/>
  <c r="HR12" i="16"/>
  <c r="HQ12" i="16"/>
  <c r="HP12" i="16"/>
  <c r="HO12" i="16"/>
  <c r="HN12" i="16"/>
  <c r="HM12" i="16"/>
  <c r="HL12" i="16"/>
  <c r="HK12" i="16"/>
  <c r="HJ12" i="16"/>
  <c r="HI12" i="16"/>
  <c r="HW11" i="16"/>
  <c r="HV11" i="16"/>
  <c r="HU11" i="16"/>
  <c r="HT11" i="16"/>
  <c r="HS11" i="16"/>
  <c r="HR11" i="16"/>
  <c r="HQ11" i="16"/>
  <c r="HP11" i="16"/>
  <c r="HO11" i="16"/>
  <c r="HN11" i="16"/>
  <c r="HM11" i="16"/>
  <c r="HL11" i="16"/>
  <c r="HK11" i="16"/>
  <c r="HJ11" i="16"/>
  <c r="HI11" i="16"/>
  <c r="HW10" i="16"/>
  <c r="HV10" i="16"/>
  <c r="HU10" i="16"/>
  <c r="HT10" i="16"/>
  <c r="HS10" i="16"/>
  <c r="HR10" i="16"/>
  <c r="HQ10" i="16"/>
  <c r="HP10" i="16"/>
  <c r="HO10" i="16"/>
  <c r="HN10" i="16"/>
  <c r="HM10" i="16"/>
  <c r="HL10" i="16"/>
  <c r="HK10" i="16"/>
  <c r="HJ10" i="16"/>
  <c r="HI10" i="16"/>
  <c r="HW9" i="16"/>
  <c r="HV9" i="16"/>
  <c r="HU9" i="16"/>
  <c r="HT9" i="16"/>
  <c r="HS9" i="16"/>
  <c r="HR9" i="16"/>
  <c r="HQ9" i="16"/>
  <c r="HP9" i="16"/>
  <c r="HO9" i="16"/>
  <c r="HN9" i="16"/>
  <c r="HM9" i="16"/>
  <c r="HL9" i="16"/>
  <c r="HK9" i="16"/>
  <c r="HJ9" i="16"/>
  <c r="HI9" i="16"/>
  <c r="HW8" i="16"/>
  <c r="HV8" i="16"/>
  <c r="HU8" i="16"/>
  <c r="HT8" i="16"/>
  <c r="HS8" i="16"/>
  <c r="HR8" i="16"/>
  <c r="HQ8" i="16"/>
  <c r="HP8" i="16"/>
  <c r="HO8" i="16"/>
  <c r="HN8" i="16"/>
  <c r="HM8" i="16"/>
  <c r="HL8" i="16"/>
  <c r="HK8" i="16"/>
  <c r="HJ8" i="16"/>
  <c r="HI8" i="16"/>
  <c r="HW7" i="16"/>
  <c r="HV7" i="16"/>
  <c r="HU7" i="16"/>
  <c r="HT7" i="16"/>
  <c r="HS7" i="16"/>
  <c r="HR7" i="16"/>
  <c r="HQ7" i="16"/>
  <c r="HP7" i="16"/>
  <c r="HO7" i="16"/>
  <c r="HN7" i="16"/>
  <c r="HM7" i="16"/>
  <c r="HL7" i="16"/>
  <c r="HK7" i="16"/>
  <c r="HJ7" i="16"/>
  <c r="HI7" i="16"/>
  <c r="GJ207" i="16"/>
  <c r="GI207" i="16"/>
  <c r="GH207" i="16"/>
  <c r="GG207" i="16"/>
  <c r="GF207" i="16"/>
  <c r="GE207" i="16"/>
  <c r="GD207" i="16"/>
  <c r="GC207" i="16"/>
  <c r="GB207" i="16"/>
  <c r="GA207" i="16"/>
  <c r="FZ207" i="16"/>
  <c r="FY207" i="16"/>
  <c r="FX207" i="16"/>
  <c r="FW207" i="16"/>
  <c r="FV207" i="16"/>
  <c r="GJ206" i="16"/>
  <c r="GI206" i="16"/>
  <c r="GH206" i="16"/>
  <c r="GG206" i="16"/>
  <c r="GF206" i="16"/>
  <c r="GE206" i="16"/>
  <c r="GD206" i="16"/>
  <c r="GC206" i="16"/>
  <c r="GB206" i="16"/>
  <c r="GA206" i="16"/>
  <c r="FZ206" i="16"/>
  <c r="FY206" i="16"/>
  <c r="FX206" i="16"/>
  <c r="FW206" i="16"/>
  <c r="FV206" i="16"/>
  <c r="GJ21" i="16"/>
  <c r="GI21" i="16"/>
  <c r="GH21" i="16"/>
  <c r="GG21" i="16"/>
  <c r="GF21" i="16"/>
  <c r="GE21" i="16"/>
  <c r="GD21" i="16"/>
  <c r="GC21" i="16"/>
  <c r="GB21" i="16"/>
  <c r="GA21" i="16"/>
  <c r="FZ21" i="16"/>
  <c r="FY21" i="16"/>
  <c r="FX21" i="16"/>
  <c r="FW21" i="16"/>
  <c r="FV21" i="16"/>
  <c r="GJ20" i="16"/>
  <c r="GI20" i="16"/>
  <c r="GH20" i="16"/>
  <c r="GG20" i="16"/>
  <c r="GF20" i="16"/>
  <c r="GE20" i="16"/>
  <c r="GD20" i="16"/>
  <c r="GC20" i="16"/>
  <c r="GB20" i="16"/>
  <c r="GA20" i="16"/>
  <c r="FZ20" i="16"/>
  <c r="FY20" i="16"/>
  <c r="FX20" i="16"/>
  <c r="FW20" i="16"/>
  <c r="FV20" i="16"/>
  <c r="GJ19" i="16"/>
  <c r="GI19" i="16"/>
  <c r="GH19" i="16"/>
  <c r="GG19" i="16"/>
  <c r="GF19" i="16"/>
  <c r="GE19" i="16"/>
  <c r="GD19" i="16"/>
  <c r="GC19" i="16"/>
  <c r="GB19" i="16"/>
  <c r="GA19" i="16"/>
  <c r="FZ19" i="16"/>
  <c r="FY19" i="16"/>
  <c r="FX19" i="16"/>
  <c r="FW19" i="16"/>
  <c r="FV19" i="16"/>
  <c r="GJ18" i="16"/>
  <c r="GI18" i="16"/>
  <c r="GH18" i="16"/>
  <c r="GG18" i="16"/>
  <c r="GF18" i="16"/>
  <c r="GE18" i="16"/>
  <c r="GD18" i="16"/>
  <c r="GC18" i="16"/>
  <c r="GB18" i="16"/>
  <c r="GA18" i="16"/>
  <c r="FZ18" i="16"/>
  <c r="FY18" i="16"/>
  <c r="FX18" i="16"/>
  <c r="FW18" i="16"/>
  <c r="FV18" i="16"/>
  <c r="GJ17" i="16"/>
  <c r="GI17" i="16"/>
  <c r="GH17" i="16"/>
  <c r="GG17" i="16"/>
  <c r="GF17" i="16"/>
  <c r="GE17" i="16"/>
  <c r="GD17" i="16"/>
  <c r="GC17" i="16"/>
  <c r="GB17" i="16"/>
  <c r="GA17" i="16"/>
  <c r="FZ17" i="16"/>
  <c r="FY17" i="16"/>
  <c r="FX17" i="16"/>
  <c r="FW17" i="16"/>
  <c r="FV17" i="16"/>
  <c r="GJ16" i="16"/>
  <c r="GI16" i="16"/>
  <c r="GH16" i="16"/>
  <c r="GG16" i="16"/>
  <c r="GF16" i="16"/>
  <c r="GE16" i="16"/>
  <c r="GD16" i="16"/>
  <c r="GC16" i="16"/>
  <c r="GB16" i="16"/>
  <c r="GA16" i="16"/>
  <c r="FZ16" i="16"/>
  <c r="FY16" i="16"/>
  <c r="FX16" i="16"/>
  <c r="FW16" i="16"/>
  <c r="FV16" i="16"/>
  <c r="GJ15" i="16"/>
  <c r="GI15" i="16"/>
  <c r="GH15" i="16"/>
  <c r="GG15" i="16"/>
  <c r="GF15" i="16"/>
  <c r="GE15" i="16"/>
  <c r="GD15" i="16"/>
  <c r="GC15" i="16"/>
  <c r="GB15" i="16"/>
  <c r="GA15" i="16"/>
  <c r="FZ15" i="16"/>
  <c r="FY15" i="16"/>
  <c r="FX15" i="16"/>
  <c r="FW15" i="16"/>
  <c r="FV15" i="16"/>
  <c r="GJ14" i="16"/>
  <c r="GI14" i="16"/>
  <c r="GH14" i="16"/>
  <c r="GG14" i="16"/>
  <c r="GF14" i="16"/>
  <c r="GE14" i="16"/>
  <c r="GD14" i="16"/>
  <c r="GC14" i="16"/>
  <c r="GB14" i="16"/>
  <c r="GA14" i="16"/>
  <c r="FZ14" i="16"/>
  <c r="FY14" i="16"/>
  <c r="FX14" i="16"/>
  <c r="FW14" i="16"/>
  <c r="FV14" i="16"/>
  <c r="GJ13" i="16"/>
  <c r="GI13" i="16"/>
  <c r="GH13" i="16"/>
  <c r="GG13" i="16"/>
  <c r="GF13" i="16"/>
  <c r="GE13" i="16"/>
  <c r="GD13" i="16"/>
  <c r="GC13" i="16"/>
  <c r="GB13" i="16"/>
  <c r="GA13" i="16"/>
  <c r="FZ13" i="16"/>
  <c r="FY13" i="16"/>
  <c r="FX13" i="16"/>
  <c r="FW13" i="16"/>
  <c r="FV13" i="16"/>
  <c r="GJ12" i="16"/>
  <c r="GI12" i="16"/>
  <c r="GH12" i="16"/>
  <c r="GG12" i="16"/>
  <c r="GF12" i="16"/>
  <c r="GE12" i="16"/>
  <c r="GD12" i="16"/>
  <c r="GC12" i="16"/>
  <c r="GB12" i="16"/>
  <c r="GA12" i="16"/>
  <c r="FZ12" i="16"/>
  <c r="FY12" i="16"/>
  <c r="FX12" i="16"/>
  <c r="FW12" i="16"/>
  <c r="FV12" i="16"/>
  <c r="GJ11" i="16"/>
  <c r="GI11" i="16"/>
  <c r="GH11" i="16"/>
  <c r="GG11" i="16"/>
  <c r="GF11" i="16"/>
  <c r="GE11" i="16"/>
  <c r="GD11" i="16"/>
  <c r="GC11" i="16"/>
  <c r="GB11" i="16"/>
  <c r="GA11" i="16"/>
  <c r="FZ11" i="16"/>
  <c r="FY11" i="16"/>
  <c r="FX11" i="16"/>
  <c r="FW11" i="16"/>
  <c r="FV11" i="16"/>
  <c r="GJ10" i="16"/>
  <c r="GI10" i="16"/>
  <c r="GH10" i="16"/>
  <c r="GG10" i="16"/>
  <c r="GF10" i="16"/>
  <c r="GE10" i="16"/>
  <c r="GD10" i="16"/>
  <c r="GC10" i="16"/>
  <c r="GB10" i="16"/>
  <c r="GA10" i="16"/>
  <c r="FZ10" i="16"/>
  <c r="FY10" i="16"/>
  <c r="FX10" i="16"/>
  <c r="FW10" i="16"/>
  <c r="FV10" i="16"/>
  <c r="GJ9" i="16"/>
  <c r="GI9" i="16"/>
  <c r="GH9" i="16"/>
  <c r="GG9" i="16"/>
  <c r="GF9" i="16"/>
  <c r="GE9" i="16"/>
  <c r="GD9" i="16"/>
  <c r="GC9" i="16"/>
  <c r="GB9" i="16"/>
  <c r="GA9" i="16"/>
  <c r="FZ9" i="16"/>
  <c r="FY9" i="16"/>
  <c r="FX9" i="16"/>
  <c r="FW9" i="16"/>
  <c r="FV9" i="16"/>
  <c r="GJ8" i="16"/>
  <c r="GI8" i="16"/>
  <c r="GH8" i="16"/>
  <c r="GG8" i="16"/>
  <c r="GF8" i="16"/>
  <c r="GE8" i="16"/>
  <c r="GD8" i="16"/>
  <c r="GC8" i="16"/>
  <c r="GB8" i="16"/>
  <c r="GA8" i="16"/>
  <c r="FZ8" i="16"/>
  <c r="FY8" i="16"/>
  <c r="FX8" i="16"/>
  <c r="FW8" i="16"/>
  <c r="FV8" i="16"/>
  <c r="GJ7" i="16"/>
  <c r="GI7" i="16"/>
  <c r="GH7" i="16"/>
  <c r="GG7" i="16"/>
  <c r="GF7" i="16"/>
  <c r="GE7" i="16"/>
  <c r="GD7" i="16"/>
  <c r="GC7" i="16"/>
  <c r="GB7" i="16"/>
  <c r="GA7" i="16"/>
  <c r="FZ7" i="16"/>
  <c r="FY7" i="16"/>
  <c r="FX7" i="16"/>
  <c r="FW7" i="16"/>
  <c r="FV7" i="16"/>
  <c r="EW207" i="16"/>
  <c r="EV207" i="16"/>
  <c r="EU207" i="16"/>
  <c r="ET207" i="16"/>
  <c r="ES207" i="16"/>
  <c r="ER207" i="16"/>
  <c r="EQ207" i="16"/>
  <c r="EP207" i="16"/>
  <c r="EO207" i="16"/>
  <c r="EN207" i="16"/>
  <c r="EM207" i="16"/>
  <c r="EL207" i="16"/>
  <c r="EK207" i="16"/>
  <c r="EJ207" i="16"/>
  <c r="EI207" i="16"/>
  <c r="EW206" i="16"/>
  <c r="EV206" i="16"/>
  <c r="EU206" i="16"/>
  <c r="ET206" i="16"/>
  <c r="ES206" i="16"/>
  <c r="ER206" i="16"/>
  <c r="EQ206" i="16"/>
  <c r="EP206" i="16"/>
  <c r="EO206" i="16"/>
  <c r="EN206" i="16"/>
  <c r="EM206" i="16"/>
  <c r="EL206" i="16"/>
  <c r="EK206" i="16"/>
  <c r="EJ206" i="16"/>
  <c r="EI206" i="16"/>
  <c r="EW21" i="16"/>
  <c r="EV21" i="16"/>
  <c r="EU21" i="16"/>
  <c r="ET21" i="16"/>
  <c r="ES21" i="16"/>
  <c r="ER21" i="16"/>
  <c r="EQ21" i="16"/>
  <c r="EP21" i="16"/>
  <c r="EO21" i="16"/>
  <c r="EN21" i="16"/>
  <c r="EM21" i="16"/>
  <c r="EL21" i="16"/>
  <c r="EK21" i="16"/>
  <c r="EJ21" i="16"/>
  <c r="EI21" i="16"/>
  <c r="EW20" i="16"/>
  <c r="EV20" i="16"/>
  <c r="EU20" i="16"/>
  <c r="ET20" i="16"/>
  <c r="ES20" i="16"/>
  <c r="ER20" i="16"/>
  <c r="EQ20" i="16"/>
  <c r="EP20" i="16"/>
  <c r="EO20" i="16"/>
  <c r="EN20" i="16"/>
  <c r="EM20" i="16"/>
  <c r="EL20" i="16"/>
  <c r="EK20" i="16"/>
  <c r="EJ20" i="16"/>
  <c r="EI20" i="16"/>
  <c r="EW19" i="16"/>
  <c r="EV19" i="16"/>
  <c r="EU19" i="16"/>
  <c r="ET19" i="16"/>
  <c r="ES19" i="16"/>
  <c r="ER19" i="16"/>
  <c r="EQ19" i="16"/>
  <c r="EP19" i="16"/>
  <c r="EO19" i="16"/>
  <c r="EN19" i="16"/>
  <c r="EM19" i="16"/>
  <c r="EL19" i="16"/>
  <c r="EK19" i="16"/>
  <c r="EJ19" i="16"/>
  <c r="EI19" i="16"/>
  <c r="EW18" i="16"/>
  <c r="EV18" i="16"/>
  <c r="EU18" i="16"/>
  <c r="ET18" i="16"/>
  <c r="ES18" i="16"/>
  <c r="ER18" i="16"/>
  <c r="EQ18" i="16"/>
  <c r="EP18" i="16"/>
  <c r="EO18" i="16"/>
  <c r="EN18" i="16"/>
  <c r="EM18" i="16"/>
  <c r="EL18" i="16"/>
  <c r="EK18" i="16"/>
  <c r="EJ18" i="16"/>
  <c r="EI18" i="16"/>
  <c r="EW17" i="16"/>
  <c r="EV17" i="16"/>
  <c r="EU17" i="16"/>
  <c r="ET17" i="16"/>
  <c r="ES17" i="16"/>
  <c r="ER17" i="16"/>
  <c r="EQ17" i="16"/>
  <c r="EP17" i="16"/>
  <c r="EO17" i="16"/>
  <c r="EN17" i="16"/>
  <c r="EM17" i="16"/>
  <c r="EL17" i="16"/>
  <c r="EK17" i="16"/>
  <c r="EJ17" i="16"/>
  <c r="EI17" i="16"/>
  <c r="EW16" i="16"/>
  <c r="EV16" i="16"/>
  <c r="EU16" i="16"/>
  <c r="ET16" i="16"/>
  <c r="ES16" i="16"/>
  <c r="ER16" i="16"/>
  <c r="EQ16" i="16"/>
  <c r="EP16" i="16"/>
  <c r="EO16" i="16"/>
  <c r="EN16" i="16"/>
  <c r="EM16" i="16"/>
  <c r="EL16" i="16"/>
  <c r="EK16" i="16"/>
  <c r="EJ16" i="16"/>
  <c r="EI16" i="16"/>
  <c r="EW15" i="16"/>
  <c r="EV15" i="16"/>
  <c r="EU15" i="16"/>
  <c r="ET15" i="16"/>
  <c r="ES15" i="16"/>
  <c r="ER15" i="16"/>
  <c r="EQ15" i="16"/>
  <c r="EP15" i="16"/>
  <c r="EO15" i="16"/>
  <c r="EN15" i="16"/>
  <c r="EM15" i="16"/>
  <c r="EL15" i="16"/>
  <c r="EK15" i="16"/>
  <c r="EJ15" i="16"/>
  <c r="EI15" i="16"/>
  <c r="EW14" i="16"/>
  <c r="EV14" i="16"/>
  <c r="EU14" i="16"/>
  <c r="ET14" i="16"/>
  <c r="ES14" i="16"/>
  <c r="ER14" i="16"/>
  <c r="EQ14" i="16"/>
  <c r="EP14" i="16"/>
  <c r="EO14" i="16"/>
  <c r="EN14" i="16"/>
  <c r="EM14" i="16"/>
  <c r="EL14" i="16"/>
  <c r="EK14" i="16"/>
  <c r="EJ14" i="16"/>
  <c r="EI14" i="16"/>
  <c r="EW13" i="16"/>
  <c r="EV13" i="16"/>
  <c r="EU13" i="16"/>
  <c r="ET13" i="16"/>
  <c r="ES13" i="16"/>
  <c r="ER13" i="16"/>
  <c r="EQ13" i="16"/>
  <c r="EP13" i="16"/>
  <c r="EO13" i="16"/>
  <c r="EN13" i="16"/>
  <c r="EM13" i="16"/>
  <c r="EL13" i="16"/>
  <c r="EK13" i="16"/>
  <c r="EJ13" i="16"/>
  <c r="EI13" i="16"/>
  <c r="EW12" i="16"/>
  <c r="EV12" i="16"/>
  <c r="EU12" i="16"/>
  <c r="ET12" i="16"/>
  <c r="ES12" i="16"/>
  <c r="ER12" i="16"/>
  <c r="EQ12" i="16"/>
  <c r="EP12" i="16"/>
  <c r="EO12" i="16"/>
  <c r="EN12" i="16"/>
  <c r="EM12" i="16"/>
  <c r="EL12" i="16"/>
  <c r="EK12" i="16"/>
  <c r="EJ12" i="16"/>
  <c r="EI12" i="16"/>
  <c r="EW11" i="16"/>
  <c r="EV11" i="16"/>
  <c r="EU11" i="16"/>
  <c r="ET11" i="16"/>
  <c r="ES11" i="16"/>
  <c r="ER11" i="16"/>
  <c r="EQ11" i="16"/>
  <c r="EP11" i="16"/>
  <c r="EO11" i="16"/>
  <c r="EN11" i="16"/>
  <c r="EM11" i="16"/>
  <c r="EL11" i="16"/>
  <c r="EK11" i="16"/>
  <c r="EJ11" i="16"/>
  <c r="EI11" i="16"/>
  <c r="EW10" i="16"/>
  <c r="EV10" i="16"/>
  <c r="EU10" i="16"/>
  <c r="ET10" i="16"/>
  <c r="ES10" i="16"/>
  <c r="ER10" i="16"/>
  <c r="EQ10" i="16"/>
  <c r="EP10" i="16"/>
  <c r="EO10" i="16"/>
  <c r="EN10" i="16"/>
  <c r="EM10" i="16"/>
  <c r="EL10" i="16"/>
  <c r="EK10" i="16"/>
  <c r="EJ10" i="16"/>
  <c r="EI10" i="16"/>
  <c r="EW9" i="16"/>
  <c r="EV9" i="16"/>
  <c r="EU9" i="16"/>
  <c r="ET9" i="16"/>
  <c r="ES9" i="16"/>
  <c r="ER9" i="16"/>
  <c r="EQ9" i="16"/>
  <c r="EP9" i="16"/>
  <c r="EO9" i="16"/>
  <c r="EN9" i="16"/>
  <c r="EM9" i="16"/>
  <c r="EL9" i="16"/>
  <c r="EK9" i="16"/>
  <c r="EJ9" i="16"/>
  <c r="EI9" i="16"/>
  <c r="EW8" i="16"/>
  <c r="EV8" i="16"/>
  <c r="EU8" i="16"/>
  <c r="ET8" i="16"/>
  <c r="ES8" i="16"/>
  <c r="ER8" i="16"/>
  <c r="EQ8" i="16"/>
  <c r="EP8" i="16"/>
  <c r="EO8" i="16"/>
  <c r="EN8" i="16"/>
  <c r="EM8" i="16"/>
  <c r="EL8" i="16"/>
  <c r="EK8" i="16"/>
  <c r="EJ8" i="16"/>
  <c r="EI8" i="16"/>
  <c r="EW7" i="16"/>
  <c r="EV7" i="16"/>
  <c r="EU7" i="16"/>
  <c r="ET7" i="16"/>
  <c r="ES7" i="16"/>
  <c r="ER7" i="16"/>
  <c r="EQ7" i="16"/>
  <c r="EP7" i="16"/>
  <c r="EO7" i="16"/>
  <c r="EN7" i="16"/>
  <c r="EM7" i="16"/>
  <c r="EL7" i="16"/>
  <c r="EK7" i="16"/>
  <c r="EJ7" i="16"/>
  <c r="EI7" i="16"/>
  <c r="DJ207" i="16"/>
  <c r="DI207" i="16"/>
  <c r="DH207" i="16"/>
  <c r="DG207" i="16"/>
  <c r="DF207" i="16"/>
  <c r="DE207" i="16"/>
  <c r="DD207" i="16"/>
  <c r="DC207" i="16"/>
  <c r="DB207" i="16"/>
  <c r="DA207" i="16"/>
  <c r="CZ207" i="16"/>
  <c r="CY207" i="16"/>
  <c r="CX207" i="16"/>
  <c r="CW207" i="16"/>
  <c r="CV207" i="16"/>
  <c r="DJ206" i="16"/>
  <c r="DI206" i="16"/>
  <c r="DH206" i="16"/>
  <c r="DG206" i="16"/>
  <c r="DF206" i="16"/>
  <c r="DE206" i="16"/>
  <c r="DD206" i="16"/>
  <c r="DC206" i="16"/>
  <c r="DB206" i="16"/>
  <c r="DA206" i="16"/>
  <c r="CZ206" i="16"/>
  <c r="CY206" i="16"/>
  <c r="CX206" i="16"/>
  <c r="CW206" i="16"/>
  <c r="CV206" i="16"/>
  <c r="DJ21" i="16"/>
  <c r="DI21" i="16"/>
  <c r="DH21" i="16"/>
  <c r="DG21" i="16"/>
  <c r="DF21" i="16"/>
  <c r="DE21" i="16"/>
  <c r="DD21" i="16"/>
  <c r="DC21" i="16"/>
  <c r="DB21" i="16"/>
  <c r="DA21" i="16"/>
  <c r="CZ21" i="16"/>
  <c r="CY21" i="16"/>
  <c r="CX21" i="16"/>
  <c r="CW21" i="16"/>
  <c r="CV21" i="16"/>
  <c r="DJ20" i="16"/>
  <c r="DI20" i="16"/>
  <c r="DH20" i="16"/>
  <c r="DG20" i="16"/>
  <c r="DF20" i="16"/>
  <c r="DE20" i="16"/>
  <c r="DD20" i="16"/>
  <c r="DC20" i="16"/>
  <c r="DB20" i="16"/>
  <c r="DA20" i="16"/>
  <c r="CZ20" i="16"/>
  <c r="CY20" i="16"/>
  <c r="CX20" i="16"/>
  <c r="CW20" i="16"/>
  <c r="CV20" i="16"/>
  <c r="DJ19" i="16"/>
  <c r="DI19" i="16"/>
  <c r="DH19" i="16"/>
  <c r="DG19" i="16"/>
  <c r="DF19" i="16"/>
  <c r="DE19" i="16"/>
  <c r="DD19" i="16"/>
  <c r="DC19" i="16"/>
  <c r="DB19" i="16"/>
  <c r="DA19" i="16"/>
  <c r="CZ19" i="16"/>
  <c r="CY19" i="16"/>
  <c r="CX19" i="16"/>
  <c r="CW19" i="16"/>
  <c r="CV19" i="16"/>
  <c r="DJ18" i="16"/>
  <c r="DI18" i="16"/>
  <c r="DH18" i="16"/>
  <c r="DG18" i="16"/>
  <c r="DF18" i="16"/>
  <c r="DE18" i="16"/>
  <c r="DD18" i="16"/>
  <c r="DC18" i="16"/>
  <c r="DB18" i="16"/>
  <c r="DA18" i="16"/>
  <c r="CZ18" i="16"/>
  <c r="CY18" i="16"/>
  <c r="CX18" i="16"/>
  <c r="CW18" i="16"/>
  <c r="CV18" i="16"/>
  <c r="DJ17" i="16"/>
  <c r="DI17" i="16"/>
  <c r="DH17" i="16"/>
  <c r="DG17" i="16"/>
  <c r="DF17" i="16"/>
  <c r="DE17" i="16"/>
  <c r="DD17" i="16"/>
  <c r="DC17" i="16"/>
  <c r="DB17" i="16"/>
  <c r="DA17" i="16"/>
  <c r="CZ17" i="16"/>
  <c r="CY17" i="16"/>
  <c r="CX17" i="16"/>
  <c r="CW17" i="16"/>
  <c r="CV17" i="16"/>
  <c r="DJ16" i="16"/>
  <c r="DI16" i="16"/>
  <c r="DH16" i="16"/>
  <c r="DG16" i="16"/>
  <c r="DF16" i="16"/>
  <c r="DE16" i="16"/>
  <c r="DD16" i="16"/>
  <c r="DC16" i="16"/>
  <c r="DB16" i="16"/>
  <c r="DA16" i="16"/>
  <c r="CZ16" i="16"/>
  <c r="CY16" i="16"/>
  <c r="CX16" i="16"/>
  <c r="CW16" i="16"/>
  <c r="CV16" i="16"/>
  <c r="DJ15" i="16"/>
  <c r="DI15" i="16"/>
  <c r="DH15" i="16"/>
  <c r="DG15" i="16"/>
  <c r="DF15" i="16"/>
  <c r="DE15" i="16"/>
  <c r="DD15" i="16"/>
  <c r="DC15" i="16"/>
  <c r="DB15" i="16"/>
  <c r="DA15" i="16"/>
  <c r="CZ15" i="16"/>
  <c r="CY15" i="16"/>
  <c r="CX15" i="16"/>
  <c r="CW15" i="16"/>
  <c r="CV15" i="16"/>
  <c r="DJ14" i="16"/>
  <c r="DI14" i="16"/>
  <c r="DH14" i="16"/>
  <c r="DG14" i="16"/>
  <c r="DF14" i="16"/>
  <c r="DE14" i="16"/>
  <c r="DD14" i="16"/>
  <c r="DC14" i="16"/>
  <c r="DB14" i="16"/>
  <c r="DA14" i="16"/>
  <c r="CZ14" i="16"/>
  <c r="CY14" i="16"/>
  <c r="CX14" i="16"/>
  <c r="CW14" i="16"/>
  <c r="CV14" i="16"/>
  <c r="DJ13" i="16"/>
  <c r="DI13" i="16"/>
  <c r="DH13" i="16"/>
  <c r="DG13" i="16"/>
  <c r="DF13" i="16"/>
  <c r="DE13" i="16"/>
  <c r="DD13" i="16"/>
  <c r="DC13" i="16"/>
  <c r="DB13" i="16"/>
  <c r="DA13" i="16"/>
  <c r="CZ13" i="16"/>
  <c r="CY13" i="16"/>
  <c r="CX13" i="16"/>
  <c r="CW13" i="16"/>
  <c r="CV13" i="16"/>
  <c r="DJ12" i="16"/>
  <c r="DI12" i="16"/>
  <c r="DH12" i="16"/>
  <c r="DG12" i="16"/>
  <c r="DF12" i="16"/>
  <c r="DE12" i="16"/>
  <c r="DD12" i="16"/>
  <c r="DC12" i="16"/>
  <c r="DB12" i="16"/>
  <c r="DA12" i="16"/>
  <c r="CZ12" i="16"/>
  <c r="CY12" i="16"/>
  <c r="CX12" i="16"/>
  <c r="CW12" i="16"/>
  <c r="CV12" i="16"/>
  <c r="DJ11" i="16"/>
  <c r="DI11" i="16"/>
  <c r="DH11" i="16"/>
  <c r="DG11" i="16"/>
  <c r="DF11" i="16"/>
  <c r="DE11" i="16"/>
  <c r="DD11" i="16"/>
  <c r="DC11" i="16"/>
  <c r="DB11" i="16"/>
  <c r="DA11" i="16"/>
  <c r="CZ11" i="16"/>
  <c r="CY11" i="16"/>
  <c r="CX11" i="16"/>
  <c r="CW11" i="16"/>
  <c r="CV11" i="16"/>
  <c r="DJ10" i="16"/>
  <c r="DI10" i="16"/>
  <c r="DH10" i="16"/>
  <c r="DG10" i="16"/>
  <c r="DF10" i="16"/>
  <c r="DE10" i="16"/>
  <c r="DD10" i="16"/>
  <c r="DC10" i="16"/>
  <c r="DB10" i="16"/>
  <c r="DA10" i="16"/>
  <c r="CZ10" i="16"/>
  <c r="CY10" i="16"/>
  <c r="CX10" i="16"/>
  <c r="CW10" i="16"/>
  <c r="CV10" i="16"/>
  <c r="DJ9" i="16"/>
  <c r="DI9" i="16"/>
  <c r="DH9" i="16"/>
  <c r="DG9" i="16"/>
  <c r="DF9" i="16"/>
  <c r="DE9" i="16"/>
  <c r="DD9" i="16"/>
  <c r="DC9" i="16"/>
  <c r="DB9" i="16"/>
  <c r="DA9" i="16"/>
  <c r="CZ9" i="16"/>
  <c r="CY9" i="16"/>
  <c r="CX9" i="16"/>
  <c r="CW9" i="16"/>
  <c r="CV9" i="16"/>
  <c r="DJ8" i="16"/>
  <c r="DI8" i="16"/>
  <c r="DH8" i="16"/>
  <c r="DG8" i="16"/>
  <c r="DF8" i="16"/>
  <c r="DE8" i="16"/>
  <c r="DD8" i="16"/>
  <c r="DC8" i="16"/>
  <c r="DB8" i="16"/>
  <c r="DA8" i="16"/>
  <c r="CZ8" i="16"/>
  <c r="CY8" i="16"/>
  <c r="CX8" i="16"/>
  <c r="CW8" i="16"/>
  <c r="CV8" i="16"/>
  <c r="DJ7" i="16"/>
  <c r="DI7" i="16"/>
  <c r="DH7" i="16"/>
  <c r="DG7" i="16"/>
  <c r="DF7" i="16"/>
  <c r="DE7" i="16"/>
  <c r="DD7" i="16"/>
  <c r="DC7" i="16"/>
  <c r="DB7" i="16"/>
  <c r="DA7" i="16"/>
  <c r="CZ7" i="16"/>
  <c r="CY7" i="16"/>
  <c r="CX7" i="16"/>
  <c r="CW7" i="16"/>
  <c r="CV7" i="16"/>
  <c r="BW207" i="16"/>
  <c r="BV207" i="16"/>
  <c r="BU207" i="16"/>
  <c r="BT207" i="16"/>
  <c r="BS207" i="16"/>
  <c r="BR207" i="16"/>
  <c r="BQ207" i="16"/>
  <c r="BP207" i="16"/>
  <c r="BO207" i="16"/>
  <c r="BN207" i="16"/>
  <c r="BM207" i="16"/>
  <c r="BL207" i="16"/>
  <c r="BK207" i="16"/>
  <c r="BJ207" i="16"/>
  <c r="BI207" i="16"/>
  <c r="BW206" i="16"/>
  <c r="BV206" i="16"/>
  <c r="BU206" i="16"/>
  <c r="BT206" i="16"/>
  <c r="BS206" i="16"/>
  <c r="BR206" i="16"/>
  <c r="BQ206" i="16"/>
  <c r="BP206" i="16"/>
  <c r="BO206" i="16"/>
  <c r="BN206" i="16"/>
  <c r="BM206" i="16"/>
  <c r="BL206" i="16"/>
  <c r="BK206" i="16"/>
  <c r="BJ206" i="16"/>
  <c r="BI206" i="16"/>
  <c r="BW21" i="16"/>
  <c r="BV21" i="16"/>
  <c r="BU21" i="16"/>
  <c r="BT21" i="16"/>
  <c r="BS21" i="16"/>
  <c r="BR21" i="16"/>
  <c r="BQ21" i="16"/>
  <c r="BP21" i="16"/>
  <c r="BO21" i="16"/>
  <c r="BN21" i="16"/>
  <c r="BM21" i="16"/>
  <c r="BL21" i="16"/>
  <c r="BK21" i="16"/>
  <c r="BJ21" i="16"/>
  <c r="BI21" i="16"/>
  <c r="BW20" i="16"/>
  <c r="BV20" i="16"/>
  <c r="BU20" i="16"/>
  <c r="BT20" i="16"/>
  <c r="BS20" i="16"/>
  <c r="BR20" i="16"/>
  <c r="BQ20" i="16"/>
  <c r="BP20" i="16"/>
  <c r="BO20" i="16"/>
  <c r="BN20" i="16"/>
  <c r="BM20" i="16"/>
  <c r="BL20" i="16"/>
  <c r="BK20" i="16"/>
  <c r="BJ20" i="16"/>
  <c r="BI20" i="16"/>
  <c r="BW19" i="16"/>
  <c r="BV19" i="16"/>
  <c r="BU19" i="16"/>
  <c r="BT19" i="16"/>
  <c r="BS19" i="16"/>
  <c r="BR19" i="16"/>
  <c r="BQ19" i="16"/>
  <c r="BP19" i="16"/>
  <c r="BO19" i="16"/>
  <c r="BN19" i="16"/>
  <c r="BM19" i="16"/>
  <c r="BL19" i="16"/>
  <c r="BK19" i="16"/>
  <c r="BJ19" i="16"/>
  <c r="BI19" i="16"/>
  <c r="BW18" i="16"/>
  <c r="BV18" i="16"/>
  <c r="BU18" i="16"/>
  <c r="BT18" i="16"/>
  <c r="BS18" i="16"/>
  <c r="BR18" i="16"/>
  <c r="BQ18" i="16"/>
  <c r="BP18" i="16"/>
  <c r="BO18" i="16"/>
  <c r="BN18" i="16"/>
  <c r="BM18" i="16"/>
  <c r="BL18" i="16"/>
  <c r="BK18" i="16"/>
  <c r="BJ18" i="16"/>
  <c r="BI18" i="16"/>
  <c r="BW17" i="16"/>
  <c r="BV17" i="16"/>
  <c r="BU17" i="16"/>
  <c r="BT17" i="16"/>
  <c r="BS17" i="16"/>
  <c r="BR17" i="16"/>
  <c r="BQ17" i="16"/>
  <c r="BP17" i="16"/>
  <c r="BO17" i="16"/>
  <c r="BN17" i="16"/>
  <c r="BM17" i="16"/>
  <c r="BL17" i="16"/>
  <c r="BK17" i="16"/>
  <c r="BJ17" i="16"/>
  <c r="BI17" i="16"/>
  <c r="BW16" i="16"/>
  <c r="BV16" i="16"/>
  <c r="BU16" i="16"/>
  <c r="BT16" i="16"/>
  <c r="BS16" i="16"/>
  <c r="BR16" i="16"/>
  <c r="BQ16" i="16"/>
  <c r="BP16" i="16"/>
  <c r="BO16" i="16"/>
  <c r="BN16" i="16"/>
  <c r="BM16" i="16"/>
  <c r="BL16" i="16"/>
  <c r="BK16" i="16"/>
  <c r="BJ16" i="16"/>
  <c r="BI16" i="16"/>
  <c r="BW15" i="16"/>
  <c r="BV15" i="16"/>
  <c r="BU15" i="16"/>
  <c r="BT15" i="16"/>
  <c r="BS15" i="16"/>
  <c r="BR15" i="16"/>
  <c r="BQ15" i="16"/>
  <c r="BP15" i="16"/>
  <c r="BO15" i="16"/>
  <c r="BN15" i="16"/>
  <c r="BM15" i="16"/>
  <c r="BL15" i="16"/>
  <c r="BK15" i="16"/>
  <c r="BJ15" i="16"/>
  <c r="BI15" i="16"/>
  <c r="BW14" i="16"/>
  <c r="BV14" i="16"/>
  <c r="BU14" i="16"/>
  <c r="BT14" i="16"/>
  <c r="BS14" i="16"/>
  <c r="BR14" i="16"/>
  <c r="BQ14" i="16"/>
  <c r="BP14" i="16"/>
  <c r="BO14" i="16"/>
  <c r="BN14" i="16"/>
  <c r="BM14" i="16"/>
  <c r="BL14" i="16"/>
  <c r="BK14" i="16"/>
  <c r="BJ14" i="16"/>
  <c r="BI14" i="16"/>
  <c r="BW13" i="16"/>
  <c r="BV13" i="16"/>
  <c r="BU13" i="16"/>
  <c r="BT13" i="16"/>
  <c r="BS13" i="16"/>
  <c r="BR13" i="16"/>
  <c r="BQ13" i="16"/>
  <c r="BP13" i="16"/>
  <c r="BO13" i="16"/>
  <c r="BN13" i="16"/>
  <c r="BM13" i="16"/>
  <c r="BL13" i="16"/>
  <c r="BK13" i="16"/>
  <c r="BJ13" i="16"/>
  <c r="BI13" i="16"/>
  <c r="BW12" i="16"/>
  <c r="BV12" i="16"/>
  <c r="BU12" i="16"/>
  <c r="BT12" i="16"/>
  <c r="BS12" i="16"/>
  <c r="BR12" i="16"/>
  <c r="BQ12" i="16"/>
  <c r="BP12" i="16"/>
  <c r="BO12" i="16"/>
  <c r="BN12" i="16"/>
  <c r="BM12" i="16"/>
  <c r="BL12" i="16"/>
  <c r="BK12" i="16"/>
  <c r="BJ12" i="16"/>
  <c r="BI12" i="16"/>
  <c r="BW11" i="16"/>
  <c r="BV11" i="16"/>
  <c r="BU11" i="16"/>
  <c r="BT11" i="16"/>
  <c r="BS11" i="16"/>
  <c r="BR11" i="16"/>
  <c r="BQ11" i="16"/>
  <c r="BP11" i="16"/>
  <c r="BO11" i="16"/>
  <c r="BN11" i="16"/>
  <c r="BM11" i="16"/>
  <c r="BL11" i="16"/>
  <c r="BK11" i="16"/>
  <c r="BJ11" i="16"/>
  <c r="BI11" i="16"/>
  <c r="BW10" i="16"/>
  <c r="BV10" i="16"/>
  <c r="BU10" i="16"/>
  <c r="BT10" i="16"/>
  <c r="BS10" i="16"/>
  <c r="BR10" i="16"/>
  <c r="BQ10" i="16"/>
  <c r="BP10" i="16"/>
  <c r="BO10" i="16"/>
  <c r="BN10" i="16"/>
  <c r="BM10" i="16"/>
  <c r="BL10" i="16"/>
  <c r="BK10" i="16"/>
  <c r="BJ10" i="16"/>
  <c r="BI10" i="16"/>
  <c r="BW9" i="16"/>
  <c r="BV9" i="16"/>
  <c r="BU9" i="16"/>
  <c r="BT9" i="16"/>
  <c r="BS9" i="16"/>
  <c r="BR9" i="16"/>
  <c r="BQ9" i="16"/>
  <c r="BP9" i="16"/>
  <c r="BO9" i="16"/>
  <c r="BN9" i="16"/>
  <c r="BM9" i="16"/>
  <c r="BL9" i="16"/>
  <c r="BK9" i="16"/>
  <c r="BJ9" i="16"/>
  <c r="BI9" i="16"/>
  <c r="BW8" i="16"/>
  <c r="BV8" i="16"/>
  <c r="BU8" i="16"/>
  <c r="BT8" i="16"/>
  <c r="BS8" i="16"/>
  <c r="BR8" i="16"/>
  <c r="BQ8" i="16"/>
  <c r="BP8" i="16"/>
  <c r="BO8" i="16"/>
  <c r="BN8" i="16"/>
  <c r="BM8" i="16"/>
  <c r="BL8" i="16"/>
  <c r="BK8" i="16"/>
  <c r="BJ8" i="16"/>
  <c r="BI8" i="16"/>
  <c r="BW7" i="16"/>
  <c r="BV7" i="16"/>
  <c r="BU7" i="16"/>
  <c r="BT7" i="16"/>
  <c r="BS7" i="16"/>
  <c r="BR7" i="16"/>
  <c r="BQ7" i="16"/>
  <c r="BP7" i="16"/>
  <c r="BO7" i="16"/>
  <c r="BN7" i="16"/>
  <c r="BM7" i="16"/>
  <c r="BL7" i="16"/>
  <c r="BK7" i="16"/>
  <c r="BJ7" i="16"/>
  <c r="BI7" i="16"/>
  <c r="V8" i="16"/>
  <c r="W8" i="16"/>
  <c r="X8" i="16"/>
  <c r="Y8" i="16"/>
  <c r="Z8" i="16"/>
  <c r="AA8" i="16"/>
  <c r="AB8" i="16"/>
  <c r="AC8" i="16"/>
  <c r="AD8" i="16"/>
  <c r="AE8" i="16"/>
  <c r="AF8" i="16"/>
  <c r="AG8" i="16"/>
  <c r="AH8" i="16"/>
  <c r="AI8" i="16"/>
  <c r="AJ8" i="16"/>
  <c r="V9" i="16"/>
  <c r="W9" i="16"/>
  <c r="X9" i="16"/>
  <c r="Y9" i="16"/>
  <c r="Z9" i="16"/>
  <c r="AA9" i="16"/>
  <c r="AB9" i="16"/>
  <c r="AC9" i="16"/>
  <c r="AD9" i="16"/>
  <c r="AE9" i="16"/>
  <c r="AF9" i="16"/>
  <c r="AG9" i="16"/>
  <c r="AH9" i="16"/>
  <c r="AI9" i="16"/>
  <c r="AJ9" i="16"/>
  <c r="V10" i="16"/>
  <c r="W10" i="16"/>
  <c r="X10" i="16"/>
  <c r="Y10" i="16"/>
  <c r="Z10" i="16"/>
  <c r="AA10" i="16"/>
  <c r="AB10" i="16"/>
  <c r="AC10" i="16"/>
  <c r="AD10" i="16"/>
  <c r="AE10" i="16"/>
  <c r="AF10" i="16"/>
  <c r="AG10" i="16"/>
  <c r="AH10" i="16"/>
  <c r="AI10" i="16"/>
  <c r="AJ10" i="16"/>
  <c r="V11" i="16"/>
  <c r="W11" i="16"/>
  <c r="X11" i="16"/>
  <c r="Y11" i="16"/>
  <c r="Z11" i="16"/>
  <c r="AA11" i="16"/>
  <c r="AB11" i="16"/>
  <c r="AC11" i="16"/>
  <c r="AD11" i="16"/>
  <c r="AE11" i="16"/>
  <c r="AF11" i="16"/>
  <c r="AG11" i="16"/>
  <c r="AH11" i="16"/>
  <c r="AI11" i="16"/>
  <c r="AJ11" i="16"/>
  <c r="V12" i="16"/>
  <c r="W12" i="16"/>
  <c r="X12" i="16"/>
  <c r="Y12" i="16"/>
  <c r="Z12" i="16"/>
  <c r="AA12" i="16"/>
  <c r="AB12" i="16"/>
  <c r="AC12" i="16"/>
  <c r="AD12" i="16"/>
  <c r="AE12" i="16"/>
  <c r="AF12" i="16"/>
  <c r="AG12" i="16"/>
  <c r="AH12" i="16"/>
  <c r="AI12" i="16"/>
  <c r="AJ12" i="16"/>
  <c r="V13" i="16"/>
  <c r="W13" i="16"/>
  <c r="X13" i="16"/>
  <c r="Y13" i="16"/>
  <c r="Z13" i="16"/>
  <c r="AA13" i="16"/>
  <c r="AB13" i="16"/>
  <c r="AC13" i="16"/>
  <c r="AD13" i="16"/>
  <c r="AE13" i="16"/>
  <c r="AF13" i="16"/>
  <c r="AG13" i="16"/>
  <c r="AH13" i="16"/>
  <c r="AI13" i="16"/>
  <c r="AJ13" i="16"/>
  <c r="V14" i="16"/>
  <c r="W14" i="16"/>
  <c r="X14" i="16"/>
  <c r="Y14" i="16"/>
  <c r="Z14" i="16"/>
  <c r="AA14" i="16"/>
  <c r="AB14" i="16"/>
  <c r="AC14" i="16"/>
  <c r="AD14" i="16"/>
  <c r="AE14" i="16"/>
  <c r="AF14" i="16"/>
  <c r="AG14" i="16"/>
  <c r="AH14" i="16"/>
  <c r="AI14" i="16"/>
  <c r="AJ14" i="16"/>
  <c r="V15" i="16"/>
  <c r="W15" i="16"/>
  <c r="X15" i="16"/>
  <c r="Y15" i="16"/>
  <c r="Z15" i="16"/>
  <c r="AA15" i="16"/>
  <c r="AB15" i="16"/>
  <c r="AC15" i="16"/>
  <c r="AD15" i="16"/>
  <c r="AE15" i="16"/>
  <c r="AF15" i="16"/>
  <c r="AG15" i="16"/>
  <c r="AH15" i="16"/>
  <c r="AI15" i="16"/>
  <c r="AJ15" i="16"/>
  <c r="V16" i="16"/>
  <c r="W16" i="16"/>
  <c r="X16" i="16"/>
  <c r="Y16" i="16"/>
  <c r="Z16" i="16"/>
  <c r="AA16" i="16"/>
  <c r="AB16" i="16"/>
  <c r="AC16" i="16"/>
  <c r="AD16" i="16"/>
  <c r="AE16" i="16"/>
  <c r="AF16" i="16"/>
  <c r="AG16" i="16"/>
  <c r="AH16" i="16"/>
  <c r="AI16" i="16"/>
  <c r="AJ16" i="16"/>
  <c r="V17" i="16"/>
  <c r="W17" i="16"/>
  <c r="X17" i="16"/>
  <c r="Y17" i="16"/>
  <c r="Z17" i="16"/>
  <c r="AA17" i="16"/>
  <c r="AB17" i="16"/>
  <c r="AC17" i="16"/>
  <c r="AD17" i="16"/>
  <c r="AE17" i="16"/>
  <c r="AF17" i="16"/>
  <c r="AG17" i="16"/>
  <c r="AH17" i="16"/>
  <c r="AI17" i="16"/>
  <c r="AJ17" i="16"/>
  <c r="V18" i="16"/>
  <c r="W18" i="16"/>
  <c r="X18" i="16"/>
  <c r="Y18" i="16"/>
  <c r="Z18" i="16"/>
  <c r="AA18" i="16"/>
  <c r="AB18" i="16"/>
  <c r="AC18" i="16"/>
  <c r="AD18" i="16"/>
  <c r="AE18" i="16"/>
  <c r="AF18" i="16"/>
  <c r="AG18" i="16"/>
  <c r="AH18" i="16"/>
  <c r="AI18" i="16"/>
  <c r="AJ18" i="16"/>
  <c r="V19" i="16"/>
  <c r="W19" i="16"/>
  <c r="X19" i="16"/>
  <c r="Y19" i="16"/>
  <c r="Z19" i="16"/>
  <c r="AA19" i="16"/>
  <c r="AB19" i="16"/>
  <c r="AC19" i="16"/>
  <c r="AD19" i="16"/>
  <c r="AE19" i="16"/>
  <c r="AF19" i="16"/>
  <c r="AG19" i="16"/>
  <c r="AH19" i="16"/>
  <c r="AI19" i="16"/>
  <c r="AJ19" i="16"/>
  <c r="V20" i="16"/>
  <c r="W20" i="16"/>
  <c r="X20" i="16"/>
  <c r="Y20" i="16"/>
  <c r="Z20" i="16"/>
  <c r="AA20" i="16"/>
  <c r="AB20" i="16"/>
  <c r="AC20" i="16"/>
  <c r="AD20" i="16"/>
  <c r="AE20" i="16"/>
  <c r="AF20" i="16"/>
  <c r="AG20" i="16"/>
  <c r="AH20" i="16"/>
  <c r="AI20" i="16"/>
  <c r="AJ20" i="16"/>
  <c r="V21" i="16"/>
  <c r="W21" i="16"/>
  <c r="X21" i="16"/>
  <c r="Y21" i="16"/>
  <c r="Z21" i="16"/>
  <c r="AA21" i="16"/>
  <c r="AB21" i="16"/>
  <c r="AC21" i="16"/>
  <c r="AD21" i="16"/>
  <c r="AE21" i="16"/>
  <c r="AF21" i="16"/>
  <c r="AG21" i="16"/>
  <c r="AH21" i="16"/>
  <c r="AI21" i="16"/>
  <c r="AJ21" i="16"/>
  <c r="V206" i="16"/>
  <c r="W206" i="16"/>
  <c r="X206" i="16"/>
  <c r="Y206" i="16"/>
  <c r="Z206" i="16"/>
  <c r="AA206" i="16"/>
  <c r="AB206" i="16"/>
  <c r="AC206" i="16"/>
  <c r="AD206" i="16"/>
  <c r="AE206" i="16"/>
  <c r="AF206" i="16"/>
  <c r="AG206" i="16"/>
  <c r="AH206" i="16"/>
  <c r="AI206" i="16"/>
  <c r="AJ206" i="16"/>
  <c r="V207" i="16"/>
  <c r="W207" i="16"/>
  <c r="X207" i="16"/>
  <c r="Y207" i="16"/>
  <c r="Z207" i="16"/>
  <c r="AA207" i="16"/>
  <c r="AB207" i="16"/>
  <c r="AC207" i="16"/>
  <c r="AD207" i="16"/>
  <c r="AE207" i="16"/>
  <c r="AF207" i="16"/>
  <c r="AG207" i="16"/>
  <c r="AH207" i="16"/>
  <c r="AI207" i="16"/>
  <c r="AJ207" i="16"/>
  <c r="AG207" i="1"/>
  <c r="AH207" i="1"/>
  <c r="AI207" i="1"/>
  <c r="AJ207" i="1"/>
  <c r="AG8" i="1"/>
  <c r="AH8" i="1"/>
  <c r="AI8" i="1"/>
  <c r="AJ8" i="1"/>
  <c r="AG9" i="1"/>
  <c r="AH9" i="1"/>
  <c r="AI9" i="1"/>
  <c r="AJ9" i="1"/>
  <c r="AG10" i="1"/>
  <c r="AH10" i="1"/>
  <c r="AI10" i="1"/>
  <c r="AJ10" i="1"/>
  <c r="AG11" i="1"/>
  <c r="AH11" i="1"/>
  <c r="AI11" i="1"/>
  <c r="AJ11" i="1"/>
  <c r="AG12" i="1"/>
  <c r="AH12" i="1"/>
  <c r="AI12" i="1"/>
  <c r="AJ12" i="1"/>
  <c r="AG13" i="1"/>
  <c r="AH13" i="1"/>
  <c r="AI13" i="1"/>
  <c r="AJ13" i="1"/>
  <c r="AG14" i="1"/>
  <c r="AH14" i="1"/>
  <c r="AI14" i="1"/>
  <c r="AJ14" i="1"/>
  <c r="AG15" i="1"/>
  <c r="AH15" i="1"/>
  <c r="AI15" i="1"/>
  <c r="AJ15" i="1"/>
  <c r="AG16" i="1"/>
  <c r="AH16" i="1"/>
  <c r="AI16" i="1"/>
  <c r="AJ16" i="1"/>
  <c r="AG17" i="1"/>
  <c r="AH17" i="1"/>
  <c r="AI17" i="1"/>
  <c r="AJ17" i="1"/>
  <c r="AG18" i="1"/>
  <c r="AH18" i="1"/>
  <c r="AI18" i="1"/>
  <c r="AJ18" i="1"/>
  <c r="AG19" i="1"/>
  <c r="AH19" i="1"/>
  <c r="AI19" i="1"/>
  <c r="AJ19" i="1"/>
  <c r="AG20" i="1"/>
  <c r="AH20" i="1"/>
  <c r="AI20" i="1"/>
  <c r="AJ20" i="1"/>
  <c r="AG21" i="1"/>
  <c r="AH21" i="1"/>
  <c r="AI21" i="1"/>
  <c r="AJ21" i="1"/>
  <c r="AG22" i="1"/>
  <c r="AH22" i="1"/>
  <c r="AI22" i="1"/>
  <c r="AJ22" i="1"/>
  <c r="AG23" i="1"/>
  <c r="AH23" i="1"/>
  <c r="AI23" i="1"/>
  <c r="AJ23" i="1"/>
  <c r="AG24" i="1"/>
  <c r="AH24" i="1"/>
  <c r="AI24" i="1"/>
  <c r="AJ24" i="1"/>
  <c r="AG25" i="1"/>
  <c r="AH25" i="1"/>
  <c r="AI25" i="1"/>
  <c r="AJ25" i="1"/>
  <c r="AG26" i="1"/>
  <c r="AH26" i="1"/>
  <c r="AI26" i="1"/>
  <c r="AJ26" i="1"/>
  <c r="AG27" i="1"/>
  <c r="AH27" i="1"/>
  <c r="AI27" i="1"/>
  <c r="AJ27" i="1"/>
  <c r="AG28" i="1"/>
  <c r="AH28" i="1"/>
  <c r="AI28" i="1"/>
  <c r="AJ28" i="1"/>
  <c r="AG29" i="1"/>
  <c r="AH29" i="1"/>
  <c r="AI29" i="1"/>
  <c r="AJ29" i="1"/>
  <c r="AG30" i="1"/>
  <c r="AH30" i="1"/>
  <c r="AI30" i="1"/>
  <c r="AJ30" i="1"/>
  <c r="AG31" i="1"/>
  <c r="AH31" i="1"/>
  <c r="AI31" i="1"/>
  <c r="AJ31" i="1"/>
  <c r="AG32" i="1"/>
  <c r="AH32" i="1"/>
  <c r="AI32" i="1"/>
  <c r="AJ32" i="1"/>
  <c r="AG33" i="1"/>
  <c r="AH33" i="1"/>
  <c r="AI33" i="1"/>
  <c r="AJ33" i="1"/>
  <c r="AG34" i="1"/>
  <c r="AH34" i="1"/>
  <c r="AI34" i="1"/>
  <c r="AJ34" i="1"/>
  <c r="AG35" i="1"/>
  <c r="AH35" i="1"/>
  <c r="AI35" i="1"/>
  <c r="AJ35" i="1"/>
  <c r="AG36" i="1"/>
  <c r="AH36" i="1"/>
  <c r="AI36" i="1"/>
  <c r="AJ36" i="1"/>
  <c r="AG37" i="1"/>
  <c r="AH37" i="1"/>
  <c r="AI37" i="1"/>
  <c r="AJ37" i="1"/>
  <c r="AG38" i="1"/>
  <c r="AH38" i="1"/>
  <c r="AI38" i="1"/>
  <c r="AJ38" i="1"/>
  <c r="AG39" i="1"/>
  <c r="AH39" i="1"/>
  <c r="AI39" i="1"/>
  <c r="AJ39" i="1"/>
  <c r="AG40" i="1"/>
  <c r="AH40" i="1"/>
  <c r="AI40" i="1"/>
  <c r="AJ40" i="1"/>
  <c r="AG41" i="1"/>
  <c r="AH41" i="1"/>
  <c r="AI41" i="1"/>
  <c r="AJ41" i="1"/>
  <c r="AG42" i="1"/>
  <c r="AH42" i="1"/>
  <c r="AI42" i="1"/>
  <c r="AJ42" i="1"/>
  <c r="AG43" i="1"/>
  <c r="AH43" i="1"/>
  <c r="AI43" i="1"/>
  <c r="AJ43" i="1"/>
  <c r="AG44" i="1"/>
  <c r="AH44" i="1"/>
  <c r="AI44" i="1"/>
  <c r="AJ44" i="1"/>
  <c r="AG45" i="1"/>
  <c r="AH45" i="1"/>
  <c r="AI45" i="1"/>
  <c r="AJ45" i="1"/>
  <c r="AG46" i="1"/>
  <c r="AH46" i="1"/>
  <c r="AI46" i="1"/>
  <c r="AJ46" i="1"/>
  <c r="AG47" i="1"/>
  <c r="AH47" i="1"/>
  <c r="AI47" i="1"/>
  <c r="AJ47" i="1"/>
  <c r="AG48" i="1"/>
  <c r="AH48" i="1"/>
  <c r="AI48" i="1"/>
  <c r="AJ48" i="1"/>
  <c r="AG49" i="1"/>
  <c r="AH49" i="1"/>
  <c r="AI49" i="1"/>
  <c r="AJ49" i="1"/>
  <c r="AG50" i="1"/>
  <c r="AH50" i="1"/>
  <c r="AI50" i="1"/>
  <c r="AJ50" i="1"/>
  <c r="AG51" i="1"/>
  <c r="AH51" i="1"/>
  <c r="AI51" i="1"/>
  <c r="AJ51" i="1"/>
  <c r="AG52" i="1"/>
  <c r="AH52" i="1"/>
  <c r="AI52" i="1"/>
  <c r="AJ52" i="1"/>
  <c r="AG53" i="1"/>
  <c r="AH53" i="1"/>
  <c r="AI53" i="1"/>
  <c r="AJ53" i="1"/>
  <c r="AG54" i="1"/>
  <c r="AH54" i="1"/>
  <c r="AI54" i="1"/>
  <c r="AJ54" i="1"/>
  <c r="AG55" i="1"/>
  <c r="AH55" i="1"/>
  <c r="AI55" i="1"/>
  <c r="AJ55" i="1"/>
  <c r="AG56" i="1"/>
  <c r="AH56" i="1"/>
  <c r="AI56" i="1"/>
  <c r="AJ56" i="1"/>
  <c r="AG57" i="1"/>
  <c r="AH57" i="1"/>
  <c r="AI57" i="1"/>
  <c r="AJ57" i="1"/>
  <c r="AG58" i="1"/>
  <c r="AH58" i="1"/>
  <c r="AI58" i="1"/>
  <c r="AJ58" i="1"/>
  <c r="AG59" i="1"/>
  <c r="AH59" i="1"/>
  <c r="AI59" i="1"/>
  <c r="AJ59" i="1"/>
  <c r="AG60" i="1"/>
  <c r="AH60" i="1"/>
  <c r="AI60" i="1"/>
  <c r="AJ60" i="1"/>
  <c r="AG61" i="1"/>
  <c r="AH61" i="1"/>
  <c r="AI61" i="1"/>
  <c r="AJ61" i="1"/>
  <c r="AG62" i="1"/>
  <c r="AH62" i="1"/>
  <c r="AI62" i="1"/>
  <c r="AJ62" i="1"/>
  <c r="AG63" i="1"/>
  <c r="AH63" i="1"/>
  <c r="AI63" i="1"/>
  <c r="AJ63" i="1"/>
  <c r="AG64" i="1"/>
  <c r="AH64" i="1"/>
  <c r="AI64" i="1"/>
  <c r="AJ64" i="1"/>
  <c r="AG65" i="1"/>
  <c r="AH65" i="1"/>
  <c r="AI65" i="1"/>
  <c r="AJ65" i="1"/>
  <c r="AG66" i="1"/>
  <c r="AH66" i="1"/>
  <c r="AI66" i="1"/>
  <c r="AJ66" i="1"/>
  <c r="AG67" i="1"/>
  <c r="AH67" i="1"/>
  <c r="AI67" i="1"/>
  <c r="AJ67" i="1"/>
  <c r="AG68" i="1"/>
  <c r="AH68" i="1"/>
  <c r="AI68" i="1"/>
  <c r="AJ68" i="1"/>
  <c r="AG69" i="1"/>
  <c r="AH69" i="1"/>
  <c r="AI69" i="1"/>
  <c r="AJ69" i="1"/>
  <c r="AG70" i="1"/>
  <c r="AH70" i="1"/>
  <c r="AI70" i="1"/>
  <c r="AJ70" i="1"/>
  <c r="AG71" i="1"/>
  <c r="AH71" i="1"/>
  <c r="AI71" i="1"/>
  <c r="AJ71" i="1"/>
  <c r="AG72" i="1"/>
  <c r="AH72" i="1"/>
  <c r="AI72" i="1"/>
  <c r="AJ72" i="1"/>
  <c r="AG73" i="1"/>
  <c r="AH73" i="1"/>
  <c r="AI73" i="1"/>
  <c r="AJ73" i="1"/>
  <c r="AG74" i="1"/>
  <c r="AH74" i="1"/>
  <c r="AI74" i="1"/>
  <c r="AJ74" i="1"/>
  <c r="AG75" i="1"/>
  <c r="AH75" i="1"/>
  <c r="AI75" i="1"/>
  <c r="AJ75" i="1"/>
  <c r="AG76" i="1"/>
  <c r="AH76" i="1"/>
  <c r="AI76" i="1"/>
  <c r="AJ76" i="1"/>
  <c r="AG77" i="1"/>
  <c r="AH77" i="1"/>
  <c r="AI77" i="1"/>
  <c r="AJ77" i="1"/>
  <c r="AG78" i="1"/>
  <c r="AH78" i="1"/>
  <c r="AI78" i="1"/>
  <c r="AJ78" i="1"/>
  <c r="AG79" i="1"/>
  <c r="AH79" i="1"/>
  <c r="AI79" i="1"/>
  <c r="AJ79" i="1"/>
  <c r="AG80" i="1"/>
  <c r="AH80" i="1"/>
  <c r="AI80" i="1"/>
  <c r="AJ80" i="1"/>
  <c r="AG81" i="1"/>
  <c r="AH81" i="1"/>
  <c r="AI81" i="1"/>
  <c r="AJ81" i="1"/>
  <c r="AG82" i="1"/>
  <c r="AH82" i="1"/>
  <c r="AI82" i="1"/>
  <c r="AJ82" i="1"/>
  <c r="AG83" i="1"/>
  <c r="AH83" i="1"/>
  <c r="AI83" i="1"/>
  <c r="AJ83" i="1"/>
  <c r="AG84" i="1"/>
  <c r="AH84" i="1"/>
  <c r="AI84" i="1"/>
  <c r="AJ84" i="1"/>
  <c r="AG85" i="1"/>
  <c r="AH85" i="1"/>
  <c r="AI85" i="1"/>
  <c r="AJ85" i="1"/>
  <c r="AG86" i="1"/>
  <c r="AH86" i="1"/>
  <c r="AI86" i="1"/>
  <c r="AJ86" i="1"/>
  <c r="AG87" i="1"/>
  <c r="AH87" i="1"/>
  <c r="AI87" i="1"/>
  <c r="AJ87" i="1"/>
  <c r="AG88" i="1"/>
  <c r="AH88" i="1"/>
  <c r="AI88" i="1"/>
  <c r="AJ88" i="1"/>
  <c r="AG89" i="1"/>
  <c r="AH89" i="1"/>
  <c r="AI89" i="1"/>
  <c r="AJ89" i="1"/>
  <c r="AG90" i="1"/>
  <c r="AH90" i="1"/>
  <c r="AI90" i="1"/>
  <c r="AJ90" i="1"/>
  <c r="AG91" i="1"/>
  <c r="AH91" i="1"/>
  <c r="AI91" i="1"/>
  <c r="AJ91" i="1"/>
  <c r="AG92" i="1"/>
  <c r="AH92" i="1"/>
  <c r="AI92" i="1"/>
  <c r="AJ92" i="1"/>
  <c r="AG93" i="1"/>
  <c r="AH93" i="1"/>
  <c r="AI93" i="1"/>
  <c r="AJ93" i="1"/>
  <c r="AG94" i="1"/>
  <c r="AH94" i="1"/>
  <c r="AI94" i="1"/>
  <c r="AJ94" i="1"/>
  <c r="AG95" i="1"/>
  <c r="AH95" i="1"/>
  <c r="AI95" i="1"/>
  <c r="AJ95" i="1"/>
  <c r="AG96" i="1"/>
  <c r="AH96" i="1"/>
  <c r="AI96" i="1"/>
  <c r="AJ96" i="1"/>
  <c r="AG97" i="1"/>
  <c r="AH97" i="1"/>
  <c r="AI97" i="1"/>
  <c r="AJ97" i="1"/>
  <c r="AG98" i="1"/>
  <c r="AH98" i="1"/>
  <c r="AI98" i="1"/>
  <c r="AJ98" i="1"/>
  <c r="AG99" i="1"/>
  <c r="AH99" i="1"/>
  <c r="AI99" i="1"/>
  <c r="AJ99" i="1"/>
  <c r="AG100" i="1"/>
  <c r="AH100" i="1"/>
  <c r="AI100" i="1"/>
  <c r="AJ100" i="1"/>
  <c r="AG101" i="1"/>
  <c r="AH101" i="1"/>
  <c r="AI101" i="1"/>
  <c r="AJ101" i="1"/>
  <c r="AG102" i="1"/>
  <c r="AH102" i="1"/>
  <c r="AI102" i="1"/>
  <c r="AJ102" i="1"/>
  <c r="AG103" i="1"/>
  <c r="AH103" i="1"/>
  <c r="AI103" i="1"/>
  <c r="AJ103" i="1"/>
  <c r="AG104" i="1"/>
  <c r="AH104" i="1"/>
  <c r="AI104" i="1"/>
  <c r="AJ104" i="1"/>
  <c r="AG105" i="1"/>
  <c r="AH105" i="1"/>
  <c r="AI105" i="1"/>
  <c r="AJ105" i="1"/>
  <c r="AG106" i="1"/>
  <c r="AH106" i="1"/>
  <c r="AI106" i="1"/>
  <c r="AJ106" i="1"/>
  <c r="AG107" i="1"/>
  <c r="AH107" i="1"/>
  <c r="AI107" i="1"/>
  <c r="AJ107" i="1"/>
  <c r="AG108" i="1"/>
  <c r="AH108" i="1"/>
  <c r="AI108" i="1"/>
  <c r="AJ108" i="1"/>
  <c r="AG109" i="1"/>
  <c r="AH109" i="1"/>
  <c r="AI109" i="1"/>
  <c r="AJ109" i="1"/>
  <c r="AG110" i="1"/>
  <c r="AH110" i="1"/>
  <c r="AI110" i="1"/>
  <c r="AJ110" i="1"/>
  <c r="AG111" i="1"/>
  <c r="AH111" i="1"/>
  <c r="AI111" i="1"/>
  <c r="AJ111" i="1"/>
  <c r="AG112" i="1"/>
  <c r="AH112" i="1"/>
  <c r="AI112" i="1"/>
  <c r="AJ112" i="1"/>
  <c r="AG113" i="1"/>
  <c r="AH113" i="1"/>
  <c r="AI113" i="1"/>
  <c r="AJ113" i="1"/>
  <c r="AG114" i="1"/>
  <c r="AH114" i="1"/>
  <c r="AI114" i="1"/>
  <c r="AJ114" i="1"/>
  <c r="AG115" i="1"/>
  <c r="AH115" i="1"/>
  <c r="AI115" i="1"/>
  <c r="AJ115" i="1"/>
  <c r="AG116" i="1"/>
  <c r="AH116" i="1"/>
  <c r="AI116" i="1"/>
  <c r="AJ116" i="1"/>
  <c r="AG117" i="1"/>
  <c r="AH117" i="1"/>
  <c r="AI117" i="1"/>
  <c r="AJ117" i="1"/>
  <c r="AG118" i="1"/>
  <c r="AH118" i="1"/>
  <c r="AI118" i="1"/>
  <c r="AJ118" i="1"/>
  <c r="AG119" i="1"/>
  <c r="AH119" i="1"/>
  <c r="AI119" i="1"/>
  <c r="AJ119" i="1"/>
  <c r="AG120" i="1"/>
  <c r="AH120" i="1"/>
  <c r="AI120" i="1"/>
  <c r="AJ120" i="1"/>
  <c r="AG121" i="1"/>
  <c r="AH121" i="1"/>
  <c r="AI121" i="1"/>
  <c r="AJ121" i="1"/>
  <c r="AG122" i="1"/>
  <c r="AH122" i="1"/>
  <c r="AI122" i="1"/>
  <c r="AJ122" i="1"/>
  <c r="AG123" i="1"/>
  <c r="AH123" i="1"/>
  <c r="AI123" i="1"/>
  <c r="AJ123" i="1"/>
  <c r="AG124" i="1"/>
  <c r="AH124" i="1"/>
  <c r="AI124" i="1"/>
  <c r="AJ124" i="1"/>
  <c r="AG125" i="1"/>
  <c r="AH125" i="1"/>
  <c r="AI125" i="1"/>
  <c r="AJ125" i="1"/>
  <c r="AG126" i="1"/>
  <c r="AH126" i="1"/>
  <c r="AI126" i="1"/>
  <c r="AJ126" i="1"/>
  <c r="AG127" i="1"/>
  <c r="AH127" i="1"/>
  <c r="AI127" i="1"/>
  <c r="AJ127" i="1"/>
  <c r="AG128" i="1"/>
  <c r="AH128" i="1"/>
  <c r="AI128" i="1"/>
  <c r="AJ128" i="1"/>
  <c r="AG129" i="1"/>
  <c r="AH129" i="1"/>
  <c r="AI129" i="1"/>
  <c r="AJ129" i="1"/>
  <c r="AG130" i="1"/>
  <c r="AH130" i="1"/>
  <c r="AI130" i="1"/>
  <c r="AJ130" i="1"/>
  <c r="AG131" i="1"/>
  <c r="AH131" i="1"/>
  <c r="AI131" i="1"/>
  <c r="AJ131" i="1"/>
  <c r="AG132" i="1"/>
  <c r="AH132" i="1"/>
  <c r="AI132" i="1"/>
  <c r="AJ132" i="1"/>
  <c r="AG133" i="1"/>
  <c r="AH133" i="1"/>
  <c r="AI133" i="1"/>
  <c r="AJ133" i="1"/>
  <c r="AG134" i="1"/>
  <c r="AH134" i="1"/>
  <c r="AI134" i="1"/>
  <c r="AJ134" i="1"/>
  <c r="AG135" i="1"/>
  <c r="AH135" i="1"/>
  <c r="AI135" i="1"/>
  <c r="AJ135" i="1"/>
  <c r="AG136" i="1"/>
  <c r="AH136" i="1"/>
  <c r="AI136" i="1"/>
  <c r="AJ136" i="1"/>
  <c r="AG137" i="1"/>
  <c r="AH137" i="1"/>
  <c r="AI137" i="1"/>
  <c r="AJ137" i="1"/>
  <c r="AG138" i="1"/>
  <c r="AH138" i="1"/>
  <c r="AI138" i="1"/>
  <c r="AJ138" i="1"/>
  <c r="AG139" i="1"/>
  <c r="AH139" i="1"/>
  <c r="AI139" i="1"/>
  <c r="AJ139" i="1"/>
  <c r="AG140" i="1"/>
  <c r="AH140" i="1"/>
  <c r="AI140" i="1"/>
  <c r="AJ140" i="1"/>
  <c r="AG141" i="1"/>
  <c r="AH141" i="1"/>
  <c r="AI141" i="1"/>
  <c r="AJ141" i="1"/>
  <c r="AG142" i="1"/>
  <c r="AH142" i="1"/>
  <c r="AI142" i="1"/>
  <c r="AJ142" i="1"/>
  <c r="AG143" i="1"/>
  <c r="AH143" i="1"/>
  <c r="AI143" i="1"/>
  <c r="AJ143" i="1"/>
  <c r="AG144" i="1"/>
  <c r="AH144" i="1"/>
  <c r="AI144" i="1"/>
  <c r="AJ144" i="1"/>
  <c r="AG145" i="1"/>
  <c r="AH145" i="1"/>
  <c r="AI145" i="1"/>
  <c r="AJ145" i="1"/>
  <c r="AG146" i="1"/>
  <c r="AH146" i="1"/>
  <c r="AI146" i="1"/>
  <c r="AJ146" i="1"/>
  <c r="AG147" i="1"/>
  <c r="AH147" i="1"/>
  <c r="AI147" i="1"/>
  <c r="AJ147" i="1"/>
  <c r="AG148" i="1"/>
  <c r="AH148" i="1"/>
  <c r="AI148" i="1"/>
  <c r="AJ148" i="1"/>
  <c r="AG149" i="1"/>
  <c r="AH149" i="1"/>
  <c r="AI149" i="1"/>
  <c r="AJ149" i="1"/>
  <c r="AG150" i="1"/>
  <c r="AH150" i="1"/>
  <c r="AI150" i="1"/>
  <c r="AJ150" i="1"/>
  <c r="AG151" i="1"/>
  <c r="AH151" i="1"/>
  <c r="AI151" i="1"/>
  <c r="AJ151" i="1"/>
  <c r="AG152" i="1"/>
  <c r="AH152" i="1"/>
  <c r="AI152" i="1"/>
  <c r="AJ152" i="1"/>
  <c r="AG153" i="1"/>
  <c r="AH153" i="1"/>
  <c r="AI153" i="1"/>
  <c r="AJ153" i="1"/>
  <c r="AG154" i="1"/>
  <c r="AH154" i="1"/>
  <c r="AI154" i="1"/>
  <c r="AJ154" i="1"/>
  <c r="AG155" i="1"/>
  <c r="AH155" i="1"/>
  <c r="AI155" i="1"/>
  <c r="AJ155" i="1"/>
  <c r="AG156" i="1"/>
  <c r="AH156" i="1"/>
  <c r="AI156" i="1"/>
  <c r="AJ156" i="1"/>
  <c r="AG157" i="1"/>
  <c r="AH157" i="1"/>
  <c r="AI157" i="1"/>
  <c r="AJ157" i="1"/>
  <c r="AG158" i="1"/>
  <c r="AH158" i="1"/>
  <c r="AI158" i="1"/>
  <c r="AJ158" i="1"/>
  <c r="AG159" i="1"/>
  <c r="AH159" i="1"/>
  <c r="AI159" i="1"/>
  <c r="AJ159" i="1"/>
  <c r="AG160" i="1"/>
  <c r="AH160" i="1"/>
  <c r="AI160" i="1"/>
  <c r="AJ160" i="1"/>
  <c r="AG161" i="1"/>
  <c r="AH161" i="1"/>
  <c r="AI161" i="1"/>
  <c r="AJ161" i="1"/>
  <c r="AG162" i="1"/>
  <c r="AH162" i="1"/>
  <c r="AI162" i="1"/>
  <c r="AJ162" i="1"/>
  <c r="AG163" i="1"/>
  <c r="AH163" i="1"/>
  <c r="AI163" i="1"/>
  <c r="AJ163" i="1"/>
  <c r="AG164" i="1"/>
  <c r="AH164" i="1"/>
  <c r="AI164" i="1"/>
  <c r="AJ164" i="1"/>
  <c r="AG165" i="1"/>
  <c r="AH165" i="1"/>
  <c r="AI165" i="1"/>
  <c r="AJ165" i="1"/>
  <c r="AG166" i="1"/>
  <c r="AH166" i="1"/>
  <c r="AI166" i="1"/>
  <c r="AJ166" i="1"/>
  <c r="AG167" i="1"/>
  <c r="AH167" i="1"/>
  <c r="AI167" i="1"/>
  <c r="AJ167" i="1"/>
  <c r="AG168" i="1"/>
  <c r="AH168" i="1"/>
  <c r="AI168" i="1"/>
  <c r="AJ168" i="1"/>
  <c r="AG169" i="1"/>
  <c r="AH169" i="1"/>
  <c r="AI169" i="1"/>
  <c r="AJ169" i="1"/>
  <c r="AG170" i="1"/>
  <c r="AH170" i="1"/>
  <c r="AI170" i="1"/>
  <c r="AJ170" i="1"/>
  <c r="AG171" i="1"/>
  <c r="AH171" i="1"/>
  <c r="AI171" i="1"/>
  <c r="AJ171" i="1"/>
  <c r="AG172" i="1"/>
  <c r="AH172" i="1"/>
  <c r="AI172" i="1"/>
  <c r="AJ172" i="1"/>
  <c r="AG173" i="1"/>
  <c r="AH173" i="1"/>
  <c r="AI173" i="1"/>
  <c r="AJ173" i="1"/>
  <c r="AG174" i="1"/>
  <c r="AH174" i="1"/>
  <c r="AI174" i="1"/>
  <c r="AJ174" i="1"/>
  <c r="AG175" i="1"/>
  <c r="AH175" i="1"/>
  <c r="AI175" i="1"/>
  <c r="AJ175" i="1"/>
  <c r="AG176" i="1"/>
  <c r="AH176" i="1"/>
  <c r="AI176" i="1"/>
  <c r="AJ176" i="1"/>
  <c r="AG177" i="1"/>
  <c r="AH177" i="1"/>
  <c r="AI177" i="1"/>
  <c r="AJ177" i="1"/>
  <c r="AG178" i="1"/>
  <c r="AH178" i="1"/>
  <c r="AI178" i="1"/>
  <c r="AJ178" i="1"/>
  <c r="AG179" i="1"/>
  <c r="AH179" i="1"/>
  <c r="AI179" i="1"/>
  <c r="AJ179" i="1"/>
  <c r="AG180" i="1"/>
  <c r="AH180" i="1"/>
  <c r="AI180" i="1"/>
  <c r="AJ180" i="1"/>
  <c r="AG181" i="1"/>
  <c r="AH181" i="1"/>
  <c r="AI181" i="1"/>
  <c r="AJ181" i="1"/>
  <c r="AG182" i="1"/>
  <c r="AH182" i="1"/>
  <c r="AI182" i="1"/>
  <c r="AJ182" i="1"/>
  <c r="AG183" i="1"/>
  <c r="AH183" i="1"/>
  <c r="AI183" i="1"/>
  <c r="AJ183" i="1"/>
  <c r="AG184" i="1"/>
  <c r="AH184" i="1"/>
  <c r="AI184" i="1"/>
  <c r="AJ184" i="1"/>
  <c r="AG185" i="1"/>
  <c r="AH185" i="1"/>
  <c r="AI185" i="1"/>
  <c r="AJ185" i="1"/>
  <c r="AG186" i="1"/>
  <c r="AH186" i="1"/>
  <c r="AI186" i="1"/>
  <c r="AJ186" i="1"/>
  <c r="AG187" i="1"/>
  <c r="AH187" i="1"/>
  <c r="AI187" i="1"/>
  <c r="AJ187" i="1"/>
  <c r="AG188" i="1"/>
  <c r="AH188" i="1"/>
  <c r="AI188" i="1"/>
  <c r="AJ188" i="1"/>
  <c r="AG189" i="1"/>
  <c r="AH189" i="1"/>
  <c r="AI189" i="1"/>
  <c r="AJ189" i="1"/>
  <c r="AG190" i="1"/>
  <c r="AH190" i="1"/>
  <c r="AI190" i="1"/>
  <c r="AJ190" i="1"/>
  <c r="AG191" i="1"/>
  <c r="AH191" i="1"/>
  <c r="AI191" i="1"/>
  <c r="AJ191" i="1"/>
  <c r="AG192" i="1"/>
  <c r="AH192" i="1"/>
  <c r="AI192" i="1"/>
  <c r="AJ192" i="1"/>
  <c r="AG193" i="1"/>
  <c r="AH193" i="1"/>
  <c r="AI193" i="1"/>
  <c r="AJ193" i="1"/>
  <c r="AG194" i="1"/>
  <c r="AH194" i="1"/>
  <c r="AI194" i="1"/>
  <c r="AJ194" i="1"/>
  <c r="AG195" i="1"/>
  <c r="AH195" i="1"/>
  <c r="AI195" i="1"/>
  <c r="AJ195" i="1"/>
  <c r="AG196" i="1"/>
  <c r="AH196" i="1"/>
  <c r="AI196" i="1"/>
  <c r="AJ196" i="1"/>
  <c r="AG197" i="1"/>
  <c r="AH197" i="1"/>
  <c r="AI197" i="1"/>
  <c r="AJ197" i="1"/>
  <c r="AG198" i="1"/>
  <c r="AH198" i="1"/>
  <c r="AI198" i="1"/>
  <c r="AJ198" i="1"/>
  <c r="AG199" i="1"/>
  <c r="AH199" i="1"/>
  <c r="AI199" i="1"/>
  <c r="AJ199" i="1"/>
  <c r="AG200" i="1"/>
  <c r="AH200" i="1"/>
  <c r="AI200" i="1"/>
  <c r="AJ200" i="1"/>
  <c r="AG201" i="1"/>
  <c r="AH201" i="1"/>
  <c r="AI201" i="1"/>
  <c r="AJ201" i="1"/>
  <c r="AG202" i="1"/>
  <c r="AH202" i="1"/>
  <c r="AI202" i="1"/>
  <c r="AJ202" i="1"/>
  <c r="AG203" i="1"/>
  <c r="AH203" i="1"/>
  <c r="AI203" i="1"/>
  <c r="AJ203" i="1"/>
  <c r="AG204" i="1"/>
  <c r="AH204" i="1"/>
  <c r="AI204" i="1"/>
  <c r="AJ204" i="1"/>
  <c r="AG205" i="1"/>
  <c r="AH205" i="1"/>
  <c r="AI205" i="1"/>
  <c r="AJ205" i="1"/>
  <c r="AG206" i="1"/>
  <c r="AH206" i="1"/>
  <c r="AI206" i="1"/>
  <c r="AJ206" i="1"/>
  <c r="AJ7" i="1"/>
  <c r="AI7" i="1"/>
  <c r="AH7" i="1"/>
  <c r="AG7" i="1"/>
  <c r="V7" i="16"/>
  <c r="AG7" i="16"/>
  <c r="AH7" i="16"/>
  <c r="AI7" i="16"/>
  <c r="AJ7" i="16"/>
  <c r="AF7" i="16"/>
  <c r="AE7" i="16"/>
  <c r="AD7" i="16"/>
  <c r="AC7" i="16"/>
  <c r="AB7" i="16"/>
  <c r="AA7" i="16"/>
  <c r="Z7" i="16"/>
  <c r="Y7" i="16"/>
  <c r="X7" i="16"/>
  <c r="W7" i="16"/>
  <c r="MK7" i="16"/>
  <c r="MK8" i="16"/>
  <c r="MK9" i="16"/>
  <c r="MK10" i="16"/>
  <c r="MK11" i="16"/>
  <c r="MK12" i="16"/>
  <c r="MK13" i="16"/>
  <c r="MK14" i="16"/>
  <c r="MK15" i="16"/>
  <c r="MK16" i="16"/>
  <c r="MK17" i="16"/>
  <c r="MK18" i="16"/>
  <c r="MK19" i="16"/>
  <c r="MK20" i="16"/>
  <c r="MK21" i="16"/>
  <c r="MK206" i="16"/>
  <c r="NH6" i="16"/>
  <c r="OA6" i="16"/>
  <c r="LU6" i="16"/>
  <c r="NB7" i="16"/>
  <c r="NB8" i="16"/>
  <c r="NB9" i="16"/>
  <c r="NB10" i="16"/>
  <c r="NB11" i="16"/>
  <c r="NB12" i="16"/>
  <c r="NB13" i="16"/>
  <c r="NB14" i="16"/>
  <c r="NB15" i="16"/>
  <c r="NB16" i="16"/>
  <c r="NB17" i="16"/>
  <c r="NB18" i="16"/>
  <c r="NB19" i="16"/>
  <c r="NB20" i="16"/>
  <c r="LO13" i="16"/>
  <c r="LO14" i="16"/>
  <c r="LO15" i="16"/>
  <c r="LO16" i="16"/>
  <c r="LO17" i="16"/>
  <c r="LO18" i="16"/>
  <c r="LO7" i="16"/>
  <c r="LO8" i="16"/>
  <c r="LO9" i="16"/>
  <c r="LO10" i="16"/>
  <c r="LO11" i="16"/>
  <c r="LO12" i="16"/>
  <c r="KX7" i="16"/>
  <c r="KX8" i="16"/>
  <c r="KX9" i="16"/>
  <c r="KX10" i="16"/>
  <c r="KX11" i="16"/>
  <c r="KX12" i="16"/>
  <c r="KX13" i="16"/>
  <c r="KX14" i="16"/>
  <c r="KX15" i="16"/>
  <c r="KX16" i="16"/>
  <c r="KX17" i="16"/>
  <c r="KX18" i="16"/>
  <c r="KX19" i="16"/>
  <c r="KX20" i="16"/>
  <c r="KX21" i="16"/>
  <c r="KX206" i="16"/>
  <c r="KH6" i="16"/>
  <c r="MN6" i="16"/>
  <c r="KB206" i="16"/>
  <c r="JK7" i="16"/>
  <c r="JK8" i="16"/>
  <c r="JK9" i="16"/>
  <c r="JK10" i="16"/>
  <c r="JK11" i="16"/>
  <c r="JK12" i="16"/>
  <c r="JK13" i="16"/>
  <c r="JK14" i="16"/>
  <c r="JK15" i="16"/>
  <c r="JK16" i="16"/>
  <c r="JK17" i="16"/>
  <c r="JK18" i="16"/>
  <c r="JK19" i="16"/>
  <c r="JK20" i="16"/>
  <c r="JK21" i="16"/>
  <c r="JK206" i="16"/>
  <c r="IU6" i="16"/>
  <c r="LA6" i="16"/>
  <c r="IO7" i="16"/>
  <c r="IO8" i="16"/>
  <c r="IO9" i="16"/>
  <c r="IO10" i="16"/>
  <c r="IO11" i="16"/>
  <c r="IO12" i="16"/>
  <c r="IO13" i="16"/>
  <c r="IO14" i="16"/>
  <c r="IO15" i="16"/>
  <c r="IO16" i="16"/>
  <c r="IO17" i="16"/>
  <c r="IO18" i="16"/>
  <c r="IO19" i="16"/>
  <c r="IO20" i="16"/>
  <c r="HX7" i="16"/>
  <c r="HX8" i="16"/>
  <c r="HX9" i="16"/>
  <c r="HX10" i="16"/>
  <c r="HX11" i="16"/>
  <c r="HX12" i="16"/>
  <c r="HX13" i="16"/>
  <c r="HX14" i="16"/>
  <c r="HX15" i="16"/>
  <c r="HX16" i="16"/>
  <c r="HX17" i="16"/>
  <c r="HX18" i="16"/>
  <c r="HX19" i="16"/>
  <c r="HX20" i="16"/>
  <c r="HX21" i="16"/>
  <c r="HX206" i="16"/>
  <c r="HH6" i="16"/>
  <c r="JN6" i="16"/>
  <c r="HB7" i="16"/>
  <c r="HB8" i="16"/>
  <c r="HB9" i="16"/>
  <c r="HB10" i="16"/>
  <c r="HB11" i="16"/>
  <c r="HB12" i="16"/>
  <c r="HB13" i="16"/>
  <c r="HB14" i="16"/>
  <c r="HB15" i="16"/>
  <c r="HB16" i="16"/>
  <c r="HB17" i="16"/>
  <c r="HB18" i="16"/>
  <c r="HB19" i="16"/>
  <c r="HB20" i="16"/>
  <c r="HB21" i="16"/>
  <c r="HB22" i="16"/>
  <c r="HB23" i="16"/>
  <c r="GK7" i="16"/>
  <c r="GK8" i="16"/>
  <c r="GK9" i="16"/>
  <c r="GK10" i="16"/>
  <c r="GK11" i="16"/>
  <c r="GK12" i="16"/>
  <c r="GK13" i="16"/>
  <c r="GK14" i="16"/>
  <c r="GK15" i="16"/>
  <c r="GK16" i="16"/>
  <c r="GK17" i="16"/>
  <c r="GK18" i="16"/>
  <c r="GK19" i="16"/>
  <c r="GK20" i="16"/>
  <c r="GK21" i="16"/>
  <c r="GK206" i="16"/>
  <c r="FU6" i="16"/>
  <c r="FO7" i="16"/>
  <c r="FO8" i="16"/>
  <c r="FO9" i="16"/>
  <c r="FO10" i="16"/>
  <c r="FO11" i="16"/>
  <c r="FO12" i="16"/>
  <c r="FO13" i="16"/>
  <c r="FO14" i="16"/>
  <c r="FO15" i="16"/>
  <c r="FO16" i="16"/>
  <c r="FO17" i="16"/>
  <c r="FO18" i="16"/>
  <c r="FO19" i="16"/>
  <c r="FO20" i="16"/>
  <c r="EX7" i="16"/>
  <c r="EX8" i="16"/>
  <c r="EX9" i="16"/>
  <c r="EX10" i="16"/>
  <c r="EX11" i="16"/>
  <c r="EX12" i="16"/>
  <c r="EX13" i="16"/>
  <c r="EX14" i="16"/>
  <c r="EX15" i="16"/>
  <c r="EX16" i="16"/>
  <c r="EX17" i="16"/>
  <c r="EX18" i="16"/>
  <c r="EX19" i="16"/>
  <c r="EX20" i="16"/>
  <c r="EX21" i="16"/>
  <c r="EX206" i="16"/>
  <c r="EH6" i="16"/>
  <c r="EB7" i="16"/>
  <c r="EB8" i="16"/>
  <c r="EB9" i="16"/>
  <c r="EB10" i="16"/>
  <c r="EB11" i="16"/>
  <c r="EB12" i="16"/>
  <c r="EB13" i="16"/>
  <c r="EB14" i="16"/>
  <c r="EB15" i="16"/>
  <c r="EB16" i="16"/>
  <c r="EB17" i="16"/>
  <c r="EB18" i="16"/>
  <c r="EB19" i="16"/>
  <c r="EB20" i="16"/>
  <c r="EB21" i="16"/>
  <c r="DK7" i="16"/>
  <c r="DK8" i="16"/>
  <c r="DK9" i="16"/>
  <c r="DK10" i="16"/>
  <c r="DK11" i="16"/>
  <c r="DK12" i="16"/>
  <c r="DK13" i="16"/>
  <c r="DK14" i="16"/>
  <c r="DK15" i="16"/>
  <c r="DK16" i="16"/>
  <c r="DK17" i="16"/>
  <c r="DK18" i="16"/>
  <c r="DK19" i="16"/>
  <c r="DK20" i="16"/>
  <c r="DK21" i="16"/>
  <c r="DK206" i="16"/>
  <c r="CU6" i="16"/>
  <c r="FA6" i="16"/>
  <c r="CO7" i="16"/>
  <c r="CO8" i="16"/>
  <c r="CO9" i="16"/>
  <c r="CO10" i="16"/>
  <c r="CO11" i="16"/>
  <c r="CO12" i="16"/>
  <c r="CO13" i="16"/>
  <c r="CO14" i="16"/>
  <c r="CO15" i="16"/>
  <c r="CO16" i="16"/>
  <c r="CO17" i="16"/>
  <c r="CO18" i="16"/>
  <c r="CO19" i="16"/>
  <c r="BX7" i="16"/>
  <c r="BX8" i="16"/>
  <c r="BX9" i="16"/>
  <c r="BX10" i="16"/>
  <c r="BX11" i="16"/>
  <c r="BX12" i="16"/>
  <c r="BX13" i="16"/>
  <c r="BX14" i="16"/>
  <c r="BX15" i="16"/>
  <c r="BX16" i="16"/>
  <c r="BX17" i="16"/>
  <c r="BX18" i="16"/>
  <c r="BX19" i="16"/>
  <c r="BX20" i="16"/>
  <c r="BX21" i="16"/>
  <c r="BX206" i="16"/>
  <c r="BH6" i="16"/>
  <c r="DN6" i="16"/>
  <c r="BG18" i="16"/>
  <c r="BB7" i="16"/>
  <c r="BB8" i="16"/>
  <c r="BB9" i="16"/>
  <c r="BB10" i="16"/>
  <c r="BB11" i="16"/>
  <c r="BB12" i="16"/>
  <c r="BB13" i="16"/>
  <c r="BB14" i="16"/>
  <c r="BB15" i="16"/>
  <c r="BB16" i="16"/>
  <c r="BB17" i="16"/>
  <c r="AK7" i="16"/>
  <c r="AK8" i="16"/>
  <c r="AK9" i="16"/>
  <c r="AK10" i="16"/>
  <c r="AK11" i="16"/>
  <c r="AK12" i="16"/>
  <c r="AK13" i="16"/>
  <c r="AK14" i="16"/>
  <c r="AK15" i="16"/>
  <c r="AK16" i="16"/>
  <c r="AK17" i="16"/>
  <c r="AK18" i="16"/>
  <c r="AK19" i="16"/>
  <c r="AK20" i="16"/>
  <c r="AK21" i="16"/>
  <c r="AK206" i="16"/>
  <c r="U6" i="16"/>
  <c r="CA6" i="16"/>
  <c r="T18" i="16"/>
  <c r="O12" i="16"/>
  <c r="O13" i="16"/>
  <c r="O14" i="16"/>
  <c r="O15" i="16"/>
  <c r="O16" i="16"/>
  <c r="O17" i="16"/>
  <c r="O7" i="16"/>
  <c r="O8" i="16"/>
  <c r="O9" i="16"/>
  <c r="O10" i="16"/>
  <c r="O11" i="16"/>
  <c r="O8" i="1"/>
  <c r="O9" i="1"/>
  <c r="O10" i="1"/>
  <c r="O11" i="1"/>
  <c r="O12" i="1"/>
  <c r="O13" i="1"/>
  <c r="O14" i="1"/>
  <c r="O15" i="1"/>
  <c r="O16" i="1"/>
  <c r="O17" i="1"/>
  <c r="O18" i="1"/>
  <c r="O19" i="1"/>
  <c r="O20" i="1"/>
  <c r="O206" i="1"/>
  <c r="O7" i="1"/>
  <c r="O21" i="1"/>
  <c r="T8" i="1"/>
  <c r="T9" i="1"/>
  <c r="T10" i="1"/>
  <c r="T11" i="1"/>
  <c r="T12" i="1"/>
  <c r="T13" i="1"/>
  <c r="T14" i="1"/>
  <c r="T15" i="1"/>
  <c r="T16" i="1"/>
  <c r="T17" i="1"/>
  <c r="T18" i="1"/>
  <c r="T19" i="1"/>
  <c r="T20" i="1"/>
  <c r="T206" i="1"/>
  <c r="T7" i="1"/>
  <c r="T21" i="1"/>
  <c r="E8" i="18"/>
  <c r="O8" i="18"/>
  <c r="U6" i="1"/>
  <c r="E6" i="18"/>
  <c r="V8" i="1"/>
  <c r="W8" i="1"/>
  <c r="X8" i="1"/>
  <c r="Y8" i="1"/>
  <c r="Z8" i="1"/>
  <c r="AA8" i="1"/>
  <c r="AB8" i="1"/>
  <c r="AC8" i="1"/>
  <c r="AD8" i="1"/>
  <c r="AE8" i="1"/>
  <c r="AF8" i="1"/>
  <c r="AK8" i="1"/>
  <c r="V9" i="1"/>
  <c r="W9" i="1"/>
  <c r="X9" i="1"/>
  <c r="Y9" i="1"/>
  <c r="Z9" i="1"/>
  <c r="AA9" i="1"/>
  <c r="AB9" i="1"/>
  <c r="AC9" i="1"/>
  <c r="AD9" i="1"/>
  <c r="AE9" i="1"/>
  <c r="AF9" i="1"/>
  <c r="AK9" i="1"/>
  <c r="V10" i="1"/>
  <c r="W10" i="1"/>
  <c r="X10" i="1"/>
  <c r="Y10" i="1"/>
  <c r="Z10" i="1"/>
  <c r="AA10" i="1"/>
  <c r="AB10" i="1"/>
  <c r="AC10" i="1"/>
  <c r="AD10" i="1"/>
  <c r="AE10" i="1"/>
  <c r="AF10" i="1"/>
  <c r="AK10" i="1"/>
  <c r="V11" i="1"/>
  <c r="W11" i="1"/>
  <c r="X11" i="1"/>
  <c r="Y11" i="1"/>
  <c r="Z11" i="1"/>
  <c r="AA11" i="1"/>
  <c r="AB11" i="1"/>
  <c r="AC11" i="1"/>
  <c r="AD11" i="1"/>
  <c r="AE11" i="1"/>
  <c r="AF11" i="1"/>
  <c r="AK11" i="1"/>
  <c r="V12" i="1"/>
  <c r="W12" i="1"/>
  <c r="X12" i="1"/>
  <c r="Y12" i="1"/>
  <c r="Z12" i="1"/>
  <c r="AA12" i="1"/>
  <c r="AB12" i="1"/>
  <c r="AC12" i="1"/>
  <c r="AD12" i="1"/>
  <c r="AE12" i="1"/>
  <c r="AF12" i="1"/>
  <c r="AK12" i="1"/>
  <c r="V13" i="1"/>
  <c r="W13" i="1"/>
  <c r="X13" i="1"/>
  <c r="Y13" i="1"/>
  <c r="Z13" i="1"/>
  <c r="AA13" i="1"/>
  <c r="AB13" i="1"/>
  <c r="AC13" i="1"/>
  <c r="AD13" i="1"/>
  <c r="AE13" i="1"/>
  <c r="AF13" i="1"/>
  <c r="AK13" i="1"/>
  <c r="V14" i="1"/>
  <c r="W14" i="1"/>
  <c r="X14" i="1"/>
  <c r="Y14" i="1"/>
  <c r="Z14" i="1"/>
  <c r="AA14" i="1"/>
  <c r="AB14" i="1"/>
  <c r="AC14" i="1"/>
  <c r="AD14" i="1"/>
  <c r="AE14" i="1"/>
  <c r="AF14" i="1"/>
  <c r="AK14" i="1"/>
  <c r="V15" i="1"/>
  <c r="W15" i="1"/>
  <c r="X15" i="1"/>
  <c r="Y15" i="1"/>
  <c r="Z15" i="1"/>
  <c r="AA15" i="1"/>
  <c r="AB15" i="1"/>
  <c r="AC15" i="1"/>
  <c r="AD15" i="1"/>
  <c r="AE15" i="1"/>
  <c r="AF15" i="1"/>
  <c r="AK15" i="1"/>
  <c r="V16" i="1"/>
  <c r="W16" i="1"/>
  <c r="X16" i="1"/>
  <c r="Y16" i="1"/>
  <c r="Z16" i="1"/>
  <c r="AA16" i="1"/>
  <c r="AB16" i="1"/>
  <c r="AC16" i="1"/>
  <c r="AD16" i="1"/>
  <c r="AE16" i="1"/>
  <c r="AF16" i="1"/>
  <c r="AK16" i="1"/>
  <c r="V17" i="1"/>
  <c r="W17" i="1"/>
  <c r="X17" i="1"/>
  <c r="Y17" i="1"/>
  <c r="Z17" i="1"/>
  <c r="AA17" i="1"/>
  <c r="AB17" i="1"/>
  <c r="AC17" i="1"/>
  <c r="AD17" i="1"/>
  <c r="AE17" i="1"/>
  <c r="AF17" i="1"/>
  <c r="AK17" i="1"/>
  <c r="V18" i="1"/>
  <c r="W18" i="1"/>
  <c r="X18" i="1"/>
  <c r="Y18" i="1"/>
  <c r="Z18" i="1"/>
  <c r="AA18" i="1"/>
  <c r="AB18" i="1"/>
  <c r="AC18" i="1"/>
  <c r="AD18" i="1"/>
  <c r="AE18" i="1"/>
  <c r="AF18" i="1"/>
  <c r="AK18" i="1"/>
  <c r="V19" i="1"/>
  <c r="W19" i="1"/>
  <c r="X19" i="1"/>
  <c r="Y19" i="1"/>
  <c r="Z19" i="1"/>
  <c r="AA19" i="1"/>
  <c r="AB19" i="1"/>
  <c r="AC19" i="1"/>
  <c r="AD19" i="1"/>
  <c r="AE19" i="1"/>
  <c r="AF19" i="1"/>
  <c r="AK19" i="1"/>
  <c r="V20" i="1"/>
  <c r="W20" i="1"/>
  <c r="X20" i="1"/>
  <c r="Y20" i="1"/>
  <c r="Z20" i="1"/>
  <c r="AA20" i="1"/>
  <c r="AB20" i="1"/>
  <c r="AC20" i="1"/>
  <c r="AD20" i="1"/>
  <c r="AE20" i="1"/>
  <c r="AF20" i="1"/>
  <c r="AK20" i="1"/>
  <c r="X7" i="1"/>
  <c r="V7" i="1"/>
  <c r="AK7"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6" i="1"/>
  <c r="F6" i="18"/>
  <c r="V206" i="1"/>
  <c r="W206" i="1"/>
  <c r="X206" i="1"/>
  <c r="Y206" i="1"/>
  <c r="Z206" i="1"/>
  <c r="AA206" i="1"/>
  <c r="AB206" i="1"/>
  <c r="AC206" i="1"/>
  <c r="AD206" i="1"/>
  <c r="AE206" i="1"/>
  <c r="AF206" i="1"/>
  <c r="E9" i="18"/>
  <c r="O9" i="18"/>
  <c r="E10" i="18"/>
  <c r="O10" i="18"/>
  <c r="E11" i="18"/>
  <c r="O11" i="18"/>
  <c r="E12" i="18"/>
  <c r="O12" i="18"/>
  <c r="E13" i="18"/>
  <c r="O13" i="18"/>
  <c r="KB7" i="16"/>
  <c r="KB8" i="16"/>
  <c r="KB9" i="16"/>
  <c r="KB10" i="16"/>
  <c r="KB11" i="16"/>
  <c r="KB12" i="16"/>
  <c r="KB13" i="16"/>
  <c r="KB14" i="16"/>
  <c r="KB15" i="16"/>
  <c r="KB16" i="16"/>
  <c r="KB17" i="16"/>
  <c r="KB18" i="16"/>
  <c r="E14" i="18"/>
  <c r="O14" i="18"/>
  <c r="E15" i="18"/>
  <c r="O15" i="18"/>
  <c r="E16" i="18"/>
  <c r="E7" i="18"/>
  <c r="O7" i="18"/>
  <c r="J10" i="18"/>
  <c r="J13" i="18"/>
  <c r="J16" i="18"/>
  <c r="Q17" i="18"/>
  <c r="R17" i="18"/>
  <c r="S17" i="18"/>
  <c r="T17" i="18"/>
  <c r="G12" i="15"/>
  <c r="G13" i="15"/>
  <c r="G14" i="15"/>
  <c r="OB208" i="16"/>
  <c r="OA208" i="16"/>
  <c r="NZ208" i="16"/>
  <c r="NY208" i="16"/>
  <c r="OB207" i="16"/>
  <c r="OA207" i="16"/>
  <c r="NZ207" i="16"/>
  <c r="NY207" i="16"/>
  <c r="OA206" i="16"/>
  <c r="NG206" i="16"/>
  <c r="NZ206" i="16"/>
  <c r="NB206" i="16"/>
  <c r="NY206" i="16"/>
  <c r="OA205" i="16"/>
  <c r="NG205" i="16"/>
  <c r="NZ205" i="16"/>
  <c r="NB205" i="16"/>
  <c r="NY205" i="16"/>
  <c r="OA204" i="16"/>
  <c r="NG204" i="16"/>
  <c r="NZ204" i="16"/>
  <c r="NB204" i="16"/>
  <c r="NY204" i="16"/>
  <c r="OA203" i="16"/>
  <c r="NG203" i="16"/>
  <c r="NZ203" i="16"/>
  <c r="NB203" i="16"/>
  <c r="NY203" i="16"/>
  <c r="OA202" i="16"/>
  <c r="NG202" i="16"/>
  <c r="NZ202" i="16"/>
  <c r="NB202" i="16"/>
  <c r="NY202" i="16"/>
  <c r="OA201" i="16"/>
  <c r="NG201" i="16"/>
  <c r="NZ201" i="16"/>
  <c r="NB201" i="16"/>
  <c r="NY201" i="16"/>
  <c r="OA200" i="16"/>
  <c r="NG200" i="16"/>
  <c r="NZ200" i="16"/>
  <c r="NB200" i="16"/>
  <c r="NY200" i="16"/>
  <c r="OA199" i="16"/>
  <c r="NG199" i="16"/>
  <c r="NZ199" i="16"/>
  <c r="NB199" i="16"/>
  <c r="NY199" i="16"/>
  <c r="OA198" i="16"/>
  <c r="NG198" i="16"/>
  <c r="NZ198" i="16"/>
  <c r="NB198" i="16"/>
  <c r="NY198" i="16"/>
  <c r="OA197" i="16"/>
  <c r="NG197" i="16"/>
  <c r="NZ197" i="16"/>
  <c r="NB197" i="16"/>
  <c r="NY197" i="16"/>
  <c r="OA196" i="16"/>
  <c r="NG196" i="16"/>
  <c r="NZ196" i="16"/>
  <c r="NB196" i="16"/>
  <c r="NY196" i="16"/>
  <c r="OA195" i="16"/>
  <c r="NG195" i="16"/>
  <c r="NZ195" i="16"/>
  <c r="NB195" i="16"/>
  <c r="NY195" i="16"/>
  <c r="OA194" i="16"/>
  <c r="NG194" i="16"/>
  <c r="NZ194" i="16"/>
  <c r="NB194" i="16"/>
  <c r="NY194" i="16"/>
  <c r="OA193" i="16"/>
  <c r="NG193" i="16"/>
  <c r="NZ193" i="16"/>
  <c r="NB193" i="16"/>
  <c r="NY193" i="16"/>
  <c r="OA192" i="16"/>
  <c r="NG192" i="16"/>
  <c r="NZ192" i="16"/>
  <c r="NB192" i="16"/>
  <c r="NY192" i="16"/>
  <c r="OA191" i="16"/>
  <c r="NG191" i="16"/>
  <c r="NZ191" i="16"/>
  <c r="NB191" i="16"/>
  <c r="NY191" i="16"/>
  <c r="OA190" i="16"/>
  <c r="NG190" i="16"/>
  <c r="NZ190" i="16"/>
  <c r="NB190" i="16"/>
  <c r="NY190" i="16"/>
  <c r="OA189" i="16"/>
  <c r="NG189" i="16"/>
  <c r="NZ189" i="16"/>
  <c r="NB189" i="16"/>
  <c r="NY189" i="16"/>
  <c r="OA188" i="16"/>
  <c r="NG188" i="16"/>
  <c r="NZ188" i="16"/>
  <c r="NB188" i="16"/>
  <c r="NY188" i="16"/>
  <c r="OA187" i="16"/>
  <c r="NG187" i="16"/>
  <c r="NZ187" i="16"/>
  <c r="NB187" i="16"/>
  <c r="NY187" i="16"/>
  <c r="OA186" i="16"/>
  <c r="NG186" i="16"/>
  <c r="NZ186" i="16"/>
  <c r="NB186" i="16"/>
  <c r="NY186" i="16"/>
  <c r="OA185" i="16"/>
  <c r="NG185" i="16"/>
  <c r="NZ185" i="16"/>
  <c r="NB185" i="16"/>
  <c r="NY185" i="16"/>
  <c r="OA184" i="16"/>
  <c r="NG184" i="16"/>
  <c r="NZ184" i="16"/>
  <c r="NB184" i="16"/>
  <c r="NY184" i="16"/>
  <c r="OA183" i="16"/>
  <c r="NG183" i="16"/>
  <c r="NZ183" i="16"/>
  <c r="NB183" i="16"/>
  <c r="NY183" i="16"/>
  <c r="OA182" i="16"/>
  <c r="NG182" i="16"/>
  <c r="NZ182" i="16"/>
  <c r="NB182" i="16"/>
  <c r="NY182" i="16"/>
  <c r="OA181" i="16"/>
  <c r="NG181" i="16"/>
  <c r="NZ181" i="16"/>
  <c r="NB181" i="16"/>
  <c r="NY181" i="16"/>
  <c r="OA180" i="16"/>
  <c r="NG180" i="16"/>
  <c r="NZ180" i="16"/>
  <c r="NB180" i="16"/>
  <c r="NY180" i="16"/>
  <c r="OA179" i="16"/>
  <c r="NG179" i="16"/>
  <c r="NZ179" i="16"/>
  <c r="NB179" i="16"/>
  <c r="NY179" i="16"/>
  <c r="OA178" i="16"/>
  <c r="NG178" i="16"/>
  <c r="NZ178" i="16"/>
  <c r="NB178" i="16"/>
  <c r="NY178" i="16"/>
  <c r="OA177" i="16"/>
  <c r="NG177" i="16"/>
  <c r="NZ177" i="16"/>
  <c r="NB177" i="16"/>
  <c r="NY177" i="16"/>
  <c r="OA176" i="16"/>
  <c r="NG176" i="16"/>
  <c r="NZ176" i="16"/>
  <c r="NB176" i="16"/>
  <c r="NY176" i="16"/>
  <c r="OA175" i="16"/>
  <c r="NG175" i="16"/>
  <c r="NZ175" i="16"/>
  <c r="NB175" i="16"/>
  <c r="NY175" i="16"/>
  <c r="OA174" i="16"/>
  <c r="NG174" i="16"/>
  <c r="NZ174" i="16"/>
  <c r="NB174" i="16"/>
  <c r="NY174" i="16"/>
  <c r="OA173" i="16"/>
  <c r="NG173" i="16"/>
  <c r="NZ173" i="16"/>
  <c r="NB173" i="16"/>
  <c r="NY173" i="16"/>
  <c r="OA172" i="16"/>
  <c r="NG172" i="16"/>
  <c r="NZ172" i="16"/>
  <c r="NB172" i="16"/>
  <c r="NY172" i="16"/>
  <c r="OA171" i="16"/>
  <c r="NG171" i="16"/>
  <c r="NZ171" i="16"/>
  <c r="NB171" i="16"/>
  <c r="NY171" i="16"/>
  <c r="OA170" i="16"/>
  <c r="NG170" i="16"/>
  <c r="NZ170" i="16"/>
  <c r="NB170" i="16"/>
  <c r="NY170" i="16"/>
  <c r="OA169" i="16"/>
  <c r="NG169" i="16"/>
  <c r="NZ169" i="16"/>
  <c r="NB169" i="16"/>
  <c r="NY169" i="16"/>
  <c r="OA168" i="16"/>
  <c r="NG168" i="16"/>
  <c r="NZ168" i="16"/>
  <c r="NB168" i="16"/>
  <c r="NY168" i="16"/>
  <c r="OA167" i="16"/>
  <c r="NG167" i="16"/>
  <c r="NZ167" i="16"/>
  <c r="NB167" i="16"/>
  <c r="NY167" i="16"/>
  <c r="OA166" i="16"/>
  <c r="NG166" i="16"/>
  <c r="NZ166" i="16"/>
  <c r="NB166" i="16"/>
  <c r="NY166" i="16"/>
  <c r="OA165" i="16"/>
  <c r="NG165" i="16"/>
  <c r="NZ165" i="16"/>
  <c r="NB165" i="16"/>
  <c r="NY165" i="16"/>
  <c r="OA164" i="16"/>
  <c r="NG164" i="16"/>
  <c r="NZ164" i="16"/>
  <c r="NB164" i="16"/>
  <c r="NY164" i="16"/>
  <c r="OA163" i="16"/>
  <c r="NG163" i="16"/>
  <c r="NZ163" i="16"/>
  <c r="NB163" i="16"/>
  <c r="NY163" i="16"/>
  <c r="OA162" i="16"/>
  <c r="NG162" i="16"/>
  <c r="NZ162" i="16"/>
  <c r="NB162" i="16"/>
  <c r="NY162" i="16"/>
  <c r="OA161" i="16"/>
  <c r="NG161" i="16"/>
  <c r="NZ161" i="16"/>
  <c r="NB161" i="16"/>
  <c r="NY161" i="16"/>
  <c r="OA160" i="16"/>
  <c r="NG160" i="16"/>
  <c r="NZ160" i="16"/>
  <c r="NB160" i="16"/>
  <c r="NY160" i="16"/>
  <c r="OA159" i="16"/>
  <c r="NG159" i="16"/>
  <c r="NZ159" i="16"/>
  <c r="NB159" i="16"/>
  <c r="NY159" i="16"/>
  <c r="OA158" i="16"/>
  <c r="NG158" i="16"/>
  <c r="NZ158" i="16"/>
  <c r="NB158" i="16"/>
  <c r="NY158" i="16"/>
  <c r="OA157" i="16"/>
  <c r="NG157" i="16"/>
  <c r="NZ157" i="16"/>
  <c r="NB157" i="16"/>
  <c r="NY157" i="16"/>
  <c r="OA156" i="16"/>
  <c r="NG156" i="16"/>
  <c r="NZ156" i="16"/>
  <c r="NB156" i="16"/>
  <c r="NY156" i="16"/>
  <c r="OA155" i="16"/>
  <c r="NG155" i="16"/>
  <c r="NZ155" i="16"/>
  <c r="NB155" i="16"/>
  <c r="NY155" i="16"/>
  <c r="OA154" i="16"/>
  <c r="NG154" i="16"/>
  <c r="NZ154" i="16"/>
  <c r="NB154" i="16"/>
  <c r="NY154" i="16"/>
  <c r="OA153" i="16"/>
  <c r="NG153" i="16"/>
  <c r="NZ153" i="16"/>
  <c r="NB153" i="16"/>
  <c r="NY153" i="16"/>
  <c r="OA152" i="16"/>
  <c r="NG152" i="16"/>
  <c r="NZ152" i="16"/>
  <c r="NB152" i="16"/>
  <c r="NY152" i="16"/>
  <c r="OA151" i="16"/>
  <c r="NG151" i="16"/>
  <c r="NZ151" i="16"/>
  <c r="NB151" i="16"/>
  <c r="NY151" i="16"/>
  <c r="OA150" i="16"/>
  <c r="NG150" i="16"/>
  <c r="NZ150" i="16"/>
  <c r="NB150" i="16"/>
  <c r="NY150" i="16"/>
  <c r="OA149" i="16"/>
  <c r="NG149" i="16"/>
  <c r="NZ149" i="16"/>
  <c r="NB149" i="16"/>
  <c r="NY149" i="16"/>
  <c r="OA148" i="16"/>
  <c r="NG148" i="16"/>
  <c r="NZ148" i="16"/>
  <c r="NB148" i="16"/>
  <c r="NY148" i="16"/>
  <c r="OA147" i="16"/>
  <c r="NG147" i="16"/>
  <c r="NZ147" i="16"/>
  <c r="NB147" i="16"/>
  <c r="NY147" i="16"/>
  <c r="OA146" i="16"/>
  <c r="NG146" i="16"/>
  <c r="NZ146" i="16"/>
  <c r="NB146" i="16"/>
  <c r="NY146" i="16"/>
  <c r="OA145" i="16"/>
  <c r="NG145" i="16"/>
  <c r="NZ145" i="16"/>
  <c r="NB145" i="16"/>
  <c r="NY145" i="16"/>
  <c r="OA144" i="16"/>
  <c r="NG144" i="16"/>
  <c r="NZ144" i="16"/>
  <c r="NB144" i="16"/>
  <c r="NY144" i="16"/>
  <c r="OA143" i="16"/>
  <c r="NG143" i="16"/>
  <c r="NZ143" i="16"/>
  <c r="NB143" i="16"/>
  <c r="NY143" i="16"/>
  <c r="OA142" i="16"/>
  <c r="NG142" i="16"/>
  <c r="NZ142" i="16"/>
  <c r="NB142" i="16"/>
  <c r="NY142" i="16"/>
  <c r="OA141" i="16"/>
  <c r="NG141" i="16"/>
  <c r="NZ141" i="16"/>
  <c r="NB141" i="16"/>
  <c r="NY141" i="16"/>
  <c r="OA140" i="16"/>
  <c r="NG140" i="16"/>
  <c r="NZ140" i="16"/>
  <c r="NB140" i="16"/>
  <c r="NY140" i="16"/>
  <c r="OA139" i="16"/>
  <c r="NG139" i="16"/>
  <c r="NZ139" i="16"/>
  <c r="NB139" i="16"/>
  <c r="NY139" i="16"/>
  <c r="OA138" i="16"/>
  <c r="NG138" i="16"/>
  <c r="NZ138" i="16"/>
  <c r="NB138" i="16"/>
  <c r="NY138" i="16"/>
  <c r="OA137" i="16"/>
  <c r="NG137" i="16"/>
  <c r="NZ137" i="16"/>
  <c r="NB137" i="16"/>
  <c r="NY137" i="16"/>
  <c r="OA136" i="16"/>
  <c r="NG136" i="16"/>
  <c r="NZ136" i="16"/>
  <c r="NB136" i="16"/>
  <c r="NY136" i="16"/>
  <c r="OA135" i="16"/>
  <c r="NG135" i="16"/>
  <c r="NZ135" i="16"/>
  <c r="NB135" i="16"/>
  <c r="NY135" i="16"/>
  <c r="OA134" i="16"/>
  <c r="NG134" i="16"/>
  <c r="NZ134" i="16"/>
  <c r="NB134" i="16"/>
  <c r="NY134" i="16"/>
  <c r="OA133" i="16"/>
  <c r="NG133" i="16"/>
  <c r="NZ133" i="16"/>
  <c r="NB133" i="16"/>
  <c r="NY133" i="16"/>
  <c r="OA132" i="16"/>
  <c r="NG132" i="16"/>
  <c r="NZ132" i="16"/>
  <c r="NB132" i="16"/>
  <c r="NY132" i="16"/>
  <c r="OA131" i="16"/>
  <c r="NG131" i="16"/>
  <c r="NZ131" i="16"/>
  <c r="NB131" i="16"/>
  <c r="NY131" i="16"/>
  <c r="OA130" i="16"/>
  <c r="NG130" i="16"/>
  <c r="NZ130" i="16"/>
  <c r="NB130" i="16"/>
  <c r="NY130" i="16"/>
  <c r="OA129" i="16"/>
  <c r="NG129" i="16"/>
  <c r="NZ129" i="16"/>
  <c r="NB129" i="16"/>
  <c r="NY129" i="16"/>
  <c r="OA128" i="16"/>
  <c r="NG128" i="16"/>
  <c r="NZ128" i="16"/>
  <c r="NB128" i="16"/>
  <c r="NY128" i="16"/>
  <c r="OA127" i="16"/>
  <c r="NG127" i="16"/>
  <c r="NZ127" i="16"/>
  <c r="NB127" i="16"/>
  <c r="NY127" i="16"/>
  <c r="OA126" i="16"/>
  <c r="NG126" i="16"/>
  <c r="NZ126" i="16"/>
  <c r="NB126" i="16"/>
  <c r="NY126" i="16"/>
  <c r="OA125" i="16"/>
  <c r="NG125" i="16"/>
  <c r="NZ125" i="16"/>
  <c r="NB125" i="16"/>
  <c r="NY125" i="16"/>
  <c r="OA124" i="16"/>
  <c r="NG124" i="16"/>
  <c r="NZ124" i="16"/>
  <c r="NB124" i="16"/>
  <c r="NY124" i="16"/>
  <c r="OA123" i="16"/>
  <c r="NG123" i="16"/>
  <c r="NZ123" i="16"/>
  <c r="NB123" i="16"/>
  <c r="NY123" i="16"/>
  <c r="OA122" i="16"/>
  <c r="NG122" i="16"/>
  <c r="NZ122" i="16"/>
  <c r="NB122" i="16"/>
  <c r="NY122" i="16"/>
  <c r="OA121" i="16"/>
  <c r="NG121" i="16"/>
  <c r="NZ121" i="16"/>
  <c r="NB121" i="16"/>
  <c r="NY121" i="16"/>
  <c r="OA120" i="16"/>
  <c r="NG120" i="16"/>
  <c r="NZ120" i="16"/>
  <c r="NB120" i="16"/>
  <c r="NY120" i="16"/>
  <c r="OA119" i="16"/>
  <c r="NG119" i="16"/>
  <c r="NZ119" i="16"/>
  <c r="NB119" i="16"/>
  <c r="NY119" i="16"/>
  <c r="OA118" i="16"/>
  <c r="NG118" i="16"/>
  <c r="NZ118" i="16"/>
  <c r="NB118" i="16"/>
  <c r="NY118" i="16"/>
  <c r="OA117" i="16"/>
  <c r="NG117" i="16"/>
  <c r="NZ117" i="16"/>
  <c r="NB117" i="16"/>
  <c r="NY117" i="16"/>
  <c r="OA116" i="16"/>
  <c r="NG116" i="16"/>
  <c r="NZ116" i="16"/>
  <c r="NB116" i="16"/>
  <c r="NY116" i="16"/>
  <c r="OA115" i="16"/>
  <c r="NG115" i="16"/>
  <c r="NZ115" i="16"/>
  <c r="NB115" i="16"/>
  <c r="NY115" i="16"/>
  <c r="OA114" i="16"/>
  <c r="NG114" i="16"/>
  <c r="NZ114" i="16"/>
  <c r="NB114" i="16"/>
  <c r="NY114" i="16"/>
  <c r="OA113" i="16"/>
  <c r="NG113" i="16"/>
  <c r="NZ113" i="16"/>
  <c r="NB113" i="16"/>
  <c r="NY113" i="16"/>
  <c r="OA112" i="16"/>
  <c r="NG112" i="16"/>
  <c r="NZ112" i="16"/>
  <c r="NB112" i="16"/>
  <c r="NY112" i="16"/>
  <c r="OA111" i="16"/>
  <c r="NG111" i="16"/>
  <c r="NZ111" i="16"/>
  <c r="NB111" i="16"/>
  <c r="NY111" i="16"/>
  <c r="OA110" i="16"/>
  <c r="NG110" i="16"/>
  <c r="NZ110" i="16"/>
  <c r="NB110" i="16"/>
  <c r="NY110" i="16"/>
  <c r="OA109" i="16"/>
  <c r="NG109" i="16"/>
  <c r="NZ109" i="16"/>
  <c r="NB109" i="16"/>
  <c r="NY109" i="16"/>
  <c r="OA108" i="16"/>
  <c r="NG108" i="16"/>
  <c r="NZ108" i="16"/>
  <c r="NB108" i="16"/>
  <c r="NY108" i="16"/>
  <c r="OA107" i="16"/>
  <c r="NG107" i="16"/>
  <c r="NZ107" i="16"/>
  <c r="NB107" i="16"/>
  <c r="NY107" i="16"/>
  <c r="OA106" i="16"/>
  <c r="NG106" i="16"/>
  <c r="NZ106" i="16"/>
  <c r="NB106" i="16"/>
  <c r="NY106" i="16"/>
  <c r="OA105" i="16"/>
  <c r="NG105" i="16"/>
  <c r="NZ105" i="16"/>
  <c r="NB105" i="16"/>
  <c r="NY105" i="16"/>
  <c r="OA104" i="16"/>
  <c r="NG104" i="16"/>
  <c r="NZ104" i="16"/>
  <c r="NB104" i="16"/>
  <c r="NY104" i="16"/>
  <c r="OA103" i="16"/>
  <c r="NG103" i="16"/>
  <c r="NZ103" i="16"/>
  <c r="NB103" i="16"/>
  <c r="NY103" i="16"/>
  <c r="OA102" i="16"/>
  <c r="NG102" i="16"/>
  <c r="NZ102" i="16"/>
  <c r="NB102" i="16"/>
  <c r="NY102" i="16"/>
  <c r="OA101" i="16"/>
  <c r="NG101" i="16"/>
  <c r="NZ101" i="16"/>
  <c r="NB101" i="16"/>
  <c r="NY101" i="16"/>
  <c r="OA100" i="16"/>
  <c r="NG100" i="16"/>
  <c r="NZ100" i="16"/>
  <c r="NB100" i="16"/>
  <c r="NY100" i="16"/>
  <c r="OA99" i="16"/>
  <c r="NG99" i="16"/>
  <c r="NZ99" i="16"/>
  <c r="NB99" i="16"/>
  <c r="NY99" i="16"/>
  <c r="OA98" i="16"/>
  <c r="NG98" i="16"/>
  <c r="NZ98" i="16"/>
  <c r="NB98" i="16"/>
  <c r="NY98" i="16"/>
  <c r="OA97" i="16"/>
  <c r="NG97" i="16"/>
  <c r="NZ97" i="16"/>
  <c r="NB97" i="16"/>
  <c r="NY97" i="16"/>
  <c r="OA96" i="16"/>
  <c r="NG96" i="16"/>
  <c r="NZ96" i="16"/>
  <c r="NB96" i="16"/>
  <c r="NY96" i="16"/>
  <c r="OA95" i="16"/>
  <c r="NG95" i="16"/>
  <c r="NZ95" i="16"/>
  <c r="NB95" i="16"/>
  <c r="NY95" i="16"/>
  <c r="OA94" i="16"/>
  <c r="NG94" i="16"/>
  <c r="NZ94" i="16"/>
  <c r="NB94" i="16"/>
  <c r="NY94" i="16"/>
  <c r="OA93" i="16"/>
  <c r="NG93" i="16"/>
  <c r="NZ93" i="16"/>
  <c r="NB93" i="16"/>
  <c r="NY93" i="16"/>
  <c r="OA92" i="16"/>
  <c r="NG92" i="16"/>
  <c r="NZ92" i="16"/>
  <c r="NB92" i="16"/>
  <c r="NY92" i="16"/>
  <c r="OA91" i="16"/>
  <c r="NG91" i="16"/>
  <c r="NZ91" i="16"/>
  <c r="NB91" i="16"/>
  <c r="NY91" i="16"/>
  <c r="OA90" i="16"/>
  <c r="NG90" i="16"/>
  <c r="NZ90" i="16"/>
  <c r="NB90" i="16"/>
  <c r="NY90" i="16"/>
  <c r="OA89" i="16"/>
  <c r="NG89" i="16"/>
  <c r="NZ89" i="16"/>
  <c r="NB89" i="16"/>
  <c r="NY89" i="16"/>
  <c r="OA88" i="16"/>
  <c r="NG88" i="16"/>
  <c r="NZ88" i="16"/>
  <c r="NB88" i="16"/>
  <c r="NY88" i="16"/>
  <c r="OA87" i="16"/>
  <c r="NG87" i="16"/>
  <c r="NZ87" i="16"/>
  <c r="NB87" i="16"/>
  <c r="NY87" i="16"/>
  <c r="OA86" i="16"/>
  <c r="NG86" i="16"/>
  <c r="NZ86" i="16"/>
  <c r="NB86" i="16"/>
  <c r="NY86" i="16"/>
  <c r="OA85" i="16"/>
  <c r="NG85" i="16"/>
  <c r="NZ85" i="16"/>
  <c r="NB85" i="16"/>
  <c r="NY85" i="16"/>
  <c r="OA84" i="16"/>
  <c r="NG84" i="16"/>
  <c r="NZ84" i="16"/>
  <c r="NB84" i="16"/>
  <c r="NY84" i="16"/>
  <c r="OA83" i="16"/>
  <c r="NG83" i="16"/>
  <c r="NZ83" i="16"/>
  <c r="NB83" i="16"/>
  <c r="NY83" i="16"/>
  <c r="OA82" i="16"/>
  <c r="NG82" i="16"/>
  <c r="NZ82" i="16"/>
  <c r="NB82" i="16"/>
  <c r="NY82" i="16"/>
  <c r="OA81" i="16"/>
  <c r="NG81" i="16"/>
  <c r="NZ81" i="16"/>
  <c r="NB81" i="16"/>
  <c r="NY81" i="16"/>
  <c r="OA80" i="16"/>
  <c r="NG80" i="16"/>
  <c r="NZ80" i="16"/>
  <c r="NB80" i="16"/>
  <c r="NY80" i="16"/>
  <c r="OA79" i="16"/>
  <c r="NG79" i="16"/>
  <c r="NZ79" i="16"/>
  <c r="NB79" i="16"/>
  <c r="NY79" i="16"/>
  <c r="OA78" i="16"/>
  <c r="NG78" i="16"/>
  <c r="NZ78" i="16"/>
  <c r="NB78" i="16"/>
  <c r="NY78" i="16"/>
  <c r="OA77" i="16"/>
  <c r="NG77" i="16"/>
  <c r="NZ77" i="16"/>
  <c r="NB77" i="16"/>
  <c r="NY77" i="16"/>
  <c r="OA76" i="16"/>
  <c r="NG76" i="16"/>
  <c r="NZ76" i="16"/>
  <c r="NB76" i="16"/>
  <c r="NY76" i="16"/>
  <c r="OA75" i="16"/>
  <c r="NG75" i="16"/>
  <c r="NZ75" i="16"/>
  <c r="NB75" i="16"/>
  <c r="NY75" i="16"/>
  <c r="OA74" i="16"/>
  <c r="NG74" i="16"/>
  <c r="NZ74" i="16"/>
  <c r="NB74" i="16"/>
  <c r="NY74" i="16"/>
  <c r="OA73" i="16"/>
  <c r="NG73" i="16"/>
  <c r="NZ73" i="16"/>
  <c r="NB73" i="16"/>
  <c r="NY73" i="16"/>
  <c r="OA72" i="16"/>
  <c r="NG72" i="16"/>
  <c r="NZ72" i="16"/>
  <c r="NB72" i="16"/>
  <c r="NY72" i="16"/>
  <c r="OA71" i="16"/>
  <c r="NG71" i="16"/>
  <c r="NZ71" i="16"/>
  <c r="NB71" i="16"/>
  <c r="NY71" i="16"/>
  <c r="OA70" i="16"/>
  <c r="NG70" i="16"/>
  <c r="NZ70" i="16"/>
  <c r="NB70" i="16"/>
  <c r="NY70" i="16"/>
  <c r="OA69" i="16"/>
  <c r="NG69" i="16"/>
  <c r="NZ69" i="16"/>
  <c r="NB69" i="16"/>
  <c r="NY69" i="16"/>
  <c r="OA68" i="16"/>
  <c r="NG68" i="16"/>
  <c r="NZ68" i="16"/>
  <c r="NB68" i="16"/>
  <c r="NY68" i="16"/>
  <c r="OA67" i="16"/>
  <c r="NG67" i="16"/>
  <c r="NZ67" i="16"/>
  <c r="NB67" i="16"/>
  <c r="NY67" i="16"/>
  <c r="OA66" i="16"/>
  <c r="NG66" i="16"/>
  <c r="NZ66" i="16"/>
  <c r="NB66" i="16"/>
  <c r="NY66" i="16"/>
  <c r="OA65" i="16"/>
  <c r="NG65" i="16"/>
  <c r="NZ65" i="16"/>
  <c r="NB65" i="16"/>
  <c r="NY65" i="16"/>
  <c r="OA64" i="16"/>
  <c r="NG64" i="16"/>
  <c r="NZ64" i="16"/>
  <c r="NB64" i="16"/>
  <c r="NY64" i="16"/>
  <c r="OA63" i="16"/>
  <c r="NG63" i="16"/>
  <c r="NZ63" i="16"/>
  <c r="NB63" i="16"/>
  <c r="NY63" i="16"/>
  <c r="OA62" i="16"/>
  <c r="NG62" i="16"/>
  <c r="NZ62" i="16"/>
  <c r="NB62" i="16"/>
  <c r="NY62" i="16"/>
  <c r="OA61" i="16"/>
  <c r="NG61" i="16"/>
  <c r="NZ61" i="16"/>
  <c r="NB61" i="16"/>
  <c r="NY61" i="16"/>
  <c r="OA60" i="16"/>
  <c r="NG60" i="16"/>
  <c r="NZ60" i="16"/>
  <c r="NB60" i="16"/>
  <c r="NY60" i="16"/>
  <c r="OA59" i="16"/>
  <c r="NG59" i="16"/>
  <c r="NZ59" i="16"/>
  <c r="NB59" i="16"/>
  <c r="NY59" i="16"/>
  <c r="OA58" i="16"/>
  <c r="NG58" i="16"/>
  <c r="NZ58" i="16"/>
  <c r="NB58" i="16"/>
  <c r="NY58" i="16"/>
  <c r="OA57" i="16"/>
  <c r="NG57" i="16"/>
  <c r="NZ57" i="16"/>
  <c r="NB57" i="16"/>
  <c r="NY57" i="16"/>
  <c r="OA56" i="16"/>
  <c r="NG56" i="16"/>
  <c r="NZ56" i="16"/>
  <c r="NB56" i="16"/>
  <c r="NY56" i="16"/>
  <c r="OA55" i="16"/>
  <c r="NG55" i="16"/>
  <c r="NZ55" i="16"/>
  <c r="NB55" i="16"/>
  <c r="NY55" i="16"/>
  <c r="OA54" i="16"/>
  <c r="NG54" i="16"/>
  <c r="NZ54" i="16"/>
  <c r="NB54" i="16"/>
  <c r="NY54" i="16"/>
  <c r="OA53" i="16"/>
  <c r="NG53" i="16"/>
  <c r="NZ53" i="16"/>
  <c r="NB53" i="16"/>
  <c r="NY53" i="16"/>
  <c r="OA52" i="16"/>
  <c r="NG52" i="16"/>
  <c r="NZ52" i="16"/>
  <c r="NB52" i="16"/>
  <c r="NY52" i="16"/>
  <c r="OA51" i="16"/>
  <c r="NG51" i="16"/>
  <c r="NZ51" i="16"/>
  <c r="NB51" i="16"/>
  <c r="NY51" i="16"/>
  <c r="OA50" i="16"/>
  <c r="NG50" i="16"/>
  <c r="NZ50" i="16"/>
  <c r="NB50" i="16"/>
  <c r="NY50" i="16"/>
  <c r="OA49" i="16"/>
  <c r="NG49" i="16"/>
  <c r="NZ49" i="16"/>
  <c r="NB49" i="16"/>
  <c r="NY49" i="16"/>
  <c r="OA48" i="16"/>
  <c r="NG48" i="16"/>
  <c r="NZ48" i="16"/>
  <c r="NB48" i="16"/>
  <c r="NY48" i="16"/>
  <c r="OA47" i="16"/>
  <c r="NG47" i="16"/>
  <c r="NZ47" i="16"/>
  <c r="NB47" i="16"/>
  <c r="NY47" i="16"/>
  <c r="OA46" i="16"/>
  <c r="NG46" i="16"/>
  <c r="NZ46" i="16"/>
  <c r="NB46" i="16"/>
  <c r="NY46" i="16"/>
  <c r="OA45" i="16"/>
  <c r="NG45" i="16"/>
  <c r="NZ45" i="16"/>
  <c r="NB45" i="16"/>
  <c r="NY45" i="16"/>
  <c r="OA44" i="16"/>
  <c r="NG44" i="16"/>
  <c r="NZ44" i="16"/>
  <c r="NB44" i="16"/>
  <c r="NY44" i="16"/>
  <c r="OA43" i="16"/>
  <c r="NG43" i="16"/>
  <c r="NZ43" i="16"/>
  <c r="NB43" i="16"/>
  <c r="NY43" i="16"/>
  <c r="OA42" i="16"/>
  <c r="NG42" i="16"/>
  <c r="NZ42" i="16"/>
  <c r="NB42" i="16"/>
  <c r="NY42" i="16"/>
  <c r="OA41" i="16"/>
  <c r="NG41" i="16"/>
  <c r="NZ41" i="16"/>
  <c r="NB41" i="16"/>
  <c r="NY41" i="16"/>
  <c r="OA40" i="16"/>
  <c r="NG40" i="16"/>
  <c r="NZ40" i="16"/>
  <c r="NB40" i="16"/>
  <c r="NY40" i="16"/>
  <c r="OA39" i="16"/>
  <c r="NG39" i="16"/>
  <c r="NZ39" i="16"/>
  <c r="NB39" i="16"/>
  <c r="NY39" i="16"/>
  <c r="OA38" i="16"/>
  <c r="NG38" i="16"/>
  <c r="NZ38" i="16"/>
  <c r="NB38" i="16"/>
  <c r="NY38" i="16"/>
  <c r="OA37" i="16"/>
  <c r="NG37" i="16"/>
  <c r="NZ37" i="16"/>
  <c r="NB37" i="16"/>
  <c r="NY37" i="16"/>
  <c r="OA36" i="16"/>
  <c r="NG36" i="16"/>
  <c r="NZ36" i="16"/>
  <c r="NB36" i="16"/>
  <c r="NY36" i="16"/>
  <c r="OA35" i="16"/>
  <c r="NG35" i="16"/>
  <c r="NZ35" i="16"/>
  <c r="NB35" i="16"/>
  <c r="NY35" i="16"/>
  <c r="OA34" i="16"/>
  <c r="NG34" i="16"/>
  <c r="NZ34" i="16"/>
  <c r="NB34" i="16"/>
  <c r="NY34" i="16"/>
  <c r="OA33" i="16"/>
  <c r="NG33" i="16"/>
  <c r="NZ33" i="16"/>
  <c r="NB33" i="16"/>
  <c r="NY33" i="16"/>
  <c r="OA32" i="16"/>
  <c r="NG32" i="16"/>
  <c r="NZ32" i="16"/>
  <c r="NB32" i="16"/>
  <c r="NY32" i="16"/>
  <c r="OA31" i="16"/>
  <c r="NG31" i="16"/>
  <c r="NZ31" i="16"/>
  <c r="NB31" i="16"/>
  <c r="NY31" i="16"/>
  <c r="OA30" i="16"/>
  <c r="NG30" i="16"/>
  <c r="NZ30" i="16"/>
  <c r="NB30" i="16"/>
  <c r="NY30" i="16"/>
  <c r="OA29" i="16"/>
  <c r="NG29" i="16"/>
  <c r="NZ29" i="16"/>
  <c r="NB29" i="16"/>
  <c r="NY29" i="16"/>
  <c r="OA28" i="16"/>
  <c r="NG28" i="16"/>
  <c r="NZ28" i="16"/>
  <c r="NB28" i="16"/>
  <c r="NY28" i="16"/>
  <c r="OA27" i="16"/>
  <c r="NG27" i="16"/>
  <c r="NZ27" i="16"/>
  <c r="NB27" i="16"/>
  <c r="NY27" i="16"/>
  <c r="OA26" i="16"/>
  <c r="NG26" i="16"/>
  <c r="NZ26" i="16"/>
  <c r="NB26" i="16"/>
  <c r="NY26" i="16"/>
  <c r="OA25" i="16"/>
  <c r="NG25" i="16"/>
  <c r="NZ25" i="16"/>
  <c r="NB25" i="16"/>
  <c r="NY25" i="16"/>
  <c r="OA24" i="16"/>
  <c r="NG24" i="16"/>
  <c r="NZ24" i="16"/>
  <c r="NB24" i="16"/>
  <c r="NY24" i="16"/>
  <c r="OA23" i="16"/>
  <c r="NG23" i="16"/>
  <c r="NZ23" i="16"/>
  <c r="NB23" i="16"/>
  <c r="NY23" i="16"/>
  <c r="OA22" i="16"/>
  <c r="NG22" i="16"/>
  <c r="NZ22" i="16"/>
  <c r="NB22" i="16"/>
  <c r="NY22" i="16"/>
  <c r="OA21" i="16"/>
  <c r="NG21" i="16"/>
  <c r="NZ21" i="16"/>
  <c r="NB21" i="16"/>
  <c r="NY21" i="16"/>
  <c r="OA20" i="16"/>
  <c r="NG20" i="16"/>
  <c r="NZ20" i="16"/>
  <c r="NY20" i="16"/>
  <c r="OA19" i="16"/>
  <c r="NG19" i="16"/>
  <c r="NZ19" i="16"/>
  <c r="NY19" i="16"/>
  <c r="OA18" i="16"/>
  <c r="NG18" i="16"/>
  <c r="NZ18" i="16"/>
  <c r="NY18" i="16"/>
  <c r="OA17" i="16"/>
  <c r="NG17" i="16"/>
  <c r="NZ17" i="16"/>
  <c r="NY17" i="16"/>
  <c r="OA16" i="16"/>
  <c r="NG16" i="16"/>
  <c r="NZ16" i="16"/>
  <c r="NY16" i="16"/>
  <c r="OA15" i="16"/>
  <c r="NG15" i="16"/>
  <c r="NZ15" i="16"/>
  <c r="NY15" i="16"/>
  <c r="OA14" i="16"/>
  <c r="NG14" i="16"/>
  <c r="NZ14" i="16"/>
  <c r="NY14" i="16"/>
  <c r="OA13" i="16"/>
  <c r="NG13" i="16"/>
  <c r="NZ13" i="16"/>
  <c r="NY13" i="16"/>
  <c r="OA12" i="16"/>
  <c r="NG12" i="16"/>
  <c r="NZ12" i="16"/>
  <c r="NY12" i="16"/>
  <c r="OA11" i="16"/>
  <c r="NG11" i="16"/>
  <c r="NZ11" i="16"/>
  <c r="NY11" i="16"/>
  <c r="OA10" i="16"/>
  <c r="NG10" i="16"/>
  <c r="NZ10" i="16"/>
  <c r="NY10" i="16"/>
  <c r="OA9" i="16"/>
  <c r="NG9" i="16"/>
  <c r="NZ9" i="16"/>
  <c r="NY9" i="16"/>
  <c r="OA8" i="16"/>
  <c r="NG8" i="16"/>
  <c r="NZ8" i="16"/>
  <c r="NY8" i="16"/>
  <c r="OA7" i="16"/>
  <c r="NG7" i="16"/>
  <c r="NZ7" i="16"/>
  <c r="NY7" i="16"/>
  <c r="NF6" i="16"/>
  <c r="NE6" i="16"/>
  <c r="ND6" i="16"/>
  <c r="NC6" i="16"/>
  <c r="NA6" i="16"/>
  <c r="MZ6" i="16"/>
  <c r="MY6" i="16"/>
  <c r="MX6" i="16"/>
  <c r="MW6" i="16"/>
  <c r="MV6" i="16"/>
  <c r="MU6" i="16"/>
  <c r="MT6" i="16"/>
  <c r="MS6" i="16"/>
  <c r="MR6" i="16"/>
  <c r="MQ6" i="16"/>
  <c r="MO208" i="16"/>
  <c r="MN208" i="16"/>
  <c r="MM208" i="16"/>
  <c r="ML208" i="16"/>
  <c r="MO207" i="16"/>
  <c r="MN207" i="16"/>
  <c r="MM207" i="16"/>
  <c r="ML207" i="16"/>
  <c r="MO206" i="16"/>
  <c r="MN206" i="16"/>
  <c r="LT206" i="16"/>
  <c r="MM206" i="16"/>
  <c r="LO206" i="16"/>
  <c r="ML206" i="16"/>
  <c r="MN205" i="16"/>
  <c r="LT205" i="16"/>
  <c r="MM205" i="16"/>
  <c r="LO205" i="16"/>
  <c r="ML205" i="16"/>
  <c r="MN204" i="16"/>
  <c r="LT204" i="16"/>
  <c r="MM204" i="16"/>
  <c r="LO204" i="16"/>
  <c r="ML204" i="16"/>
  <c r="MN203" i="16"/>
  <c r="LT203" i="16"/>
  <c r="MM203" i="16"/>
  <c r="LO203" i="16"/>
  <c r="ML203" i="16"/>
  <c r="MN202" i="16"/>
  <c r="LT202" i="16"/>
  <c r="MM202" i="16"/>
  <c r="LO202" i="16"/>
  <c r="ML202" i="16"/>
  <c r="MN201" i="16"/>
  <c r="LT201" i="16"/>
  <c r="MM201" i="16"/>
  <c r="LO201" i="16"/>
  <c r="ML201" i="16"/>
  <c r="MN200" i="16"/>
  <c r="LT200" i="16"/>
  <c r="MM200" i="16"/>
  <c r="LO200" i="16"/>
  <c r="ML200" i="16"/>
  <c r="MN199" i="16"/>
  <c r="LT199" i="16"/>
  <c r="MM199" i="16"/>
  <c r="LO199" i="16"/>
  <c r="ML199" i="16"/>
  <c r="MN198" i="16"/>
  <c r="LT198" i="16"/>
  <c r="MM198" i="16"/>
  <c r="LO198" i="16"/>
  <c r="ML198" i="16"/>
  <c r="MN197" i="16"/>
  <c r="LT197" i="16"/>
  <c r="MM197" i="16"/>
  <c r="LO197" i="16"/>
  <c r="ML197" i="16"/>
  <c r="MN196" i="16"/>
  <c r="LT196" i="16"/>
  <c r="MM196" i="16"/>
  <c r="LO196" i="16"/>
  <c r="ML196" i="16"/>
  <c r="MN195" i="16"/>
  <c r="LT195" i="16"/>
  <c r="MM195" i="16"/>
  <c r="LO195" i="16"/>
  <c r="ML195" i="16"/>
  <c r="MN194" i="16"/>
  <c r="LT194" i="16"/>
  <c r="MM194" i="16"/>
  <c r="LO194" i="16"/>
  <c r="ML194" i="16"/>
  <c r="MN193" i="16"/>
  <c r="LT193" i="16"/>
  <c r="MM193" i="16"/>
  <c r="LO193" i="16"/>
  <c r="ML193" i="16"/>
  <c r="MN192" i="16"/>
  <c r="LT192" i="16"/>
  <c r="MM192" i="16"/>
  <c r="LO192" i="16"/>
  <c r="ML192" i="16"/>
  <c r="MN191" i="16"/>
  <c r="LT191" i="16"/>
  <c r="MM191" i="16"/>
  <c r="LO191" i="16"/>
  <c r="ML191" i="16"/>
  <c r="MN190" i="16"/>
  <c r="LT190" i="16"/>
  <c r="MM190" i="16"/>
  <c r="LO190" i="16"/>
  <c r="ML190" i="16"/>
  <c r="MN189" i="16"/>
  <c r="LT189" i="16"/>
  <c r="MM189" i="16"/>
  <c r="LO189" i="16"/>
  <c r="ML189" i="16"/>
  <c r="MN188" i="16"/>
  <c r="LT188" i="16"/>
  <c r="MM188" i="16"/>
  <c r="LO188" i="16"/>
  <c r="ML188" i="16"/>
  <c r="MN187" i="16"/>
  <c r="LT187" i="16"/>
  <c r="MM187" i="16"/>
  <c r="LO187" i="16"/>
  <c r="ML187" i="16"/>
  <c r="MN186" i="16"/>
  <c r="LT186" i="16"/>
  <c r="MM186" i="16"/>
  <c r="LO186" i="16"/>
  <c r="ML186" i="16"/>
  <c r="MN185" i="16"/>
  <c r="LT185" i="16"/>
  <c r="MM185" i="16"/>
  <c r="LO185" i="16"/>
  <c r="ML185" i="16"/>
  <c r="MN184" i="16"/>
  <c r="LT184" i="16"/>
  <c r="MM184" i="16"/>
  <c r="LO184" i="16"/>
  <c r="ML184" i="16"/>
  <c r="MN183" i="16"/>
  <c r="LT183" i="16"/>
  <c r="MM183" i="16"/>
  <c r="LO183" i="16"/>
  <c r="ML183" i="16"/>
  <c r="MN182" i="16"/>
  <c r="LT182" i="16"/>
  <c r="MM182" i="16"/>
  <c r="LO182" i="16"/>
  <c r="ML182" i="16"/>
  <c r="MN181" i="16"/>
  <c r="LT181" i="16"/>
  <c r="MM181" i="16"/>
  <c r="LO181" i="16"/>
  <c r="ML181" i="16"/>
  <c r="MN180" i="16"/>
  <c r="LT180" i="16"/>
  <c r="MM180" i="16"/>
  <c r="LO180" i="16"/>
  <c r="ML180" i="16"/>
  <c r="MN179" i="16"/>
  <c r="LT179" i="16"/>
  <c r="MM179" i="16"/>
  <c r="LO179" i="16"/>
  <c r="ML179" i="16"/>
  <c r="MN178" i="16"/>
  <c r="LT178" i="16"/>
  <c r="MM178" i="16"/>
  <c r="LO178" i="16"/>
  <c r="ML178" i="16"/>
  <c r="MN177" i="16"/>
  <c r="LT177" i="16"/>
  <c r="MM177" i="16"/>
  <c r="LO177" i="16"/>
  <c r="ML177" i="16"/>
  <c r="MN176" i="16"/>
  <c r="LT176" i="16"/>
  <c r="MM176" i="16"/>
  <c r="LO176" i="16"/>
  <c r="ML176" i="16"/>
  <c r="MN175" i="16"/>
  <c r="LT175" i="16"/>
  <c r="MM175" i="16"/>
  <c r="LO175" i="16"/>
  <c r="ML175" i="16"/>
  <c r="MN174" i="16"/>
  <c r="LT174" i="16"/>
  <c r="MM174" i="16"/>
  <c r="LO174" i="16"/>
  <c r="ML174" i="16"/>
  <c r="MN173" i="16"/>
  <c r="LT173" i="16"/>
  <c r="MM173" i="16"/>
  <c r="LO173" i="16"/>
  <c r="ML173" i="16"/>
  <c r="MN172" i="16"/>
  <c r="LT172" i="16"/>
  <c r="MM172" i="16"/>
  <c r="LO172" i="16"/>
  <c r="ML172" i="16"/>
  <c r="MN171" i="16"/>
  <c r="LT171" i="16"/>
  <c r="MM171" i="16"/>
  <c r="LO171" i="16"/>
  <c r="ML171" i="16"/>
  <c r="MN170" i="16"/>
  <c r="LT170" i="16"/>
  <c r="MM170" i="16"/>
  <c r="LO170" i="16"/>
  <c r="ML170" i="16"/>
  <c r="MN169" i="16"/>
  <c r="LT169" i="16"/>
  <c r="MM169" i="16"/>
  <c r="LO169" i="16"/>
  <c r="ML169" i="16"/>
  <c r="MN168" i="16"/>
  <c r="LT168" i="16"/>
  <c r="MM168" i="16"/>
  <c r="LO168" i="16"/>
  <c r="ML168" i="16"/>
  <c r="MN167" i="16"/>
  <c r="LT167" i="16"/>
  <c r="MM167" i="16"/>
  <c r="LO167" i="16"/>
  <c r="ML167" i="16"/>
  <c r="MN166" i="16"/>
  <c r="LT166" i="16"/>
  <c r="MM166" i="16"/>
  <c r="LO166" i="16"/>
  <c r="ML166" i="16"/>
  <c r="MN165" i="16"/>
  <c r="LT165" i="16"/>
  <c r="MM165" i="16"/>
  <c r="LO165" i="16"/>
  <c r="ML165" i="16"/>
  <c r="MN164" i="16"/>
  <c r="LT164" i="16"/>
  <c r="MM164" i="16"/>
  <c r="LO164" i="16"/>
  <c r="ML164" i="16"/>
  <c r="MN163" i="16"/>
  <c r="LT163" i="16"/>
  <c r="MM163" i="16"/>
  <c r="LO163" i="16"/>
  <c r="ML163" i="16"/>
  <c r="MN162" i="16"/>
  <c r="LT162" i="16"/>
  <c r="MM162" i="16"/>
  <c r="LO162" i="16"/>
  <c r="ML162" i="16"/>
  <c r="MN161" i="16"/>
  <c r="LT161" i="16"/>
  <c r="MM161" i="16"/>
  <c r="LO161" i="16"/>
  <c r="ML161" i="16"/>
  <c r="MN160" i="16"/>
  <c r="LT160" i="16"/>
  <c r="MM160" i="16"/>
  <c r="LO160" i="16"/>
  <c r="ML160" i="16"/>
  <c r="MN159" i="16"/>
  <c r="LT159" i="16"/>
  <c r="MM159" i="16"/>
  <c r="LO159" i="16"/>
  <c r="ML159" i="16"/>
  <c r="MN158" i="16"/>
  <c r="LT158" i="16"/>
  <c r="MM158" i="16"/>
  <c r="LO158" i="16"/>
  <c r="ML158" i="16"/>
  <c r="MN157" i="16"/>
  <c r="LT157" i="16"/>
  <c r="MM157" i="16"/>
  <c r="LO157" i="16"/>
  <c r="ML157" i="16"/>
  <c r="MN156" i="16"/>
  <c r="LT156" i="16"/>
  <c r="MM156" i="16"/>
  <c r="LO156" i="16"/>
  <c r="ML156" i="16"/>
  <c r="MN155" i="16"/>
  <c r="LT155" i="16"/>
  <c r="MM155" i="16"/>
  <c r="LO155" i="16"/>
  <c r="ML155" i="16"/>
  <c r="MN154" i="16"/>
  <c r="LT154" i="16"/>
  <c r="MM154" i="16"/>
  <c r="LO154" i="16"/>
  <c r="ML154" i="16"/>
  <c r="MN153" i="16"/>
  <c r="LT153" i="16"/>
  <c r="MM153" i="16"/>
  <c r="LO153" i="16"/>
  <c r="ML153" i="16"/>
  <c r="MN152" i="16"/>
  <c r="LT152" i="16"/>
  <c r="MM152" i="16"/>
  <c r="LO152" i="16"/>
  <c r="ML152" i="16"/>
  <c r="MN151" i="16"/>
  <c r="LT151" i="16"/>
  <c r="MM151" i="16"/>
  <c r="LO151" i="16"/>
  <c r="ML151" i="16"/>
  <c r="MN150" i="16"/>
  <c r="LT150" i="16"/>
  <c r="MM150" i="16"/>
  <c r="LO150" i="16"/>
  <c r="ML150" i="16"/>
  <c r="MN149" i="16"/>
  <c r="LT149" i="16"/>
  <c r="MM149" i="16"/>
  <c r="LO149" i="16"/>
  <c r="ML149" i="16"/>
  <c r="MN148" i="16"/>
  <c r="LT148" i="16"/>
  <c r="MM148" i="16"/>
  <c r="LO148" i="16"/>
  <c r="ML148" i="16"/>
  <c r="MN147" i="16"/>
  <c r="LT147" i="16"/>
  <c r="MM147" i="16"/>
  <c r="LO147" i="16"/>
  <c r="ML147" i="16"/>
  <c r="MN146" i="16"/>
  <c r="LT146" i="16"/>
  <c r="MM146" i="16"/>
  <c r="LO146" i="16"/>
  <c r="ML146" i="16"/>
  <c r="MN145" i="16"/>
  <c r="LT145" i="16"/>
  <c r="MM145" i="16"/>
  <c r="LO145" i="16"/>
  <c r="ML145" i="16"/>
  <c r="MN144" i="16"/>
  <c r="LT144" i="16"/>
  <c r="MM144" i="16"/>
  <c r="LO144" i="16"/>
  <c r="ML144" i="16"/>
  <c r="MN143" i="16"/>
  <c r="LT143" i="16"/>
  <c r="MM143" i="16"/>
  <c r="LO143" i="16"/>
  <c r="ML143" i="16"/>
  <c r="MN142" i="16"/>
  <c r="LT142" i="16"/>
  <c r="MM142" i="16"/>
  <c r="LO142" i="16"/>
  <c r="ML142" i="16"/>
  <c r="MN141" i="16"/>
  <c r="LT141" i="16"/>
  <c r="MM141" i="16"/>
  <c r="LO141" i="16"/>
  <c r="ML141" i="16"/>
  <c r="MN140" i="16"/>
  <c r="LT140" i="16"/>
  <c r="MM140" i="16"/>
  <c r="LO140" i="16"/>
  <c r="ML140" i="16"/>
  <c r="MN139" i="16"/>
  <c r="LT139" i="16"/>
  <c r="MM139" i="16"/>
  <c r="LO139" i="16"/>
  <c r="ML139" i="16"/>
  <c r="MN138" i="16"/>
  <c r="LT138" i="16"/>
  <c r="MM138" i="16"/>
  <c r="LO138" i="16"/>
  <c r="ML138" i="16"/>
  <c r="MN137" i="16"/>
  <c r="LT137" i="16"/>
  <c r="MM137" i="16"/>
  <c r="LO137" i="16"/>
  <c r="ML137" i="16"/>
  <c r="MN136" i="16"/>
  <c r="LT136" i="16"/>
  <c r="MM136" i="16"/>
  <c r="LO136" i="16"/>
  <c r="ML136" i="16"/>
  <c r="MN135" i="16"/>
  <c r="LT135" i="16"/>
  <c r="MM135" i="16"/>
  <c r="LO135" i="16"/>
  <c r="ML135" i="16"/>
  <c r="MN134" i="16"/>
  <c r="LT134" i="16"/>
  <c r="MM134" i="16"/>
  <c r="LO134" i="16"/>
  <c r="ML134" i="16"/>
  <c r="MN133" i="16"/>
  <c r="LT133" i="16"/>
  <c r="MM133" i="16"/>
  <c r="LO133" i="16"/>
  <c r="ML133" i="16"/>
  <c r="MN132" i="16"/>
  <c r="LT132" i="16"/>
  <c r="MM132" i="16"/>
  <c r="LO132" i="16"/>
  <c r="ML132" i="16"/>
  <c r="MN131" i="16"/>
  <c r="LT131" i="16"/>
  <c r="MM131" i="16"/>
  <c r="LO131" i="16"/>
  <c r="ML131" i="16"/>
  <c r="MN130" i="16"/>
  <c r="LT130" i="16"/>
  <c r="MM130" i="16"/>
  <c r="LO130" i="16"/>
  <c r="ML130" i="16"/>
  <c r="MN129" i="16"/>
  <c r="LT129" i="16"/>
  <c r="MM129" i="16"/>
  <c r="LO129" i="16"/>
  <c r="ML129" i="16"/>
  <c r="MN128" i="16"/>
  <c r="LT128" i="16"/>
  <c r="MM128" i="16"/>
  <c r="LO128" i="16"/>
  <c r="ML128" i="16"/>
  <c r="MN127" i="16"/>
  <c r="LT127" i="16"/>
  <c r="MM127" i="16"/>
  <c r="LO127" i="16"/>
  <c r="ML127" i="16"/>
  <c r="MN126" i="16"/>
  <c r="LT126" i="16"/>
  <c r="MM126" i="16"/>
  <c r="LO126" i="16"/>
  <c r="ML126" i="16"/>
  <c r="MN125" i="16"/>
  <c r="LT125" i="16"/>
  <c r="MM125" i="16"/>
  <c r="LO125" i="16"/>
  <c r="ML125" i="16"/>
  <c r="MN124" i="16"/>
  <c r="LT124" i="16"/>
  <c r="MM124" i="16"/>
  <c r="LO124" i="16"/>
  <c r="ML124" i="16"/>
  <c r="MN123" i="16"/>
  <c r="LT123" i="16"/>
  <c r="MM123" i="16"/>
  <c r="LO123" i="16"/>
  <c r="ML123" i="16"/>
  <c r="MN122" i="16"/>
  <c r="LT122" i="16"/>
  <c r="MM122" i="16"/>
  <c r="LO122" i="16"/>
  <c r="ML122" i="16"/>
  <c r="MN121" i="16"/>
  <c r="LT121" i="16"/>
  <c r="MM121" i="16"/>
  <c r="LO121" i="16"/>
  <c r="ML121" i="16"/>
  <c r="MN120" i="16"/>
  <c r="LT120" i="16"/>
  <c r="MM120" i="16"/>
  <c r="LO120" i="16"/>
  <c r="ML120" i="16"/>
  <c r="MN119" i="16"/>
  <c r="LT119" i="16"/>
  <c r="MM119" i="16"/>
  <c r="LO119" i="16"/>
  <c r="ML119" i="16"/>
  <c r="MN118" i="16"/>
  <c r="LT118" i="16"/>
  <c r="MM118" i="16"/>
  <c r="LO118" i="16"/>
  <c r="ML118" i="16"/>
  <c r="MN117" i="16"/>
  <c r="LT117" i="16"/>
  <c r="MM117" i="16"/>
  <c r="LO117" i="16"/>
  <c r="ML117" i="16"/>
  <c r="MN116" i="16"/>
  <c r="LT116" i="16"/>
  <c r="MM116" i="16"/>
  <c r="LO116" i="16"/>
  <c r="ML116" i="16"/>
  <c r="MN115" i="16"/>
  <c r="LT115" i="16"/>
  <c r="MM115" i="16"/>
  <c r="LO115" i="16"/>
  <c r="ML115" i="16"/>
  <c r="MN114" i="16"/>
  <c r="LT114" i="16"/>
  <c r="MM114" i="16"/>
  <c r="LO114" i="16"/>
  <c r="ML114" i="16"/>
  <c r="MN113" i="16"/>
  <c r="LT113" i="16"/>
  <c r="MM113" i="16"/>
  <c r="LO113" i="16"/>
  <c r="ML113" i="16"/>
  <c r="MN112" i="16"/>
  <c r="LT112" i="16"/>
  <c r="MM112" i="16"/>
  <c r="LO112" i="16"/>
  <c r="ML112" i="16"/>
  <c r="MN111" i="16"/>
  <c r="LT111" i="16"/>
  <c r="MM111" i="16"/>
  <c r="LO111" i="16"/>
  <c r="ML111" i="16"/>
  <c r="MN110" i="16"/>
  <c r="LT110" i="16"/>
  <c r="MM110" i="16"/>
  <c r="LO110" i="16"/>
  <c r="ML110" i="16"/>
  <c r="MN109" i="16"/>
  <c r="LT109" i="16"/>
  <c r="MM109" i="16"/>
  <c r="LO109" i="16"/>
  <c r="ML109" i="16"/>
  <c r="MN108" i="16"/>
  <c r="LT108" i="16"/>
  <c r="MM108" i="16"/>
  <c r="LO108" i="16"/>
  <c r="ML108" i="16"/>
  <c r="MN107" i="16"/>
  <c r="LT107" i="16"/>
  <c r="MM107" i="16"/>
  <c r="LO107" i="16"/>
  <c r="ML107" i="16"/>
  <c r="MN106" i="16"/>
  <c r="LT106" i="16"/>
  <c r="MM106" i="16"/>
  <c r="LO106" i="16"/>
  <c r="ML106" i="16"/>
  <c r="MN105" i="16"/>
  <c r="LT105" i="16"/>
  <c r="MM105" i="16"/>
  <c r="LO105" i="16"/>
  <c r="ML105" i="16"/>
  <c r="MN104" i="16"/>
  <c r="LT104" i="16"/>
  <c r="MM104" i="16"/>
  <c r="LO104" i="16"/>
  <c r="ML104" i="16"/>
  <c r="MN103" i="16"/>
  <c r="LT103" i="16"/>
  <c r="MM103" i="16"/>
  <c r="LO103" i="16"/>
  <c r="ML103" i="16"/>
  <c r="MN102" i="16"/>
  <c r="LT102" i="16"/>
  <c r="MM102" i="16"/>
  <c r="LO102" i="16"/>
  <c r="ML102" i="16"/>
  <c r="MN101" i="16"/>
  <c r="LT101" i="16"/>
  <c r="MM101" i="16"/>
  <c r="LO101" i="16"/>
  <c r="ML101" i="16"/>
  <c r="MN100" i="16"/>
  <c r="LT100" i="16"/>
  <c r="MM100" i="16"/>
  <c r="LO100" i="16"/>
  <c r="ML100" i="16"/>
  <c r="MN99" i="16"/>
  <c r="LT99" i="16"/>
  <c r="MM99" i="16"/>
  <c r="LO99" i="16"/>
  <c r="ML99" i="16"/>
  <c r="MN98" i="16"/>
  <c r="LT98" i="16"/>
  <c r="MM98" i="16"/>
  <c r="LO98" i="16"/>
  <c r="ML98" i="16"/>
  <c r="MN97" i="16"/>
  <c r="LT97" i="16"/>
  <c r="MM97" i="16"/>
  <c r="LO97" i="16"/>
  <c r="ML97" i="16"/>
  <c r="MN96" i="16"/>
  <c r="LT96" i="16"/>
  <c r="MM96" i="16"/>
  <c r="LO96" i="16"/>
  <c r="ML96" i="16"/>
  <c r="MN95" i="16"/>
  <c r="LT95" i="16"/>
  <c r="MM95" i="16"/>
  <c r="LO95" i="16"/>
  <c r="ML95" i="16"/>
  <c r="MN94" i="16"/>
  <c r="LT94" i="16"/>
  <c r="MM94" i="16"/>
  <c r="LO94" i="16"/>
  <c r="ML94" i="16"/>
  <c r="MN93" i="16"/>
  <c r="LT93" i="16"/>
  <c r="MM93" i="16"/>
  <c r="LO93" i="16"/>
  <c r="ML93" i="16"/>
  <c r="MN92" i="16"/>
  <c r="LT92" i="16"/>
  <c r="MM92" i="16"/>
  <c r="LO92" i="16"/>
  <c r="ML92" i="16"/>
  <c r="MN91" i="16"/>
  <c r="LT91" i="16"/>
  <c r="MM91" i="16"/>
  <c r="LO91" i="16"/>
  <c r="ML91" i="16"/>
  <c r="MN90" i="16"/>
  <c r="LT90" i="16"/>
  <c r="MM90" i="16"/>
  <c r="LO90" i="16"/>
  <c r="ML90" i="16"/>
  <c r="MN89" i="16"/>
  <c r="LT89" i="16"/>
  <c r="MM89" i="16"/>
  <c r="LO89" i="16"/>
  <c r="ML89" i="16"/>
  <c r="MN88" i="16"/>
  <c r="LT88" i="16"/>
  <c r="MM88" i="16"/>
  <c r="LO88" i="16"/>
  <c r="ML88" i="16"/>
  <c r="MN87" i="16"/>
  <c r="LT87" i="16"/>
  <c r="MM87" i="16"/>
  <c r="LO87" i="16"/>
  <c r="ML87" i="16"/>
  <c r="MN86" i="16"/>
  <c r="LT86" i="16"/>
  <c r="MM86" i="16"/>
  <c r="LO86" i="16"/>
  <c r="ML86" i="16"/>
  <c r="MN85" i="16"/>
  <c r="LT85" i="16"/>
  <c r="MM85" i="16"/>
  <c r="LO85" i="16"/>
  <c r="ML85" i="16"/>
  <c r="MN84" i="16"/>
  <c r="LT84" i="16"/>
  <c r="MM84" i="16"/>
  <c r="LO84" i="16"/>
  <c r="ML84" i="16"/>
  <c r="MN83" i="16"/>
  <c r="LT83" i="16"/>
  <c r="MM83" i="16"/>
  <c r="LO83" i="16"/>
  <c r="ML83" i="16"/>
  <c r="MN82" i="16"/>
  <c r="LT82" i="16"/>
  <c r="MM82" i="16"/>
  <c r="LO82" i="16"/>
  <c r="ML82" i="16"/>
  <c r="MN81" i="16"/>
  <c r="LT81" i="16"/>
  <c r="MM81" i="16"/>
  <c r="LO81" i="16"/>
  <c r="ML81" i="16"/>
  <c r="MN80" i="16"/>
  <c r="LT80" i="16"/>
  <c r="MM80" i="16"/>
  <c r="LO80" i="16"/>
  <c r="ML80" i="16"/>
  <c r="MN79" i="16"/>
  <c r="LT79" i="16"/>
  <c r="MM79" i="16"/>
  <c r="LO79" i="16"/>
  <c r="ML79" i="16"/>
  <c r="MN78" i="16"/>
  <c r="LT78" i="16"/>
  <c r="MM78" i="16"/>
  <c r="LO78" i="16"/>
  <c r="ML78" i="16"/>
  <c r="MN77" i="16"/>
  <c r="LT77" i="16"/>
  <c r="MM77" i="16"/>
  <c r="LO77" i="16"/>
  <c r="ML77" i="16"/>
  <c r="MN76" i="16"/>
  <c r="LT76" i="16"/>
  <c r="MM76" i="16"/>
  <c r="LO76" i="16"/>
  <c r="ML76" i="16"/>
  <c r="MN75" i="16"/>
  <c r="LT75" i="16"/>
  <c r="MM75" i="16"/>
  <c r="LO75" i="16"/>
  <c r="ML75" i="16"/>
  <c r="MN74" i="16"/>
  <c r="LT74" i="16"/>
  <c r="MM74" i="16"/>
  <c r="LO74" i="16"/>
  <c r="ML74" i="16"/>
  <c r="MN73" i="16"/>
  <c r="LT73" i="16"/>
  <c r="MM73" i="16"/>
  <c r="LO73" i="16"/>
  <c r="ML73" i="16"/>
  <c r="MN72" i="16"/>
  <c r="LT72" i="16"/>
  <c r="MM72" i="16"/>
  <c r="LO72" i="16"/>
  <c r="ML72" i="16"/>
  <c r="MN71" i="16"/>
  <c r="LT71" i="16"/>
  <c r="MM71" i="16"/>
  <c r="LO71" i="16"/>
  <c r="ML71" i="16"/>
  <c r="MN70" i="16"/>
  <c r="LT70" i="16"/>
  <c r="MM70" i="16"/>
  <c r="LO70" i="16"/>
  <c r="ML70" i="16"/>
  <c r="MN69" i="16"/>
  <c r="LT69" i="16"/>
  <c r="MM69" i="16"/>
  <c r="LO69" i="16"/>
  <c r="ML69" i="16"/>
  <c r="MN68" i="16"/>
  <c r="LT68" i="16"/>
  <c r="MM68" i="16"/>
  <c r="LO68" i="16"/>
  <c r="ML68" i="16"/>
  <c r="MN67" i="16"/>
  <c r="LT67" i="16"/>
  <c r="MM67" i="16"/>
  <c r="LO67" i="16"/>
  <c r="ML67" i="16"/>
  <c r="MN66" i="16"/>
  <c r="LT66" i="16"/>
  <c r="MM66" i="16"/>
  <c r="LO66" i="16"/>
  <c r="ML66" i="16"/>
  <c r="MN65" i="16"/>
  <c r="LT65" i="16"/>
  <c r="MM65" i="16"/>
  <c r="LO65" i="16"/>
  <c r="ML65" i="16"/>
  <c r="MN64" i="16"/>
  <c r="LT64" i="16"/>
  <c r="MM64" i="16"/>
  <c r="LO64" i="16"/>
  <c r="ML64" i="16"/>
  <c r="MN63" i="16"/>
  <c r="LT63" i="16"/>
  <c r="MM63" i="16"/>
  <c r="LO63" i="16"/>
  <c r="ML63" i="16"/>
  <c r="MN62" i="16"/>
  <c r="LT62" i="16"/>
  <c r="MM62" i="16"/>
  <c r="LO62" i="16"/>
  <c r="ML62" i="16"/>
  <c r="MN61" i="16"/>
  <c r="LT61" i="16"/>
  <c r="MM61" i="16"/>
  <c r="LO61" i="16"/>
  <c r="ML61" i="16"/>
  <c r="MN60" i="16"/>
  <c r="LT60" i="16"/>
  <c r="MM60" i="16"/>
  <c r="LO60" i="16"/>
  <c r="ML60" i="16"/>
  <c r="MN59" i="16"/>
  <c r="LT59" i="16"/>
  <c r="MM59" i="16"/>
  <c r="LO59" i="16"/>
  <c r="ML59" i="16"/>
  <c r="MN58" i="16"/>
  <c r="LT58" i="16"/>
  <c r="MM58" i="16"/>
  <c r="LO58" i="16"/>
  <c r="ML58" i="16"/>
  <c r="MN57" i="16"/>
  <c r="LT57" i="16"/>
  <c r="MM57" i="16"/>
  <c r="LO57" i="16"/>
  <c r="ML57" i="16"/>
  <c r="MN56" i="16"/>
  <c r="LT56" i="16"/>
  <c r="MM56" i="16"/>
  <c r="LO56" i="16"/>
  <c r="ML56" i="16"/>
  <c r="MN55" i="16"/>
  <c r="LT55" i="16"/>
  <c r="MM55" i="16"/>
  <c r="LO55" i="16"/>
  <c r="ML55" i="16"/>
  <c r="MN54" i="16"/>
  <c r="LT54" i="16"/>
  <c r="MM54" i="16"/>
  <c r="LO54" i="16"/>
  <c r="ML54" i="16"/>
  <c r="MN53" i="16"/>
  <c r="LT53" i="16"/>
  <c r="MM53" i="16"/>
  <c r="LO53" i="16"/>
  <c r="ML53" i="16"/>
  <c r="MN52" i="16"/>
  <c r="LT52" i="16"/>
  <c r="MM52" i="16"/>
  <c r="LO52" i="16"/>
  <c r="ML52" i="16"/>
  <c r="MN51" i="16"/>
  <c r="LT51" i="16"/>
  <c r="MM51" i="16"/>
  <c r="LO51" i="16"/>
  <c r="ML51" i="16"/>
  <c r="MN50" i="16"/>
  <c r="LT50" i="16"/>
  <c r="MM50" i="16"/>
  <c r="LO50" i="16"/>
  <c r="ML50" i="16"/>
  <c r="MN49" i="16"/>
  <c r="LT49" i="16"/>
  <c r="MM49" i="16"/>
  <c r="LO49" i="16"/>
  <c r="ML49" i="16"/>
  <c r="MN48" i="16"/>
  <c r="LT48" i="16"/>
  <c r="MM48" i="16"/>
  <c r="LO48" i="16"/>
  <c r="ML48" i="16"/>
  <c r="MN47" i="16"/>
  <c r="LT47" i="16"/>
  <c r="MM47" i="16"/>
  <c r="LO47" i="16"/>
  <c r="ML47" i="16"/>
  <c r="MN46" i="16"/>
  <c r="LT46" i="16"/>
  <c r="MM46" i="16"/>
  <c r="LO46" i="16"/>
  <c r="ML46" i="16"/>
  <c r="MN45" i="16"/>
  <c r="LT45" i="16"/>
  <c r="MM45" i="16"/>
  <c r="LO45" i="16"/>
  <c r="ML45" i="16"/>
  <c r="MN44" i="16"/>
  <c r="LT44" i="16"/>
  <c r="MM44" i="16"/>
  <c r="LO44" i="16"/>
  <c r="ML44" i="16"/>
  <c r="MN43" i="16"/>
  <c r="LT43" i="16"/>
  <c r="MM43" i="16"/>
  <c r="LO43" i="16"/>
  <c r="ML43" i="16"/>
  <c r="MN42" i="16"/>
  <c r="LT42" i="16"/>
  <c r="MM42" i="16"/>
  <c r="LO42" i="16"/>
  <c r="ML42" i="16"/>
  <c r="MN41" i="16"/>
  <c r="LT41" i="16"/>
  <c r="MM41" i="16"/>
  <c r="LO41" i="16"/>
  <c r="ML41" i="16"/>
  <c r="MN40" i="16"/>
  <c r="LT40" i="16"/>
  <c r="MM40" i="16"/>
  <c r="LO40" i="16"/>
  <c r="ML40" i="16"/>
  <c r="MN39" i="16"/>
  <c r="LT39" i="16"/>
  <c r="MM39" i="16"/>
  <c r="LO39" i="16"/>
  <c r="ML39" i="16"/>
  <c r="MN38" i="16"/>
  <c r="LT38" i="16"/>
  <c r="MM38" i="16"/>
  <c r="LO38" i="16"/>
  <c r="ML38" i="16"/>
  <c r="MN37" i="16"/>
  <c r="LT37" i="16"/>
  <c r="MM37" i="16"/>
  <c r="LO37" i="16"/>
  <c r="ML37" i="16"/>
  <c r="MN36" i="16"/>
  <c r="LT36" i="16"/>
  <c r="MM36" i="16"/>
  <c r="LO36" i="16"/>
  <c r="ML36" i="16"/>
  <c r="MN35" i="16"/>
  <c r="LT35" i="16"/>
  <c r="MM35" i="16"/>
  <c r="LO35" i="16"/>
  <c r="ML35" i="16"/>
  <c r="MN34" i="16"/>
  <c r="LT34" i="16"/>
  <c r="MM34" i="16"/>
  <c r="LO34" i="16"/>
  <c r="ML34" i="16"/>
  <c r="MN33" i="16"/>
  <c r="LT33" i="16"/>
  <c r="MM33" i="16"/>
  <c r="LO33" i="16"/>
  <c r="ML33" i="16"/>
  <c r="MN32" i="16"/>
  <c r="LT32" i="16"/>
  <c r="MM32" i="16"/>
  <c r="LO32" i="16"/>
  <c r="ML32" i="16"/>
  <c r="MN31" i="16"/>
  <c r="LT31" i="16"/>
  <c r="MM31" i="16"/>
  <c r="LO31" i="16"/>
  <c r="ML31" i="16"/>
  <c r="MN30" i="16"/>
  <c r="LT30" i="16"/>
  <c r="MM30" i="16"/>
  <c r="LO30" i="16"/>
  <c r="ML30" i="16"/>
  <c r="MN29" i="16"/>
  <c r="LT29" i="16"/>
  <c r="MM29" i="16"/>
  <c r="LO29" i="16"/>
  <c r="ML29" i="16"/>
  <c r="MN28" i="16"/>
  <c r="LT28" i="16"/>
  <c r="MM28" i="16"/>
  <c r="LO28" i="16"/>
  <c r="ML28" i="16"/>
  <c r="MN27" i="16"/>
  <c r="LT27" i="16"/>
  <c r="MM27" i="16"/>
  <c r="LO27" i="16"/>
  <c r="ML27" i="16"/>
  <c r="MN26" i="16"/>
  <c r="LT26" i="16"/>
  <c r="MM26" i="16"/>
  <c r="LO26" i="16"/>
  <c r="ML26" i="16"/>
  <c r="MN25" i="16"/>
  <c r="LT25" i="16"/>
  <c r="MM25" i="16"/>
  <c r="LO25" i="16"/>
  <c r="ML25" i="16"/>
  <c r="MN24" i="16"/>
  <c r="LT24" i="16"/>
  <c r="MM24" i="16"/>
  <c r="LO24" i="16"/>
  <c r="ML24" i="16"/>
  <c r="MN23" i="16"/>
  <c r="LT23" i="16"/>
  <c r="MM23" i="16"/>
  <c r="LO23" i="16"/>
  <c r="ML23" i="16"/>
  <c r="MN22" i="16"/>
  <c r="LT22" i="16"/>
  <c r="MM22" i="16"/>
  <c r="LO22" i="16"/>
  <c r="ML22" i="16"/>
  <c r="MO21" i="16"/>
  <c r="MN21" i="16"/>
  <c r="LT21" i="16"/>
  <c r="MM21" i="16"/>
  <c r="LO21" i="16"/>
  <c r="ML21" i="16"/>
  <c r="MO20" i="16"/>
  <c r="MN20" i="16"/>
  <c r="LT20" i="16"/>
  <c r="MM20" i="16"/>
  <c r="LO20" i="16"/>
  <c r="ML20" i="16"/>
  <c r="MO19" i="16"/>
  <c r="MN19" i="16"/>
  <c r="LT19" i="16"/>
  <c r="MM19" i="16"/>
  <c r="LO19" i="16"/>
  <c r="ML19" i="16"/>
  <c r="MO18" i="16"/>
  <c r="MN18" i="16"/>
  <c r="LT18" i="16"/>
  <c r="MM18" i="16"/>
  <c r="ML18" i="16"/>
  <c r="MO17" i="16"/>
  <c r="MN17" i="16"/>
  <c r="LT17" i="16"/>
  <c r="MM17" i="16"/>
  <c r="ML17" i="16"/>
  <c r="MO16" i="16"/>
  <c r="MN16" i="16"/>
  <c r="LT16" i="16"/>
  <c r="MM16" i="16"/>
  <c r="ML16" i="16"/>
  <c r="MO15" i="16"/>
  <c r="MN15" i="16"/>
  <c r="LT15" i="16"/>
  <c r="MM15" i="16"/>
  <c r="ML15" i="16"/>
  <c r="MO14" i="16"/>
  <c r="MN14" i="16"/>
  <c r="LT14" i="16"/>
  <c r="MM14" i="16"/>
  <c r="ML14" i="16"/>
  <c r="MO13" i="16"/>
  <c r="MN13" i="16"/>
  <c r="LT13" i="16"/>
  <c r="MM13" i="16"/>
  <c r="ML13" i="16"/>
  <c r="MO12" i="16"/>
  <c r="MN12" i="16"/>
  <c r="LT12" i="16"/>
  <c r="MM12" i="16"/>
  <c r="ML12" i="16"/>
  <c r="MO11" i="16"/>
  <c r="MN11" i="16"/>
  <c r="LT11" i="16"/>
  <c r="MM11" i="16"/>
  <c r="ML11" i="16"/>
  <c r="MO10" i="16"/>
  <c r="MN10" i="16"/>
  <c r="LT10" i="16"/>
  <c r="MM10" i="16"/>
  <c r="ML10" i="16"/>
  <c r="MO9" i="16"/>
  <c r="MN9" i="16"/>
  <c r="LT9" i="16"/>
  <c r="MM9" i="16"/>
  <c r="ML9" i="16"/>
  <c r="MO8" i="16"/>
  <c r="MN8" i="16"/>
  <c r="LT8" i="16"/>
  <c r="MM8" i="16"/>
  <c r="ML8" i="16"/>
  <c r="MO7" i="16"/>
  <c r="MN7" i="16"/>
  <c r="LT7" i="16"/>
  <c r="MM7" i="16"/>
  <c r="ML7" i="16"/>
  <c r="LS6" i="16"/>
  <c r="LR6" i="16"/>
  <c r="LQ6" i="16"/>
  <c r="LP6" i="16"/>
  <c r="LN6" i="16"/>
  <c r="LM6" i="16"/>
  <c r="LL6" i="16"/>
  <c r="LK6" i="16"/>
  <c r="LJ6" i="16"/>
  <c r="LI6" i="16"/>
  <c r="LH6" i="16"/>
  <c r="LG6" i="16"/>
  <c r="LF6" i="16"/>
  <c r="LE6" i="16"/>
  <c r="LD6" i="16"/>
  <c r="LB208" i="16"/>
  <c r="LA208" i="16"/>
  <c r="KZ208" i="16"/>
  <c r="KY208" i="16"/>
  <c r="LB207" i="16"/>
  <c r="LA207" i="16"/>
  <c r="KZ207" i="16"/>
  <c r="KY207" i="16"/>
  <c r="LB206" i="16"/>
  <c r="LA206" i="16"/>
  <c r="KG206" i="16"/>
  <c r="KZ206" i="16"/>
  <c r="KY206" i="16"/>
  <c r="LA205" i="16"/>
  <c r="KG205" i="16"/>
  <c r="KZ205" i="16"/>
  <c r="KB205" i="16"/>
  <c r="KY205" i="16"/>
  <c r="LA204" i="16"/>
  <c r="KG204" i="16"/>
  <c r="KZ204" i="16"/>
  <c r="KB204" i="16"/>
  <c r="KY204" i="16"/>
  <c r="LA203" i="16"/>
  <c r="KG203" i="16"/>
  <c r="KZ203" i="16"/>
  <c r="KB203" i="16"/>
  <c r="KY203" i="16"/>
  <c r="LA202" i="16"/>
  <c r="KG202" i="16"/>
  <c r="KZ202" i="16"/>
  <c r="KB202" i="16"/>
  <c r="KY202" i="16"/>
  <c r="LA201" i="16"/>
  <c r="KG201" i="16"/>
  <c r="KZ201" i="16"/>
  <c r="KB201" i="16"/>
  <c r="KY201" i="16"/>
  <c r="LA200" i="16"/>
  <c r="KG200" i="16"/>
  <c r="KZ200" i="16"/>
  <c r="KB200" i="16"/>
  <c r="KY200" i="16"/>
  <c r="LA199" i="16"/>
  <c r="KG199" i="16"/>
  <c r="KZ199" i="16"/>
  <c r="KB199" i="16"/>
  <c r="KY199" i="16"/>
  <c r="LA198" i="16"/>
  <c r="KG198" i="16"/>
  <c r="KZ198" i="16"/>
  <c r="KB198" i="16"/>
  <c r="KY198" i="16"/>
  <c r="LA197" i="16"/>
  <c r="KG197" i="16"/>
  <c r="KZ197" i="16"/>
  <c r="KB197" i="16"/>
  <c r="KY197" i="16"/>
  <c r="LA196" i="16"/>
  <c r="KG196" i="16"/>
  <c r="KZ196" i="16"/>
  <c r="KB196" i="16"/>
  <c r="KY196" i="16"/>
  <c r="LA195" i="16"/>
  <c r="KG195" i="16"/>
  <c r="KZ195" i="16"/>
  <c r="KB195" i="16"/>
  <c r="KY195" i="16"/>
  <c r="LA194" i="16"/>
  <c r="KG194" i="16"/>
  <c r="KZ194" i="16"/>
  <c r="KB194" i="16"/>
  <c r="KY194" i="16"/>
  <c r="LA193" i="16"/>
  <c r="KG193" i="16"/>
  <c r="KZ193" i="16"/>
  <c r="KB193" i="16"/>
  <c r="KY193" i="16"/>
  <c r="LA192" i="16"/>
  <c r="KG192" i="16"/>
  <c r="KZ192" i="16"/>
  <c r="KB192" i="16"/>
  <c r="KY192" i="16"/>
  <c r="LA191" i="16"/>
  <c r="KG191" i="16"/>
  <c r="KZ191" i="16"/>
  <c r="KB191" i="16"/>
  <c r="KY191" i="16"/>
  <c r="LA190" i="16"/>
  <c r="KG190" i="16"/>
  <c r="KZ190" i="16"/>
  <c r="KB190" i="16"/>
  <c r="KY190" i="16"/>
  <c r="LA189" i="16"/>
  <c r="KG189" i="16"/>
  <c r="KZ189" i="16"/>
  <c r="KB189" i="16"/>
  <c r="KY189" i="16"/>
  <c r="LA188" i="16"/>
  <c r="KG188" i="16"/>
  <c r="KZ188" i="16"/>
  <c r="KB188" i="16"/>
  <c r="KY188" i="16"/>
  <c r="LA187" i="16"/>
  <c r="KG187" i="16"/>
  <c r="KZ187" i="16"/>
  <c r="KB187" i="16"/>
  <c r="KY187" i="16"/>
  <c r="LA186" i="16"/>
  <c r="KG186" i="16"/>
  <c r="KZ186" i="16"/>
  <c r="KB186" i="16"/>
  <c r="KY186" i="16"/>
  <c r="LA185" i="16"/>
  <c r="KG185" i="16"/>
  <c r="KZ185" i="16"/>
  <c r="KB185" i="16"/>
  <c r="KY185" i="16"/>
  <c r="LA184" i="16"/>
  <c r="KG184" i="16"/>
  <c r="KZ184" i="16"/>
  <c r="KB184" i="16"/>
  <c r="KY184" i="16"/>
  <c r="LA183" i="16"/>
  <c r="KG183" i="16"/>
  <c r="KZ183" i="16"/>
  <c r="KB183" i="16"/>
  <c r="KY183" i="16"/>
  <c r="LA182" i="16"/>
  <c r="KG182" i="16"/>
  <c r="KZ182" i="16"/>
  <c r="KB182" i="16"/>
  <c r="KY182" i="16"/>
  <c r="LA181" i="16"/>
  <c r="KG181" i="16"/>
  <c r="KZ181" i="16"/>
  <c r="KB181" i="16"/>
  <c r="KY181" i="16"/>
  <c r="LA180" i="16"/>
  <c r="KG180" i="16"/>
  <c r="KZ180" i="16"/>
  <c r="KB180" i="16"/>
  <c r="KY180" i="16"/>
  <c r="LA179" i="16"/>
  <c r="KG179" i="16"/>
  <c r="KZ179" i="16"/>
  <c r="KB179" i="16"/>
  <c r="KY179" i="16"/>
  <c r="LA178" i="16"/>
  <c r="KG178" i="16"/>
  <c r="KZ178" i="16"/>
  <c r="KB178" i="16"/>
  <c r="KY178" i="16"/>
  <c r="LA177" i="16"/>
  <c r="KG177" i="16"/>
  <c r="KZ177" i="16"/>
  <c r="KB177" i="16"/>
  <c r="KY177" i="16"/>
  <c r="LA176" i="16"/>
  <c r="KG176" i="16"/>
  <c r="KZ176" i="16"/>
  <c r="KB176" i="16"/>
  <c r="KY176" i="16"/>
  <c r="LA175" i="16"/>
  <c r="KG175" i="16"/>
  <c r="KZ175" i="16"/>
  <c r="KB175" i="16"/>
  <c r="KY175" i="16"/>
  <c r="LA174" i="16"/>
  <c r="KG174" i="16"/>
  <c r="KZ174" i="16"/>
  <c r="KB174" i="16"/>
  <c r="KY174" i="16"/>
  <c r="LA173" i="16"/>
  <c r="KG173" i="16"/>
  <c r="KZ173" i="16"/>
  <c r="KB173" i="16"/>
  <c r="KY173" i="16"/>
  <c r="LA172" i="16"/>
  <c r="KG172" i="16"/>
  <c r="KZ172" i="16"/>
  <c r="KB172" i="16"/>
  <c r="KY172" i="16"/>
  <c r="LA171" i="16"/>
  <c r="KG171" i="16"/>
  <c r="KZ171" i="16"/>
  <c r="KB171" i="16"/>
  <c r="KY171" i="16"/>
  <c r="LA170" i="16"/>
  <c r="KG170" i="16"/>
  <c r="KZ170" i="16"/>
  <c r="KB170" i="16"/>
  <c r="KY170" i="16"/>
  <c r="LA169" i="16"/>
  <c r="KG169" i="16"/>
  <c r="KZ169" i="16"/>
  <c r="KB169" i="16"/>
  <c r="KY169" i="16"/>
  <c r="LA168" i="16"/>
  <c r="KG168" i="16"/>
  <c r="KZ168" i="16"/>
  <c r="KB168" i="16"/>
  <c r="KY168" i="16"/>
  <c r="LA167" i="16"/>
  <c r="KG167" i="16"/>
  <c r="KZ167" i="16"/>
  <c r="KB167" i="16"/>
  <c r="KY167" i="16"/>
  <c r="LA166" i="16"/>
  <c r="KG166" i="16"/>
  <c r="KZ166" i="16"/>
  <c r="KB166" i="16"/>
  <c r="KY166" i="16"/>
  <c r="LA165" i="16"/>
  <c r="KG165" i="16"/>
  <c r="KZ165" i="16"/>
  <c r="KB165" i="16"/>
  <c r="KY165" i="16"/>
  <c r="LA164" i="16"/>
  <c r="KG164" i="16"/>
  <c r="KZ164" i="16"/>
  <c r="KB164" i="16"/>
  <c r="KY164" i="16"/>
  <c r="LA163" i="16"/>
  <c r="KG163" i="16"/>
  <c r="KZ163" i="16"/>
  <c r="KB163" i="16"/>
  <c r="KY163" i="16"/>
  <c r="LA162" i="16"/>
  <c r="KG162" i="16"/>
  <c r="KZ162" i="16"/>
  <c r="KB162" i="16"/>
  <c r="KY162" i="16"/>
  <c r="LA161" i="16"/>
  <c r="KG161" i="16"/>
  <c r="KZ161" i="16"/>
  <c r="KB161" i="16"/>
  <c r="KY161" i="16"/>
  <c r="LA160" i="16"/>
  <c r="KG160" i="16"/>
  <c r="KZ160" i="16"/>
  <c r="KB160" i="16"/>
  <c r="KY160" i="16"/>
  <c r="LA159" i="16"/>
  <c r="KG159" i="16"/>
  <c r="KZ159" i="16"/>
  <c r="KB159" i="16"/>
  <c r="KY159" i="16"/>
  <c r="LA158" i="16"/>
  <c r="KG158" i="16"/>
  <c r="KZ158" i="16"/>
  <c r="KB158" i="16"/>
  <c r="KY158" i="16"/>
  <c r="LA157" i="16"/>
  <c r="KG157" i="16"/>
  <c r="KZ157" i="16"/>
  <c r="KB157" i="16"/>
  <c r="KY157" i="16"/>
  <c r="LA156" i="16"/>
  <c r="KG156" i="16"/>
  <c r="KZ156" i="16"/>
  <c r="KB156" i="16"/>
  <c r="KY156" i="16"/>
  <c r="LA155" i="16"/>
  <c r="KG155" i="16"/>
  <c r="KZ155" i="16"/>
  <c r="KB155" i="16"/>
  <c r="KY155" i="16"/>
  <c r="LA154" i="16"/>
  <c r="KG154" i="16"/>
  <c r="KZ154" i="16"/>
  <c r="KB154" i="16"/>
  <c r="KY154" i="16"/>
  <c r="LA153" i="16"/>
  <c r="KG153" i="16"/>
  <c r="KZ153" i="16"/>
  <c r="KB153" i="16"/>
  <c r="KY153" i="16"/>
  <c r="LA152" i="16"/>
  <c r="KG152" i="16"/>
  <c r="KZ152" i="16"/>
  <c r="KB152" i="16"/>
  <c r="KY152" i="16"/>
  <c r="LA151" i="16"/>
  <c r="KG151" i="16"/>
  <c r="KZ151" i="16"/>
  <c r="KB151" i="16"/>
  <c r="KY151" i="16"/>
  <c r="LA150" i="16"/>
  <c r="KG150" i="16"/>
  <c r="KZ150" i="16"/>
  <c r="KB150" i="16"/>
  <c r="KY150" i="16"/>
  <c r="LA149" i="16"/>
  <c r="KG149" i="16"/>
  <c r="KZ149" i="16"/>
  <c r="KB149" i="16"/>
  <c r="KY149" i="16"/>
  <c r="LA148" i="16"/>
  <c r="KG148" i="16"/>
  <c r="KZ148" i="16"/>
  <c r="KB148" i="16"/>
  <c r="KY148" i="16"/>
  <c r="LA147" i="16"/>
  <c r="KG147" i="16"/>
  <c r="KZ147" i="16"/>
  <c r="KB147" i="16"/>
  <c r="KY147" i="16"/>
  <c r="LA146" i="16"/>
  <c r="KG146" i="16"/>
  <c r="KZ146" i="16"/>
  <c r="KB146" i="16"/>
  <c r="KY146" i="16"/>
  <c r="LA145" i="16"/>
  <c r="KG145" i="16"/>
  <c r="KZ145" i="16"/>
  <c r="KB145" i="16"/>
  <c r="KY145" i="16"/>
  <c r="LA144" i="16"/>
  <c r="KG144" i="16"/>
  <c r="KZ144" i="16"/>
  <c r="KB144" i="16"/>
  <c r="KY144" i="16"/>
  <c r="LA143" i="16"/>
  <c r="KG143" i="16"/>
  <c r="KZ143" i="16"/>
  <c r="KB143" i="16"/>
  <c r="KY143" i="16"/>
  <c r="LA142" i="16"/>
  <c r="KG142" i="16"/>
  <c r="KZ142" i="16"/>
  <c r="KB142" i="16"/>
  <c r="KY142" i="16"/>
  <c r="LA141" i="16"/>
  <c r="KG141" i="16"/>
  <c r="KZ141" i="16"/>
  <c r="KB141" i="16"/>
  <c r="KY141" i="16"/>
  <c r="LA140" i="16"/>
  <c r="KG140" i="16"/>
  <c r="KZ140" i="16"/>
  <c r="KB140" i="16"/>
  <c r="KY140" i="16"/>
  <c r="LA139" i="16"/>
  <c r="KG139" i="16"/>
  <c r="KZ139" i="16"/>
  <c r="KB139" i="16"/>
  <c r="KY139" i="16"/>
  <c r="LA138" i="16"/>
  <c r="KG138" i="16"/>
  <c r="KZ138" i="16"/>
  <c r="KB138" i="16"/>
  <c r="KY138" i="16"/>
  <c r="LA137" i="16"/>
  <c r="KG137" i="16"/>
  <c r="KZ137" i="16"/>
  <c r="KB137" i="16"/>
  <c r="KY137" i="16"/>
  <c r="LA136" i="16"/>
  <c r="KG136" i="16"/>
  <c r="KZ136" i="16"/>
  <c r="KB136" i="16"/>
  <c r="KY136" i="16"/>
  <c r="LA135" i="16"/>
  <c r="KG135" i="16"/>
  <c r="KZ135" i="16"/>
  <c r="KB135" i="16"/>
  <c r="KY135" i="16"/>
  <c r="LA134" i="16"/>
  <c r="KG134" i="16"/>
  <c r="KZ134" i="16"/>
  <c r="KB134" i="16"/>
  <c r="KY134" i="16"/>
  <c r="LA133" i="16"/>
  <c r="KG133" i="16"/>
  <c r="KZ133" i="16"/>
  <c r="KB133" i="16"/>
  <c r="KY133" i="16"/>
  <c r="LA132" i="16"/>
  <c r="KG132" i="16"/>
  <c r="KZ132" i="16"/>
  <c r="KB132" i="16"/>
  <c r="KY132" i="16"/>
  <c r="LA131" i="16"/>
  <c r="KG131" i="16"/>
  <c r="KZ131" i="16"/>
  <c r="KB131" i="16"/>
  <c r="KY131" i="16"/>
  <c r="LA130" i="16"/>
  <c r="KG130" i="16"/>
  <c r="KZ130" i="16"/>
  <c r="KB130" i="16"/>
  <c r="KY130" i="16"/>
  <c r="LA129" i="16"/>
  <c r="KG129" i="16"/>
  <c r="KZ129" i="16"/>
  <c r="KB129" i="16"/>
  <c r="KY129" i="16"/>
  <c r="LA128" i="16"/>
  <c r="KG128" i="16"/>
  <c r="KZ128" i="16"/>
  <c r="KB128" i="16"/>
  <c r="KY128" i="16"/>
  <c r="LA127" i="16"/>
  <c r="KG127" i="16"/>
  <c r="KZ127" i="16"/>
  <c r="KB127" i="16"/>
  <c r="KY127" i="16"/>
  <c r="LA126" i="16"/>
  <c r="KG126" i="16"/>
  <c r="KZ126" i="16"/>
  <c r="KB126" i="16"/>
  <c r="KY126" i="16"/>
  <c r="LA125" i="16"/>
  <c r="KG125" i="16"/>
  <c r="KZ125" i="16"/>
  <c r="KB125" i="16"/>
  <c r="KY125" i="16"/>
  <c r="LA124" i="16"/>
  <c r="KG124" i="16"/>
  <c r="KZ124" i="16"/>
  <c r="KB124" i="16"/>
  <c r="KY124" i="16"/>
  <c r="LA123" i="16"/>
  <c r="KG123" i="16"/>
  <c r="KZ123" i="16"/>
  <c r="KB123" i="16"/>
  <c r="KY123" i="16"/>
  <c r="LA122" i="16"/>
  <c r="KG122" i="16"/>
  <c r="KZ122" i="16"/>
  <c r="KB122" i="16"/>
  <c r="KY122" i="16"/>
  <c r="LA121" i="16"/>
  <c r="KG121" i="16"/>
  <c r="KZ121" i="16"/>
  <c r="KB121" i="16"/>
  <c r="KY121" i="16"/>
  <c r="LA120" i="16"/>
  <c r="KG120" i="16"/>
  <c r="KZ120" i="16"/>
  <c r="KB120" i="16"/>
  <c r="KY120" i="16"/>
  <c r="LA119" i="16"/>
  <c r="KG119" i="16"/>
  <c r="KZ119" i="16"/>
  <c r="KB119" i="16"/>
  <c r="KY119" i="16"/>
  <c r="LA118" i="16"/>
  <c r="KG118" i="16"/>
  <c r="KZ118" i="16"/>
  <c r="KB118" i="16"/>
  <c r="KY118" i="16"/>
  <c r="LA117" i="16"/>
  <c r="KG117" i="16"/>
  <c r="KZ117" i="16"/>
  <c r="KB117" i="16"/>
  <c r="KY117" i="16"/>
  <c r="LA116" i="16"/>
  <c r="KG116" i="16"/>
  <c r="KZ116" i="16"/>
  <c r="KB116" i="16"/>
  <c r="KY116" i="16"/>
  <c r="LA115" i="16"/>
  <c r="KG115" i="16"/>
  <c r="KZ115" i="16"/>
  <c r="KB115" i="16"/>
  <c r="KY115" i="16"/>
  <c r="LA114" i="16"/>
  <c r="KG114" i="16"/>
  <c r="KZ114" i="16"/>
  <c r="KB114" i="16"/>
  <c r="KY114" i="16"/>
  <c r="LA113" i="16"/>
  <c r="KG113" i="16"/>
  <c r="KZ113" i="16"/>
  <c r="KB113" i="16"/>
  <c r="KY113" i="16"/>
  <c r="LA112" i="16"/>
  <c r="KG112" i="16"/>
  <c r="KZ112" i="16"/>
  <c r="KB112" i="16"/>
  <c r="KY112" i="16"/>
  <c r="LA111" i="16"/>
  <c r="KG111" i="16"/>
  <c r="KZ111" i="16"/>
  <c r="KB111" i="16"/>
  <c r="KY111" i="16"/>
  <c r="LA110" i="16"/>
  <c r="KG110" i="16"/>
  <c r="KZ110" i="16"/>
  <c r="KB110" i="16"/>
  <c r="KY110" i="16"/>
  <c r="LA109" i="16"/>
  <c r="KG109" i="16"/>
  <c r="KZ109" i="16"/>
  <c r="KB109" i="16"/>
  <c r="KY109" i="16"/>
  <c r="LA108" i="16"/>
  <c r="KG108" i="16"/>
  <c r="KZ108" i="16"/>
  <c r="KB108" i="16"/>
  <c r="KY108" i="16"/>
  <c r="LA107" i="16"/>
  <c r="KG107" i="16"/>
  <c r="KZ107" i="16"/>
  <c r="KB107" i="16"/>
  <c r="KY107" i="16"/>
  <c r="LA106" i="16"/>
  <c r="KG106" i="16"/>
  <c r="KZ106" i="16"/>
  <c r="KB106" i="16"/>
  <c r="KY106" i="16"/>
  <c r="LA105" i="16"/>
  <c r="KG105" i="16"/>
  <c r="KZ105" i="16"/>
  <c r="KB105" i="16"/>
  <c r="KY105" i="16"/>
  <c r="LA104" i="16"/>
  <c r="KG104" i="16"/>
  <c r="KZ104" i="16"/>
  <c r="KB104" i="16"/>
  <c r="KY104" i="16"/>
  <c r="LA103" i="16"/>
  <c r="KG103" i="16"/>
  <c r="KZ103" i="16"/>
  <c r="KB103" i="16"/>
  <c r="KY103" i="16"/>
  <c r="LA102" i="16"/>
  <c r="KG102" i="16"/>
  <c r="KZ102" i="16"/>
  <c r="KB102" i="16"/>
  <c r="KY102" i="16"/>
  <c r="LA101" i="16"/>
  <c r="KG101" i="16"/>
  <c r="KZ101" i="16"/>
  <c r="KB101" i="16"/>
  <c r="KY101" i="16"/>
  <c r="LA100" i="16"/>
  <c r="KG100" i="16"/>
  <c r="KZ100" i="16"/>
  <c r="KB100" i="16"/>
  <c r="KY100" i="16"/>
  <c r="LA99" i="16"/>
  <c r="KG99" i="16"/>
  <c r="KZ99" i="16"/>
  <c r="KB99" i="16"/>
  <c r="KY99" i="16"/>
  <c r="LA98" i="16"/>
  <c r="KG98" i="16"/>
  <c r="KZ98" i="16"/>
  <c r="KB98" i="16"/>
  <c r="KY98" i="16"/>
  <c r="LA97" i="16"/>
  <c r="KG97" i="16"/>
  <c r="KZ97" i="16"/>
  <c r="KB97" i="16"/>
  <c r="KY97" i="16"/>
  <c r="LA96" i="16"/>
  <c r="KG96" i="16"/>
  <c r="KZ96" i="16"/>
  <c r="KB96" i="16"/>
  <c r="KY96" i="16"/>
  <c r="LA95" i="16"/>
  <c r="KG95" i="16"/>
  <c r="KZ95" i="16"/>
  <c r="KB95" i="16"/>
  <c r="KY95" i="16"/>
  <c r="LA94" i="16"/>
  <c r="KG94" i="16"/>
  <c r="KZ94" i="16"/>
  <c r="KB94" i="16"/>
  <c r="KY94" i="16"/>
  <c r="LA93" i="16"/>
  <c r="KG93" i="16"/>
  <c r="KZ93" i="16"/>
  <c r="KB93" i="16"/>
  <c r="KY93" i="16"/>
  <c r="LA92" i="16"/>
  <c r="KG92" i="16"/>
  <c r="KZ92" i="16"/>
  <c r="KB92" i="16"/>
  <c r="KY92" i="16"/>
  <c r="LA91" i="16"/>
  <c r="KG91" i="16"/>
  <c r="KZ91" i="16"/>
  <c r="KB91" i="16"/>
  <c r="KY91" i="16"/>
  <c r="LA90" i="16"/>
  <c r="KG90" i="16"/>
  <c r="KZ90" i="16"/>
  <c r="KB90" i="16"/>
  <c r="KY90" i="16"/>
  <c r="LA89" i="16"/>
  <c r="KG89" i="16"/>
  <c r="KZ89" i="16"/>
  <c r="KB89" i="16"/>
  <c r="KY89" i="16"/>
  <c r="LA88" i="16"/>
  <c r="KG88" i="16"/>
  <c r="KZ88" i="16"/>
  <c r="KB88" i="16"/>
  <c r="KY88" i="16"/>
  <c r="LA87" i="16"/>
  <c r="KG87" i="16"/>
  <c r="KZ87" i="16"/>
  <c r="KB87" i="16"/>
  <c r="KY87" i="16"/>
  <c r="LA86" i="16"/>
  <c r="KG86" i="16"/>
  <c r="KZ86" i="16"/>
  <c r="KB86" i="16"/>
  <c r="KY86" i="16"/>
  <c r="LA85" i="16"/>
  <c r="KG85" i="16"/>
  <c r="KZ85" i="16"/>
  <c r="KB85" i="16"/>
  <c r="KY85" i="16"/>
  <c r="LA84" i="16"/>
  <c r="KG84" i="16"/>
  <c r="KZ84" i="16"/>
  <c r="KB84" i="16"/>
  <c r="KY84" i="16"/>
  <c r="LA83" i="16"/>
  <c r="KG83" i="16"/>
  <c r="KZ83" i="16"/>
  <c r="KB83" i="16"/>
  <c r="KY83" i="16"/>
  <c r="LA82" i="16"/>
  <c r="KG82" i="16"/>
  <c r="KZ82" i="16"/>
  <c r="KB82" i="16"/>
  <c r="KY82" i="16"/>
  <c r="LA81" i="16"/>
  <c r="KG81" i="16"/>
  <c r="KZ81" i="16"/>
  <c r="KB81" i="16"/>
  <c r="KY81" i="16"/>
  <c r="LA80" i="16"/>
  <c r="KG80" i="16"/>
  <c r="KZ80" i="16"/>
  <c r="KB80" i="16"/>
  <c r="KY80" i="16"/>
  <c r="LA79" i="16"/>
  <c r="KG79" i="16"/>
  <c r="KZ79" i="16"/>
  <c r="KB79" i="16"/>
  <c r="KY79" i="16"/>
  <c r="LA78" i="16"/>
  <c r="KG78" i="16"/>
  <c r="KZ78" i="16"/>
  <c r="KB78" i="16"/>
  <c r="KY78" i="16"/>
  <c r="LA77" i="16"/>
  <c r="KG77" i="16"/>
  <c r="KZ77" i="16"/>
  <c r="KB77" i="16"/>
  <c r="KY77" i="16"/>
  <c r="LA76" i="16"/>
  <c r="KG76" i="16"/>
  <c r="KZ76" i="16"/>
  <c r="KB76" i="16"/>
  <c r="KY76" i="16"/>
  <c r="LA75" i="16"/>
  <c r="KG75" i="16"/>
  <c r="KZ75" i="16"/>
  <c r="KB75" i="16"/>
  <c r="KY75" i="16"/>
  <c r="LA74" i="16"/>
  <c r="KG74" i="16"/>
  <c r="KZ74" i="16"/>
  <c r="KB74" i="16"/>
  <c r="KY74" i="16"/>
  <c r="LA73" i="16"/>
  <c r="KG73" i="16"/>
  <c r="KZ73" i="16"/>
  <c r="KB73" i="16"/>
  <c r="KY73" i="16"/>
  <c r="LA72" i="16"/>
  <c r="KG72" i="16"/>
  <c r="KZ72" i="16"/>
  <c r="KB72" i="16"/>
  <c r="KY72" i="16"/>
  <c r="LA71" i="16"/>
  <c r="KG71" i="16"/>
  <c r="KZ71" i="16"/>
  <c r="KB71" i="16"/>
  <c r="KY71" i="16"/>
  <c r="LA70" i="16"/>
  <c r="KG70" i="16"/>
  <c r="KZ70" i="16"/>
  <c r="KB70" i="16"/>
  <c r="KY70" i="16"/>
  <c r="LA69" i="16"/>
  <c r="KG69" i="16"/>
  <c r="KZ69" i="16"/>
  <c r="KB69" i="16"/>
  <c r="KY69" i="16"/>
  <c r="LA68" i="16"/>
  <c r="KG68" i="16"/>
  <c r="KZ68" i="16"/>
  <c r="KB68" i="16"/>
  <c r="KY68" i="16"/>
  <c r="LA67" i="16"/>
  <c r="KG67" i="16"/>
  <c r="KZ67" i="16"/>
  <c r="KB67" i="16"/>
  <c r="KY67" i="16"/>
  <c r="LA66" i="16"/>
  <c r="KG66" i="16"/>
  <c r="KZ66" i="16"/>
  <c r="KB66" i="16"/>
  <c r="KY66" i="16"/>
  <c r="LA65" i="16"/>
  <c r="KG65" i="16"/>
  <c r="KZ65" i="16"/>
  <c r="KB65" i="16"/>
  <c r="KY65" i="16"/>
  <c r="LA64" i="16"/>
  <c r="KG64" i="16"/>
  <c r="KZ64" i="16"/>
  <c r="KB64" i="16"/>
  <c r="KY64" i="16"/>
  <c r="LA63" i="16"/>
  <c r="KG63" i="16"/>
  <c r="KZ63" i="16"/>
  <c r="KB63" i="16"/>
  <c r="KY63" i="16"/>
  <c r="LA62" i="16"/>
  <c r="KG62" i="16"/>
  <c r="KZ62" i="16"/>
  <c r="KB62" i="16"/>
  <c r="KY62" i="16"/>
  <c r="LA61" i="16"/>
  <c r="KG61" i="16"/>
  <c r="KZ61" i="16"/>
  <c r="KB61" i="16"/>
  <c r="KY61" i="16"/>
  <c r="LA60" i="16"/>
  <c r="KG60" i="16"/>
  <c r="KZ60" i="16"/>
  <c r="KB60" i="16"/>
  <c r="KY60" i="16"/>
  <c r="LA59" i="16"/>
  <c r="KG59" i="16"/>
  <c r="KZ59" i="16"/>
  <c r="KB59" i="16"/>
  <c r="KY59" i="16"/>
  <c r="LA58" i="16"/>
  <c r="KG58" i="16"/>
  <c r="KZ58" i="16"/>
  <c r="KB58" i="16"/>
  <c r="KY58" i="16"/>
  <c r="LA57" i="16"/>
  <c r="KG57" i="16"/>
  <c r="KZ57" i="16"/>
  <c r="KB57" i="16"/>
  <c r="KY57" i="16"/>
  <c r="LA56" i="16"/>
  <c r="KG56" i="16"/>
  <c r="KZ56" i="16"/>
  <c r="KB56" i="16"/>
  <c r="KY56" i="16"/>
  <c r="LA55" i="16"/>
  <c r="KG55" i="16"/>
  <c r="KZ55" i="16"/>
  <c r="KB55" i="16"/>
  <c r="KY55" i="16"/>
  <c r="LA54" i="16"/>
  <c r="KG54" i="16"/>
  <c r="KZ54" i="16"/>
  <c r="KB54" i="16"/>
  <c r="KY54" i="16"/>
  <c r="LA53" i="16"/>
  <c r="KG53" i="16"/>
  <c r="KZ53" i="16"/>
  <c r="KB53" i="16"/>
  <c r="KY53" i="16"/>
  <c r="LA52" i="16"/>
  <c r="KG52" i="16"/>
  <c r="KZ52" i="16"/>
  <c r="KB52" i="16"/>
  <c r="KY52" i="16"/>
  <c r="LA51" i="16"/>
  <c r="KG51" i="16"/>
  <c r="KZ51" i="16"/>
  <c r="KB51" i="16"/>
  <c r="KY51" i="16"/>
  <c r="LA50" i="16"/>
  <c r="KG50" i="16"/>
  <c r="KZ50" i="16"/>
  <c r="KB50" i="16"/>
  <c r="KY50" i="16"/>
  <c r="LA49" i="16"/>
  <c r="KG49" i="16"/>
  <c r="KZ49" i="16"/>
  <c r="KB49" i="16"/>
  <c r="KY49" i="16"/>
  <c r="LA48" i="16"/>
  <c r="KG48" i="16"/>
  <c r="KZ48" i="16"/>
  <c r="KB48" i="16"/>
  <c r="KY48" i="16"/>
  <c r="LA47" i="16"/>
  <c r="KG47" i="16"/>
  <c r="KZ47" i="16"/>
  <c r="KB47" i="16"/>
  <c r="KY47" i="16"/>
  <c r="LA46" i="16"/>
  <c r="KG46" i="16"/>
  <c r="KZ46" i="16"/>
  <c r="KB46" i="16"/>
  <c r="KY46" i="16"/>
  <c r="LA45" i="16"/>
  <c r="KG45" i="16"/>
  <c r="KZ45" i="16"/>
  <c r="KB45" i="16"/>
  <c r="KY45" i="16"/>
  <c r="LA44" i="16"/>
  <c r="KG44" i="16"/>
  <c r="KZ44" i="16"/>
  <c r="KB44" i="16"/>
  <c r="KY44" i="16"/>
  <c r="LA43" i="16"/>
  <c r="KG43" i="16"/>
  <c r="KZ43" i="16"/>
  <c r="KB43" i="16"/>
  <c r="KY43" i="16"/>
  <c r="LA42" i="16"/>
  <c r="KG42" i="16"/>
  <c r="KZ42" i="16"/>
  <c r="KB42" i="16"/>
  <c r="KY42" i="16"/>
  <c r="LA41" i="16"/>
  <c r="KG41" i="16"/>
  <c r="KZ41" i="16"/>
  <c r="KB41" i="16"/>
  <c r="KY41" i="16"/>
  <c r="LA40" i="16"/>
  <c r="KG40" i="16"/>
  <c r="KZ40" i="16"/>
  <c r="KB40" i="16"/>
  <c r="KY40" i="16"/>
  <c r="LA39" i="16"/>
  <c r="KG39" i="16"/>
  <c r="KZ39" i="16"/>
  <c r="KB39" i="16"/>
  <c r="KY39" i="16"/>
  <c r="LA38" i="16"/>
  <c r="KG38" i="16"/>
  <c r="KZ38" i="16"/>
  <c r="KB38" i="16"/>
  <c r="KY38" i="16"/>
  <c r="LA37" i="16"/>
  <c r="KG37" i="16"/>
  <c r="KZ37" i="16"/>
  <c r="KB37" i="16"/>
  <c r="KY37" i="16"/>
  <c r="LA36" i="16"/>
  <c r="KG36" i="16"/>
  <c r="KZ36" i="16"/>
  <c r="KB36" i="16"/>
  <c r="KY36" i="16"/>
  <c r="LA35" i="16"/>
  <c r="KG35" i="16"/>
  <c r="KZ35" i="16"/>
  <c r="KB35" i="16"/>
  <c r="KY35" i="16"/>
  <c r="LA34" i="16"/>
  <c r="KG34" i="16"/>
  <c r="KZ34" i="16"/>
  <c r="KB34" i="16"/>
  <c r="KY34" i="16"/>
  <c r="LA33" i="16"/>
  <c r="KG33" i="16"/>
  <c r="KZ33" i="16"/>
  <c r="KB33" i="16"/>
  <c r="KY33" i="16"/>
  <c r="LA32" i="16"/>
  <c r="KG32" i="16"/>
  <c r="KZ32" i="16"/>
  <c r="KB32" i="16"/>
  <c r="KY32" i="16"/>
  <c r="LA31" i="16"/>
  <c r="KG31" i="16"/>
  <c r="KZ31" i="16"/>
  <c r="KB31" i="16"/>
  <c r="KY31" i="16"/>
  <c r="LA30" i="16"/>
  <c r="KG30" i="16"/>
  <c r="KZ30" i="16"/>
  <c r="KB30" i="16"/>
  <c r="KY30" i="16"/>
  <c r="LA29" i="16"/>
  <c r="KG29" i="16"/>
  <c r="KZ29" i="16"/>
  <c r="KB29" i="16"/>
  <c r="KY29" i="16"/>
  <c r="LA28" i="16"/>
  <c r="KG28" i="16"/>
  <c r="KZ28" i="16"/>
  <c r="KB28" i="16"/>
  <c r="KY28" i="16"/>
  <c r="LA27" i="16"/>
  <c r="KG27" i="16"/>
  <c r="KZ27" i="16"/>
  <c r="KB27" i="16"/>
  <c r="KY27" i="16"/>
  <c r="LA26" i="16"/>
  <c r="KG26" i="16"/>
  <c r="KZ26" i="16"/>
  <c r="KB26" i="16"/>
  <c r="KY26" i="16"/>
  <c r="LA25" i="16"/>
  <c r="KG25" i="16"/>
  <c r="KZ25" i="16"/>
  <c r="KB25" i="16"/>
  <c r="KY25" i="16"/>
  <c r="LA24" i="16"/>
  <c r="KG24" i="16"/>
  <c r="KZ24" i="16"/>
  <c r="KB24" i="16"/>
  <c r="KY24" i="16"/>
  <c r="LA23" i="16"/>
  <c r="KG23" i="16"/>
  <c r="KZ23" i="16"/>
  <c r="KB23" i="16"/>
  <c r="KY23" i="16"/>
  <c r="LA22" i="16"/>
  <c r="KG22" i="16"/>
  <c r="KZ22" i="16"/>
  <c r="KB22" i="16"/>
  <c r="KY22" i="16"/>
  <c r="LB21" i="16"/>
  <c r="LA21" i="16"/>
  <c r="KG21" i="16"/>
  <c r="KZ21" i="16"/>
  <c r="KB21" i="16"/>
  <c r="KY21" i="16"/>
  <c r="LB20" i="16"/>
  <c r="LA20" i="16"/>
  <c r="KG20" i="16"/>
  <c r="KZ20" i="16"/>
  <c r="KB20" i="16"/>
  <c r="KY20" i="16"/>
  <c r="LB19" i="16"/>
  <c r="LA19" i="16"/>
  <c r="KG19" i="16"/>
  <c r="KZ19" i="16"/>
  <c r="KB19" i="16"/>
  <c r="KY19" i="16"/>
  <c r="LB18" i="16"/>
  <c r="LA18" i="16"/>
  <c r="KG18" i="16"/>
  <c r="KZ18" i="16"/>
  <c r="KY18" i="16"/>
  <c r="LB17" i="16"/>
  <c r="LA17" i="16"/>
  <c r="KG17" i="16"/>
  <c r="KZ17" i="16"/>
  <c r="KY17" i="16"/>
  <c r="LB16" i="16"/>
  <c r="LA16" i="16"/>
  <c r="KG16" i="16"/>
  <c r="KZ16" i="16"/>
  <c r="KY16" i="16"/>
  <c r="LB15" i="16"/>
  <c r="LA15" i="16"/>
  <c r="KG15" i="16"/>
  <c r="KZ15" i="16"/>
  <c r="KY15" i="16"/>
  <c r="LB14" i="16"/>
  <c r="LA14" i="16"/>
  <c r="KG14" i="16"/>
  <c r="KZ14" i="16"/>
  <c r="KY14" i="16"/>
  <c r="LB13" i="16"/>
  <c r="LA13" i="16"/>
  <c r="KG13" i="16"/>
  <c r="KZ13" i="16"/>
  <c r="KY13" i="16"/>
  <c r="LB12" i="16"/>
  <c r="LA12" i="16"/>
  <c r="KG12" i="16"/>
  <c r="KZ12" i="16"/>
  <c r="KY12" i="16"/>
  <c r="LB11" i="16"/>
  <c r="LA11" i="16"/>
  <c r="KG11" i="16"/>
  <c r="KY11" i="16"/>
  <c r="LB10" i="16"/>
  <c r="LA10" i="16"/>
  <c r="KG10" i="16"/>
  <c r="KZ10" i="16"/>
  <c r="KY10" i="16"/>
  <c r="LB9" i="16"/>
  <c r="LA9" i="16"/>
  <c r="KG9" i="16"/>
  <c r="KZ9" i="16"/>
  <c r="KY9" i="16"/>
  <c r="LB8" i="16"/>
  <c r="LA8" i="16"/>
  <c r="KG8" i="16"/>
  <c r="KZ8" i="16"/>
  <c r="KY8" i="16"/>
  <c r="LB7" i="16"/>
  <c r="LA7" i="16"/>
  <c r="KG7" i="16"/>
  <c r="KZ7" i="16"/>
  <c r="KY7" i="16"/>
  <c r="KF6" i="16"/>
  <c r="KE6" i="16"/>
  <c r="KD6" i="16"/>
  <c r="KC6" i="16"/>
  <c r="KA6" i="16"/>
  <c r="JZ6" i="16"/>
  <c r="JY6" i="16"/>
  <c r="JX6" i="16"/>
  <c r="JW6" i="16"/>
  <c r="JV6" i="16"/>
  <c r="JU6" i="16"/>
  <c r="JT6" i="16"/>
  <c r="JS6" i="16"/>
  <c r="JR6" i="16"/>
  <c r="JQ6" i="16"/>
  <c r="JO208" i="16"/>
  <c r="JN208" i="16"/>
  <c r="JM208" i="16"/>
  <c r="JL208" i="16"/>
  <c r="JO207" i="16"/>
  <c r="JN207" i="16"/>
  <c r="JM207" i="16"/>
  <c r="JL207" i="16"/>
  <c r="JO206" i="16"/>
  <c r="JN206" i="16"/>
  <c r="IT206" i="16"/>
  <c r="JM206" i="16"/>
  <c r="IO206" i="16"/>
  <c r="JL206" i="16"/>
  <c r="JN205" i="16"/>
  <c r="IT205" i="16"/>
  <c r="JM205" i="16"/>
  <c r="IO205" i="16"/>
  <c r="JL205" i="16"/>
  <c r="JN204" i="16"/>
  <c r="IT204" i="16"/>
  <c r="JM204" i="16"/>
  <c r="IO204" i="16"/>
  <c r="JL204" i="16"/>
  <c r="JN203" i="16"/>
  <c r="IT203" i="16"/>
  <c r="JM203" i="16"/>
  <c r="IO203" i="16"/>
  <c r="JL203" i="16"/>
  <c r="JN202" i="16"/>
  <c r="IT202" i="16"/>
  <c r="JM202" i="16"/>
  <c r="IO202" i="16"/>
  <c r="JL202" i="16"/>
  <c r="JN201" i="16"/>
  <c r="IT201" i="16"/>
  <c r="JM201" i="16"/>
  <c r="IO201" i="16"/>
  <c r="JL201" i="16"/>
  <c r="JN200" i="16"/>
  <c r="IT200" i="16"/>
  <c r="JM200" i="16"/>
  <c r="IO200" i="16"/>
  <c r="JL200" i="16"/>
  <c r="JN199" i="16"/>
  <c r="IT199" i="16"/>
  <c r="JM199" i="16"/>
  <c r="IO199" i="16"/>
  <c r="JL199" i="16"/>
  <c r="JN198" i="16"/>
  <c r="IT198" i="16"/>
  <c r="JM198" i="16"/>
  <c r="IO198" i="16"/>
  <c r="JL198" i="16"/>
  <c r="JN197" i="16"/>
  <c r="IT197" i="16"/>
  <c r="JM197" i="16"/>
  <c r="IO197" i="16"/>
  <c r="JL197" i="16"/>
  <c r="JN196" i="16"/>
  <c r="IT196" i="16"/>
  <c r="JM196" i="16"/>
  <c r="IO196" i="16"/>
  <c r="JL196" i="16"/>
  <c r="JN195" i="16"/>
  <c r="IT195" i="16"/>
  <c r="JM195" i="16"/>
  <c r="IO195" i="16"/>
  <c r="JL195" i="16"/>
  <c r="JN194" i="16"/>
  <c r="IT194" i="16"/>
  <c r="JM194" i="16"/>
  <c r="IO194" i="16"/>
  <c r="JL194" i="16"/>
  <c r="JN193" i="16"/>
  <c r="IT193" i="16"/>
  <c r="JM193" i="16"/>
  <c r="IO193" i="16"/>
  <c r="JL193" i="16"/>
  <c r="JN192" i="16"/>
  <c r="IT192" i="16"/>
  <c r="JM192" i="16"/>
  <c r="IO192" i="16"/>
  <c r="JL192" i="16"/>
  <c r="JN191" i="16"/>
  <c r="IT191" i="16"/>
  <c r="JM191" i="16"/>
  <c r="IO191" i="16"/>
  <c r="JL191" i="16"/>
  <c r="JN190" i="16"/>
  <c r="IT190" i="16"/>
  <c r="JM190" i="16"/>
  <c r="IO190" i="16"/>
  <c r="JL190" i="16"/>
  <c r="JN189" i="16"/>
  <c r="IT189" i="16"/>
  <c r="JM189" i="16"/>
  <c r="IO189" i="16"/>
  <c r="JL189" i="16"/>
  <c r="JN188" i="16"/>
  <c r="IT188" i="16"/>
  <c r="JM188" i="16"/>
  <c r="IO188" i="16"/>
  <c r="JL188" i="16"/>
  <c r="JN187" i="16"/>
  <c r="IT187" i="16"/>
  <c r="JM187" i="16"/>
  <c r="IO187" i="16"/>
  <c r="JL187" i="16"/>
  <c r="JN186" i="16"/>
  <c r="IT186" i="16"/>
  <c r="JM186" i="16"/>
  <c r="IO186" i="16"/>
  <c r="JL186" i="16"/>
  <c r="JN185" i="16"/>
  <c r="IT185" i="16"/>
  <c r="JM185" i="16"/>
  <c r="IO185" i="16"/>
  <c r="JL185" i="16"/>
  <c r="JN184" i="16"/>
  <c r="IT184" i="16"/>
  <c r="JM184" i="16"/>
  <c r="IO184" i="16"/>
  <c r="JL184" i="16"/>
  <c r="JN183" i="16"/>
  <c r="IT183" i="16"/>
  <c r="JM183" i="16"/>
  <c r="IO183" i="16"/>
  <c r="JL183" i="16"/>
  <c r="JN182" i="16"/>
  <c r="IT182" i="16"/>
  <c r="JM182" i="16"/>
  <c r="IO182" i="16"/>
  <c r="JL182" i="16"/>
  <c r="JN181" i="16"/>
  <c r="IT181" i="16"/>
  <c r="JM181" i="16"/>
  <c r="IO181" i="16"/>
  <c r="JL181" i="16"/>
  <c r="JN180" i="16"/>
  <c r="IT180" i="16"/>
  <c r="JM180" i="16"/>
  <c r="IO180" i="16"/>
  <c r="JL180" i="16"/>
  <c r="JN179" i="16"/>
  <c r="IT179" i="16"/>
  <c r="JM179" i="16"/>
  <c r="IO179" i="16"/>
  <c r="JL179" i="16"/>
  <c r="JN178" i="16"/>
  <c r="IT178" i="16"/>
  <c r="JM178" i="16"/>
  <c r="IO178" i="16"/>
  <c r="JL178" i="16"/>
  <c r="JN177" i="16"/>
  <c r="IT177" i="16"/>
  <c r="JM177" i="16"/>
  <c r="IO177" i="16"/>
  <c r="JL177" i="16"/>
  <c r="JN176" i="16"/>
  <c r="IT176" i="16"/>
  <c r="JM176" i="16"/>
  <c r="IO176" i="16"/>
  <c r="JL176" i="16"/>
  <c r="JN175" i="16"/>
  <c r="IT175" i="16"/>
  <c r="JM175" i="16"/>
  <c r="IO175" i="16"/>
  <c r="JL175" i="16"/>
  <c r="JN174" i="16"/>
  <c r="IT174" i="16"/>
  <c r="JM174" i="16"/>
  <c r="IO174" i="16"/>
  <c r="JL174" i="16"/>
  <c r="JN173" i="16"/>
  <c r="IT173" i="16"/>
  <c r="JM173" i="16"/>
  <c r="IO173" i="16"/>
  <c r="JL173" i="16"/>
  <c r="JN172" i="16"/>
  <c r="IT172" i="16"/>
  <c r="JM172" i="16"/>
  <c r="IO172" i="16"/>
  <c r="JL172" i="16"/>
  <c r="JN171" i="16"/>
  <c r="IT171" i="16"/>
  <c r="JM171" i="16"/>
  <c r="IO171" i="16"/>
  <c r="JL171" i="16"/>
  <c r="JN170" i="16"/>
  <c r="IT170" i="16"/>
  <c r="JM170" i="16"/>
  <c r="IO170" i="16"/>
  <c r="JL170" i="16"/>
  <c r="JN169" i="16"/>
  <c r="IT169" i="16"/>
  <c r="JM169" i="16"/>
  <c r="IO169" i="16"/>
  <c r="JL169" i="16"/>
  <c r="JN168" i="16"/>
  <c r="IT168" i="16"/>
  <c r="JM168" i="16"/>
  <c r="IO168" i="16"/>
  <c r="JL168" i="16"/>
  <c r="JN167" i="16"/>
  <c r="IT167" i="16"/>
  <c r="JM167" i="16"/>
  <c r="IO167" i="16"/>
  <c r="JL167" i="16"/>
  <c r="JN166" i="16"/>
  <c r="IT166" i="16"/>
  <c r="JM166" i="16"/>
  <c r="IO166" i="16"/>
  <c r="JL166" i="16"/>
  <c r="JN165" i="16"/>
  <c r="IT165" i="16"/>
  <c r="JM165" i="16"/>
  <c r="IO165" i="16"/>
  <c r="JL165" i="16"/>
  <c r="JN164" i="16"/>
  <c r="IT164" i="16"/>
  <c r="JM164" i="16"/>
  <c r="IO164" i="16"/>
  <c r="JL164" i="16"/>
  <c r="JN163" i="16"/>
  <c r="IT163" i="16"/>
  <c r="JM163" i="16"/>
  <c r="IO163" i="16"/>
  <c r="JL163" i="16"/>
  <c r="JN162" i="16"/>
  <c r="IT162" i="16"/>
  <c r="JM162" i="16"/>
  <c r="IO162" i="16"/>
  <c r="JL162" i="16"/>
  <c r="JN161" i="16"/>
  <c r="IT161" i="16"/>
  <c r="JM161" i="16"/>
  <c r="IO161" i="16"/>
  <c r="JL161" i="16"/>
  <c r="JN160" i="16"/>
  <c r="IT160" i="16"/>
  <c r="JM160" i="16"/>
  <c r="IO160" i="16"/>
  <c r="JL160" i="16"/>
  <c r="JN159" i="16"/>
  <c r="IT159" i="16"/>
  <c r="JM159" i="16"/>
  <c r="IO159" i="16"/>
  <c r="JL159" i="16"/>
  <c r="JN158" i="16"/>
  <c r="IT158" i="16"/>
  <c r="JM158" i="16"/>
  <c r="IO158" i="16"/>
  <c r="JL158" i="16"/>
  <c r="JN157" i="16"/>
  <c r="IT157" i="16"/>
  <c r="JM157" i="16"/>
  <c r="IO157" i="16"/>
  <c r="JL157" i="16"/>
  <c r="JN156" i="16"/>
  <c r="IT156" i="16"/>
  <c r="JM156" i="16"/>
  <c r="IO156" i="16"/>
  <c r="JL156" i="16"/>
  <c r="JN155" i="16"/>
  <c r="IT155" i="16"/>
  <c r="JM155" i="16"/>
  <c r="IO155" i="16"/>
  <c r="JL155" i="16"/>
  <c r="JN154" i="16"/>
  <c r="IT154" i="16"/>
  <c r="JM154" i="16"/>
  <c r="IO154" i="16"/>
  <c r="JL154" i="16"/>
  <c r="JN153" i="16"/>
  <c r="IT153" i="16"/>
  <c r="JM153" i="16"/>
  <c r="IO153" i="16"/>
  <c r="JL153" i="16"/>
  <c r="JN152" i="16"/>
  <c r="IT152" i="16"/>
  <c r="JM152" i="16"/>
  <c r="IO152" i="16"/>
  <c r="JL152" i="16"/>
  <c r="JN151" i="16"/>
  <c r="IT151" i="16"/>
  <c r="JM151" i="16"/>
  <c r="IO151" i="16"/>
  <c r="JL151" i="16"/>
  <c r="JN150" i="16"/>
  <c r="IT150" i="16"/>
  <c r="JM150" i="16"/>
  <c r="IO150" i="16"/>
  <c r="JL150" i="16"/>
  <c r="JN149" i="16"/>
  <c r="IT149" i="16"/>
  <c r="JM149" i="16"/>
  <c r="IO149" i="16"/>
  <c r="JL149" i="16"/>
  <c r="JN148" i="16"/>
  <c r="IT148" i="16"/>
  <c r="JM148" i="16"/>
  <c r="IO148" i="16"/>
  <c r="JL148" i="16"/>
  <c r="JN147" i="16"/>
  <c r="IT147" i="16"/>
  <c r="JM147" i="16"/>
  <c r="IO147" i="16"/>
  <c r="JL147" i="16"/>
  <c r="JN146" i="16"/>
  <c r="IT146" i="16"/>
  <c r="JM146" i="16"/>
  <c r="IO146" i="16"/>
  <c r="JL146" i="16"/>
  <c r="JN145" i="16"/>
  <c r="IT145" i="16"/>
  <c r="JM145" i="16"/>
  <c r="IO145" i="16"/>
  <c r="JL145" i="16"/>
  <c r="JN144" i="16"/>
  <c r="IT144" i="16"/>
  <c r="JM144" i="16"/>
  <c r="IO144" i="16"/>
  <c r="JL144" i="16"/>
  <c r="JN143" i="16"/>
  <c r="IT143" i="16"/>
  <c r="JM143" i="16"/>
  <c r="IO143" i="16"/>
  <c r="JL143" i="16"/>
  <c r="JN142" i="16"/>
  <c r="IT142" i="16"/>
  <c r="JM142" i="16"/>
  <c r="IO142" i="16"/>
  <c r="JL142" i="16"/>
  <c r="JN141" i="16"/>
  <c r="IT141" i="16"/>
  <c r="JM141" i="16"/>
  <c r="IO141" i="16"/>
  <c r="JL141" i="16"/>
  <c r="JN140" i="16"/>
  <c r="IT140" i="16"/>
  <c r="JM140" i="16"/>
  <c r="IO140" i="16"/>
  <c r="JL140" i="16"/>
  <c r="JN139" i="16"/>
  <c r="IT139" i="16"/>
  <c r="JM139" i="16"/>
  <c r="IO139" i="16"/>
  <c r="JL139" i="16"/>
  <c r="JN138" i="16"/>
  <c r="IT138" i="16"/>
  <c r="JM138" i="16"/>
  <c r="IO138" i="16"/>
  <c r="JL138" i="16"/>
  <c r="JN137" i="16"/>
  <c r="IT137" i="16"/>
  <c r="JM137" i="16"/>
  <c r="IO137" i="16"/>
  <c r="JL137" i="16"/>
  <c r="JN136" i="16"/>
  <c r="IT136" i="16"/>
  <c r="JM136" i="16"/>
  <c r="IO136" i="16"/>
  <c r="JL136" i="16"/>
  <c r="JN135" i="16"/>
  <c r="IT135" i="16"/>
  <c r="JM135" i="16"/>
  <c r="IO135" i="16"/>
  <c r="JL135" i="16"/>
  <c r="JN134" i="16"/>
  <c r="IT134" i="16"/>
  <c r="JM134" i="16"/>
  <c r="IO134" i="16"/>
  <c r="JL134" i="16"/>
  <c r="JN133" i="16"/>
  <c r="IT133" i="16"/>
  <c r="JM133" i="16"/>
  <c r="IO133" i="16"/>
  <c r="JL133" i="16"/>
  <c r="JN132" i="16"/>
  <c r="IT132" i="16"/>
  <c r="JM132" i="16"/>
  <c r="IO132" i="16"/>
  <c r="JL132" i="16"/>
  <c r="JN131" i="16"/>
  <c r="IT131" i="16"/>
  <c r="JM131" i="16"/>
  <c r="IO131" i="16"/>
  <c r="JL131" i="16"/>
  <c r="JN130" i="16"/>
  <c r="IT130" i="16"/>
  <c r="JM130" i="16"/>
  <c r="IO130" i="16"/>
  <c r="JL130" i="16"/>
  <c r="JN129" i="16"/>
  <c r="IT129" i="16"/>
  <c r="JM129" i="16"/>
  <c r="IO129" i="16"/>
  <c r="JL129" i="16"/>
  <c r="JN128" i="16"/>
  <c r="IT128" i="16"/>
  <c r="JM128" i="16"/>
  <c r="IO128" i="16"/>
  <c r="JL128" i="16"/>
  <c r="JN127" i="16"/>
  <c r="IT127" i="16"/>
  <c r="JM127" i="16"/>
  <c r="IO127" i="16"/>
  <c r="JL127" i="16"/>
  <c r="JN126" i="16"/>
  <c r="IT126" i="16"/>
  <c r="JM126" i="16"/>
  <c r="IO126" i="16"/>
  <c r="JL126" i="16"/>
  <c r="JN125" i="16"/>
  <c r="IT125" i="16"/>
  <c r="JM125" i="16"/>
  <c r="IO125" i="16"/>
  <c r="JL125" i="16"/>
  <c r="JN124" i="16"/>
  <c r="IT124" i="16"/>
  <c r="JM124" i="16"/>
  <c r="IO124" i="16"/>
  <c r="JL124" i="16"/>
  <c r="JN123" i="16"/>
  <c r="IT123" i="16"/>
  <c r="JM123" i="16"/>
  <c r="IO123" i="16"/>
  <c r="JL123" i="16"/>
  <c r="JN122" i="16"/>
  <c r="IT122" i="16"/>
  <c r="JM122" i="16"/>
  <c r="IO122" i="16"/>
  <c r="JL122" i="16"/>
  <c r="JN121" i="16"/>
  <c r="IT121" i="16"/>
  <c r="JM121" i="16"/>
  <c r="IO121" i="16"/>
  <c r="JL121" i="16"/>
  <c r="JN120" i="16"/>
  <c r="IT120" i="16"/>
  <c r="JM120" i="16"/>
  <c r="IO120" i="16"/>
  <c r="JL120" i="16"/>
  <c r="JN119" i="16"/>
  <c r="IT119" i="16"/>
  <c r="JM119" i="16"/>
  <c r="IO119" i="16"/>
  <c r="JL119" i="16"/>
  <c r="JN118" i="16"/>
  <c r="IT118" i="16"/>
  <c r="JM118" i="16"/>
  <c r="IO118" i="16"/>
  <c r="JL118" i="16"/>
  <c r="JN117" i="16"/>
  <c r="IT117" i="16"/>
  <c r="JM117" i="16"/>
  <c r="IO117" i="16"/>
  <c r="JL117" i="16"/>
  <c r="JN116" i="16"/>
  <c r="IT116" i="16"/>
  <c r="JM116" i="16"/>
  <c r="IO116" i="16"/>
  <c r="JL116" i="16"/>
  <c r="JN115" i="16"/>
  <c r="IT115" i="16"/>
  <c r="JM115" i="16"/>
  <c r="IO115" i="16"/>
  <c r="JL115" i="16"/>
  <c r="JN114" i="16"/>
  <c r="IT114" i="16"/>
  <c r="JM114" i="16"/>
  <c r="IO114" i="16"/>
  <c r="JL114" i="16"/>
  <c r="JN113" i="16"/>
  <c r="IT113" i="16"/>
  <c r="JM113" i="16"/>
  <c r="IO113" i="16"/>
  <c r="JL113" i="16"/>
  <c r="JN112" i="16"/>
  <c r="IT112" i="16"/>
  <c r="JM112" i="16"/>
  <c r="IO112" i="16"/>
  <c r="JL112" i="16"/>
  <c r="JN111" i="16"/>
  <c r="IT111" i="16"/>
  <c r="JM111" i="16"/>
  <c r="IO111" i="16"/>
  <c r="JL111" i="16"/>
  <c r="JN110" i="16"/>
  <c r="IT110" i="16"/>
  <c r="JM110" i="16"/>
  <c r="IO110" i="16"/>
  <c r="JL110" i="16"/>
  <c r="JN109" i="16"/>
  <c r="IT109" i="16"/>
  <c r="JM109" i="16"/>
  <c r="IO109" i="16"/>
  <c r="JL109" i="16"/>
  <c r="JN108" i="16"/>
  <c r="IT108" i="16"/>
  <c r="JM108" i="16"/>
  <c r="IO108" i="16"/>
  <c r="JL108" i="16"/>
  <c r="JN107" i="16"/>
  <c r="IT107" i="16"/>
  <c r="JM107" i="16"/>
  <c r="IO107" i="16"/>
  <c r="JL107" i="16"/>
  <c r="JN106" i="16"/>
  <c r="IT106" i="16"/>
  <c r="JM106" i="16"/>
  <c r="IO106" i="16"/>
  <c r="JL106" i="16"/>
  <c r="JN105" i="16"/>
  <c r="IT105" i="16"/>
  <c r="JM105" i="16"/>
  <c r="IO105" i="16"/>
  <c r="JL105" i="16"/>
  <c r="JN104" i="16"/>
  <c r="IT104" i="16"/>
  <c r="JM104" i="16"/>
  <c r="IO104" i="16"/>
  <c r="JL104" i="16"/>
  <c r="JN103" i="16"/>
  <c r="IT103" i="16"/>
  <c r="JM103" i="16"/>
  <c r="IO103" i="16"/>
  <c r="JL103" i="16"/>
  <c r="JN102" i="16"/>
  <c r="IT102" i="16"/>
  <c r="JM102" i="16"/>
  <c r="IO102" i="16"/>
  <c r="JL102" i="16"/>
  <c r="JN101" i="16"/>
  <c r="IT101" i="16"/>
  <c r="JM101" i="16"/>
  <c r="IO101" i="16"/>
  <c r="JL101" i="16"/>
  <c r="JN100" i="16"/>
  <c r="IT100" i="16"/>
  <c r="JM100" i="16"/>
  <c r="IO100" i="16"/>
  <c r="JL100" i="16"/>
  <c r="JN99" i="16"/>
  <c r="IT99" i="16"/>
  <c r="JM99" i="16"/>
  <c r="IO99" i="16"/>
  <c r="JL99" i="16"/>
  <c r="JN98" i="16"/>
  <c r="IT98" i="16"/>
  <c r="JM98" i="16"/>
  <c r="IO98" i="16"/>
  <c r="JL98" i="16"/>
  <c r="JN97" i="16"/>
  <c r="IT97" i="16"/>
  <c r="JM97" i="16"/>
  <c r="IO97" i="16"/>
  <c r="JL97" i="16"/>
  <c r="JN96" i="16"/>
  <c r="IT96" i="16"/>
  <c r="JM96" i="16"/>
  <c r="IO96" i="16"/>
  <c r="JL96" i="16"/>
  <c r="JN95" i="16"/>
  <c r="IT95" i="16"/>
  <c r="JM95" i="16"/>
  <c r="IO95" i="16"/>
  <c r="JL95" i="16"/>
  <c r="JN94" i="16"/>
  <c r="IT94" i="16"/>
  <c r="JM94" i="16"/>
  <c r="IO94" i="16"/>
  <c r="JL94" i="16"/>
  <c r="JN93" i="16"/>
  <c r="IT93" i="16"/>
  <c r="JM93" i="16"/>
  <c r="IO93" i="16"/>
  <c r="JL93" i="16"/>
  <c r="JN92" i="16"/>
  <c r="IT92" i="16"/>
  <c r="JM92" i="16"/>
  <c r="IO92" i="16"/>
  <c r="JL92" i="16"/>
  <c r="JN91" i="16"/>
  <c r="IT91" i="16"/>
  <c r="JM91" i="16"/>
  <c r="IO91" i="16"/>
  <c r="JL91" i="16"/>
  <c r="JN90" i="16"/>
  <c r="IT90" i="16"/>
  <c r="JM90" i="16"/>
  <c r="IO90" i="16"/>
  <c r="JL90" i="16"/>
  <c r="JN89" i="16"/>
  <c r="IT89" i="16"/>
  <c r="JM89" i="16"/>
  <c r="IO89" i="16"/>
  <c r="JL89" i="16"/>
  <c r="JN88" i="16"/>
  <c r="IT88" i="16"/>
  <c r="JM88" i="16"/>
  <c r="IO88" i="16"/>
  <c r="JL88" i="16"/>
  <c r="JN87" i="16"/>
  <c r="IT87" i="16"/>
  <c r="JM87" i="16"/>
  <c r="IO87" i="16"/>
  <c r="JL87" i="16"/>
  <c r="JN86" i="16"/>
  <c r="IT86" i="16"/>
  <c r="JM86" i="16"/>
  <c r="IO86" i="16"/>
  <c r="JL86" i="16"/>
  <c r="JN85" i="16"/>
  <c r="IT85" i="16"/>
  <c r="JM85" i="16"/>
  <c r="IO85" i="16"/>
  <c r="JL85" i="16"/>
  <c r="JN84" i="16"/>
  <c r="IT84" i="16"/>
  <c r="JM84" i="16"/>
  <c r="IO84" i="16"/>
  <c r="JL84" i="16"/>
  <c r="JN83" i="16"/>
  <c r="IT83" i="16"/>
  <c r="JM83" i="16"/>
  <c r="IO83" i="16"/>
  <c r="JL83" i="16"/>
  <c r="JN82" i="16"/>
  <c r="IT82" i="16"/>
  <c r="JM82" i="16"/>
  <c r="IO82" i="16"/>
  <c r="JL82" i="16"/>
  <c r="JN81" i="16"/>
  <c r="IT81" i="16"/>
  <c r="JM81" i="16"/>
  <c r="IO81" i="16"/>
  <c r="JL81" i="16"/>
  <c r="JN80" i="16"/>
  <c r="IT80" i="16"/>
  <c r="JM80" i="16"/>
  <c r="IO80" i="16"/>
  <c r="JL80" i="16"/>
  <c r="JN79" i="16"/>
  <c r="IT79" i="16"/>
  <c r="JM79" i="16"/>
  <c r="IO79" i="16"/>
  <c r="JL79" i="16"/>
  <c r="JN78" i="16"/>
  <c r="IT78" i="16"/>
  <c r="JM78" i="16"/>
  <c r="IO78" i="16"/>
  <c r="JL78" i="16"/>
  <c r="JN77" i="16"/>
  <c r="IT77" i="16"/>
  <c r="JM77" i="16"/>
  <c r="IO77" i="16"/>
  <c r="JL77" i="16"/>
  <c r="JN76" i="16"/>
  <c r="IT76" i="16"/>
  <c r="JM76" i="16"/>
  <c r="IO76" i="16"/>
  <c r="JL76" i="16"/>
  <c r="JN75" i="16"/>
  <c r="IT75" i="16"/>
  <c r="JM75" i="16"/>
  <c r="IO75" i="16"/>
  <c r="JL75" i="16"/>
  <c r="JN74" i="16"/>
  <c r="IT74" i="16"/>
  <c r="JM74" i="16"/>
  <c r="IO74" i="16"/>
  <c r="JL74" i="16"/>
  <c r="JN73" i="16"/>
  <c r="IT73" i="16"/>
  <c r="JM73" i="16"/>
  <c r="IO73" i="16"/>
  <c r="JL73" i="16"/>
  <c r="JN72" i="16"/>
  <c r="IT72" i="16"/>
  <c r="JM72" i="16"/>
  <c r="IO72" i="16"/>
  <c r="JL72" i="16"/>
  <c r="JN71" i="16"/>
  <c r="IT71" i="16"/>
  <c r="JM71" i="16"/>
  <c r="IO71" i="16"/>
  <c r="JL71" i="16"/>
  <c r="JN70" i="16"/>
  <c r="IT70" i="16"/>
  <c r="JM70" i="16"/>
  <c r="IO70" i="16"/>
  <c r="JL70" i="16"/>
  <c r="JN69" i="16"/>
  <c r="IT69" i="16"/>
  <c r="JM69" i="16"/>
  <c r="IO69" i="16"/>
  <c r="JL69" i="16"/>
  <c r="JN68" i="16"/>
  <c r="IT68" i="16"/>
  <c r="JM68" i="16"/>
  <c r="IO68" i="16"/>
  <c r="JL68" i="16"/>
  <c r="JN67" i="16"/>
  <c r="IT67" i="16"/>
  <c r="JM67" i="16"/>
  <c r="IO67" i="16"/>
  <c r="JL67" i="16"/>
  <c r="JN66" i="16"/>
  <c r="IT66" i="16"/>
  <c r="JM66" i="16"/>
  <c r="IO66" i="16"/>
  <c r="JL66" i="16"/>
  <c r="JN65" i="16"/>
  <c r="IT65" i="16"/>
  <c r="JM65" i="16"/>
  <c r="IO65" i="16"/>
  <c r="JL65" i="16"/>
  <c r="JN64" i="16"/>
  <c r="IT64" i="16"/>
  <c r="JM64" i="16"/>
  <c r="IO64" i="16"/>
  <c r="JL64" i="16"/>
  <c r="JN63" i="16"/>
  <c r="IT63" i="16"/>
  <c r="JM63" i="16"/>
  <c r="IO63" i="16"/>
  <c r="JL63" i="16"/>
  <c r="JN62" i="16"/>
  <c r="IT62" i="16"/>
  <c r="JM62" i="16"/>
  <c r="IO62" i="16"/>
  <c r="JL62" i="16"/>
  <c r="JN61" i="16"/>
  <c r="IT61" i="16"/>
  <c r="JM61" i="16"/>
  <c r="IO61" i="16"/>
  <c r="JL61" i="16"/>
  <c r="JN60" i="16"/>
  <c r="IT60" i="16"/>
  <c r="JM60" i="16"/>
  <c r="IO60" i="16"/>
  <c r="JL60" i="16"/>
  <c r="JN59" i="16"/>
  <c r="IT59" i="16"/>
  <c r="JM59" i="16"/>
  <c r="IO59" i="16"/>
  <c r="JL59" i="16"/>
  <c r="JN58" i="16"/>
  <c r="IT58" i="16"/>
  <c r="JM58" i="16"/>
  <c r="IO58" i="16"/>
  <c r="JL58" i="16"/>
  <c r="JN57" i="16"/>
  <c r="IT57" i="16"/>
  <c r="JM57" i="16"/>
  <c r="IO57" i="16"/>
  <c r="JL57" i="16"/>
  <c r="JN56" i="16"/>
  <c r="IT56" i="16"/>
  <c r="JM56" i="16"/>
  <c r="IO56" i="16"/>
  <c r="JL56" i="16"/>
  <c r="JN55" i="16"/>
  <c r="IT55" i="16"/>
  <c r="JM55" i="16"/>
  <c r="IO55" i="16"/>
  <c r="JL55" i="16"/>
  <c r="JN54" i="16"/>
  <c r="IT54" i="16"/>
  <c r="JM54" i="16"/>
  <c r="IO54" i="16"/>
  <c r="JL54" i="16"/>
  <c r="JN53" i="16"/>
  <c r="IT53" i="16"/>
  <c r="JM53" i="16"/>
  <c r="IO53" i="16"/>
  <c r="JL53" i="16"/>
  <c r="JN52" i="16"/>
  <c r="IT52" i="16"/>
  <c r="JM52" i="16"/>
  <c r="IO52" i="16"/>
  <c r="JL52" i="16"/>
  <c r="JN51" i="16"/>
  <c r="IT51" i="16"/>
  <c r="JM51" i="16"/>
  <c r="IO51" i="16"/>
  <c r="JL51" i="16"/>
  <c r="JN50" i="16"/>
  <c r="IT50" i="16"/>
  <c r="JM50" i="16"/>
  <c r="IO50" i="16"/>
  <c r="JL50" i="16"/>
  <c r="JN49" i="16"/>
  <c r="IT49" i="16"/>
  <c r="JM49" i="16"/>
  <c r="IO49" i="16"/>
  <c r="JL49" i="16"/>
  <c r="JN48" i="16"/>
  <c r="IT48" i="16"/>
  <c r="JM48" i="16"/>
  <c r="IO48" i="16"/>
  <c r="JL48" i="16"/>
  <c r="JN47" i="16"/>
  <c r="IT47" i="16"/>
  <c r="JM47" i="16"/>
  <c r="IO47" i="16"/>
  <c r="JL47" i="16"/>
  <c r="JN46" i="16"/>
  <c r="IT46" i="16"/>
  <c r="JM46" i="16"/>
  <c r="IO46" i="16"/>
  <c r="JL46" i="16"/>
  <c r="JN45" i="16"/>
  <c r="IT45" i="16"/>
  <c r="JM45" i="16"/>
  <c r="IO45" i="16"/>
  <c r="JL45" i="16"/>
  <c r="JN44" i="16"/>
  <c r="IT44" i="16"/>
  <c r="JM44" i="16"/>
  <c r="IO44" i="16"/>
  <c r="JL44" i="16"/>
  <c r="JN43" i="16"/>
  <c r="IT43" i="16"/>
  <c r="JM43" i="16"/>
  <c r="IO43" i="16"/>
  <c r="JL43" i="16"/>
  <c r="JN42" i="16"/>
  <c r="IT42" i="16"/>
  <c r="JM42" i="16"/>
  <c r="IO42" i="16"/>
  <c r="JL42" i="16"/>
  <c r="JN41" i="16"/>
  <c r="IT41" i="16"/>
  <c r="JM41" i="16"/>
  <c r="IO41" i="16"/>
  <c r="JL41" i="16"/>
  <c r="JN40" i="16"/>
  <c r="IT40" i="16"/>
  <c r="JM40" i="16"/>
  <c r="IO40" i="16"/>
  <c r="JL40" i="16"/>
  <c r="JN39" i="16"/>
  <c r="IT39" i="16"/>
  <c r="JM39" i="16"/>
  <c r="IO39" i="16"/>
  <c r="JL39" i="16"/>
  <c r="JN38" i="16"/>
  <c r="IT38" i="16"/>
  <c r="JM38" i="16"/>
  <c r="IO38" i="16"/>
  <c r="JL38" i="16"/>
  <c r="JN37" i="16"/>
  <c r="IT37" i="16"/>
  <c r="JM37" i="16"/>
  <c r="IO37" i="16"/>
  <c r="JL37" i="16"/>
  <c r="JN36" i="16"/>
  <c r="IT36" i="16"/>
  <c r="JM36" i="16"/>
  <c r="IO36" i="16"/>
  <c r="JL36" i="16"/>
  <c r="JN35" i="16"/>
  <c r="IT35" i="16"/>
  <c r="JM35" i="16"/>
  <c r="IO35" i="16"/>
  <c r="JL35" i="16"/>
  <c r="JN34" i="16"/>
  <c r="IT34" i="16"/>
  <c r="JM34" i="16"/>
  <c r="IO34" i="16"/>
  <c r="JL34" i="16"/>
  <c r="JN33" i="16"/>
  <c r="IT33" i="16"/>
  <c r="JM33" i="16"/>
  <c r="IO33" i="16"/>
  <c r="JL33" i="16"/>
  <c r="JN32" i="16"/>
  <c r="IT32" i="16"/>
  <c r="JM32" i="16"/>
  <c r="IO32" i="16"/>
  <c r="JL32" i="16"/>
  <c r="JN31" i="16"/>
  <c r="IT31" i="16"/>
  <c r="JM31" i="16"/>
  <c r="IO31" i="16"/>
  <c r="JL31" i="16"/>
  <c r="JN30" i="16"/>
  <c r="IT30" i="16"/>
  <c r="JM30" i="16"/>
  <c r="IO30" i="16"/>
  <c r="JL30" i="16"/>
  <c r="JN29" i="16"/>
  <c r="IT29" i="16"/>
  <c r="JM29" i="16"/>
  <c r="IO29" i="16"/>
  <c r="JL29" i="16"/>
  <c r="JN28" i="16"/>
  <c r="IT28" i="16"/>
  <c r="JM28" i="16"/>
  <c r="IO28" i="16"/>
  <c r="JL28" i="16"/>
  <c r="JN27" i="16"/>
  <c r="IT27" i="16"/>
  <c r="JM27" i="16"/>
  <c r="IO27" i="16"/>
  <c r="JL27" i="16"/>
  <c r="JN26" i="16"/>
  <c r="IT26" i="16"/>
  <c r="JM26" i="16"/>
  <c r="IO26" i="16"/>
  <c r="JL26" i="16"/>
  <c r="JN25" i="16"/>
  <c r="IT25" i="16"/>
  <c r="JM25" i="16"/>
  <c r="IO25" i="16"/>
  <c r="JL25" i="16"/>
  <c r="JN24" i="16"/>
  <c r="IT24" i="16"/>
  <c r="JM24" i="16"/>
  <c r="IO24" i="16"/>
  <c r="JL24" i="16"/>
  <c r="JN23" i="16"/>
  <c r="IT23" i="16"/>
  <c r="JM23" i="16"/>
  <c r="IO23" i="16"/>
  <c r="JL23" i="16"/>
  <c r="JN22" i="16"/>
  <c r="IT22" i="16"/>
  <c r="JM22" i="16"/>
  <c r="IO22" i="16"/>
  <c r="JL22" i="16"/>
  <c r="JO21" i="16"/>
  <c r="JN21" i="16"/>
  <c r="IT21" i="16"/>
  <c r="JM21" i="16"/>
  <c r="IO21" i="16"/>
  <c r="JL21" i="16"/>
  <c r="JO20" i="16"/>
  <c r="JN20" i="16"/>
  <c r="IT20" i="16"/>
  <c r="JM20" i="16"/>
  <c r="JL20" i="16"/>
  <c r="JO19" i="16"/>
  <c r="JN19" i="16"/>
  <c r="IT19" i="16"/>
  <c r="JM19" i="16"/>
  <c r="JL19" i="16"/>
  <c r="JO18" i="16"/>
  <c r="JN18" i="16"/>
  <c r="IT18" i="16"/>
  <c r="JM18" i="16"/>
  <c r="JL18" i="16"/>
  <c r="JO17" i="16"/>
  <c r="JN17" i="16"/>
  <c r="IT17" i="16"/>
  <c r="JM17" i="16"/>
  <c r="JL17" i="16"/>
  <c r="JO16" i="16"/>
  <c r="JN16" i="16"/>
  <c r="IT16" i="16"/>
  <c r="JM16" i="16"/>
  <c r="JL16" i="16"/>
  <c r="JO15" i="16"/>
  <c r="JN15" i="16"/>
  <c r="IT15" i="16"/>
  <c r="JM15" i="16"/>
  <c r="JL15" i="16"/>
  <c r="JO14" i="16"/>
  <c r="JN14" i="16"/>
  <c r="IT14" i="16"/>
  <c r="JM14" i="16"/>
  <c r="JL14" i="16"/>
  <c r="JO13" i="16"/>
  <c r="JN13" i="16"/>
  <c r="IT13" i="16"/>
  <c r="JM13" i="16"/>
  <c r="JL13" i="16"/>
  <c r="JO12" i="16"/>
  <c r="JN12" i="16"/>
  <c r="IT12" i="16"/>
  <c r="JM12" i="16"/>
  <c r="JL12" i="16"/>
  <c r="JO11" i="16"/>
  <c r="JN11" i="16"/>
  <c r="IT11" i="16"/>
  <c r="JM11" i="16"/>
  <c r="JL11" i="16"/>
  <c r="JO10" i="16"/>
  <c r="JN10" i="16"/>
  <c r="IT10" i="16"/>
  <c r="JM10" i="16"/>
  <c r="JL10" i="16"/>
  <c r="JO9" i="16"/>
  <c r="JN9" i="16"/>
  <c r="IT9" i="16"/>
  <c r="JM9" i="16"/>
  <c r="JL9" i="16"/>
  <c r="JO8" i="16"/>
  <c r="JN8" i="16"/>
  <c r="IT8" i="16"/>
  <c r="JM8" i="16"/>
  <c r="JL8" i="16"/>
  <c r="JO7" i="16"/>
  <c r="JN7" i="16"/>
  <c r="IT7" i="16"/>
  <c r="JM7" i="16"/>
  <c r="JL7" i="16"/>
  <c r="IS6" i="16"/>
  <c r="IR6" i="16"/>
  <c r="IQ6" i="16"/>
  <c r="IP6" i="16"/>
  <c r="IN6" i="16"/>
  <c r="IM6" i="16"/>
  <c r="IL6" i="16"/>
  <c r="IK6" i="16"/>
  <c r="IJ6" i="16"/>
  <c r="II6" i="16"/>
  <c r="IH6" i="16"/>
  <c r="IG6" i="16"/>
  <c r="IF6" i="16"/>
  <c r="IE6" i="16"/>
  <c r="ID6" i="16"/>
  <c r="IB208" i="16"/>
  <c r="IA208" i="16"/>
  <c r="HZ208" i="16"/>
  <c r="HY208" i="16"/>
  <c r="IB207" i="16"/>
  <c r="IA207" i="16"/>
  <c r="HZ207" i="16"/>
  <c r="HY207" i="16"/>
  <c r="IB206" i="16"/>
  <c r="IA206" i="16"/>
  <c r="HG206" i="16"/>
  <c r="HZ206" i="16"/>
  <c r="HB206" i="16"/>
  <c r="HY206" i="16"/>
  <c r="IA205" i="16"/>
  <c r="HG205" i="16"/>
  <c r="HZ205" i="16"/>
  <c r="HB205" i="16"/>
  <c r="HY205" i="16"/>
  <c r="IA204" i="16"/>
  <c r="HG204" i="16"/>
  <c r="HZ204" i="16"/>
  <c r="HB204" i="16"/>
  <c r="HY204" i="16"/>
  <c r="IA203" i="16"/>
  <c r="HG203" i="16"/>
  <c r="HZ203" i="16"/>
  <c r="HB203" i="16"/>
  <c r="HY203" i="16"/>
  <c r="IA202" i="16"/>
  <c r="HG202" i="16"/>
  <c r="HZ202" i="16"/>
  <c r="HB202" i="16"/>
  <c r="HY202" i="16"/>
  <c r="IA201" i="16"/>
  <c r="HG201" i="16"/>
  <c r="HZ201" i="16"/>
  <c r="HB201" i="16"/>
  <c r="HY201" i="16"/>
  <c r="IA200" i="16"/>
  <c r="HG200" i="16"/>
  <c r="HZ200" i="16"/>
  <c r="HB200" i="16"/>
  <c r="HY200" i="16"/>
  <c r="IA199" i="16"/>
  <c r="HG199" i="16"/>
  <c r="HZ199" i="16"/>
  <c r="HB199" i="16"/>
  <c r="HY199" i="16"/>
  <c r="IA198" i="16"/>
  <c r="HG198" i="16"/>
  <c r="HZ198" i="16"/>
  <c r="HB198" i="16"/>
  <c r="HY198" i="16"/>
  <c r="IA197" i="16"/>
  <c r="HG197" i="16"/>
  <c r="HZ197" i="16"/>
  <c r="HB197" i="16"/>
  <c r="HY197" i="16"/>
  <c r="IA196" i="16"/>
  <c r="HG196" i="16"/>
  <c r="HZ196" i="16"/>
  <c r="HB196" i="16"/>
  <c r="HY196" i="16"/>
  <c r="IA195" i="16"/>
  <c r="HG195" i="16"/>
  <c r="HZ195" i="16"/>
  <c r="HB195" i="16"/>
  <c r="HY195" i="16"/>
  <c r="IA194" i="16"/>
  <c r="HG194" i="16"/>
  <c r="HZ194" i="16"/>
  <c r="HB194" i="16"/>
  <c r="HY194" i="16"/>
  <c r="IA193" i="16"/>
  <c r="HG193" i="16"/>
  <c r="HZ193" i="16"/>
  <c r="HB193" i="16"/>
  <c r="HY193" i="16"/>
  <c r="IA192" i="16"/>
  <c r="HG192" i="16"/>
  <c r="HZ192" i="16"/>
  <c r="HB192" i="16"/>
  <c r="HY192" i="16"/>
  <c r="IA191" i="16"/>
  <c r="HG191" i="16"/>
  <c r="HZ191" i="16"/>
  <c r="HB191" i="16"/>
  <c r="HY191" i="16"/>
  <c r="IA190" i="16"/>
  <c r="HG190" i="16"/>
  <c r="HZ190" i="16"/>
  <c r="HB190" i="16"/>
  <c r="HY190" i="16"/>
  <c r="IA189" i="16"/>
  <c r="HG189" i="16"/>
  <c r="HZ189" i="16"/>
  <c r="HB189" i="16"/>
  <c r="HY189" i="16"/>
  <c r="IA188" i="16"/>
  <c r="HG188" i="16"/>
  <c r="HZ188" i="16"/>
  <c r="HB188" i="16"/>
  <c r="HY188" i="16"/>
  <c r="IA187" i="16"/>
  <c r="HG187" i="16"/>
  <c r="HZ187" i="16"/>
  <c r="HB187" i="16"/>
  <c r="HY187" i="16"/>
  <c r="IA186" i="16"/>
  <c r="HG186" i="16"/>
  <c r="HZ186" i="16"/>
  <c r="HB186" i="16"/>
  <c r="HY186" i="16"/>
  <c r="IA185" i="16"/>
  <c r="HG185" i="16"/>
  <c r="HZ185" i="16"/>
  <c r="HB185" i="16"/>
  <c r="HY185" i="16"/>
  <c r="IA184" i="16"/>
  <c r="HG184" i="16"/>
  <c r="HZ184" i="16"/>
  <c r="HB184" i="16"/>
  <c r="HY184" i="16"/>
  <c r="IA183" i="16"/>
  <c r="HG183" i="16"/>
  <c r="HZ183" i="16"/>
  <c r="HB183" i="16"/>
  <c r="HY183" i="16"/>
  <c r="IA182" i="16"/>
  <c r="HG182" i="16"/>
  <c r="HZ182" i="16"/>
  <c r="HB182" i="16"/>
  <c r="HY182" i="16"/>
  <c r="IA181" i="16"/>
  <c r="HG181" i="16"/>
  <c r="HZ181" i="16"/>
  <c r="HB181" i="16"/>
  <c r="HY181" i="16"/>
  <c r="IA180" i="16"/>
  <c r="HG180" i="16"/>
  <c r="HZ180" i="16"/>
  <c r="HB180" i="16"/>
  <c r="HY180" i="16"/>
  <c r="IA179" i="16"/>
  <c r="HG179" i="16"/>
  <c r="HZ179" i="16"/>
  <c r="HB179" i="16"/>
  <c r="HY179" i="16"/>
  <c r="IA178" i="16"/>
  <c r="HG178" i="16"/>
  <c r="HZ178" i="16"/>
  <c r="HB178" i="16"/>
  <c r="HY178" i="16"/>
  <c r="IA177" i="16"/>
  <c r="HG177" i="16"/>
  <c r="HZ177" i="16"/>
  <c r="HB177" i="16"/>
  <c r="HY177" i="16"/>
  <c r="IA176" i="16"/>
  <c r="HG176" i="16"/>
  <c r="HZ176" i="16"/>
  <c r="HB176" i="16"/>
  <c r="HY176" i="16"/>
  <c r="IA175" i="16"/>
  <c r="HG175" i="16"/>
  <c r="HZ175" i="16"/>
  <c r="HB175" i="16"/>
  <c r="HY175" i="16"/>
  <c r="IA174" i="16"/>
  <c r="HG174" i="16"/>
  <c r="HZ174" i="16"/>
  <c r="HB174" i="16"/>
  <c r="HY174" i="16"/>
  <c r="IA173" i="16"/>
  <c r="HG173" i="16"/>
  <c r="HZ173" i="16"/>
  <c r="HB173" i="16"/>
  <c r="HY173" i="16"/>
  <c r="IA172" i="16"/>
  <c r="HG172" i="16"/>
  <c r="HZ172" i="16"/>
  <c r="HB172" i="16"/>
  <c r="HY172" i="16"/>
  <c r="IA171" i="16"/>
  <c r="HG171" i="16"/>
  <c r="HZ171" i="16"/>
  <c r="HB171" i="16"/>
  <c r="HY171" i="16"/>
  <c r="IA170" i="16"/>
  <c r="HG170" i="16"/>
  <c r="HZ170" i="16"/>
  <c r="HB170" i="16"/>
  <c r="HY170" i="16"/>
  <c r="IA169" i="16"/>
  <c r="HG169" i="16"/>
  <c r="HZ169" i="16"/>
  <c r="HB169" i="16"/>
  <c r="HY169" i="16"/>
  <c r="IA168" i="16"/>
  <c r="HG168" i="16"/>
  <c r="HZ168" i="16"/>
  <c r="HB168" i="16"/>
  <c r="HY168" i="16"/>
  <c r="IA167" i="16"/>
  <c r="HG167" i="16"/>
  <c r="HZ167" i="16"/>
  <c r="HB167" i="16"/>
  <c r="HY167" i="16"/>
  <c r="IA166" i="16"/>
  <c r="HG166" i="16"/>
  <c r="HZ166" i="16"/>
  <c r="HB166" i="16"/>
  <c r="HY166" i="16"/>
  <c r="IA165" i="16"/>
  <c r="HG165" i="16"/>
  <c r="HZ165" i="16"/>
  <c r="HB165" i="16"/>
  <c r="HY165" i="16"/>
  <c r="IA164" i="16"/>
  <c r="HG164" i="16"/>
  <c r="HZ164" i="16"/>
  <c r="HB164" i="16"/>
  <c r="HY164" i="16"/>
  <c r="IA163" i="16"/>
  <c r="HG163" i="16"/>
  <c r="HZ163" i="16"/>
  <c r="HB163" i="16"/>
  <c r="HY163" i="16"/>
  <c r="IA162" i="16"/>
  <c r="HG162" i="16"/>
  <c r="HZ162" i="16"/>
  <c r="HB162" i="16"/>
  <c r="HY162" i="16"/>
  <c r="IA161" i="16"/>
  <c r="HG161" i="16"/>
  <c r="HZ161" i="16"/>
  <c r="HB161" i="16"/>
  <c r="HY161" i="16"/>
  <c r="IA160" i="16"/>
  <c r="HG160" i="16"/>
  <c r="HZ160" i="16"/>
  <c r="HB160" i="16"/>
  <c r="HY160" i="16"/>
  <c r="IA159" i="16"/>
  <c r="HG159" i="16"/>
  <c r="HZ159" i="16"/>
  <c r="HB159" i="16"/>
  <c r="HY159" i="16"/>
  <c r="IA158" i="16"/>
  <c r="HG158" i="16"/>
  <c r="HZ158" i="16"/>
  <c r="HB158" i="16"/>
  <c r="HY158" i="16"/>
  <c r="IA157" i="16"/>
  <c r="HG157" i="16"/>
  <c r="HZ157" i="16"/>
  <c r="HB157" i="16"/>
  <c r="HY157" i="16"/>
  <c r="IA156" i="16"/>
  <c r="HG156" i="16"/>
  <c r="HZ156" i="16"/>
  <c r="HB156" i="16"/>
  <c r="HY156" i="16"/>
  <c r="IA155" i="16"/>
  <c r="HG155" i="16"/>
  <c r="HZ155" i="16"/>
  <c r="HB155" i="16"/>
  <c r="HY155" i="16"/>
  <c r="IA154" i="16"/>
  <c r="HG154" i="16"/>
  <c r="HZ154" i="16"/>
  <c r="HB154" i="16"/>
  <c r="HY154" i="16"/>
  <c r="IA153" i="16"/>
  <c r="HG153" i="16"/>
  <c r="HZ153" i="16"/>
  <c r="HB153" i="16"/>
  <c r="HY153" i="16"/>
  <c r="IA152" i="16"/>
  <c r="HG152" i="16"/>
  <c r="HZ152" i="16"/>
  <c r="HB152" i="16"/>
  <c r="HY152" i="16"/>
  <c r="IA151" i="16"/>
  <c r="HG151" i="16"/>
  <c r="HZ151" i="16"/>
  <c r="HB151" i="16"/>
  <c r="HY151" i="16"/>
  <c r="IA150" i="16"/>
  <c r="HG150" i="16"/>
  <c r="HZ150" i="16"/>
  <c r="HB150" i="16"/>
  <c r="HY150" i="16"/>
  <c r="IA149" i="16"/>
  <c r="HG149" i="16"/>
  <c r="HZ149" i="16"/>
  <c r="HB149" i="16"/>
  <c r="HY149" i="16"/>
  <c r="IA148" i="16"/>
  <c r="HG148" i="16"/>
  <c r="HZ148" i="16"/>
  <c r="HB148" i="16"/>
  <c r="HY148" i="16"/>
  <c r="IA147" i="16"/>
  <c r="HG147" i="16"/>
  <c r="HZ147" i="16"/>
  <c r="HB147" i="16"/>
  <c r="HY147" i="16"/>
  <c r="IA146" i="16"/>
  <c r="HG146" i="16"/>
  <c r="HZ146" i="16"/>
  <c r="HB146" i="16"/>
  <c r="HY146" i="16"/>
  <c r="IA145" i="16"/>
  <c r="HG145" i="16"/>
  <c r="HZ145" i="16"/>
  <c r="HB145" i="16"/>
  <c r="HY145" i="16"/>
  <c r="IA144" i="16"/>
  <c r="HG144" i="16"/>
  <c r="HZ144" i="16"/>
  <c r="HB144" i="16"/>
  <c r="HY144" i="16"/>
  <c r="IA143" i="16"/>
  <c r="HG143" i="16"/>
  <c r="HZ143" i="16"/>
  <c r="HB143" i="16"/>
  <c r="HY143" i="16"/>
  <c r="IA142" i="16"/>
  <c r="HG142" i="16"/>
  <c r="HZ142" i="16"/>
  <c r="HB142" i="16"/>
  <c r="HY142" i="16"/>
  <c r="IA141" i="16"/>
  <c r="HG141" i="16"/>
  <c r="HZ141" i="16"/>
  <c r="HB141" i="16"/>
  <c r="HY141" i="16"/>
  <c r="IA140" i="16"/>
  <c r="HG140" i="16"/>
  <c r="HZ140" i="16"/>
  <c r="HB140" i="16"/>
  <c r="HY140" i="16"/>
  <c r="IA139" i="16"/>
  <c r="HG139" i="16"/>
  <c r="HZ139" i="16"/>
  <c r="HB139" i="16"/>
  <c r="HY139" i="16"/>
  <c r="IA138" i="16"/>
  <c r="HG138" i="16"/>
  <c r="HZ138" i="16"/>
  <c r="HB138" i="16"/>
  <c r="HY138" i="16"/>
  <c r="IA137" i="16"/>
  <c r="HG137" i="16"/>
  <c r="HZ137" i="16"/>
  <c r="HB137" i="16"/>
  <c r="HY137" i="16"/>
  <c r="IA136" i="16"/>
  <c r="HG136" i="16"/>
  <c r="HZ136" i="16"/>
  <c r="HB136" i="16"/>
  <c r="HY136" i="16"/>
  <c r="IA135" i="16"/>
  <c r="HG135" i="16"/>
  <c r="HZ135" i="16"/>
  <c r="HB135" i="16"/>
  <c r="HY135" i="16"/>
  <c r="IA134" i="16"/>
  <c r="HG134" i="16"/>
  <c r="HZ134" i="16"/>
  <c r="HB134" i="16"/>
  <c r="HY134" i="16"/>
  <c r="IA133" i="16"/>
  <c r="HG133" i="16"/>
  <c r="HZ133" i="16"/>
  <c r="HB133" i="16"/>
  <c r="HY133" i="16"/>
  <c r="IA132" i="16"/>
  <c r="HG132" i="16"/>
  <c r="HZ132" i="16"/>
  <c r="HB132" i="16"/>
  <c r="HY132" i="16"/>
  <c r="IA131" i="16"/>
  <c r="HG131" i="16"/>
  <c r="HZ131" i="16"/>
  <c r="HB131" i="16"/>
  <c r="HY131" i="16"/>
  <c r="IA130" i="16"/>
  <c r="HG130" i="16"/>
  <c r="HZ130" i="16"/>
  <c r="HB130" i="16"/>
  <c r="HY130" i="16"/>
  <c r="IA129" i="16"/>
  <c r="HG129" i="16"/>
  <c r="HZ129" i="16"/>
  <c r="HB129" i="16"/>
  <c r="HY129" i="16"/>
  <c r="IA128" i="16"/>
  <c r="HG128" i="16"/>
  <c r="HZ128" i="16"/>
  <c r="HB128" i="16"/>
  <c r="HY128" i="16"/>
  <c r="IA127" i="16"/>
  <c r="HG127" i="16"/>
  <c r="HZ127" i="16"/>
  <c r="HB127" i="16"/>
  <c r="HY127" i="16"/>
  <c r="IA126" i="16"/>
  <c r="HG126" i="16"/>
  <c r="HZ126" i="16"/>
  <c r="HB126" i="16"/>
  <c r="HY126" i="16"/>
  <c r="IA125" i="16"/>
  <c r="HG125" i="16"/>
  <c r="HZ125" i="16"/>
  <c r="HB125" i="16"/>
  <c r="HY125" i="16"/>
  <c r="IA124" i="16"/>
  <c r="HG124" i="16"/>
  <c r="HZ124" i="16"/>
  <c r="HB124" i="16"/>
  <c r="HY124" i="16"/>
  <c r="IA123" i="16"/>
  <c r="HG123" i="16"/>
  <c r="HZ123" i="16"/>
  <c r="HB123" i="16"/>
  <c r="HY123" i="16"/>
  <c r="IA122" i="16"/>
  <c r="HG122" i="16"/>
  <c r="HZ122" i="16"/>
  <c r="HB122" i="16"/>
  <c r="HY122" i="16"/>
  <c r="IA121" i="16"/>
  <c r="HG121" i="16"/>
  <c r="HZ121" i="16"/>
  <c r="HB121" i="16"/>
  <c r="HY121" i="16"/>
  <c r="IA120" i="16"/>
  <c r="HG120" i="16"/>
  <c r="HZ120" i="16"/>
  <c r="HB120" i="16"/>
  <c r="HY120" i="16"/>
  <c r="IA119" i="16"/>
  <c r="HG119" i="16"/>
  <c r="HZ119" i="16"/>
  <c r="HB119" i="16"/>
  <c r="HY119" i="16"/>
  <c r="IA118" i="16"/>
  <c r="HG118" i="16"/>
  <c r="HZ118" i="16"/>
  <c r="HB118" i="16"/>
  <c r="HY118" i="16"/>
  <c r="IA117" i="16"/>
  <c r="HG117" i="16"/>
  <c r="HZ117" i="16"/>
  <c r="HB117" i="16"/>
  <c r="HY117" i="16"/>
  <c r="IA116" i="16"/>
  <c r="HG116" i="16"/>
  <c r="HZ116" i="16"/>
  <c r="HB116" i="16"/>
  <c r="HY116" i="16"/>
  <c r="IA115" i="16"/>
  <c r="HG115" i="16"/>
  <c r="HZ115" i="16"/>
  <c r="HB115" i="16"/>
  <c r="HY115" i="16"/>
  <c r="IA114" i="16"/>
  <c r="HG114" i="16"/>
  <c r="HZ114" i="16"/>
  <c r="HB114" i="16"/>
  <c r="HY114" i="16"/>
  <c r="IA113" i="16"/>
  <c r="HG113" i="16"/>
  <c r="HZ113" i="16"/>
  <c r="HB113" i="16"/>
  <c r="HY113" i="16"/>
  <c r="IA112" i="16"/>
  <c r="HG112" i="16"/>
  <c r="HZ112" i="16"/>
  <c r="HB112" i="16"/>
  <c r="HY112" i="16"/>
  <c r="IA111" i="16"/>
  <c r="HG111" i="16"/>
  <c r="HZ111" i="16"/>
  <c r="HB111" i="16"/>
  <c r="HY111" i="16"/>
  <c r="IA110" i="16"/>
  <c r="HG110" i="16"/>
  <c r="HZ110" i="16"/>
  <c r="HB110" i="16"/>
  <c r="HY110" i="16"/>
  <c r="IA109" i="16"/>
  <c r="HG109" i="16"/>
  <c r="HZ109" i="16"/>
  <c r="HB109" i="16"/>
  <c r="HY109" i="16"/>
  <c r="IA108" i="16"/>
  <c r="HG108" i="16"/>
  <c r="HZ108" i="16"/>
  <c r="HB108" i="16"/>
  <c r="HY108" i="16"/>
  <c r="IA107" i="16"/>
  <c r="HG107" i="16"/>
  <c r="HZ107" i="16"/>
  <c r="HB107" i="16"/>
  <c r="HY107" i="16"/>
  <c r="IA106" i="16"/>
  <c r="HG106" i="16"/>
  <c r="HZ106" i="16"/>
  <c r="HB106" i="16"/>
  <c r="HY106" i="16"/>
  <c r="IA105" i="16"/>
  <c r="HG105" i="16"/>
  <c r="HZ105" i="16"/>
  <c r="HB105" i="16"/>
  <c r="HY105" i="16"/>
  <c r="IA104" i="16"/>
  <c r="HG104" i="16"/>
  <c r="HZ104" i="16"/>
  <c r="HB104" i="16"/>
  <c r="HY104" i="16"/>
  <c r="IA103" i="16"/>
  <c r="HG103" i="16"/>
  <c r="HZ103" i="16"/>
  <c r="HB103" i="16"/>
  <c r="HY103" i="16"/>
  <c r="IA102" i="16"/>
  <c r="HG102" i="16"/>
  <c r="HZ102" i="16"/>
  <c r="HB102" i="16"/>
  <c r="HY102" i="16"/>
  <c r="IA101" i="16"/>
  <c r="HG101" i="16"/>
  <c r="HZ101" i="16"/>
  <c r="HB101" i="16"/>
  <c r="HY101" i="16"/>
  <c r="IA100" i="16"/>
  <c r="HG100" i="16"/>
  <c r="HZ100" i="16"/>
  <c r="HB100" i="16"/>
  <c r="HY100" i="16"/>
  <c r="IA99" i="16"/>
  <c r="HG99" i="16"/>
  <c r="HZ99" i="16"/>
  <c r="HB99" i="16"/>
  <c r="HY99" i="16"/>
  <c r="IA98" i="16"/>
  <c r="HG98" i="16"/>
  <c r="HZ98" i="16"/>
  <c r="HB98" i="16"/>
  <c r="HY98" i="16"/>
  <c r="IA97" i="16"/>
  <c r="HG97" i="16"/>
  <c r="HZ97" i="16"/>
  <c r="HB97" i="16"/>
  <c r="HY97" i="16"/>
  <c r="IA96" i="16"/>
  <c r="HG96" i="16"/>
  <c r="HZ96" i="16"/>
  <c r="HB96" i="16"/>
  <c r="HY96" i="16"/>
  <c r="IA95" i="16"/>
  <c r="HG95" i="16"/>
  <c r="HZ95" i="16"/>
  <c r="HB95" i="16"/>
  <c r="HY95" i="16"/>
  <c r="IA94" i="16"/>
  <c r="HG94" i="16"/>
  <c r="HZ94" i="16"/>
  <c r="HB94" i="16"/>
  <c r="HY94" i="16"/>
  <c r="IA93" i="16"/>
  <c r="HG93" i="16"/>
  <c r="HZ93" i="16"/>
  <c r="HB93" i="16"/>
  <c r="HY93" i="16"/>
  <c r="IA92" i="16"/>
  <c r="HG92" i="16"/>
  <c r="HZ92" i="16"/>
  <c r="HB92" i="16"/>
  <c r="HY92" i="16"/>
  <c r="IA91" i="16"/>
  <c r="HG91" i="16"/>
  <c r="HZ91" i="16"/>
  <c r="HB91" i="16"/>
  <c r="HY91" i="16"/>
  <c r="IA90" i="16"/>
  <c r="HG90" i="16"/>
  <c r="HZ90" i="16"/>
  <c r="HB90" i="16"/>
  <c r="HY90" i="16"/>
  <c r="IA89" i="16"/>
  <c r="HG89" i="16"/>
  <c r="HZ89" i="16"/>
  <c r="HB89" i="16"/>
  <c r="HY89" i="16"/>
  <c r="IA88" i="16"/>
  <c r="HG88" i="16"/>
  <c r="HZ88" i="16"/>
  <c r="HB88" i="16"/>
  <c r="HY88" i="16"/>
  <c r="IA87" i="16"/>
  <c r="HG87" i="16"/>
  <c r="HZ87" i="16"/>
  <c r="HB87" i="16"/>
  <c r="HY87" i="16"/>
  <c r="IA86" i="16"/>
  <c r="HG86" i="16"/>
  <c r="HZ86" i="16"/>
  <c r="HB86" i="16"/>
  <c r="HY86" i="16"/>
  <c r="IA85" i="16"/>
  <c r="HG85" i="16"/>
  <c r="HZ85" i="16"/>
  <c r="HB85" i="16"/>
  <c r="HY85" i="16"/>
  <c r="IA84" i="16"/>
  <c r="HG84" i="16"/>
  <c r="HZ84" i="16"/>
  <c r="HB84" i="16"/>
  <c r="HY84" i="16"/>
  <c r="IA83" i="16"/>
  <c r="HG83" i="16"/>
  <c r="HZ83" i="16"/>
  <c r="HB83" i="16"/>
  <c r="HY83" i="16"/>
  <c r="IA82" i="16"/>
  <c r="HG82" i="16"/>
  <c r="HZ82" i="16"/>
  <c r="HB82" i="16"/>
  <c r="HY82" i="16"/>
  <c r="IA81" i="16"/>
  <c r="HG81" i="16"/>
  <c r="HZ81" i="16"/>
  <c r="HB81" i="16"/>
  <c r="HY81" i="16"/>
  <c r="IA80" i="16"/>
  <c r="HG80" i="16"/>
  <c r="HZ80" i="16"/>
  <c r="HB80" i="16"/>
  <c r="HY80" i="16"/>
  <c r="IA79" i="16"/>
  <c r="HG79" i="16"/>
  <c r="HZ79" i="16"/>
  <c r="HB79" i="16"/>
  <c r="HY79" i="16"/>
  <c r="IA78" i="16"/>
  <c r="HG78" i="16"/>
  <c r="HZ78" i="16"/>
  <c r="HB78" i="16"/>
  <c r="HY78" i="16"/>
  <c r="IA77" i="16"/>
  <c r="HG77" i="16"/>
  <c r="HZ77" i="16"/>
  <c r="HB77" i="16"/>
  <c r="HY77" i="16"/>
  <c r="IA76" i="16"/>
  <c r="HG76" i="16"/>
  <c r="HZ76" i="16"/>
  <c r="HB76" i="16"/>
  <c r="HY76" i="16"/>
  <c r="IA75" i="16"/>
  <c r="HG75" i="16"/>
  <c r="HZ75" i="16"/>
  <c r="HB75" i="16"/>
  <c r="HY75" i="16"/>
  <c r="IA74" i="16"/>
  <c r="HG74" i="16"/>
  <c r="HZ74" i="16"/>
  <c r="HB74" i="16"/>
  <c r="HY74" i="16"/>
  <c r="IA73" i="16"/>
  <c r="HG73" i="16"/>
  <c r="HZ73" i="16"/>
  <c r="HB73" i="16"/>
  <c r="HY73" i="16"/>
  <c r="IA72" i="16"/>
  <c r="HG72" i="16"/>
  <c r="HZ72" i="16"/>
  <c r="HB72" i="16"/>
  <c r="HY72" i="16"/>
  <c r="IA71" i="16"/>
  <c r="HG71" i="16"/>
  <c r="HZ71" i="16"/>
  <c r="HB71" i="16"/>
  <c r="HY71" i="16"/>
  <c r="IA70" i="16"/>
  <c r="HG70" i="16"/>
  <c r="HZ70" i="16"/>
  <c r="HB70" i="16"/>
  <c r="HY70" i="16"/>
  <c r="IA69" i="16"/>
  <c r="HG69" i="16"/>
  <c r="HZ69" i="16"/>
  <c r="HB69" i="16"/>
  <c r="HY69" i="16"/>
  <c r="IA68" i="16"/>
  <c r="HG68" i="16"/>
  <c r="HZ68" i="16"/>
  <c r="HB68" i="16"/>
  <c r="HY68" i="16"/>
  <c r="IA67" i="16"/>
  <c r="HG67" i="16"/>
  <c r="HZ67" i="16"/>
  <c r="HB67" i="16"/>
  <c r="HY67" i="16"/>
  <c r="IA66" i="16"/>
  <c r="HG66" i="16"/>
  <c r="HZ66" i="16"/>
  <c r="HB66" i="16"/>
  <c r="HY66" i="16"/>
  <c r="IA65" i="16"/>
  <c r="HG65" i="16"/>
  <c r="HZ65" i="16"/>
  <c r="HB65" i="16"/>
  <c r="HY65" i="16"/>
  <c r="IA64" i="16"/>
  <c r="HG64" i="16"/>
  <c r="HZ64" i="16"/>
  <c r="HB64" i="16"/>
  <c r="HY64" i="16"/>
  <c r="IA63" i="16"/>
  <c r="HG63" i="16"/>
  <c r="HZ63" i="16"/>
  <c r="HB63" i="16"/>
  <c r="HY63" i="16"/>
  <c r="IA62" i="16"/>
  <c r="HG62" i="16"/>
  <c r="HZ62" i="16"/>
  <c r="HB62" i="16"/>
  <c r="HY62" i="16"/>
  <c r="IA61" i="16"/>
  <c r="HG61" i="16"/>
  <c r="HZ61" i="16"/>
  <c r="HB61" i="16"/>
  <c r="HY61" i="16"/>
  <c r="IA60" i="16"/>
  <c r="HG60" i="16"/>
  <c r="HZ60" i="16"/>
  <c r="HB60" i="16"/>
  <c r="HY60" i="16"/>
  <c r="IA59" i="16"/>
  <c r="HG59" i="16"/>
  <c r="HZ59" i="16"/>
  <c r="HB59" i="16"/>
  <c r="HY59" i="16"/>
  <c r="IA58" i="16"/>
  <c r="HG58" i="16"/>
  <c r="HZ58" i="16"/>
  <c r="HB58" i="16"/>
  <c r="HY58" i="16"/>
  <c r="IA57" i="16"/>
  <c r="HG57" i="16"/>
  <c r="HZ57" i="16"/>
  <c r="HB57" i="16"/>
  <c r="HY57" i="16"/>
  <c r="IA56" i="16"/>
  <c r="HG56" i="16"/>
  <c r="HZ56" i="16"/>
  <c r="HB56" i="16"/>
  <c r="HY56" i="16"/>
  <c r="IA55" i="16"/>
  <c r="HG55" i="16"/>
  <c r="HZ55" i="16"/>
  <c r="HB55" i="16"/>
  <c r="HY55" i="16"/>
  <c r="IA54" i="16"/>
  <c r="HG54" i="16"/>
  <c r="HZ54" i="16"/>
  <c r="HB54" i="16"/>
  <c r="HY54" i="16"/>
  <c r="IA53" i="16"/>
  <c r="HG53" i="16"/>
  <c r="HZ53" i="16"/>
  <c r="HB53" i="16"/>
  <c r="HY53" i="16"/>
  <c r="IA52" i="16"/>
  <c r="HG52" i="16"/>
  <c r="HZ52" i="16"/>
  <c r="HB52" i="16"/>
  <c r="HY52" i="16"/>
  <c r="IA51" i="16"/>
  <c r="HG51" i="16"/>
  <c r="HZ51" i="16"/>
  <c r="HB51" i="16"/>
  <c r="HY51" i="16"/>
  <c r="IA50" i="16"/>
  <c r="HG50" i="16"/>
  <c r="HZ50" i="16"/>
  <c r="HB50" i="16"/>
  <c r="HY50" i="16"/>
  <c r="IA49" i="16"/>
  <c r="HG49" i="16"/>
  <c r="HZ49" i="16"/>
  <c r="HB49" i="16"/>
  <c r="HY49" i="16"/>
  <c r="IA48" i="16"/>
  <c r="HG48" i="16"/>
  <c r="HZ48" i="16"/>
  <c r="HB48" i="16"/>
  <c r="HY48" i="16"/>
  <c r="IA47" i="16"/>
  <c r="HG47" i="16"/>
  <c r="HZ47" i="16"/>
  <c r="HB47" i="16"/>
  <c r="HY47" i="16"/>
  <c r="IA46" i="16"/>
  <c r="HG46" i="16"/>
  <c r="HZ46" i="16"/>
  <c r="HB46" i="16"/>
  <c r="HY46" i="16"/>
  <c r="IA45" i="16"/>
  <c r="HG45" i="16"/>
  <c r="HZ45" i="16"/>
  <c r="HB45" i="16"/>
  <c r="HY45" i="16"/>
  <c r="IA44" i="16"/>
  <c r="HG44" i="16"/>
  <c r="HZ44" i="16"/>
  <c r="HB44" i="16"/>
  <c r="HY44" i="16"/>
  <c r="IA43" i="16"/>
  <c r="HG43" i="16"/>
  <c r="HZ43" i="16"/>
  <c r="HB43" i="16"/>
  <c r="HY43" i="16"/>
  <c r="IA42" i="16"/>
  <c r="HG42" i="16"/>
  <c r="HZ42" i="16"/>
  <c r="HB42" i="16"/>
  <c r="HY42" i="16"/>
  <c r="IA41" i="16"/>
  <c r="HG41" i="16"/>
  <c r="HZ41" i="16"/>
  <c r="HB41" i="16"/>
  <c r="HY41" i="16"/>
  <c r="IA40" i="16"/>
  <c r="HG40" i="16"/>
  <c r="HZ40" i="16"/>
  <c r="HB40" i="16"/>
  <c r="HY40" i="16"/>
  <c r="IA39" i="16"/>
  <c r="HG39" i="16"/>
  <c r="HZ39" i="16"/>
  <c r="HB39" i="16"/>
  <c r="HY39" i="16"/>
  <c r="IA38" i="16"/>
  <c r="HG38" i="16"/>
  <c r="HZ38" i="16"/>
  <c r="HB38" i="16"/>
  <c r="HY38" i="16"/>
  <c r="IA37" i="16"/>
  <c r="HG37" i="16"/>
  <c r="HZ37" i="16"/>
  <c r="HB37" i="16"/>
  <c r="HY37" i="16"/>
  <c r="IA36" i="16"/>
  <c r="HG36" i="16"/>
  <c r="HZ36" i="16"/>
  <c r="HB36" i="16"/>
  <c r="HY36" i="16"/>
  <c r="IA35" i="16"/>
  <c r="HG35" i="16"/>
  <c r="HZ35" i="16"/>
  <c r="HB35" i="16"/>
  <c r="HY35" i="16"/>
  <c r="IA34" i="16"/>
  <c r="HG34" i="16"/>
  <c r="HZ34" i="16"/>
  <c r="HB34" i="16"/>
  <c r="HY34" i="16"/>
  <c r="IA33" i="16"/>
  <c r="HG33" i="16"/>
  <c r="HZ33" i="16"/>
  <c r="HB33" i="16"/>
  <c r="HY33" i="16"/>
  <c r="IA32" i="16"/>
  <c r="HG32" i="16"/>
  <c r="HZ32" i="16"/>
  <c r="HB32" i="16"/>
  <c r="HY32" i="16"/>
  <c r="IA31" i="16"/>
  <c r="HG31" i="16"/>
  <c r="HZ31" i="16"/>
  <c r="HB31" i="16"/>
  <c r="HY31" i="16"/>
  <c r="IA30" i="16"/>
  <c r="HG30" i="16"/>
  <c r="HZ30" i="16"/>
  <c r="HB30" i="16"/>
  <c r="HY30" i="16"/>
  <c r="IA29" i="16"/>
  <c r="HG29" i="16"/>
  <c r="HZ29" i="16"/>
  <c r="HB29" i="16"/>
  <c r="HY29" i="16"/>
  <c r="IA28" i="16"/>
  <c r="HG28" i="16"/>
  <c r="HZ28" i="16"/>
  <c r="HB28" i="16"/>
  <c r="HY28" i="16"/>
  <c r="IA27" i="16"/>
  <c r="HG27" i="16"/>
  <c r="HZ27" i="16"/>
  <c r="HB27" i="16"/>
  <c r="HY27" i="16"/>
  <c r="IA26" i="16"/>
  <c r="HG26" i="16"/>
  <c r="HZ26" i="16"/>
  <c r="HB26" i="16"/>
  <c r="HY26" i="16"/>
  <c r="IA25" i="16"/>
  <c r="HG25" i="16"/>
  <c r="HZ25" i="16"/>
  <c r="HB25" i="16"/>
  <c r="HY25" i="16"/>
  <c r="IA24" i="16"/>
  <c r="HG24" i="16"/>
  <c r="HZ24" i="16"/>
  <c r="HB24" i="16"/>
  <c r="HY24" i="16"/>
  <c r="IA23" i="16"/>
  <c r="HG23" i="16"/>
  <c r="HZ23" i="16"/>
  <c r="HY23" i="16"/>
  <c r="IA22" i="16"/>
  <c r="HG22" i="16"/>
  <c r="HZ22" i="16"/>
  <c r="HY22" i="16"/>
  <c r="IB21" i="16"/>
  <c r="IA21" i="16"/>
  <c r="HG21" i="16"/>
  <c r="HZ21" i="16"/>
  <c r="HY21" i="16"/>
  <c r="IB20" i="16"/>
  <c r="IA20" i="16"/>
  <c r="HG20" i="16"/>
  <c r="HZ20" i="16"/>
  <c r="HY20" i="16"/>
  <c r="IB19" i="16"/>
  <c r="IA19" i="16"/>
  <c r="HG19" i="16"/>
  <c r="HZ19" i="16"/>
  <c r="HY19" i="16"/>
  <c r="IB18" i="16"/>
  <c r="IA18" i="16"/>
  <c r="HG18" i="16"/>
  <c r="HZ18" i="16"/>
  <c r="HY18" i="16"/>
  <c r="IB17" i="16"/>
  <c r="IA17" i="16"/>
  <c r="HG17" i="16"/>
  <c r="HZ17" i="16"/>
  <c r="HY17" i="16"/>
  <c r="IB16" i="16"/>
  <c r="IA16" i="16"/>
  <c r="HG16" i="16"/>
  <c r="HZ16" i="16"/>
  <c r="HY16" i="16"/>
  <c r="IB15" i="16"/>
  <c r="IA15" i="16"/>
  <c r="HG15" i="16"/>
  <c r="HZ15" i="16"/>
  <c r="HY15" i="16"/>
  <c r="IB14" i="16"/>
  <c r="IA14" i="16"/>
  <c r="HG14" i="16"/>
  <c r="HZ14" i="16"/>
  <c r="HY14" i="16"/>
  <c r="IB13" i="16"/>
  <c r="IA13" i="16"/>
  <c r="HG13" i="16"/>
  <c r="HZ13" i="16"/>
  <c r="HY13" i="16"/>
  <c r="IB12" i="16"/>
  <c r="IA12" i="16"/>
  <c r="HG12" i="16"/>
  <c r="HZ12" i="16"/>
  <c r="HY12" i="16"/>
  <c r="IB11" i="16"/>
  <c r="IA11" i="16"/>
  <c r="HG11" i="16"/>
  <c r="HZ11" i="16"/>
  <c r="HY11" i="16"/>
  <c r="IB10" i="16"/>
  <c r="IA10" i="16"/>
  <c r="HG10" i="16"/>
  <c r="HY10" i="16"/>
  <c r="IB9" i="16"/>
  <c r="IA9" i="16"/>
  <c r="HG9" i="16"/>
  <c r="HZ9" i="16"/>
  <c r="HY9" i="16"/>
  <c r="IB8" i="16"/>
  <c r="IA8" i="16"/>
  <c r="HG8" i="16"/>
  <c r="HZ8" i="16"/>
  <c r="HY8" i="16"/>
  <c r="IB7" i="16"/>
  <c r="IA7" i="16"/>
  <c r="HG7" i="16"/>
  <c r="HZ7" i="16"/>
  <c r="HY7" i="16"/>
  <c r="HF6" i="16"/>
  <c r="HE6" i="16"/>
  <c r="HD6" i="16"/>
  <c r="HC6" i="16"/>
  <c r="HA6" i="16"/>
  <c r="GZ6" i="16"/>
  <c r="GY6" i="16"/>
  <c r="GX6" i="16"/>
  <c r="GW6" i="16"/>
  <c r="GV6" i="16"/>
  <c r="GU6" i="16"/>
  <c r="GT6" i="16"/>
  <c r="GS6" i="16"/>
  <c r="GR6" i="16"/>
  <c r="GQ6" i="16"/>
  <c r="GO208" i="16"/>
  <c r="GN208" i="16"/>
  <c r="GM208" i="16"/>
  <c r="GL208" i="16"/>
  <c r="GO207" i="16"/>
  <c r="GN207" i="16"/>
  <c r="GM207" i="16"/>
  <c r="GL207" i="16"/>
  <c r="GO206" i="16"/>
  <c r="GN206" i="16"/>
  <c r="FT206" i="16"/>
  <c r="GM206" i="16"/>
  <c r="FO206" i="16"/>
  <c r="GL206" i="16"/>
  <c r="GN205" i="16"/>
  <c r="FT205" i="16"/>
  <c r="GM205" i="16"/>
  <c r="FO205" i="16"/>
  <c r="GL205" i="16"/>
  <c r="GN204" i="16"/>
  <c r="FT204" i="16"/>
  <c r="GM204" i="16"/>
  <c r="FO204" i="16"/>
  <c r="GL204" i="16"/>
  <c r="GN203" i="16"/>
  <c r="FT203" i="16"/>
  <c r="GM203" i="16"/>
  <c r="FO203" i="16"/>
  <c r="GL203" i="16"/>
  <c r="GN202" i="16"/>
  <c r="FT202" i="16"/>
  <c r="GM202" i="16"/>
  <c r="FO202" i="16"/>
  <c r="GL202" i="16"/>
  <c r="GN201" i="16"/>
  <c r="FT201" i="16"/>
  <c r="GM201" i="16"/>
  <c r="FO201" i="16"/>
  <c r="GL201" i="16"/>
  <c r="GN200" i="16"/>
  <c r="FT200" i="16"/>
  <c r="GM200" i="16"/>
  <c r="FO200" i="16"/>
  <c r="GL200" i="16"/>
  <c r="GN199" i="16"/>
  <c r="FT199" i="16"/>
  <c r="GM199" i="16"/>
  <c r="FO199" i="16"/>
  <c r="GL199" i="16"/>
  <c r="GN198" i="16"/>
  <c r="FT198" i="16"/>
  <c r="GM198" i="16"/>
  <c r="FO198" i="16"/>
  <c r="GL198" i="16"/>
  <c r="GN197" i="16"/>
  <c r="FT197" i="16"/>
  <c r="GM197" i="16"/>
  <c r="FO197" i="16"/>
  <c r="GL197" i="16"/>
  <c r="GN196" i="16"/>
  <c r="FT196" i="16"/>
  <c r="GM196" i="16"/>
  <c r="FO196" i="16"/>
  <c r="GL196" i="16"/>
  <c r="GN195" i="16"/>
  <c r="FT195" i="16"/>
  <c r="GM195" i="16"/>
  <c r="FO195" i="16"/>
  <c r="GL195" i="16"/>
  <c r="GN194" i="16"/>
  <c r="FT194" i="16"/>
  <c r="GM194" i="16"/>
  <c r="FO194" i="16"/>
  <c r="GL194" i="16"/>
  <c r="GN193" i="16"/>
  <c r="FT193" i="16"/>
  <c r="GM193" i="16"/>
  <c r="FO193" i="16"/>
  <c r="GL193" i="16"/>
  <c r="GN192" i="16"/>
  <c r="FT192" i="16"/>
  <c r="GM192" i="16"/>
  <c r="FO192" i="16"/>
  <c r="GL192" i="16"/>
  <c r="GN191" i="16"/>
  <c r="FT191" i="16"/>
  <c r="GM191" i="16"/>
  <c r="FO191" i="16"/>
  <c r="GL191" i="16"/>
  <c r="GN190" i="16"/>
  <c r="FT190" i="16"/>
  <c r="GM190" i="16"/>
  <c r="FO190" i="16"/>
  <c r="GL190" i="16"/>
  <c r="GN189" i="16"/>
  <c r="FT189" i="16"/>
  <c r="GM189" i="16"/>
  <c r="FO189" i="16"/>
  <c r="GL189" i="16"/>
  <c r="GN188" i="16"/>
  <c r="FT188" i="16"/>
  <c r="GM188" i="16"/>
  <c r="FO188" i="16"/>
  <c r="GL188" i="16"/>
  <c r="GN187" i="16"/>
  <c r="FT187" i="16"/>
  <c r="GM187" i="16"/>
  <c r="FO187" i="16"/>
  <c r="GL187" i="16"/>
  <c r="GN186" i="16"/>
  <c r="FT186" i="16"/>
  <c r="GM186" i="16"/>
  <c r="FO186" i="16"/>
  <c r="GL186" i="16"/>
  <c r="GN185" i="16"/>
  <c r="FT185" i="16"/>
  <c r="GM185" i="16"/>
  <c r="FO185" i="16"/>
  <c r="GL185" i="16"/>
  <c r="GN184" i="16"/>
  <c r="FT184" i="16"/>
  <c r="GM184" i="16"/>
  <c r="FO184" i="16"/>
  <c r="GL184" i="16"/>
  <c r="GN183" i="16"/>
  <c r="FT183" i="16"/>
  <c r="GM183" i="16"/>
  <c r="FO183" i="16"/>
  <c r="GL183" i="16"/>
  <c r="GN182" i="16"/>
  <c r="FT182" i="16"/>
  <c r="GM182" i="16"/>
  <c r="FO182" i="16"/>
  <c r="GL182" i="16"/>
  <c r="GN181" i="16"/>
  <c r="FT181" i="16"/>
  <c r="GM181" i="16"/>
  <c r="FO181" i="16"/>
  <c r="GL181" i="16"/>
  <c r="GN180" i="16"/>
  <c r="FT180" i="16"/>
  <c r="GM180" i="16"/>
  <c r="FO180" i="16"/>
  <c r="GL180" i="16"/>
  <c r="GN179" i="16"/>
  <c r="FT179" i="16"/>
  <c r="GM179" i="16"/>
  <c r="FO179" i="16"/>
  <c r="GL179" i="16"/>
  <c r="GN178" i="16"/>
  <c r="FT178" i="16"/>
  <c r="GM178" i="16"/>
  <c r="FO178" i="16"/>
  <c r="GL178" i="16"/>
  <c r="GN177" i="16"/>
  <c r="FT177" i="16"/>
  <c r="GM177" i="16"/>
  <c r="FO177" i="16"/>
  <c r="GL177" i="16"/>
  <c r="GN176" i="16"/>
  <c r="FT176" i="16"/>
  <c r="GM176" i="16"/>
  <c r="FO176" i="16"/>
  <c r="GL176" i="16"/>
  <c r="GN175" i="16"/>
  <c r="FT175" i="16"/>
  <c r="GM175" i="16"/>
  <c r="FO175" i="16"/>
  <c r="GL175" i="16"/>
  <c r="GN174" i="16"/>
  <c r="FT174" i="16"/>
  <c r="GM174" i="16"/>
  <c r="FO174" i="16"/>
  <c r="GL174" i="16"/>
  <c r="GN173" i="16"/>
  <c r="FT173" i="16"/>
  <c r="GM173" i="16"/>
  <c r="FO173" i="16"/>
  <c r="GL173" i="16"/>
  <c r="GN172" i="16"/>
  <c r="FT172" i="16"/>
  <c r="GM172" i="16"/>
  <c r="FO172" i="16"/>
  <c r="GL172" i="16"/>
  <c r="GN171" i="16"/>
  <c r="FT171" i="16"/>
  <c r="GM171" i="16"/>
  <c r="FO171" i="16"/>
  <c r="GL171" i="16"/>
  <c r="GN170" i="16"/>
  <c r="FT170" i="16"/>
  <c r="GM170" i="16"/>
  <c r="FO170" i="16"/>
  <c r="GL170" i="16"/>
  <c r="GN169" i="16"/>
  <c r="FT169" i="16"/>
  <c r="GM169" i="16"/>
  <c r="FO169" i="16"/>
  <c r="GL169" i="16"/>
  <c r="GN168" i="16"/>
  <c r="FT168" i="16"/>
  <c r="GM168" i="16"/>
  <c r="FO168" i="16"/>
  <c r="GL168" i="16"/>
  <c r="GN167" i="16"/>
  <c r="FT167" i="16"/>
  <c r="GM167" i="16"/>
  <c r="FO167" i="16"/>
  <c r="GL167" i="16"/>
  <c r="GN166" i="16"/>
  <c r="FT166" i="16"/>
  <c r="GM166" i="16"/>
  <c r="FO166" i="16"/>
  <c r="GL166" i="16"/>
  <c r="GN165" i="16"/>
  <c r="FT165" i="16"/>
  <c r="GM165" i="16"/>
  <c r="FO165" i="16"/>
  <c r="GL165" i="16"/>
  <c r="GN164" i="16"/>
  <c r="FT164" i="16"/>
  <c r="GM164" i="16"/>
  <c r="FO164" i="16"/>
  <c r="GL164" i="16"/>
  <c r="GN163" i="16"/>
  <c r="FT163" i="16"/>
  <c r="GM163" i="16"/>
  <c r="FO163" i="16"/>
  <c r="GL163" i="16"/>
  <c r="GN162" i="16"/>
  <c r="FT162" i="16"/>
  <c r="GM162" i="16"/>
  <c r="FO162" i="16"/>
  <c r="GL162" i="16"/>
  <c r="GN161" i="16"/>
  <c r="FT161" i="16"/>
  <c r="GM161" i="16"/>
  <c r="FO161" i="16"/>
  <c r="GL161" i="16"/>
  <c r="GN160" i="16"/>
  <c r="FT160" i="16"/>
  <c r="GM160" i="16"/>
  <c r="FO160" i="16"/>
  <c r="GL160" i="16"/>
  <c r="GN159" i="16"/>
  <c r="FT159" i="16"/>
  <c r="GM159" i="16"/>
  <c r="FO159" i="16"/>
  <c r="GL159" i="16"/>
  <c r="GN158" i="16"/>
  <c r="FT158" i="16"/>
  <c r="GM158" i="16"/>
  <c r="FO158" i="16"/>
  <c r="GL158" i="16"/>
  <c r="GN157" i="16"/>
  <c r="FT157" i="16"/>
  <c r="GM157" i="16"/>
  <c r="FO157" i="16"/>
  <c r="GL157" i="16"/>
  <c r="GN156" i="16"/>
  <c r="FT156" i="16"/>
  <c r="GM156" i="16"/>
  <c r="FO156" i="16"/>
  <c r="GL156" i="16"/>
  <c r="GN155" i="16"/>
  <c r="FT155" i="16"/>
  <c r="GM155" i="16"/>
  <c r="FO155" i="16"/>
  <c r="GL155" i="16"/>
  <c r="GN154" i="16"/>
  <c r="FT154" i="16"/>
  <c r="GM154" i="16"/>
  <c r="FO154" i="16"/>
  <c r="GL154" i="16"/>
  <c r="GN153" i="16"/>
  <c r="FT153" i="16"/>
  <c r="GM153" i="16"/>
  <c r="FO153" i="16"/>
  <c r="GL153" i="16"/>
  <c r="GN152" i="16"/>
  <c r="FT152" i="16"/>
  <c r="GM152" i="16"/>
  <c r="FO152" i="16"/>
  <c r="GL152" i="16"/>
  <c r="GN151" i="16"/>
  <c r="FT151" i="16"/>
  <c r="GM151" i="16"/>
  <c r="FO151" i="16"/>
  <c r="GL151" i="16"/>
  <c r="GN150" i="16"/>
  <c r="FT150" i="16"/>
  <c r="GM150" i="16"/>
  <c r="FO150" i="16"/>
  <c r="GL150" i="16"/>
  <c r="GN149" i="16"/>
  <c r="FT149" i="16"/>
  <c r="GM149" i="16"/>
  <c r="FO149" i="16"/>
  <c r="GL149" i="16"/>
  <c r="GN148" i="16"/>
  <c r="FT148" i="16"/>
  <c r="GM148" i="16"/>
  <c r="FO148" i="16"/>
  <c r="GL148" i="16"/>
  <c r="GN147" i="16"/>
  <c r="FT147" i="16"/>
  <c r="GM147" i="16"/>
  <c r="FO147" i="16"/>
  <c r="GL147" i="16"/>
  <c r="GN146" i="16"/>
  <c r="FT146" i="16"/>
  <c r="GM146" i="16"/>
  <c r="FO146" i="16"/>
  <c r="GL146" i="16"/>
  <c r="GN145" i="16"/>
  <c r="FT145" i="16"/>
  <c r="GM145" i="16"/>
  <c r="FO145" i="16"/>
  <c r="GL145" i="16"/>
  <c r="GN144" i="16"/>
  <c r="FT144" i="16"/>
  <c r="GM144" i="16"/>
  <c r="FO144" i="16"/>
  <c r="GL144" i="16"/>
  <c r="GN143" i="16"/>
  <c r="FT143" i="16"/>
  <c r="GM143" i="16"/>
  <c r="FO143" i="16"/>
  <c r="GL143" i="16"/>
  <c r="GN142" i="16"/>
  <c r="FT142" i="16"/>
  <c r="GM142" i="16"/>
  <c r="FO142" i="16"/>
  <c r="GL142" i="16"/>
  <c r="GN141" i="16"/>
  <c r="FT141" i="16"/>
  <c r="GM141" i="16"/>
  <c r="FO141" i="16"/>
  <c r="GL141" i="16"/>
  <c r="GN140" i="16"/>
  <c r="FT140" i="16"/>
  <c r="GM140" i="16"/>
  <c r="FO140" i="16"/>
  <c r="GL140" i="16"/>
  <c r="GN139" i="16"/>
  <c r="FT139" i="16"/>
  <c r="GM139" i="16"/>
  <c r="FO139" i="16"/>
  <c r="GL139" i="16"/>
  <c r="GN138" i="16"/>
  <c r="FT138" i="16"/>
  <c r="GM138" i="16"/>
  <c r="FO138" i="16"/>
  <c r="GL138" i="16"/>
  <c r="GN137" i="16"/>
  <c r="FT137" i="16"/>
  <c r="GM137" i="16"/>
  <c r="FO137" i="16"/>
  <c r="GL137" i="16"/>
  <c r="GN136" i="16"/>
  <c r="FT136" i="16"/>
  <c r="GM136" i="16"/>
  <c r="FO136" i="16"/>
  <c r="GL136" i="16"/>
  <c r="GN135" i="16"/>
  <c r="FT135" i="16"/>
  <c r="GM135" i="16"/>
  <c r="FO135" i="16"/>
  <c r="GL135" i="16"/>
  <c r="GN134" i="16"/>
  <c r="FT134" i="16"/>
  <c r="GM134" i="16"/>
  <c r="FO134" i="16"/>
  <c r="GL134" i="16"/>
  <c r="GN133" i="16"/>
  <c r="FT133" i="16"/>
  <c r="GM133" i="16"/>
  <c r="FO133" i="16"/>
  <c r="GL133" i="16"/>
  <c r="GN132" i="16"/>
  <c r="FT132" i="16"/>
  <c r="GM132" i="16"/>
  <c r="FO132" i="16"/>
  <c r="GL132" i="16"/>
  <c r="GN131" i="16"/>
  <c r="FT131" i="16"/>
  <c r="GM131" i="16"/>
  <c r="FO131" i="16"/>
  <c r="GL131" i="16"/>
  <c r="GN130" i="16"/>
  <c r="FT130" i="16"/>
  <c r="GM130" i="16"/>
  <c r="FO130" i="16"/>
  <c r="GL130" i="16"/>
  <c r="GN129" i="16"/>
  <c r="FT129" i="16"/>
  <c r="GM129" i="16"/>
  <c r="FO129" i="16"/>
  <c r="GL129" i="16"/>
  <c r="GN128" i="16"/>
  <c r="FT128" i="16"/>
  <c r="GM128" i="16"/>
  <c r="FO128" i="16"/>
  <c r="GL128" i="16"/>
  <c r="GN127" i="16"/>
  <c r="FT127" i="16"/>
  <c r="GM127" i="16"/>
  <c r="FO127" i="16"/>
  <c r="GL127" i="16"/>
  <c r="GN126" i="16"/>
  <c r="FT126" i="16"/>
  <c r="GM126" i="16"/>
  <c r="FO126" i="16"/>
  <c r="GL126" i="16"/>
  <c r="GN125" i="16"/>
  <c r="FT125" i="16"/>
  <c r="GM125" i="16"/>
  <c r="FO125" i="16"/>
  <c r="GL125" i="16"/>
  <c r="GN124" i="16"/>
  <c r="FT124" i="16"/>
  <c r="GM124" i="16"/>
  <c r="FO124" i="16"/>
  <c r="GL124" i="16"/>
  <c r="GN123" i="16"/>
  <c r="FT123" i="16"/>
  <c r="GM123" i="16"/>
  <c r="FO123" i="16"/>
  <c r="GL123" i="16"/>
  <c r="GN122" i="16"/>
  <c r="FT122" i="16"/>
  <c r="GM122" i="16"/>
  <c r="FO122" i="16"/>
  <c r="GL122" i="16"/>
  <c r="GN121" i="16"/>
  <c r="FT121" i="16"/>
  <c r="GM121" i="16"/>
  <c r="FO121" i="16"/>
  <c r="GL121" i="16"/>
  <c r="GN120" i="16"/>
  <c r="FT120" i="16"/>
  <c r="GM120" i="16"/>
  <c r="FO120" i="16"/>
  <c r="GL120" i="16"/>
  <c r="GN119" i="16"/>
  <c r="FT119" i="16"/>
  <c r="GM119" i="16"/>
  <c r="FO119" i="16"/>
  <c r="GL119" i="16"/>
  <c r="GN118" i="16"/>
  <c r="FT118" i="16"/>
  <c r="GM118" i="16"/>
  <c r="FO118" i="16"/>
  <c r="GL118" i="16"/>
  <c r="GN117" i="16"/>
  <c r="FT117" i="16"/>
  <c r="GM117" i="16"/>
  <c r="FO117" i="16"/>
  <c r="GL117" i="16"/>
  <c r="GN116" i="16"/>
  <c r="FT116" i="16"/>
  <c r="GM116" i="16"/>
  <c r="FO116" i="16"/>
  <c r="GL116" i="16"/>
  <c r="GN115" i="16"/>
  <c r="FT115" i="16"/>
  <c r="GM115" i="16"/>
  <c r="FO115" i="16"/>
  <c r="GL115" i="16"/>
  <c r="GN114" i="16"/>
  <c r="FT114" i="16"/>
  <c r="GM114" i="16"/>
  <c r="FO114" i="16"/>
  <c r="GL114" i="16"/>
  <c r="GN113" i="16"/>
  <c r="FT113" i="16"/>
  <c r="GM113" i="16"/>
  <c r="FO113" i="16"/>
  <c r="GL113" i="16"/>
  <c r="GN112" i="16"/>
  <c r="FT112" i="16"/>
  <c r="GM112" i="16"/>
  <c r="FO112" i="16"/>
  <c r="GL112" i="16"/>
  <c r="GN111" i="16"/>
  <c r="FT111" i="16"/>
  <c r="GM111" i="16"/>
  <c r="FO111" i="16"/>
  <c r="GL111" i="16"/>
  <c r="GN110" i="16"/>
  <c r="FT110" i="16"/>
  <c r="GM110" i="16"/>
  <c r="FO110" i="16"/>
  <c r="GL110" i="16"/>
  <c r="GN109" i="16"/>
  <c r="FT109" i="16"/>
  <c r="GM109" i="16"/>
  <c r="FO109" i="16"/>
  <c r="GL109" i="16"/>
  <c r="GN108" i="16"/>
  <c r="FT108" i="16"/>
  <c r="GM108" i="16"/>
  <c r="FO108" i="16"/>
  <c r="GL108" i="16"/>
  <c r="GN107" i="16"/>
  <c r="FT107" i="16"/>
  <c r="GM107" i="16"/>
  <c r="FO107" i="16"/>
  <c r="GL107" i="16"/>
  <c r="GN106" i="16"/>
  <c r="FT106" i="16"/>
  <c r="GM106" i="16"/>
  <c r="FO106" i="16"/>
  <c r="GL106" i="16"/>
  <c r="GN105" i="16"/>
  <c r="FT105" i="16"/>
  <c r="GM105" i="16"/>
  <c r="FO105" i="16"/>
  <c r="GL105" i="16"/>
  <c r="GN104" i="16"/>
  <c r="FT104" i="16"/>
  <c r="GM104" i="16"/>
  <c r="FO104" i="16"/>
  <c r="GL104" i="16"/>
  <c r="GN103" i="16"/>
  <c r="FT103" i="16"/>
  <c r="GM103" i="16"/>
  <c r="FO103" i="16"/>
  <c r="GL103" i="16"/>
  <c r="GN102" i="16"/>
  <c r="FT102" i="16"/>
  <c r="GM102" i="16"/>
  <c r="FO102" i="16"/>
  <c r="GL102" i="16"/>
  <c r="GN101" i="16"/>
  <c r="FT101" i="16"/>
  <c r="GM101" i="16"/>
  <c r="FO101" i="16"/>
  <c r="GL101" i="16"/>
  <c r="GN100" i="16"/>
  <c r="FT100" i="16"/>
  <c r="GM100" i="16"/>
  <c r="FO100" i="16"/>
  <c r="GL100" i="16"/>
  <c r="GN99" i="16"/>
  <c r="FT99" i="16"/>
  <c r="GM99" i="16"/>
  <c r="FO99" i="16"/>
  <c r="GL99" i="16"/>
  <c r="GN98" i="16"/>
  <c r="FT98" i="16"/>
  <c r="GM98" i="16"/>
  <c r="FO98" i="16"/>
  <c r="GL98" i="16"/>
  <c r="GN97" i="16"/>
  <c r="FT97" i="16"/>
  <c r="GM97" i="16"/>
  <c r="FO97" i="16"/>
  <c r="GL97" i="16"/>
  <c r="GN96" i="16"/>
  <c r="FT96" i="16"/>
  <c r="GM96" i="16"/>
  <c r="FO96" i="16"/>
  <c r="GL96" i="16"/>
  <c r="GN95" i="16"/>
  <c r="FT95" i="16"/>
  <c r="GM95" i="16"/>
  <c r="FO95" i="16"/>
  <c r="GL95" i="16"/>
  <c r="GN94" i="16"/>
  <c r="FT94" i="16"/>
  <c r="GM94" i="16"/>
  <c r="FO94" i="16"/>
  <c r="GL94" i="16"/>
  <c r="GN93" i="16"/>
  <c r="FT93" i="16"/>
  <c r="GM93" i="16"/>
  <c r="FO93" i="16"/>
  <c r="GL93" i="16"/>
  <c r="GN92" i="16"/>
  <c r="FT92" i="16"/>
  <c r="GM92" i="16"/>
  <c r="FO92" i="16"/>
  <c r="GL92" i="16"/>
  <c r="GN91" i="16"/>
  <c r="FT91" i="16"/>
  <c r="GM91" i="16"/>
  <c r="FO91" i="16"/>
  <c r="GL91" i="16"/>
  <c r="GN90" i="16"/>
  <c r="FT90" i="16"/>
  <c r="GM90" i="16"/>
  <c r="FO90" i="16"/>
  <c r="GL90" i="16"/>
  <c r="GN89" i="16"/>
  <c r="FT89" i="16"/>
  <c r="GM89" i="16"/>
  <c r="FO89" i="16"/>
  <c r="GL89" i="16"/>
  <c r="GN88" i="16"/>
  <c r="FT88" i="16"/>
  <c r="GM88" i="16"/>
  <c r="FO88" i="16"/>
  <c r="GL88" i="16"/>
  <c r="GN87" i="16"/>
  <c r="FT87" i="16"/>
  <c r="GM87" i="16"/>
  <c r="FO87" i="16"/>
  <c r="GL87" i="16"/>
  <c r="GN86" i="16"/>
  <c r="FT86" i="16"/>
  <c r="GM86" i="16"/>
  <c r="FO86" i="16"/>
  <c r="GL86" i="16"/>
  <c r="GN85" i="16"/>
  <c r="FT85" i="16"/>
  <c r="GM85" i="16"/>
  <c r="FO85" i="16"/>
  <c r="GL85" i="16"/>
  <c r="GN84" i="16"/>
  <c r="FT84" i="16"/>
  <c r="GM84" i="16"/>
  <c r="FO84" i="16"/>
  <c r="GL84" i="16"/>
  <c r="GN83" i="16"/>
  <c r="FT83" i="16"/>
  <c r="GM83" i="16"/>
  <c r="FO83" i="16"/>
  <c r="GL83" i="16"/>
  <c r="GN82" i="16"/>
  <c r="FT82" i="16"/>
  <c r="GM82" i="16"/>
  <c r="FO82" i="16"/>
  <c r="GL82" i="16"/>
  <c r="GN81" i="16"/>
  <c r="FT81" i="16"/>
  <c r="GM81" i="16"/>
  <c r="FO81" i="16"/>
  <c r="GL81" i="16"/>
  <c r="GN80" i="16"/>
  <c r="FT80" i="16"/>
  <c r="GM80" i="16"/>
  <c r="FO80" i="16"/>
  <c r="GL80" i="16"/>
  <c r="GN79" i="16"/>
  <c r="FT79" i="16"/>
  <c r="GM79" i="16"/>
  <c r="FO79" i="16"/>
  <c r="GL79" i="16"/>
  <c r="GN78" i="16"/>
  <c r="FT78" i="16"/>
  <c r="GM78" i="16"/>
  <c r="FO78" i="16"/>
  <c r="GL78" i="16"/>
  <c r="GN77" i="16"/>
  <c r="FT77" i="16"/>
  <c r="GM77" i="16"/>
  <c r="FO77" i="16"/>
  <c r="GL77" i="16"/>
  <c r="GN76" i="16"/>
  <c r="FT76" i="16"/>
  <c r="GM76" i="16"/>
  <c r="FO76" i="16"/>
  <c r="GL76" i="16"/>
  <c r="GN75" i="16"/>
  <c r="FT75" i="16"/>
  <c r="GM75" i="16"/>
  <c r="FO75" i="16"/>
  <c r="GL75" i="16"/>
  <c r="GN74" i="16"/>
  <c r="FT74" i="16"/>
  <c r="GM74" i="16"/>
  <c r="FO74" i="16"/>
  <c r="GL74" i="16"/>
  <c r="GN73" i="16"/>
  <c r="FT73" i="16"/>
  <c r="GM73" i="16"/>
  <c r="FO73" i="16"/>
  <c r="GL73" i="16"/>
  <c r="GN72" i="16"/>
  <c r="FT72" i="16"/>
  <c r="GM72" i="16"/>
  <c r="FO72" i="16"/>
  <c r="GL72" i="16"/>
  <c r="GN71" i="16"/>
  <c r="FT71" i="16"/>
  <c r="GM71" i="16"/>
  <c r="FO71" i="16"/>
  <c r="GL71" i="16"/>
  <c r="GN70" i="16"/>
  <c r="FT70" i="16"/>
  <c r="GM70" i="16"/>
  <c r="FO70" i="16"/>
  <c r="GL70" i="16"/>
  <c r="GN69" i="16"/>
  <c r="FT69" i="16"/>
  <c r="GM69" i="16"/>
  <c r="FO69" i="16"/>
  <c r="GL69" i="16"/>
  <c r="GN68" i="16"/>
  <c r="FT68" i="16"/>
  <c r="GM68" i="16"/>
  <c r="FO68" i="16"/>
  <c r="GL68" i="16"/>
  <c r="GN67" i="16"/>
  <c r="FT67" i="16"/>
  <c r="GM67" i="16"/>
  <c r="FO67" i="16"/>
  <c r="GL67" i="16"/>
  <c r="GN66" i="16"/>
  <c r="FT66" i="16"/>
  <c r="GM66" i="16"/>
  <c r="FO66" i="16"/>
  <c r="GL66" i="16"/>
  <c r="GN65" i="16"/>
  <c r="FT65" i="16"/>
  <c r="GM65" i="16"/>
  <c r="FO65" i="16"/>
  <c r="GL65" i="16"/>
  <c r="GN64" i="16"/>
  <c r="FT64" i="16"/>
  <c r="GM64" i="16"/>
  <c r="FO64" i="16"/>
  <c r="GL64" i="16"/>
  <c r="GN63" i="16"/>
  <c r="FT63" i="16"/>
  <c r="GM63" i="16"/>
  <c r="FO63" i="16"/>
  <c r="GL63" i="16"/>
  <c r="GN62" i="16"/>
  <c r="FT62" i="16"/>
  <c r="GM62" i="16"/>
  <c r="FO62" i="16"/>
  <c r="GL62" i="16"/>
  <c r="GN61" i="16"/>
  <c r="FT61" i="16"/>
  <c r="GM61" i="16"/>
  <c r="FO61" i="16"/>
  <c r="GL61" i="16"/>
  <c r="GN60" i="16"/>
  <c r="FT60" i="16"/>
  <c r="GM60" i="16"/>
  <c r="FO60" i="16"/>
  <c r="GL60" i="16"/>
  <c r="GN59" i="16"/>
  <c r="FT59" i="16"/>
  <c r="GM59" i="16"/>
  <c r="FO59" i="16"/>
  <c r="GL59" i="16"/>
  <c r="GN58" i="16"/>
  <c r="FT58" i="16"/>
  <c r="GM58" i="16"/>
  <c r="FO58" i="16"/>
  <c r="GL58" i="16"/>
  <c r="GN57" i="16"/>
  <c r="FT57" i="16"/>
  <c r="GM57" i="16"/>
  <c r="FO57" i="16"/>
  <c r="GL57" i="16"/>
  <c r="GN56" i="16"/>
  <c r="FT56" i="16"/>
  <c r="GM56" i="16"/>
  <c r="FO56" i="16"/>
  <c r="GL56" i="16"/>
  <c r="GN55" i="16"/>
  <c r="FT55" i="16"/>
  <c r="GM55" i="16"/>
  <c r="FO55" i="16"/>
  <c r="GL55" i="16"/>
  <c r="GN54" i="16"/>
  <c r="FT54" i="16"/>
  <c r="GM54" i="16"/>
  <c r="FO54" i="16"/>
  <c r="GL54" i="16"/>
  <c r="GN53" i="16"/>
  <c r="FT53" i="16"/>
  <c r="GM53" i="16"/>
  <c r="FO53" i="16"/>
  <c r="GL53" i="16"/>
  <c r="GN52" i="16"/>
  <c r="FT52" i="16"/>
  <c r="GM52" i="16"/>
  <c r="FO52" i="16"/>
  <c r="GL52" i="16"/>
  <c r="GN51" i="16"/>
  <c r="FT51" i="16"/>
  <c r="GM51" i="16"/>
  <c r="FO51" i="16"/>
  <c r="GL51" i="16"/>
  <c r="GN50" i="16"/>
  <c r="FT50" i="16"/>
  <c r="GM50" i="16"/>
  <c r="FO50" i="16"/>
  <c r="GL50" i="16"/>
  <c r="GN49" i="16"/>
  <c r="FT49" i="16"/>
  <c r="GM49" i="16"/>
  <c r="FO49" i="16"/>
  <c r="GL49" i="16"/>
  <c r="GN48" i="16"/>
  <c r="FT48" i="16"/>
  <c r="GM48" i="16"/>
  <c r="FO48" i="16"/>
  <c r="GL48" i="16"/>
  <c r="GN47" i="16"/>
  <c r="FT47" i="16"/>
  <c r="GM47" i="16"/>
  <c r="FO47" i="16"/>
  <c r="GL47" i="16"/>
  <c r="GN46" i="16"/>
  <c r="FT46" i="16"/>
  <c r="GM46" i="16"/>
  <c r="FO46" i="16"/>
  <c r="GL46" i="16"/>
  <c r="GN45" i="16"/>
  <c r="FT45" i="16"/>
  <c r="GM45" i="16"/>
  <c r="FO45" i="16"/>
  <c r="GL45" i="16"/>
  <c r="GN44" i="16"/>
  <c r="FT44" i="16"/>
  <c r="GM44" i="16"/>
  <c r="FO44" i="16"/>
  <c r="GL44" i="16"/>
  <c r="GN43" i="16"/>
  <c r="FT43" i="16"/>
  <c r="GM43" i="16"/>
  <c r="FO43" i="16"/>
  <c r="GL43" i="16"/>
  <c r="GN42" i="16"/>
  <c r="FT42" i="16"/>
  <c r="GM42" i="16"/>
  <c r="FO42" i="16"/>
  <c r="GL42" i="16"/>
  <c r="GN41" i="16"/>
  <c r="FT41" i="16"/>
  <c r="GM41" i="16"/>
  <c r="FO41" i="16"/>
  <c r="GL41" i="16"/>
  <c r="GN40" i="16"/>
  <c r="FT40" i="16"/>
  <c r="GM40" i="16"/>
  <c r="FO40" i="16"/>
  <c r="GL40" i="16"/>
  <c r="GN39" i="16"/>
  <c r="FT39" i="16"/>
  <c r="GM39" i="16"/>
  <c r="FO39" i="16"/>
  <c r="GL39" i="16"/>
  <c r="GN38" i="16"/>
  <c r="FT38" i="16"/>
  <c r="GM38" i="16"/>
  <c r="FO38" i="16"/>
  <c r="GL38" i="16"/>
  <c r="GN37" i="16"/>
  <c r="FT37" i="16"/>
  <c r="GM37" i="16"/>
  <c r="FO37" i="16"/>
  <c r="GL37" i="16"/>
  <c r="GN36" i="16"/>
  <c r="FT36" i="16"/>
  <c r="GM36" i="16"/>
  <c r="FO36" i="16"/>
  <c r="GL36" i="16"/>
  <c r="GN35" i="16"/>
  <c r="FT35" i="16"/>
  <c r="GM35" i="16"/>
  <c r="FO35" i="16"/>
  <c r="GL35" i="16"/>
  <c r="GN34" i="16"/>
  <c r="FT34" i="16"/>
  <c r="GM34" i="16"/>
  <c r="FO34" i="16"/>
  <c r="GL34" i="16"/>
  <c r="GN33" i="16"/>
  <c r="FT33" i="16"/>
  <c r="GM33" i="16"/>
  <c r="FO33" i="16"/>
  <c r="GL33" i="16"/>
  <c r="GN32" i="16"/>
  <c r="FT32" i="16"/>
  <c r="GM32" i="16"/>
  <c r="FO32" i="16"/>
  <c r="GL32" i="16"/>
  <c r="GN31" i="16"/>
  <c r="FT31" i="16"/>
  <c r="GM31" i="16"/>
  <c r="FO31" i="16"/>
  <c r="GL31" i="16"/>
  <c r="GN30" i="16"/>
  <c r="FT30" i="16"/>
  <c r="GM30" i="16"/>
  <c r="FO30" i="16"/>
  <c r="GL30" i="16"/>
  <c r="GN29" i="16"/>
  <c r="FT29" i="16"/>
  <c r="GM29" i="16"/>
  <c r="FO29" i="16"/>
  <c r="GL29" i="16"/>
  <c r="GN28" i="16"/>
  <c r="FT28" i="16"/>
  <c r="GM28" i="16"/>
  <c r="FO28" i="16"/>
  <c r="GL28" i="16"/>
  <c r="GN27" i="16"/>
  <c r="FT27" i="16"/>
  <c r="GM27" i="16"/>
  <c r="FO27" i="16"/>
  <c r="GL27" i="16"/>
  <c r="GN26" i="16"/>
  <c r="FT26" i="16"/>
  <c r="GM26" i="16"/>
  <c r="FO26" i="16"/>
  <c r="GL26" i="16"/>
  <c r="GN25" i="16"/>
  <c r="FT25" i="16"/>
  <c r="GM25" i="16"/>
  <c r="FO25" i="16"/>
  <c r="GL25" i="16"/>
  <c r="GN24" i="16"/>
  <c r="FT24" i="16"/>
  <c r="GM24" i="16"/>
  <c r="FO24" i="16"/>
  <c r="GL24" i="16"/>
  <c r="GN23" i="16"/>
  <c r="FT23" i="16"/>
  <c r="GM23" i="16"/>
  <c r="FO23" i="16"/>
  <c r="GL23" i="16"/>
  <c r="GN22" i="16"/>
  <c r="FT22" i="16"/>
  <c r="GM22" i="16"/>
  <c r="FO22" i="16"/>
  <c r="GL22" i="16"/>
  <c r="GO21" i="16"/>
  <c r="GN21" i="16"/>
  <c r="FT21" i="16"/>
  <c r="GM21" i="16"/>
  <c r="FO21" i="16"/>
  <c r="GL21" i="16"/>
  <c r="GO20" i="16"/>
  <c r="GN20" i="16"/>
  <c r="FT20" i="16"/>
  <c r="GM20" i="16"/>
  <c r="GL20" i="16"/>
  <c r="GO19" i="16"/>
  <c r="GN19" i="16"/>
  <c r="FT19" i="16"/>
  <c r="GM19" i="16"/>
  <c r="GL19" i="16"/>
  <c r="GO18" i="16"/>
  <c r="GN18" i="16"/>
  <c r="FT18" i="16"/>
  <c r="GM18" i="16"/>
  <c r="GL18" i="16"/>
  <c r="GO17" i="16"/>
  <c r="GN17" i="16"/>
  <c r="FT17" i="16"/>
  <c r="GM17" i="16"/>
  <c r="GL17" i="16"/>
  <c r="GO16" i="16"/>
  <c r="GN16" i="16"/>
  <c r="FT16" i="16"/>
  <c r="GM16" i="16"/>
  <c r="GL16" i="16"/>
  <c r="GO15" i="16"/>
  <c r="GN15" i="16"/>
  <c r="FT15" i="16"/>
  <c r="GM15" i="16"/>
  <c r="GL15" i="16"/>
  <c r="GO14" i="16"/>
  <c r="GN14" i="16"/>
  <c r="FT14" i="16"/>
  <c r="GM14" i="16"/>
  <c r="GL14" i="16"/>
  <c r="GO13" i="16"/>
  <c r="GN13" i="16"/>
  <c r="FT13" i="16"/>
  <c r="GM13" i="16"/>
  <c r="GL13" i="16"/>
  <c r="GO12" i="16"/>
  <c r="GN12" i="16"/>
  <c r="FT12" i="16"/>
  <c r="GM12" i="16"/>
  <c r="GL12" i="16"/>
  <c r="GO11" i="16"/>
  <c r="GN11" i="16"/>
  <c r="FT11" i="16"/>
  <c r="GM11" i="16"/>
  <c r="GL11" i="16"/>
  <c r="GO10" i="16"/>
  <c r="GN10" i="16"/>
  <c r="FT10" i="16"/>
  <c r="GM10" i="16"/>
  <c r="GL10" i="16"/>
  <c r="GO9" i="16"/>
  <c r="GN9" i="16"/>
  <c r="FT9" i="16"/>
  <c r="GM9" i="16"/>
  <c r="GL9" i="16"/>
  <c r="GO8" i="16"/>
  <c r="GN8" i="16"/>
  <c r="FT8" i="16"/>
  <c r="GM8" i="16"/>
  <c r="GL8" i="16"/>
  <c r="GO7" i="16"/>
  <c r="GN7" i="16"/>
  <c r="FT7" i="16"/>
  <c r="GL7" i="16"/>
  <c r="FS6" i="16"/>
  <c r="FR6" i="16"/>
  <c r="FQ6" i="16"/>
  <c r="FP6" i="16"/>
  <c r="FN6" i="16"/>
  <c r="FM6" i="16"/>
  <c r="FL6" i="16"/>
  <c r="FK6" i="16"/>
  <c r="FJ6" i="16"/>
  <c r="FI6" i="16"/>
  <c r="FH6" i="16"/>
  <c r="FG6" i="16"/>
  <c r="FF6" i="16"/>
  <c r="FE6" i="16"/>
  <c r="FD6" i="16"/>
  <c r="FB208" i="16"/>
  <c r="FA208" i="16"/>
  <c r="EZ208" i="16"/>
  <c r="EY208" i="16"/>
  <c r="FB207" i="16"/>
  <c r="FA207" i="16"/>
  <c r="EZ207" i="16"/>
  <c r="EY207" i="16"/>
  <c r="FB206" i="16"/>
  <c r="FA206" i="16"/>
  <c r="EG206" i="16"/>
  <c r="EZ206" i="16"/>
  <c r="EB206" i="16"/>
  <c r="EY206" i="16"/>
  <c r="FA205" i="16"/>
  <c r="EG205" i="16"/>
  <c r="EZ205" i="16"/>
  <c r="EB205" i="16"/>
  <c r="EY205" i="16"/>
  <c r="FA204" i="16"/>
  <c r="EG204" i="16"/>
  <c r="EZ204" i="16"/>
  <c r="EB204" i="16"/>
  <c r="EY204" i="16"/>
  <c r="FA203" i="16"/>
  <c r="EG203" i="16"/>
  <c r="EZ203" i="16"/>
  <c r="EB203" i="16"/>
  <c r="EY203" i="16"/>
  <c r="FA202" i="16"/>
  <c r="EG202" i="16"/>
  <c r="EZ202" i="16"/>
  <c r="EB202" i="16"/>
  <c r="EY202" i="16"/>
  <c r="FA201" i="16"/>
  <c r="EG201" i="16"/>
  <c r="EZ201" i="16"/>
  <c r="EB201" i="16"/>
  <c r="EY201" i="16"/>
  <c r="FA200" i="16"/>
  <c r="EG200" i="16"/>
  <c r="EZ200" i="16"/>
  <c r="EB200" i="16"/>
  <c r="EY200" i="16"/>
  <c r="FA199" i="16"/>
  <c r="EG199" i="16"/>
  <c r="EZ199" i="16"/>
  <c r="EB199" i="16"/>
  <c r="EY199" i="16"/>
  <c r="FA198" i="16"/>
  <c r="EG198" i="16"/>
  <c r="EZ198" i="16"/>
  <c r="EB198" i="16"/>
  <c r="EY198" i="16"/>
  <c r="FA197" i="16"/>
  <c r="EG197" i="16"/>
  <c r="EZ197" i="16"/>
  <c r="EB197" i="16"/>
  <c r="EY197" i="16"/>
  <c r="FA196" i="16"/>
  <c r="EG196" i="16"/>
  <c r="EZ196" i="16"/>
  <c r="EB196" i="16"/>
  <c r="EY196" i="16"/>
  <c r="FA195" i="16"/>
  <c r="EG195" i="16"/>
  <c r="EZ195" i="16"/>
  <c r="EB195" i="16"/>
  <c r="EY195" i="16"/>
  <c r="FA194" i="16"/>
  <c r="EG194" i="16"/>
  <c r="EZ194" i="16"/>
  <c r="EB194" i="16"/>
  <c r="EY194" i="16"/>
  <c r="FA193" i="16"/>
  <c r="EG193" i="16"/>
  <c r="EZ193" i="16"/>
  <c r="EB193" i="16"/>
  <c r="EY193" i="16"/>
  <c r="FA192" i="16"/>
  <c r="EG192" i="16"/>
  <c r="EZ192" i="16"/>
  <c r="EB192" i="16"/>
  <c r="EY192" i="16"/>
  <c r="FA191" i="16"/>
  <c r="EG191" i="16"/>
  <c r="EZ191" i="16"/>
  <c r="EB191" i="16"/>
  <c r="EY191" i="16"/>
  <c r="FA190" i="16"/>
  <c r="EG190" i="16"/>
  <c r="EZ190" i="16"/>
  <c r="EB190" i="16"/>
  <c r="EY190" i="16"/>
  <c r="FA189" i="16"/>
  <c r="EG189" i="16"/>
  <c r="EZ189" i="16"/>
  <c r="EB189" i="16"/>
  <c r="EY189" i="16"/>
  <c r="FA188" i="16"/>
  <c r="EG188" i="16"/>
  <c r="EZ188" i="16"/>
  <c r="EB188" i="16"/>
  <c r="EY188" i="16"/>
  <c r="FA187" i="16"/>
  <c r="EG187" i="16"/>
  <c r="EZ187" i="16"/>
  <c r="EB187" i="16"/>
  <c r="EY187" i="16"/>
  <c r="FA186" i="16"/>
  <c r="EG186" i="16"/>
  <c r="EZ186" i="16"/>
  <c r="EB186" i="16"/>
  <c r="EY186" i="16"/>
  <c r="FA185" i="16"/>
  <c r="EG185" i="16"/>
  <c r="EZ185" i="16"/>
  <c r="EB185" i="16"/>
  <c r="EY185" i="16"/>
  <c r="FA184" i="16"/>
  <c r="EG184" i="16"/>
  <c r="EZ184" i="16"/>
  <c r="EB184" i="16"/>
  <c r="EY184" i="16"/>
  <c r="FA183" i="16"/>
  <c r="EG183" i="16"/>
  <c r="EZ183" i="16"/>
  <c r="EB183" i="16"/>
  <c r="EY183" i="16"/>
  <c r="FA182" i="16"/>
  <c r="EG182" i="16"/>
  <c r="EZ182" i="16"/>
  <c r="EB182" i="16"/>
  <c r="EY182" i="16"/>
  <c r="FA181" i="16"/>
  <c r="EG181" i="16"/>
  <c r="EZ181" i="16"/>
  <c r="EB181" i="16"/>
  <c r="EY181" i="16"/>
  <c r="FA180" i="16"/>
  <c r="EG180" i="16"/>
  <c r="EZ180" i="16"/>
  <c r="EB180" i="16"/>
  <c r="EY180" i="16"/>
  <c r="FA179" i="16"/>
  <c r="EG179" i="16"/>
  <c r="EZ179" i="16"/>
  <c r="EB179" i="16"/>
  <c r="EY179" i="16"/>
  <c r="FA178" i="16"/>
  <c r="EG178" i="16"/>
  <c r="EZ178" i="16"/>
  <c r="EB178" i="16"/>
  <c r="EY178" i="16"/>
  <c r="FA177" i="16"/>
  <c r="EG177" i="16"/>
  <c r="EZ177" i="16"/>
  <c r="EB177" i="16"/>
  <c r="EY177" i="16"/>
  <c r="FA176" i="16"/>
  <c r="EG176" i="16"/>
  <c r="EZ176" i="16"/>
  <c r="EB176" i="16"/>
  <c r="EY176" i="16"/>
  <c r="FA175" i="16"/>
  <c r="EG175" i="16"/>
  <c r="EZ175" i="16"/>
  <c r="EB175" i="16"/>
  <c r="EY175" i="16"/>
  <c r="FA174" i="16"/>
  <c r="EG174" i="16"/>
  <c r="EZ174" i="16"/>
  <c r="EB174" i="16"/>
  <c r="EY174" i="16"/>
  <c r="FA173" i="16"/>
  <c r="EG173" i="16"/>
  <c r="EZ173" i="16"/>
  <c r="EB173" i="16"/>
  <c r="EY173" i="16"/>
  <c r="FA172" i="16"/>
  <c r="EG172" i="16"/>
  <c r="EZ172" i="16"/>
  <c r="EB172" i="16"/>
  <c r="EY172" i="16"/>
  <c r="FA171" i="16"/>
  <c r="EG171" i="16"/>
  <c r="EZ171" i="16"/>
  <c r="EB171" i="16"/>
  <c r="EY171" i="16"/>
  <c r="FA170" i="16"/>
  <c r="EG170" i="16"/>
  <c r="EZ170" i="16"/>
  <c r="EB170" i="16"/>
  <c r="EY170" i="16"/>
  <c r="FA169" i="16"/>
  <c r="EG169" i="16"/>
  <c r="EZ169" i="16"/>
  <c r="EB169" i="16"/>
  <c r="EY169" i="16"/>
  <c r="FA168" i="16"/>
  <c r="EG168" i="16"/>
  <c r="EZ168" i="16"/>
  <c r="EB168" i="16"/>
  <c r="EY168" i="16"/>
  <c r="FA167" i="16"/>
  <c r="EG167" i="16"/>
  <c r="EZ167" i="16"/>
  <c r="EB167" i="16"/>
  <c r="EY167" i="16"/>
  <c r="FA166" i="16"/>
  <c r="EG166" i="16"/>
  <c r="EZ166" i="16"/>
  <c r="EB166" i="16"/>
  <c r="EY166" i="16"/>
  <c r="FA165" i="16"/>
  <c r="EG165" i="16"/>
  <c r="EZ165" i="16"/>
  <c r="EB165" i="16"/>
  <c r="EY165" i="16"/>
  <c r="FA164" i="16"/>
  <c r="EG164" i="16"/>
  <c r="EZ164" i="16"/>
  <c r="EB164" i="16"/>
  <c r="EY164" i="16"/>
  <c r="FA163" i="16"/>
  <c r="EG163" i="16"/>
  <c r="EZ163" i="16"/>
  <c r="EB163" i="16"/>
  <c r="EY163" i="16"/>
  <c r="FA162" i="16"/>
  <c r="EG162" i="16"/>
  <c r="EZ162" i="16"/>
  <c r="EB162" i="16"/>
  <c r="EY162" i="16"/>
  <c r="FA161" i="16"/>
  <c r="EG161" i="16"/>
  <c r="EZ161" i="16"/>
  <c r="EB161" i="16"/>
  <c r="EY161" i="16"/>
  <c r="FA160" i="16"/>
  <c r="EG160" i="16"/>
  <c r="EZ160" i="16"/>
  <c r="EB160" i="16"/>
  <c r="EY160" i="16"/>
  <c r="FA159" i="16"/>
  <c r="EG159" i="16"/>
  <c r="EZ159" i="16"/>
  <c r="EB159" i="16"/>
  <c r="EY159" i="16"/>
  <c r="FA158" i="16"/>
  <c r="EG158" i="16"/>
  <c r="EZ158" i="16"/>
  <c r="EB158" i="16"/>
  <c r="EY158" i="16"/>
  <c r="FA157" i="16"/>
  <c r="EG157" i="16"/>
  <c r="EZ157" i="16"/>
  <c r="EB157" i="16"/>
  <c r="EY157" i="16"/>
  <c r="FA156" i="16"/>
  <c r="EG156" i="16"/>
  <c r="EZ156" i="16"/>
  <c r="EB156" i="16"/>
  <c r="EY156" i="16"/>
  <c r="FA155" i="16"/>
  <c r="EG155" i="16"/>
  <c r="EZ155" i="16"/>
  <c r="EB155" i="16"/>
  <c r="EY155" i="16"/>
  <c r="FA154" i="16"/>
  <c r="EG154" i="16"/>
  <c r="EZ154" i="16"/>
  <c r="EB154" i="16"/>
  <c r="EY154" i="16"/>
  <c r="FA153" i="16"/>
  <c r="EG153" i="16"/>
  <c r="EZ153" i="16"/>
  <c r="EB153" i="16"/>
  <c r="EY153" i="16"/>
  <c r="FA152" i="16"/>
  <c r="EG152" i="16"/>
  <c r="EZ152" i="16"/>
  <c r="EB152" i="16"/>
  <c r="EY152" i="16"/>
  <c r="FA151" i="16"/>
  <c r="EG151" i="16"/>
  <c r="EZ151" i="16"/>
  <c r="EB151" i="16"/>
  <c r="EY151" i="16"/>
  <c r="FA150" i="16"/>
  <c r="EG150" i="16"/>
  <c r="EZ150" i="16"/>
  <c r="EB150" i="16"/>
  <c r="EY150" i="16"/>
  <c r="FA149" i="16"/>
  <c r="EG149" i="16"/>
  <c r="EZ149" i="16"/>
  <c r="EB149" i="16"/>
  <c r="EY149" i="16"/>
  <c r="FA148" i="16"/>
  <c r="EG148" i="16"/>
  <c r="EZ148" i="16"/>
  <c r="EB148" i="16"/>
  <c r="EY148" i="16"/>
  <c r="FA147" i="16"/>
  <c r="EG147" i="16"/>
  <c r="EZ147" i="16"/>
  <c r="EB147" i="16"/>
  <c r="EY147" i="16"/>
  <c r="FA146" i="16"/>
  <c r="EG146" i="16"/>
  <c r="EZ146" i="16"/>
  <c r="EB146" i="16"/>
  <c r="EY146" i="16"/>
  <c r="FA145" i="16"/>
  <c r="EG145" i="16"/>
  <c r="EZ145" i="16"/>
  <c r="EB145" i="16"/>
  <c r="EY145" i="16"/>
  <c r="FA144" i="16"/>
  <c r="EG144" i="16"/>
  <c r="EZ144" i="16"/>
  <c r="EB144" i="16"/>
  <c r="EY144" i="16"/>
  <c r="FA143" i="16"/>
  <c r="EG143" i="16"/>
  <c r="EZ143" i="16"/>
  <c r="EB143" i="16"/>
  <c r="EY143" i="16"/>
  <c r="FA142" i="16"/>
  <c r="EG142" i="16"/>
  <c r="EZ142" i="16"/>
  <c r="EB142" i="16"/>
  <c r="EY142" i="16"/>
  <c r="FA141" i="16"/>
  <c r="EG141" i="16"/>
  <c r="EZ141" i="16"/>
  <c r="EB141" i="16"/>
  <c r="EY141" i="16"/>
  <c r="FA140" i="16"/>
  <c r="EG140" i="16"/>
  <c r="EZ140" i="16"/>
  <c r="EB140" i="16"/>
  <c r="EY140" i="16"/>
  <c r="FA139" i="16"/>
  <c r="EG139" i="16"/>
  <c r="EZ139" i="16"/>
  <c r="EB139" i="16"/>
  <c r="EY139" i="16"/>
  <c r="FA138" i="16"/>
  <c r="EG138" i="16"/>
  <c r="EZ138" i="16"/>
  <c r="EB138" i="16"/>
  <c r="EY138" i="16"/>
  <c r="FA137" i="16"/>
  <c r="EG137" i="16"/>
  <c r="EZ137" i="16"/>
  <c r="EB137" i="16"/>
  <c r="EY137" i="16"/>
  <c r="FA136" i="16"/>
  <c r="EG136" i="16"/>
  <c r="EZ136" i="16"/>
  <c r="EB136" i="16"/>
  <c r="EY136" i="16"/>
  <c r="FA135" i="16"/>
  <c r="EG135" i="16"/>
  <c r="EZ135" i="16"/>
  <c r="EB135" i="16"/>
  <c r="EY135" i="16"/>
  <c r="FA134" i="16"/>
  <c r="EG134" i="16"/>
  <c r="EZ134" i="16"/>
  <c r="EB134" i="16"/>
  <c r="EY134" i="16"/>
  <c r="FA133" i="16"/>
  <c r="EG133" i="16"/>
  <c r="EZ133" i="16"/>
  <c r="EB133" i="16"/>
  <c r="EY133" i="16"/>
  <c r="FA132" i="16"/>
  <c r="EG132" i="16"/>
  <c r="EZ132" i="16"/>
  <c r="EB132" i="16"/>
  <c r="EY132" i="16"/>
  <c r="FA131" i="16"/>
  <c r="EG131" i="16"/>
  <c r="EZ131" i="16"/>
  <c r="EB131" i="16"/>
  <c r="EY131" i="16"/>
  <c r="FA130" i="16"/>
  <c r="EG130" i="16"/>
  <c r="EZ130" i="16"/>
  <c r="EB130" i="16"/>
  <c r="EY130" i="16"/>
  <c r="FA129" i="16"/>
  <c r="EG129" i="16"/>
  <c r="EZ129" i="16"/>
  <c r="EB129" i="16"/>
  <c r="EY129" i="16"/>
  <c r="FA128" i="16"/>
  <c r="EG128" i="16"/>
  <c r="EZ128" i="16"/>
  <c r="EB128" i="16"/>
  <c r="EY128" i="16"/>
  <c r="FA127" i="16"/>
  <c r="EG127" i="16"/>
  <c r="EZ127" i="16"/>
  <c r="EB127" i="16"/>
  <c r="EY127" i="16"/>
  <c r="FA126" i="16"/>
  <c r="EG126" i="16"/>
  <c r="EZ126" i="16"/>
  <c r="EB126" i="16"/>
  <c r="EY126" i="16"/>
  <c r="FA125" i="16"/>
  <c r="EG125" i="16"/>
  <c r="EZ125" i="16"/>
  <c r="EB125" i="16"/>
  <c r="EY125" i="16"/>
  <c r="FA124" i="16"/>
  <c r="EG124" i="16"/>
  <c r="EZ124" i="16"/>
  <c r="EB124" i="16"/>
  <c r="EY124" i="16"/>
  <c r="FA123" i="16"/>
  <c r="EG123" i="16"/>
  <c r="EZ123" i="16"/>
  <c r="EB123" i="16"/>
  <c r="EY123" i="16"/>
  <c r="FA122" i="16"/>
  <c r="EG122" i="16"/>
  <c r="EZ122" i="16"/>
  <c r="EB122" i="16"/>
  <c r="EY122" i="16"/>
  <c r="FA121" i="16"/>
  <c r="EG121" i="16"/>
  <c r="EZ121" i="16"/>
  <c r="EB121" i="16"/>
  <c r="EY121" i="16"/>
  <c r="FA120" i="16"/>
  <c r="EG120" i="16"/>
  <c r="EZ120" i="16"/>
  <c r="EB120" i="16"/>
  <c r="EY120" i="16"/>
  <c r="FA119" i="16"/>
  <c r="EG119" i="16"/>
  <c r="EZ119" i="16"/>
  <c r="EB119" i="16"/>
  <c r="EY119" i="16"/>
  <c r="FA118" i="16"/>
  <c r="EG118" i="16"/>
  <c r="EZ118" i="16"/>
  <c r="EB118" i="16"/>
  <c r="EY118" i="16"/>
  <c r="FA117" i="16"/>
  <c r="EG117" i="16"/>
  <c r="EZ117" i="16"/>
  <c r="EB117" i="16"/>
  <c r="EY117" i="16"/>
  <c r="FA116" i="16"/>
  <c r="EG116" i="16"/>
  <c r="EZ116" i="16"/>
  <c r="EB116" i="16"/>
  <c r="EY116" i="16"/>
  <c r="FA115" i="16"/>
  <c r="EG115" i="16"/>
  <c r="EZ115" i="16"/>
  <c r="EB115" i="16"/>
  <c r="EY115" i="16"/>
  <c r="FA114" i="16"/>
  <c r="EG114" i="16"/>
  <c r="EZ114" i="16"/>
  <c r="EB114" i="16"/>
  <c r="EY114" i="16"/>
  <c r="FA113" i="16"/>
  <c r="EG113" i="16"/>
  <c r="EZ113" i="16"/>
  <c r="EB113" i="16"/>
  <c r="EY113" i="16"/>
  <c r="FA112" i="16"/>
  <c r="EG112" i="16"/>
  <c r="EZ112" i="16"/>
  <c r="EB112" i="16"/>
  <c r="EY112" i="16"/>
  <c r="FA111" i="16"/>
  <c r="EG111" i="16"/>
  <c r="EZ111" i="16"/>
  <c r="EB111" i="16"/>
  <c r="EY111" i="16"/>
  <c r="FA110" i="16"/>
  <c r="EG110" i="16"/>
  <c r="EZ110" i="16"/>
  <c r="EB110" i="16"/>
  <c r="EY110" i="16"/>
  <c r="FA109" i="16"/>
  <c r="EG109" i="16"/>
  <c r="EZ109" i="16"/>
  <c r="EB109" i="16"/>
  <c r="EY109" i="16"/>
  <c r="FA108" i="16"/>
  <c r="EG108" i="16"/>
  <c r="EZ108" i="16"/>
  <c r="EB108" i="16"/>
  <c r="EY108" i="16"/>
  <c r="FA107" i="16"/>
  <c r="EG107" i="16"/>
  <c r="EZ107" i="16"/>
  <c r="EB107" i="16"/>
  <c r="EY107" i="16"/>
  <c r="FA106" i="16"/>
  <c r="EG106" i="16"/>
  <c r="EZ106" i="16"/>
  <c r="EB106" i="16"/>
  <c r="EY106" i="16"/>
  <c r="FA105" i="16"/>
  <c r="EG105" i="16"/>
  <c r="EZ105" i="16"/>
  <c r="EB105" i="16"/>
  <c r="EY105" i="16"/>
  <c r="FA104" i="16"/>
  <c r="EG104" i="16"/>
  <c r="EZ104" i="16"/>
  <c r="EB104" i="16"/>
  <c r="EY104" i="16"/>
  <c r="FA103" i="16"/>
  <c r="EG103" i="16"/>
  <c r="EZ103" i="16"/>
  <c r="EB103" i="16"/>
  <c r="EY103" i="16"/>
  <c r="FA102" i="16"/>
  <c r="EG102" i="16"/>
  <c r="EZ102" i="16"/>
  <c r="EB102" i="16"/>
  <c r="EY102" i="16"/>
  <c r="FA101" i="16"/>
  <c r="EG101" i="16"/>
  <c r="EZ101" i="16"/>
  <c r="EB101" i="16"/>
  <c r="EY101" i="16"/>
  <c r="FA100" i="16"/>
  <c r="EG100" i="16"/>
  <c r="EZ100" i="16"/>
  <c r="EB100" i="16"/>
  <c r="EY100" i="16"/>
  <c r="FA99" i="16"/>
  <c r="EG99" i="16"/>
  <c r="EZ99" i="16"/>
  <c r="EB99" i="16"/>
  <c r="EY99" i="16"/>
  <c r="FA98" i="16"/>
  <c r="EG98" i="16"/>
  <c r="EZ98" i="16"/>
  <c r="EB98" i="16"/>
  <c r="EY98" i="16"/>
  <c r="FA97" i="16"/>
  <c r="EG97" i="16"/>
  <c r="EZ97" i="16"/>
  <c r="EB97" i="16"/>
  <c r="EY97" i="16"/>
  <c r="FA96" i="16"/>
  <c r="EG96" i="16"/>
  <c r="EZ96" i="16"/>
  <c r="EB96" i="16"/>
  <c r="EY96" i="16"/>
  <c r="FA95" i="16"/>
  <c r="EG95" i="16"/>
  <c r="EZ95" i="16"/>
  <c r="EB95" i="16"/>
  <c r="EY95" i="16"/>
  <c r="FA94" i="16"/>
  <c r="EG94" i="16"/>
  <c r="EZ94" i="16"/>
  <c r="EB94" i="16"/>
  <c r="EY94" i="16"/>
  <c r="FA93" i="16"/>
  <c r="EG93" i="16"/>
  <c r="EZ93" i="16"/>
  <c r="EB93" i="16"/>
  <c r="EY93" i="16"/>
  <c r="FA92" i="16"/>
  <c r="EG92" i="16"/>
  <c r="EZ92" i="16"/>
  <c r="EB92" i="16"/>
  <c r="EY92" i="16"/>
  <c r="FA91" i="16"/>
  <c r="EG91" i="16"/>
  <c r="EZ91" i="16"/>
  <c r="EB91" i="16"/>
  <c r="EY91" i="16"/>
  <c r="FA90" i="16"/>
  <c r="EG90" i="16"/>
  <c r="EZ90" i="16"/>
  <c r="EB90" i="16"/>
  <c r="EY90" i="16"/>
  <c r="FA89" i="16"/>
  <c r="EG89" i="16"/>
  <c r="EZ89" i="16"/>
  <c r="EB89" i="16"/>
  <c r="EY89" i="16"/>
  <c r="FA88" i="16"/>
  <c r="EG88" i="16"/>
  <c r="EZ88" i="16"/>
  <c r="EB88" i="16"/>
  <c r="EY88" i="16"/>
  <c r="FA87" i="16"/>
  <c r="EG87" i="16"/>
  <c r="EZ87" i="16"/>
  <c r="EB87" i="16"/>
  <c r="EY87" i="16"/>
  <c r="FA86" i="16"/>
  <c r="EG86" i="16"/>
  <c r="EZ86" i="16"/>
  <c r="EB86" i="16"/>
  <c r="EY86" i="16"/>
  <c r="FA85" i="16"/>
  <c r="EG85" i="16"/>
  <c r="EZ85" i="16"/>
  <c r="EB85" i="16"/>
  <c r="EY85" i="16"/>
  <c r="FA84" i="16"/>
  <c r="EG84" i="16"/>
  <c r="EZ84" i="16"/>
  <c r="EB84" i="16"/>
  <c r="EY84" i="16"/>
  <c r="FA83" i="16"/>
  <c r="EG83" i="16"/>
  <c r="EZ83" i="16"/>
  <c r="EB83" i="16"/>
  <c r="EY83" i="16"/>
  <c r="FA82" i="16"/>
  <c r="EG82" i="16"/>
  <c r="EZ82" i="16"/>
  <c r="EB82" i="16"/>
  <c r="EY82" i="16"/>
  <c r="FA81" i="16"/>
  <c r="EG81" i="16"/>
  <c r="EZ81" i="16"/>
  <c r="EB81" i="16"/>
  <c r="EY81" i="16"/>
  <c r="FA80" i="16"/>
  <c r="EG80" i="16"/>
  <c r="EZ80" i="16"/>
  <c r="EB80" i="16"/>
  <c r="EY80" i="16"/>
  <c r="FA79" i="16"/>
  <c r="EG79" i="16"/>
  <c r="EZ79" i="16"/>
  <c r="EB79" i="16"/>
  <c r="EY79" i="16"/>
  <c r="FA78" i="16"/>
  <c r="EG78" i="16"/>
  <c r="EZ78" i="16"/>
  <c r="EB78" i="16"/>
  <c r="EY78" i="16"/>
  <c r="FA77" i="16"/>
  <c r="EG77" i="16"/>
  <c r="EZ77" i="16"/>
  <c r="EB77" i="16"/>
  <c r="EY77" i="16"/>
  <c r="FA76" i="16"/>
  <c r="EG76" i="16"/>
  <c r="EZ76" i="16"/>
  <c r="EB76" i="16"/>
  <c r="EY76" i="16"/>
  <c r="FA75" i="16"/>
  <c r="EG75" i="16"/>
  <c r="EZ75" i="16"/>
  <c r="EB75" i="16"/>
  <c r="EY75" i="16"/>
  <c r="FA74" i="16"/>
  <c r="EG74" i="16"/>
  <c r="EZ74" i="16"/>
  <c r="EB74" i="16"/>
  <c r="EY74" i="16"/>
  <c r="FA73" i="16"/>
  <c r="EG73" i="16"/>
  <c r="EZ73" i="16"/>
  <c r="EB73" i="16"/>
  <c r="EY73" i="16"/>
  <c r="FA72" i="16"/>
  <c r="EG72" i="16"/>
  <c r="EZ72" i="16"/>
  <c r="EB72" i="16"/>
  <c r="EY72" i="16"/>
  <c r="FA71" i="16"/>
  <c r="EG71" i="16"/>
  <c r="EZ71" i="16"/>
  <c r="EB71" i="16"/>
  <c r="EY71" i="16"/>
  <c r="FA70" i="16"/>
  <c r="EG70" i="16"/>
  <c r="EZ70" i="16"/>
  <c r="EB70" i="16"/>
  <c r="EY70" i="16"/>
  <c r="FA69" i="16"/>
  <c r="EG69" i="16"/>
  <c r="EZ69" i="16"/>
  <c r="EB69" i="16"/>
  <c r="EY69" i="16"/>
  <c r="FA68" i="16"/>
  <c r="EG68" i="16"/>
  <c r="EZ68" i="16"/>
  <c r="EB68" i="16"/>
  <c r="EY68" i="16"/>
  <c r="FA67" i="16"/>
  <c r="EG67" i="16"/>
  <c r="EZ67" i="16"/>
  <c r="EB67" i="16"/>
  <c r="EY67" i="16"/>
  <c r="FA66" i="16"/>
  <c r="EG66" i="16"/>
  <c r="EZ66" i="16"/>
  <c r="EB66" i="16"/>
  <c r="EY66" i="16"/>
  <c r="FA65" i="16"/>
  <c r="EG65" i="16"/>
  <c r="EZ65" i="16"/>
  <c r="EB65" i="16"/>
  <c r="EY65" i="16"/>
  <c r="FA64" i="16"/>
  <c r="EG64" i="16"/>
  <c r="EZ64" i="16"/>
  <c r="EB64" i="16"/>
  <c r="EY64" i="16"/>
  <c r="FA63" i="16"/>
  <c r="EG63" i="16"/>
  <c r="EZ63" i="16"/>
  <c r="EB63" i="16"/>
  <c r="EY63" i="16"/>
  <c r="FA62" i="16"/>
  <c r="EG62" i="16"/>
  <c r="EZ62" i="16"/>
  <c r="EB62" i="16"/>
  <c r="EY62" i="16"/>
  <c r="FA61" i="16"/>
  <c r="EG61" i="16"/>
  <c r="EZ61" i="16"/>
  <c r="EB61" i="16"/>
  <c r="EY61" i="16"/>
  <c r="FA60" i="16"/>
  <c r="EG60" i="16"/>
  <c r="EZ60" i="16"/>
  <c r="EB60" i="16"/>
  <c r="EY60" i="16"/>
  <c r="FA59" i="16"/>
  <c r="EG59" i="16"/>
  <c r="EZ59" i="16"/>
  <c r="EB59" i="16"/>
  <c r="EY59" i="16"/>
  <c r="FA58" i="16"/>
  <c r="EG58" i="16"/>
  <c r="EZ58" i="16"/>
  <c r="EB58" i="16"/>
  <c r="EY58" i="16"/>
  <c r="FA57" i="16"/>
  <c r="EG57" i="16"/>
  <c r="EZ57" i="16"/>
  <c r="EB57" i="16"/>
  <c r="EY57" i="16"/>
  <c r="FA56" i="16"/>
  <c r="EG56" i="16"/>
  <c r="EZ56" i="16"/>
  <c r="EB56" i="16"/>
  <c r="EY56" i="16"/>
  <c r="FA55" i="16"/>
  <c r="EG55" i="16"/>
  <c r="EZ55" i="16"/>
  <c r="EB55" i="16"/>
  <c r="EY55" i="16"/>
  <c r="FA54" i="16"/>
  <c r="EG54" i="16"/>
  <c r="EZ54" i="16"/>
  <c r="EB54" i="16"/>
  <c r="EY54" i="16"/>
  <c r="FA53" i="16"/>
  <c r="EG53" i="16"/>
  <c r="EZ53" i="16"/>
  <c r="EB53" i="16"/>
  <c r="EY53" i="16"/>
  <c r="FA52" i="16"/>
  <c r="EG52" i="16"/>
  <c r="EZ52" i="16"/>
  <c r="EB52" i="16"/>
  <c r="EY52" i="16"/>
  <c r="FA51" i="16"/>
  <c r="EG51" i="16"/>
  <c r="EZ51" i="16"/>
  <c r="EB51" i="16"/>
  <c r="EY51" i="16"/>
  <c r="FA50" i="16"/>
  <c r="EG50" i="16"/>
  <c r="EZ50" i="16"/>
  <c r="EB50" i="16"/>
  <c r="EY50" i="16"/>
  <c r="FA49" i="16"/>
  <c r="EG49" i="16"/>
  <c r="EZ49" i="16"/>
  <c r="EB49" i="16"/>
  <c r="EY49" i="16"/>
  <c r="FA48" i="16"/>
  <c r="EG48" i="16"/>
  <c r="EZ48" i="16"/>
  <c r="EB48" i="16"/>
  <c r="EY48" i="16"/>
  <c r="FA47" i="16"/>
  <c r="EG47" i="16"/>
  <c r="EZ47" i="16"/>
  <c r="EB47" i="16"/>
  <c r="EY47" i="16"/>
  <c r="FA46" i="16"/>
  <c r="EG46" i="16"/>
  <c r="EZ46" i="16"/>
  <c r="EB46" i="16"/>
  <c r="EY46" i="16"/>
  <c r="FA45" i="16"/>
  <c r="EG45" i="16"/>
  <c r="EZ45" i="16"/>
  <c r="EB45" i="16"/>
  <c r="EY45" i="16"/>
  <c r="FA44" i="16"/>
  <c r="EG44" i="16"/>
  <c r="EZ44" i="16"/>
  <c r="EB44" i="16"/>
  <c r="EY44" i="16"/>
  <c r="FA43" i="16"/>
  <c r="EG43" i="16"/>
  <c r="EZ43" i="16"/>
  <c r="EB43" i="16"/>
  <c r="EY43" i="16"/>
  <c r="FA42" i="16"/>
  <c r="EG42" i="16"/>
  <c r="EZ42" i="16"/>
  <c r="EB42" i="16"/>
  <c r="EY42" i="16"/>
  <c r="FA41" i="16"/>
  <c r="EG41" i="16"/>
  <c r="EZ41" i="16"/>
  <c r="EB41" i="16"/>
  <c r="EY41" i="16"/>
  <c r="FA40" i="16"/>
  <c r="EG40" i="16"/>
  <c r="EZ40" i="16"/>
  <c r="EB40" i="16"/>
  <c r="EY40" i="16"/>
  <c r="FA39" i="16"/>
  <c r="EG39" i="16"/>
  <c r="EZ39" i="16"/>
  <c r="EB39" i="16"/>
  <c r="EY39" i="16"/>
  <c r="FA38" i="16"/>
  <c r="EG38" i="16"/>
  <c r="EZ38" i="16"/>
  <c r="EB38" i="16"/>
  <c r="EY38" i="16"/>
  <c r="FA37" i="16"/>
  <c r="EG37" i="16"/>
  <c r="EZ37" i="16"/>
  <c r="EB37" i="16"/>
  <c r="EY37" i="16"/>
  <c r="FA36" i="16"/>
  <c r="EG36" i="16"/>
  <c r="EZ36" i="16"/>
  <c r="EB36" i="16"/>
  <c r="EY36" i="16"/>
  <c r="FA35" i="16"/>
  <c r="EG35" i="16"/>
  <c r="EZ35" i="16"/>
  <c r="EB35" i="16"/>
  <c r="EY35" i="16"/>
  <c r="FA34" i="16"/>
  <c r="EG34" i="16"/>
  <c r="EZ34" i="16"/>
  <c r="EB34" i="16"/>
  <c r="EY34" i="16"/>
  <c r="FA33" i="16"/>
  <c r="EG33" i="16"/>
  <c r="EZ33" i="16"/>
  <c r="EB33" i="16"/>
  <c r="EY33" i="16"/>
  <c r="FA32" i="16"/>
  <c r="EG32" i="16"/>
  <c r="EZ32" i="16"/>
  <c r="EB32" i="16"/>
  <c r="EY32" i="16"/>
  <c r="FA31" i="16"/>
  <c r="EG31" i="16"/>
  <c r="EZ31" i="16"/>
  <c r="EB31" i="16"/>
  <c r="EY31" i="16"/>
  <c r="FA30" i="16"/>
  <c r="EG30" i="16"/>
  <c r="EZ30" i="16"/>
  <c r="EB30" i="16"/>
  <c r="EY30" i="16"/>
  <c r="FA29" i="16"/>
  <c r="EG29" i="16"/>
  <c r="EZ29" i="16"/>
  <c r="EB29" i="16"/>
  <c r="EY29" i="16"/>
  <c r="FA28" i="16"/>
  <c r="EG28" i="16"/>
  <c r="EZ28" i="16"/>
  <c r="EB28" i="16"/>
  <c r="EY28" i="16"/>
  <c r="FA27" i="16"/>
  <c r="EG27" i="16"/>
  <c r="EZ27" i="16"/>
  <c r="EB27" i="16"/>
  <c r="EY27" i="16"/>
  <c r="FA26" i="16"/>
  <c r="EG26" i="16"/>
  <c r="EZ26" i="16"/>
  <c r="EB26" i="16"/>
  <c r="EY26" i="16"/>
  <c r="FA25" i="16"/>
  <c r="EG25" i="16"/>
  <c r="EZ25" i="16"/>
  <c r="EB25" i="16"/>
  <c r="EY25" i="16"/>
  <c r="FA24" i="16"/>
  <c r="EG24" i="16"/>
  <c r="EZ24" i="16"/>
  <c r="EB24" i="16"/>
  <c r="EY24" i="16"/>
  <c r="FA23" i="16"/>
  <c r="EG23" i="16"/>
  <c r="EZ23" i="16"/>
  <c r="EB23" i="16"/>
  <c r="EY23" i="16"/>
  <c r="FA22" i="16"/>
  <c r="EG22" i="16"/>
  <c r="EZ22" i="16"/>
  <c r="EB22" i="16"/>
  <c r="EY22" i="16"/>
  <c r="FB21" i="16"/>
  <c r="FA21" i="16"/>
  <c r="EG21" i="16"/>
  <c r="EZ21" i="16"/>
  <c r="EY21" i="16"/>
  <c r="FB20" i="16"/>
  <c r="FA20" i="16"/>
  <c r="EG20" i="16"/>
  <c r="EZ20" i="16"/>
  <c r="EY20" i="16"/>
  <c r="FB19" i="16"/>
  <c r="FA19" i="16"/>
  <c r="EG19" i="16"/>
  <c r="EZ19" i="16"/>
  <c r="EY19" i="16"/>
  <c r="FB18" i="16"/>
  <c r="FA18" i="16"/>
  <c r="EG18" i="16"/>
  <c r="EZ18" i="16"/>
  <c r="EY18" i="16"/>
  <c r="FB17" i="16"/>
  <c r="FA17" i="16"/>
  <c r="EG17" i="16"/>
  <c r="EZ17" i="16"/>
  <c r="EY17" i="16"/>
  <c r="FB16" i="16"/>
  <c r="FA16" i="16"/>
  <c r="EG16" i="16"/>
  <c r="EZ16" i="16"/>
  <c r="EY16" i="16"/>
  <c r="FB15" i="16"/>
  <c r="FA15" i="16"/>
  <c r="EG15" i="16"/>
  <c r="EZ15" i="16"/>
  <c r="EY15" i="16"/>
  <c r="FB14" i="16"/>
  <c r="FA14" i="16"/>
  <c r="EG14" i="16"/>
  <c r="EZ14" i="16"/>
  <c r="EY14" i="16"/>
  <c r="FB13" i="16"/>
  <c r="FA13" i="16"/>
  <c r="EG13" i="16"/>
  <c r="EZ13" i="16"/>
  <c r="EY13" i="16"/>
  <c r="FB12" i="16"/>
  <c r="FA12" i="16"/>
  <c r="EG12" i="16"/>
  <c r="EZ12" i="16"/>
  <c r="EY12" i="16"/>
  <c r="FB11" i="16"/>
  <c r="FA11" i="16"/>
  <c r="EG11" i="16"/>
  <c r="EZ11" i="16"/>
  <c r="EY11" i="16"/>
  <c r="FB10" i="16"/>
  <c r="FA10" i="16"/>
  <c r="EG10" i="16"/>
  <c r="EZ10" i="16"/>
  <c r="EY10" i="16"/>
  <c r="FB9" i="16"/>
  <c r="FA9" i="16"/>
  <c r="EG9" i="16"/>
  <c r="EZ9" i="16"/>
  <c r="EY9" i="16"/>
  <c r="FB8" i="16"/>
  <c r="FA8" i="16"/>
  <c r="EG8" i="16"/>
  <c r="EZ8" i="16"/>
  <c r="EY8" i="16"/>
  <c r="FB7" i="16"/>
  <c r="FA7" i="16"/>
  <c r="EG7" i="16"/>
  <c r="EY7" i="16"/>
  <c r="EF6" i="16"/>
  <c r="EE6" i="16"/>
  <c r="ED6" i="16"/>
  <c r="EC6" i="16"/>
  <c r="EA6" i="16"/>
  <c r="DZ6" i="16"/>
  <c r="DY6" i="16"/>
  <c r="DX6" i="16"/>
  <c r="DW6" i="16"/>
  <c r="DV6" i="16"/>
  <c r="DU6" i="16"/>
  <c r="DT6" i="16"/>
  <c r="DS6" i="16"/>
  <c r="DR6" i="16"/>
  <c r="DQ6" i="16"/>
  <c r="DP4" i="16"/>
  <c r="CD2" i="16"/>
  <c r="DO207" i="16"/>
  <c r="DN207" i="16"/>
  <c r="DM207" i="16"/>
  <c r="DL207" i="16"/>
  <c r="DO206" i="16"/>
  <c r="DN206" i="16"/>
  <c r="DN205" i="16"/>
  <c r="DN204" i="16"/>
  <c r="DN203" i="16"/>
  <c r="DN202" i="16"/>
  <c r="DN201" i="16"/>
  <c r="DN200" i="16"/>
  <c r="DN199" i="16"/>
  <c r="DN198" i="16"/>
  <c r="DN197" i="16"/>
  <c r="DN196" i="16"/>
  <c r="DN195" i="16"/>
  <c r="DN194" i="16"/>
  <c r="DN193" i="16"/>
  <c r="DN192" i="16"/>
  <c r="DN191" i="16"/>
  <c r="DN190" i="16"/>
  <c r="DN189" i="16"/>
  <c r="DN188" i="16"/>
  <c r="DN187" i="16"/>
  <c r="DN186" i="16"/>
  <c r="DN185" i="16"/>
  <c r="DN184" i="16"/>
  <c r="DN183" i="16"/>
  <c r="DN182" i="16"/>
  <c r="DN181" i="16"/>
  <c r="DN180" i="16"/>
  <c r="DN179" i="16"/>
  <c r="DN178" i="16"/>
  <c r="DN177" i="16"/>
  <c r="DN176" i="16"/>
  <c r="DN175" i="16"/>
  <c r="DN174" i="16"/>
  <c r="DN173" i="16"/>
  <c r="DN172" i="16"/>
  <c r="DN171" i="16"/>
  <c r="DN170" i="16"/>
  <c r="DN169" i="16"/>
  <c r="DN168" i="16"/>
  <c r="DN167" i="16"/>
  <c r="DN166" i="16"/>
  <c r="DN165" i="16"/>
  <c r="DN164" i="16"/>
  <c r="DN163" i="16"/>
  <c r="DN162" i="16"/>
  <c r="DN161" i="16"/>
  <c r="DN160" i="16"/>
  <c r="DN159" i="16"/>
  <c r="DN158" i="16"/>
  <c r="DN157" i="16"/>
  <c r="DN156" i="16"/>
  <c r="DN155" i="16"/>
  <c r="DN154" i="16"/>
  <c r="DN153" i="16"/>
  <c r="DN152" i="16"/>
  <c r="DN151" i="16"/>
  <c r="DN150" i="16"/>
  <c r="DN149" i="16"/>
  <c r="DN148" i="16"/>
  <c r="DN147" i="16"/>
  <c r="DN146" i="16"/>
  <c r="DN145" i="16"/>
  <c r="DN144" i="16"/>
  <c r="DN143" i="16"/>
  <c r="DN142" i="16"/>
  <c r="DN141" i="16"/>
  <c r="DN140" i="16"/>
  <c r="DN139" i="16"/>
  <c r="DN138" i="16"/>
  <c r="DN137" i="16"/>
  <c r="DN136" i="16"/>
  <c r="DN135" i="16"/>
  <c r="DN134" i="16"/>
  <c r="DN133" i="16"/>
  <c r="DN132" i="16"/>
  <c r="DN131" i="16"/>
  <c r="DN130" i="16"/>
  <c r="DN129" i="16"/>
  <c r="DN128" i="16"/>
  <c r="DN127" i="16"/>
  <c r="DN126" i="16"/>
  <c r="DN125" i="16"/>
  <c r="DN124" i="16"/>
  <c r="DN123" i="16"/>
  <c r="DN122" i="16"/>
  <c r="DN121" i="16"/>
  <c r="DN120" i="16"/>
  <c r="DN119" i="16"/>
  <c r="DN118" i="16"/>
  <c r="DN117" i="16"/>
  <c r="DN116" i="16"/>
  <c r="DN115" i="16"/>
  <c r="DN114" i="16"/>
  <c r="DN113" i="16"/>
  <c r="DN112" i="16"/>
  <c r="DN111" i="16"/>
  <c r="DN110" i="16"/>
  <c r="DN109" i="16"/>
  <c r="DN108" i="16"/>
  <c r="DN107" i="16"/>
  <c r="DN106" i="16"/>
  <c r="DN105" i="16"/>
  <c r="DN104" i="16"/>
  <c r="DN103" i="16"/>
  <c r="DN102" i="16"/>
  <c r="DN101" i="16"/>
  <c r="DN100" i="16"/>
  <c r="DN99" i="16"/>
  <c r="DN98" i="16"/>
  <c r="DN97" i="16"/>
  <c r="DN96" i="16"/>
  <c r="DN95" i="16"/>
  <c r="DN94" i="16"/>
  <c r="DN93" i="16"/>
  <c r="DN92" i="16"/>
  <c r="DN91" i="16"/>
  <c r="DN90" i="16"/>
  <c r="DN89" i="16"/>
  <c r="DN88" i="16"/>
  <c r="DN87" i="16"/>
  <c r="DN86" i="16"/>
  <c r="DN85" i="16"/>
  <c r="DN84" i="16"/>
  <c r="DN83" i="16"/>
  <c r="DN82" i="16"/>
  <c r="DN81" i="16"/>
  <c r="DN80" i="16"/>
  <c r="DN79" i="16"/>
  <c r="DN78" i="16"/>
  <c r="DN77" i="16"/>
  <c r="DN76" i="16"/>
  <c r="DN75" i="16"/>
  <c r="DN74" i="16"/>
  <c r="DN73" i="16"/>
  <c r="DN72" i="16"/>
  <c r="DN71" i="16"/>
  <c r="DN70" i="16"/>
  <c r="DN69" i="16"/>
  <c r="DN68" i="16"/>
  <c r="DN67" i="16"/>
  <c r="DN66" i="16"/>
  <c r="DN65" i="16"/>
  <c r="DN64" i="16"/>
  <c r="DN63" i="16"/>
  <c r="DN62" i="16"/>
  <c r="DN61" i="16"/>
  <c r="DN60" i="16"/>
  <c r="DN59" i="16"/>
  <c r="DN58" i="16"/>
  <c r="DN57" i="16"/>
  <c r="DN56" i="16"/>
  <c r="DN55" i="16"/>
  <c r="DN54" i="16"/>
  <c r="DN53" i="16"/>
  <c r="DN52" i="16"/>
  <c r="DN51" i="16"/>
  <c r="DN50" i="16"/>
  <c r="DN49" i="16"/>
  <c r="DN48" i="16"/>
  <c r="DN47" i="16"/>
  <c r="DN46" i="16"/>
  <c r="DN45" i="16"/>
  <c r="DN44" i="16"/>
  <c r="DN43" i="16"/>
  <c r="DN42" i="16"/>
  <c r="DN41" i="16"/>
  <c r="DN40" i="16"/>
  <c r="DN39" i="16"/>
  <c r="DN38" i="16"/>
  <c r="DN37" i="16"/>
  <c r="DN36" i="16"/>
  <c r="DN35" i="16"/>
  <c r="DN34" i="16"/>
  <c r="DN33" i="16"/>
  <c r="DN32" i="16"/>
  <c r="DN31" i="16"/>
  <c r="DN30" i="16"/>
  <c r="DN29" i="16"/>
  <c r="DN28" i="16"/>
  <c r="DN27" i="16"/>
  <c r="DN26" i="16"/>
  <c r="DN25" i="16"/>
  <c r="DN24" i="16"/>
  <c r="DN23" i="16"/>
  <c r="DN22" i="16"/>
  <c r="DO21" i="16"/>
  <c r="DN21" i="16"/>
  <c r="DO20" i="16"/>
  <c r="DN20" i="16"/>
  <c r="DO19" i="16"/>
  <c r="DN19" i="16"/>
  <c r="DL19" i="16"/>
  <c r="DO18" i="16"/>
  <c r="DN18" i="16"/>
  <c r="DL18" i="16"/>
  <c r="DO17" i="16"/>
  <c r="DN17" i="16"/>
  <c r="DL17" i="16"/>
  <c r="DO16" i="16"/>
  <c r="DN16" i="16"/>
  <c r="DL16" i="16"/>
  <c r="DO15" i="16"/>
  <c r="DN15" i="16"/>
  <c r="DL15" i="16"/>
  <c r="DO14" i="16"/>
  <c r="DN14" i="16"/>
  <c r="DL14" i="16"/>
  <c r="DO13" i="16"/>
  <c r="DN13" i="16"/>
  <c r="DL13" i="16"/>
  <c r="DO12" i="16"/>
  <c r="DN12" i="16"/>
  <c r="DL12" i="16"/>
  <c r="DO11" i="16"/>
  <c r="DN11" i="16"/>
  <c r="DL11" i="16"/>
  <c r="DO10" i="16"/>
  <c r="DN10" i="16"/>
  <c r="DL10" i="16"/>
  <c r="DO9" i="16"/>
  <c r="DN9" i="16"/>
  <c r="DL9" i="16"/>
  <c r="DO8" i="16"/>
  <c r="DN8" i="16"/>
  <c r="DL8" i="16"/>
  <c r="DO7" i="16"/>
  <c r="DN7" i="16"/>
  <c r="DL7" i="16"/>
  <c r="CA206" i="16"/>
  <c r="CB206" i="16"/>
  <c r="BY207" i="16"/>
  <c r="BZ207" i="16"/>
  <c r="CA207" i="16"/>
  <c r="CB207" i="16"/>
  <c r="BY8" i="16"/>
  <c r="CA8" i="16"/>
  <c r="CB8" i="16"/>
  <c r="BY9" i="16"/>
  <c r="CA9" i="16"/>
  <c r="CB9" i="16"/>
  <c r="BY10" i="16"/>
  <c r="CA10" i="16"/>
  <c r="CB10" i="16"/>
  <c r="BY11" i="16"/>
  <c r="CA11" i="16"/>
  <c r="CB11" i="16"/>
  <c r="BY12" i="16"/>
  <c r="BZ12" i="16"/>
  <c r="CA12" i="16"/>
  <c r="CB12" i="16"/>
  <c r="BY13" i="16"/>
  <c r="CA13" i="16"/>
  <c r="CB13" i="16"/>
  <c r="BY14" i="16"/>
  <c r="CA14" i="16"/>
  <c r="CB14" i="16"/>
  <c r="BY15" i="16"/>
  <c r="CA15" i="16"/>
  <c r="CB15" i="16"/>
  <c r="BY16" i="16"/>
  <c r="CA16" i="16"/>
  <c r="CB16" i="16"/>
  <c r="BY17" i="16"/>
  <c r="CA17" i="16"/>
  <c r="CB17" i="16"/>
  <c r="BZ18" i="16"/>
  <c r="CA18" i="16"/>
  <c r="CB18" i="16"/>
  <c r="CA19" i="16"/>
  <c r="CB19" i="16"/>
  <c r="BY20" i="16"/>
  <c r="CA20" i="16"/>
  <c r="CB20" i="16"/>
  <c r="CA21" i="16"/>
  <c r="CB21" i="16"/>
  <c r="BZ22" i="16"/>
  <c r="CA22" i="16"/>
  <c r="CA23" i="16"/>
  <c r="BZ24" i="16"/>
  <c r="CA24" i="16"/>
  <c r="CA25" i="16"/>
  <c r="BY26" i="16"/>
  <c r="CA26" i="16"/>
  <c r="CA27" i="16"/>
  <c r="BZ28" i="16"/>
  <c r="CA28" i="16"/>
  <c r="CA29" i="16"/>
  <c r="BZ30" i="16"/>
  <c r="CA30" i="16"/>
  <c r="CA31" i="16"/>
  <c r="BY32" i="16"/>
  <c r="CA32" i="16"/>
  <c r="CA33" i="16"/>
  <c r="BZ34" i="16"/>
  <c r="CA34" i="16"/>
  <c r="CA35" i="16"/>
  <c r="BZ36" i="16"/>
  <c r="CA36" i="16"/>
  <c r="CA37" i="16"/>
  <c r="BY38" i="16"/>
  <c r="CA38" i="16"/>
  <c r="CA39" i="16"/>
  <c r="BZ40" i="16"/>
  <c r="CA40" i="16"/>
  <c r="CA41" i="16"/>
  <c r="BZ42" i="16"/>
  <c r="CA42" i="16"/>
  <c r="CA43" i="16"/>
  <c r="BY44" i="16"/>
  <c r="CA44" i="16"/>
  <c r="CA45" i="16"/>
  <c r="BZ46" i="16"/>
  <c r="CA46" i="16"/>
  <c r="CA47" i="16"/>
  <c r="BZ48" i="16"/>
  <c r="CA48" i="16"/>
  <c r="CA49" i="16"/>
  <c r="BY50" i="16"/>
  <c r="CA50" i="16"/>
  <c r="CA51" i="16"/>
  <c r="BZ52" i="16"/>
  <c r="CA52" i="16"/>
  <c r="CA53" i="16"/>
  <c r="BZ54" i="16"/>
  <c r="CA54" i="16"/>
  <c r="CA55" i="16"/>
  <c r="BY56" i="16"/>
  <c r="CA56" i="16"/>
  <c r="CA57" i="16"/>
  <c r="BZ58" i="16"/>
  <c r="CA58" i="16"/>
  <c r="CA59" i="16"/>
  <c r="BZ60" i="16"/>
  <c r="CA60" i="16"/>
  <c r="CA61" i="16"/>
  <c r="BY62" i="16"/>
  <c r="CA62" i="16"/>
  <c r="CA63" i="16"/>
  <c r="BZ64" i="16"/>
  <c r="CA64" i="16"/>
  <c r="CA65" i="16"/>
  <c r="BZ66" i="16"/>
  <c r="CA66" i="16"/>
  <c r="CA67" i="16"/>
  <c r="BY68" i="16"/>
  <c r="CA68" i="16"/>
  <c r="CA69" i="16"/>
  <c r="BZ70" i="16"/>
  <c r="CA70" i="16"/>
  <c r="CA71" i="16"/>
  <c r="BZ72" i="16"/>
  <c r="CA72" i="16"/>
  <c r="CA73" i="16"/>
  <c r="BY74" i="16"/>
  <c r="CA74" i="16"/>
  <c r="CA75" i="16"/>
  <c r="BZ76" i="16"/>
  <c r="CA76" i="16"/>
  <c r="CA77" i="16"/>
  <c r="BZ78" i="16"/>
  <c r="CA78" i="16"/>
  <c r="CA79" i="16"/>
  <c r="BY80" i="16"/>
  <c r="CA80" i="16"/>
  <c r="CA81" i="16"/>
  <c r="BZ82" i="16"/>
  <c r="CA82" i="16"/>
  <c r="CA83" i="16"/>
  <c r="BZ84" i="16"/>
  <c r="CA84" i="16"/>
  <c r="CA85" i="16"/>
  <c r="BY86" i="16"/>
  <c r="CA86" i="16"/>
  <c r="CA87" i="16"/>
  <c r="BZ88" i="16"/>
  <c r="CA88" i="16"/>
  <c r="CA89" i="16"/>
  <c r="BZ90" i="16"/>
  <c r="CA90" i="16"/>
  <c r="BZ91" i="16"/>
  <c r="CA91" i="16"/>
  <c r="BY92" i="16"/>
  <c r="CA92" i="16"/>
  <c r="CA93" i="16"/>
  <c r="BZ94" i="16"/>
  <c r="CA94" i="16"/>
  <c r="CA95" i="16"/>
  <c r="BZ96" i="16"/>
  <c r="CA96" i="16"/>
  <c r="BZ97" i="16"/>
  <c r="CA97" i="16"/>
  <c r="BY98" i="16"/>
  <c r="CA98" i="16"/>
  <c r="CA99" i="16"/>
  <c r="BZ100" i="16"/>
  <c r="CA100" i="16"/>
  <c r="CA101" i="16"/>
  <c r="BZ102" i="16"/>
  <c r="CA102" i="16"/>
  <c r="BZ103" i="16"/>
  <c r="CA103" i="16"/>
  <c r="BY104" i="16"/>
  <c r="CA104" i="16"/>
  <c r="CA105" i="16"/>
  <c r="BZ106" i="16"/>
  <c r="CA106" i="16"/>
  <c r="CA107" i="16"/>
  <c r="BZ108" i="16"/>
  <c r="CA108" i="16"/>
  <c r="BZ109" i="16"/>
  <c r="CA109" i="16"/>
  <c r="BY110" i="16"/>
  <c r="CA110" i="16"/>
  <c r="CA111" i="16"/>
  <c r="BZ112" i="16"/>
  <c r="CA112" i="16"/>
  <c r="CA113" i="16"/>
  <c r="BZ114" i="16"/>
  <c r="CA114" i="16"/>
  <c r="BZ115" i="16"/>
  <c r="CA115" i="16"/>
  <c r="BY116" i="16"/>
  <c r="CA116" i="16"/>
  <c r="CA117" i="16"/>
  <c r="BZ118" i="16"/>
  <c r="CA118" i="16"/>
  <c r="CA119" i="16"/>
  <c r="BZ120" i="16"/>
  <c r="CA120" i="16"/>
  <c r="BZ121" i="16"/>
  <c r="CA121" i="16"/>
  <c r="BY122" i="16"/>
  <c r="CA122" i="16"/>
  <c r="CA123" i="16"/>
  <c r="BZ124" i="16"/>
  <c r="CA124" i="16"/>
  <c r="CA125" i="16"/>
  <c r="BZ126" i="16"/>
  <c r="CA126" i="16"/>
  <c r="BZ127" i="16"/>
  <c r="CA127" i="16"/>
  <c r="BY128" i="16"/>
  <c r="CA128" i="16"/>
  <c r="CA129" i="16"/>
  <c r="BZ130" i="16"/>
  <c r="CA130" i="16"/>
  <c r="CA131" i="16"/>
  <c r="BZ132" i="16"/>
  <c r="CA132" i="16"/>
  <c r="BZ133" i="16"/>
  <c r="CA133" i="16"/>
  <c r="BY134" i="16"/>
  <c r="CA134" i="16"/>
  <c r="CA135" i="16"/>
  <c r="BZ136" i="16"/>
  <c r="CA136" i="16"/>
  <c r="CA137" i="16"/>
  <c r="BZ138" i="16"/>
  <c r="CA138" i="16"/>
  <c r="BZ139" i="16"/>
  <c r="CA139" i="16"/>
  <c r="BY140" i="16"/>
  <c r="CA140" i="16"/>
  <c r="CA141" i="16"/>
  <c r="BZ142" i="16"/>
  <c r="CA142" i="16"/>
  <c r="CA143" i="16"/>
  <c r="BZ144" i="16"/>
  <c r="CA144" i="16"/>
  <c r="BZ145" i="16"/>
  <c r="CA145" i="16"/>
  <c r="BY146" i="16"/>
  <c r="CA146" i="16"/>
  <c r="CA147" i="16"/>
  <c r="BZ148" i="16"/>
  <c r="CA148" i="16"/>
  <c r="CA149" i="16"/>
  <c r="BZ150" i="16"/>
  <c r="CA150" i="16"/>
  <c r="BZ151" i="16"/>
  <c r="CA151" i="16"/>
  <c r="BY152" i="16"/>
  <c r="CA152" i="16"/>
  <c r="CA153" i="16"/>
  <c r="BZ154" i="16"/>
  <c r="CA154" i="16"/>
  <c r="CA155" i="16"/>
  <c r="BZ156" i="16"/>
  <c r="CA156" i="16"/>
  <c r="BZ157" i="16"/>
  <c r="CA157" i="16"/>
  <c r="BY158" i="16"/>
  <c r="CA158" i="16"/>
  <c r="CA159" i="16"/>
  <c r="BZ160" i="16"/>
  <c r="CA160" i="16"/>
  <c r="CA161" i="16"/>
  <c r="BZ162" i="16"/>
  <c r="CA162" i="16"/>
  <c r="BZ163" i="16"/>
  <c r="CA163" i="16"/>
  <c r="BY164" i="16"/>
  <c r="CA164" i="16"/>
  <c r="CA165" i="16"/>
  <c r="BZ166" i="16"/>
  <c r="CA166" i="16"/>
  <c r="CA167" i="16"/>
  <c r="BZ168" i="16"/>
  <c r="CA168" i="16"/>
  <c r="BZ169" i="16"/>
  <c r="CA169" i="16"/>
  <c r="BY170" i="16"/>
  <c r="CA170" i="16"/>
  <c r="CA171" i="16"/>
  <c r="BZ172" i="16"/>
  <c r="CA172" i="16"/>
  <c r="CA173" i="16"/>
  <c r="BZ174" i="16"/>
  <c r="CA174" i="16"/>
  <c r="BZ175" i="16"/>
  <c r="CA175" i="16"/>
  <c r="BY176" i="16"/>
  <c r="CA176" i="16"/>
  <c r="CA177" i="16"/>
  <c r="BZ178" i="16"/>
  <c r="CA178" i="16"/>
  <c r="CA179" i="16"/>
  <c r="BZ180" i="16"/>
  <c r="CA180" i="16"/>
  <c r="BZ181" i="16"/>
  <c r="CA181" i="16"/>
  <c r="BY182" i="16"/>
  <c r="CA182" i="16"/>
  <c r="CA183" i="16"/>
  <c r="BZ184" i="16"/>
  <c r="CA184" i="16"/>
  <c r="CA185" i="16"/>
  <c r="BZ186" i="16"/>
  <c r="CA186" i="16"/>
  <c r="BZ187" i="16"/>
  <c r="CA187" i="16"/>
  <c r="BY188" i="16"/>
  <c r="CA188" i="16"/>
  <c r="CA189" i="16"/>
  <c r="BZ190" i="16"/>
  <c r="CA190" i="16"/>
  <c r="CA191" i="16"/>
  <c r="BZ192" i="16"/>
  <c r="CA192" i="16"/>
  <c r="BZ193" i="16"/>
  <c r="CA193" i="16"/>
  <c r="BY194" i="16"/>
  <c r="CA194" i="16"/>
  <c r="CA195" i="16"/>
  <c r="BZ196" i="16"/>
  <c r="CA196" i="16"/>
  <c r="CA197" i="16"/>
  <c r="BZ198" i="16"/>
  <c r="CA198" i="16"/>
  <c r="BZ199" i="16"/>
  <c r="CA199" i="16"/>
  <c r="BY200" i="16"/>
  <c r="CA200" i="16"/>
  <c r="CA201" i="16"/>
  <c r="BZ202" i="16"/>
  <c r="CA202" i="16"/>
  <c r="CA203" i="16"/>
  <c r="BZ204" i="16"/>
  <c r="CA204" i="16"/>
  <c r="BZ205" i="16"/>
  <c r="CA205" i="16"/>
  <c r="CB7" i="16"/>
  <c r="CA7" i="16"/>
  <c r="BZ7" i="16"/>
  <c r="BY7" i="16"/>
  <c r="DO208" i="16"/>
  <c r="DN208" i="16"/>
  <c r="DM208" i="16"/>
  <c r="DL208" i="16"/>
  <c r="AL8" i="16"/>
  <c r="AN8" i="16"/>
  <c r="AO8" i="16"/>
  <c r="AL9" i="16"/>
  <c r="AN9" i="16"/>
  <c r="AO9" i="16"/>
  <c r="AL10" i="16"/>
  <c r="AN10" i="16"/>
  <c r="AO10" i="16"/>
  <c r="AL11" i="16"/>
  <c r="AN11" i="16"/>
  <c r="AO11" i="16"/>
  <c r="AL12" i="16"/>
  <c r="AN12" i="16"/>
  <c r="AO12" i="16"/>
  <c r="AL13" i="16"/>
  <c r="AN13" i="16"/>
  <c r="AO13" i="16"/>
  <c r="AL14" i="16"/>
  <c r="AN14" i="16"/>
  <c r="AO14" i="16"/>
  <c r="AL15" i="16"/>
  <c r="AN15" i="16"/>
  <c r="AO15" i="16"/>
  <c r="AL16" i="16"/>
  <c r="AN16" i="16"/>
  <c r="AO16" i="16"/>
  <c r="AL17" i="16"/>
  <c r="AN17" i="16"/>
  <c r="AO17" i="16"/>
  <c r="AM18" i="16"/>
  <c r="AN18" i="16"/>
  <c r="AO18" i="16"/>
  <c r="AN19" i="16"/>
  <c r="AO19" i="16"/>
  <c r="AN20" i="16"/>
  <c r="AO20" i="16"/>
  <c r="AN21" i="16"/>
  <c r="AO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N50" i="16"/>
  <c r="AN51" i="16"/>
  <c r="AN52" i="16"/>
  <c r="AN53" i="16"/>
  <c r="AN54" i="16"/>
  <c r="AN55" i="16"/>
  <c r="AN56" i="16"/>
  <c r="AN57" i="16"/>
  <c r="AN58" i="16"/>
  <c r="AN59" i="16"/>
  <c r="AN60" i="16"/>
  <c r="AN61" i="16"/>
  <c r="AN62" i="16"/>
  <c r="AN63" i="16"/>
  <c r="AN64" i="16"/>
  <c r="AN65" i="16"/>
  <c r="AN66" i="16"/>
  <c r="AN67" i="16"/>
  <c r="AN68" i="16"/>
  <c r="AN69" i="16"/>
  <c r="AN70" i="16"/>
  <c r="AN71" i="16"/>
  <c r="AN72" i="16"/>
  <c r="AN73" i="16"/>
  <c r="AN74" i="16"/>
  <c r="AN75" i="16"/>
  <c r="AN76" i="16"/>
  <c r="AN77" i="16"/>
  <c r="AN78" i="16"/>
  <c r="AN79" i="16"/>
  <c r="AN80" i="16"/>
  <c r="AN81" i="16"/>
  <c r="AN82" i="16"/>
  <c r="AN83" i="16"/>
  <c r="AN84" i="16"/>
  <c r="AN85" i="16"/>
  <c r="AN86" i="16"/>
  <c r="AN87" i="16"/>
  <c r="AN88" i="16"/>
  <c r="AN89" i="16"/>
  <c r="AN90" i="16"/>
  <c r="AN91" i="16"/>
  <c r="AN92" i="16"/>
  <c r="AN93" i="16"/>
  <c r="AN94" i="16"/>
  <c r="AN95" i="16"/>
  <c r="AN96" i="16"/>
  <c r="AN97" i="16"/>
  <c r="AN98" i="16"/>
  <c r="AN99" i="16"/>
  <c r="AN100" i="16"/>
  <c r="AN101" i="16"/>
  <c r="AN102" i="16"/>
  <c r="AN103" i="16"/>
  <c r="AN104" i="16"/>
  <c r="AN105" i="16"/>
  <c r="AN106" i="16"/>
  <c r="AN107" i="16"/>
  <c r="AN108" i="16"/>
  <c r="AN109" i="16"/>
  <c r="AN110" i="16"/>
  <c r="AN111" i="16"/>
  <c r="AN112" i="16"/>
  <c r="AN113" i="16"/>
  <c r="AN114" i="16"/>
  <c r="AN115" i="16"/>
  <c r="AN116" i="16"/>
  <c r="AN117" i="16"/>
  <c r="AN118" i="16"/>
  <c r="AN119" i="16"/>
  <c r="AN120" i="16"/>
  <c r="AN121" i="16"/>
  <c r="AN122" i="16"/>
  <c r="AN123" i="16"/>
  <c r="AN124" i="16"/>
  <c r="AN125" i="16"/>
  <c r="AN126" i="16"/>
  <c r="AN127" i="16"/>
  <c r="AN128" i="16"/>
  <c r="AN129" i="16"/>
  <c r="AN130" i="16"/>
  <c r="AN131" i="16"/>
  <c r="AN132" i="16"/>
  <c r="AN133" i="16"/>
  <c r="AN134" i="16"/>
  <c r="AN135" i="16"/>
  <c r="AN136" i="16"/>
  <c r="AN137" i="16"/>
  <c r="AN138" i="16"/>
  <c r="AN139" i="16"/>
  <c r="AN140" i="16"/>
  <c r="AN141" i="16"/>
  <c r="AN142" i="16"/>
  <c r="AN143" i="16"/>
  <c r="AN144" i="16"/>
  <c r="AN145" i="16"/>
  <c r="AN146" i="16"/>
  <c r="AN147" i="16"/>
  <c r="AN148" i="16"/>
  <c r="AN149" i="16"/>
  <c r="AN150" i="16"/>
  <c r="AN151" i="16"/>
  <c r="AN152" i="16"/>
  <c r="AN153" i="16"/>
  <c r="AN154" i="16"/>
  <c r="AN155" i="16"/>
  <c r="AN156" i="16"/>
  <c r="AN157" i="16"/>
  <c r="AN158" i="16"/>
  <c r="AN159" i="16"/>
  <c r="AN160" i="16"/>
  <c r="AN161" i="16"/>
  <c r="AN162" i="16"/>
  <c r="AN163" i="16"/>
  <c r="AN164" i="16"/>
  <c r="AN165" i="16"/>
  <c r="AN166" i="16"/>
  <c r="AN167" i="16"/>
  <c r="AN168" i="16"/>
  <c r="AN169" i="16"/>
  <c r="AN170" i="16"/>
  <c r="AN171" i="16"/>
  <c r="AN172" i="16"/>
  <c r="AN173" i="16"/>
  <c r="AN174" i="16"/>
  <c r="AN175" i="16"/>
  <c r="AN176" i="16"/>
  <c r="AN177" i="16"/>
  <c r="AN178" i="16"/>
  <c r="AN179" i="16"/>
  <c r="AN180" i="16"/>
  <c r="AN181" i="16"/>
  <c r="AN182" i="16"/>
  <c r="AN183" i="16"/>
  <c r="AN184" i="16"/>
  <c r="AN185" i="16"/>
  <c r="AN186" i="16"/>
  <c r="AN187" i="16"/>
  <c r="AN188" i="16"/>
  <c r="AN189" i="16"/>
  <c r="AN190" i="16"/>
  <c r="AN191" i="16"/>
  <c r="AN192" i="16"/>
  <c r="AN193" i="16"/>
  <c r="AN194" i="16"/>
  <c r="AN195" i="16"/>
  <c r="AN196" i="16"/>
  <c r="AN197" i="16"/>
  <c r="AN198" i="16"/>
  <c r="AN199" i="16"/>
  <c r="AN200" i="16"/>
  <c r="AN201" i="16"/>
  <c r="AN202" i="16"/>
  <c r="AN203" i="16"/>
  <c r="AN204" i="16"/>
  <c r="AN205" i="16"/>
  <c r="AN206" i="16"/>
  <c r="AO206" i="16"/>
  <c r="AL207" i="16"/>
  <c r="AM207" i="16"/>
  <c r="AN207" i="16"/>
  <c r="AO207" i="16"/>
  <c r="AO7" i="16"/>
  <c r="AN7" i="16"/>
  <c r="AL7" i="16"/>
  <c r="BB18" i="16"/>
  <c r="BY18" i="16"/>
  <c r="BB19" i="16"/>
  <c r="BY19" i="16"/>
  <c r="BG19" i="16"/>
  <c r="BZ19" i="16"/>
  <c r="BB20" i="16"/>
  <c r="BG20" i="16"/>
  <c r="BZ20" i="16"/>
  <c r="BB21" i="16"/>
  <c r="BY21" i="16"/>
  <c r="BG21" i="16"/>
  <c r="BZ21" i="16"/>
  <c r="BB22" i="16"/>
  <c r="BY22" i="16"/>
  <c r="BG22" i="16"/>
  <c r="BB23" i="16"/>
  <c r="BY23" i="16"/>
  <c r="BG23" i="16"/>
  <c r="BZ23" i="16"/>
  <c r="BB24" i="16"/>
  <c r="BY24" i="16"/>
  <c r="BG24" i="16"/>
  <c r="BB25" i="16"/>
  <c r="BY25" i="16"/>
  <c r="BG25" i="16"/>
  <c r="BZ25" i="16"/>
  <c r="BB26" i="16"/>
  <c r="BG26" i="16"/>
  <c r="BZ26" i="16"/>
  <c r="BB27" i="16"/>
  <c r="BY27" i="16"/>
  <c r="BG27" i="16"/>
  <c r="BZ27" i="16"/>
  <c r="BB28" i="16"/>
  <c r="BY28" i="16"/>
  <c r="BG28" i="16"/>
  <c r="BB29" i="16"/>
  <c r="BY29" i="16"/>
  <c r="BG29" i="16"/>
  <c r="BZ29" i="16"/>
  <c r="BB30" i="16"/>
  <c r="BY30" i="16"/>
  <c r="BG30" i="16"/>
  <c r="BB31" i="16"/>
  <c r="BY31" i="16"/>
  <c r="BG31" i="16"/>
  <c r="BZ31" i="16"/>
  <c r="BB32" i="16"/>
  <c r="BG32" i="16"/>
  <c r="BZ32" i="16"/>
  <c r="BB33" i="16"/>
  <c r="BY33" i="16"/>
  <c r="BG33" i="16"/>
  <c r="BZ33" i="16"/>
  <c r="BB34" i="16"/>
  <c r="BY34" i="16"/>
  <c r="BG34" i="16"/>
  <c r="BB35" i="16"/>
  <c r="BY35" i="16"/>
  <c r="BG35" i="16"/>
  <c r="BZ35" i="16"/>
  <c r="BB36" i="16"/>
  <c r="BY36" i="16"/>
  <c r="BG36" i="16"/>
  <c r="BB37" i="16"/>
  <c r="BY37" i="16"/>
  <c r="BG37" i="16"/>
  <c r="BZ37" i="16"/>
  <c r="BB38" i="16"/>
  <c r="BG38" i="16"/>
  <c r="BZ38" i="16"/>
  <c r="BB39" i="16"/>
  <c r="BY39" i="16"/>
  <c r="BG39" i="16"/>
  <c r="BZ39" i="16"/>
  <c r="BB40" i="16"/>
  <c r="BY40" i="16"/>
  <c r="BG40" i="16"/>
  <c r="BB41" i="16"/>
  <c r="BY41" i="16"/>
  <c r="BG41" i="16"/>
  <c r="BZ41" i="16"/>
  <c r="BB42" i="16"/>
  <c r="BY42" i="16"/>
  <c r="BG42" i="16"/>
  <c r="BB43" i="16"/>
  <c r="BY43" i="16"/>
  <c r="BG43" i="16"/>
  <c r="BZ43" i="16"/>
  <c r="BB44" i="16"/>
  <c r="BG44" i="16"/>
  <c r="BZ44" i="16"/>
  <c r="BB45" i="16"/>
  <c r="BY45" i="16"/>
  <c r="BG45" i="16"/>
  <c r="BZ45" i="16"/>
  <c r="BB46" i="16"/>
  <c r="BY46" i="16"/>
  <c r="BG46" i="16"/>
  <c r="BB47" i="16"/>
  <c r="BY47" i="16"/>
  <c r="BG47" i="16"/>
  <c r="BZ47" i="16"/>
  <c r="BB48" i="16"/>
  <c r="BY48" i="16"/>
  <c r="BG48" i="16"/>
  <c r="BB49" i="16"/>
  <c r="BY49" i="16"/>
  <c r="BG49" i="16"/>
  <c r="BZ49" i="16"/>
  <c r="BB50" i="16"/>
  <c r="BG50" i="16"/>
  <c r="BZ50" i="16"/>
  <c r="BB51" i="16"/>
  <c r="BY51" i="16"/>
  <c r="BG51" i="16"/>
  <c r="BZ51" i="16"/>
  <c r="BB52" i="16"/>
  <c r="BY52" i="16"/>
  <c r="BG52" i="16"/>
  <c r="BB53" i="16"/>
  <c r="BY53" i="16"/>
  <c r="BG53" i="16"/>
  <c r="BZ53" i="16"/>
  <c r="BB54" i="16"/>
  <c r="BY54" i="16"/>
  <c r="BG54" i="16"/>
  <c r="BB55" i="16"/>
  <c r="BY55" i="16"/>
  <c r="BG55" i="16"/>
  <c r="BZ55" i="16"/>
  <c r="BB56" i="16"/>
  <c r="BG56" i="16"/>
  <c r="BZ56" i="16"/>
  <c r="BB57" i="16"/>
  <c r="BY57" i="16"/>
  <c r="BG57" i="16"/>
  <c r="BZ57" i="16"/>
  <c r="BB58" i="16"/>
  <c r="BY58" i="16"/>
  <c r="BG58" i="16"/>
  <c r="BB59" i="16"/>
  <c r="BY59" i="16"/>
  <c r="BG59" i="16"/>
  <c r="BZ59" i="16"/>
  <c r="BB60" i="16"/>
  <c r="BY60" i="16"/>
  <c r="BG60" i="16"/>
  <c r="BB61" i="16"/>
  <c r="BY61" i="16"/>
  <c r="BG61" i="16"/>
  <c r="BZ61" i="16"/>
  <c r="BB62" i="16"/>
  <c r="BG62" i="16"/>
  <c r="BZ62" i="16"/>
  <c r="BB63" i="16"/>
  <c r="BY63" i="16"/>
  <c r="BG63" i="16"/>
  <c r="BZ63" i="16"/>
  <c r="BB64" i="16"/>
  <c r="BY64" i="16"/>
  <c r="BG64" i="16"/>
  <c r="BB65" i="16"/>
  <c r="BY65" i="16"/>
  <c r="BG65" i="16"/>
  <c r="BZ65" i="16"/>
  <c r="BB66" i="16"/>
  <c r="BY66" i="16"/>
  <c r="BG66" i="16"/>
  <c r="BB67" i="16"/>
  <c r="BY67" i="16"/>
  <c r="BG67" i="16"/>
  <c r="BZ67" i="16"/>
  <c r="BB68" i="16"/>
  <c r="BG68" i="16"/>
  <c r="BZ68" i="16"/>
  <c r="BB69" i="16"/>
  <c r="BY69" i="16"/>
  <c r="BG69" i="16"/>
  <c r="BZ69" i="16"/>
  <c r="BB70" i="16"/>
  <c r="BY70" i="16"/>
  <c r="BG70" i="16"/>
  <c r="BB71" i="16"/>
  <c r="BY71" i="16"/>
  <c r="BG71" i="16"/>
  <c r="BZ71" i="16"/>
  <c r="BB72" i="16"/>
  <c r="BY72" i="16"/>
  <c r="BG72" i="16"/>
  <c r="BB73" i="16"/>
  <c r="BY73" i="16"/>
  <c r="BG73" i="16"/>
  <c r="BZ73" i="16"/>
  <c r="BB74" i="16"/>
  <c r="BG74" i="16"/>
  <c r="BZ74" i="16"/>
  <c r="BB75" i="16"/>
  <c r="BY75" i="16"/>
  <c r="BG75" i="16"/>
  <c r="BZ75" i="16"/>
  <c r="BB76" i="16"/>
  <c r="BY76" i="16"/>
  <c r="BG76" i="16"/>
  <c r="BB77" i="16"/>
  <c r="BY77" i="16"/>
  <c r="BG77" i="16"/>
  <c r="BZ77" i="16"/>
  <c r="BB78" i="16"/>
  <c r="BY78" i="16"/>
  <c r="BG78" i="16"/>
  <c r="BB79" i="16"/>
  <c r="BY79" i="16"/>
  <c r="BG79" i="16"/>
  <c r="BZ79" i="16"/>
  <c r="BB80" i="16"/>
  <c r="BG80" i="16"/>
  <c r="BZ80" i="16"/>
  <c r="BB81" i="16"/>
  <c r="BY81" i="16"/>
  <c r="BG81" i="16"/>
  <c r="BZ81" i="16"/>
  <c r="BB82" i="16"/>
  <c r="BY82" i="16"/>
  <c r="BG82" i="16"/>
  <c r="BB83" i="16"/>
  <c r="BY83" i="16"/>
  <c r="BG83" i="16"/>
  <c r="BZ83" i="16"/>
  <c r="BB84" i="16"/>
  <c r="BY84" i="16"/>
  <c r="BG84" i="16"/>
  <c r="BB85" i="16"/>
  <c r="BY85" i="16"/>
  <c r="BG85" i="16"/>
  <c r="BZ85" i="16"/>
  <c r="BB86" i="16"/>
  <c r="BG86" i="16"/>
  <c r="BZ86" i="16"/>
  <c r="BB87" i="16"/>
  <c r="BY87" i="16"/>
  <c r="BG87" i="16"/>
  <c r="BZ87" i="16"/>
  <c r="BB88" i="16"/>
  <c r="BY88" i="16"/>
  <c r="BG88" i="16"/>
  <c r="BB89" i="16"/>
  <c r="BY89" i="16"/>
  <c r="BG89" i="16"/>
  <c r="BZ89" i="16"/>
  <c r="BB90" i="16"/>
  <c r="BY90" i="16"/>
  <c r="BG90" i="16"/>
  <c r="BB91" i="16"/>
  <c r="BY91" i="16"/>
  <c r="BG91" i="16"/>
  <c r="BB92" i="16"/>
  <c r="BG92" i="16"/>
  <c r="BZ92" i="16"/>
  <c r="BB93" i="16"/>
  <c r="BY93" i="16"/>
  <c r="BG93" i="16"/>
  <c r="BZ93" i="16"/>
  <c r="BB94" i="16"/>
  <c r="BY94" i="16"/>
  <c r="BG94" i="16"/>
  <c r="BB95" i="16"/>
  <c r="BY95" i="16"/>
  <c r="BG95" i="16"/>
  <c r="BZ95" i="16"/>
  <c r="BB96" i="16"/>
  <c r="BY96" i="16"/>
  <c r="BG96" i="16"/>
  <c r="BB97" i="16"/>
  <c r="BY97" i="16"/>
  <c r="BG97" i="16"/>
  <c r="BB98" i="16"/>
  <c r="BG98" i="16"/>
  <c r="BZ98" i="16"/>
  <c r="BB99" i="16"/>
  <c r="BY99" i="16"/>
  <c r="BG99" i="16"/>
  <c r="BZ99" i="16"/>
  <c r="BB100" i="16"/>
  <c r="BY100" i="16"/>
  <c r="BG100" i="16"/>
  <c r="BB101" i="16"/>
  <c r="BY101" i="16"/>
  <c r="BG101" i="16"/>
  <c r="BZ101" i="16"/>
  <c r="BB102" i="16"/>
  <c r="BY102" i="16"/>
  <c r="BG102" i="16"/>
  <c r="BB103" i="16"/>
  <c r="BY103" i="16"/>
  <c r="BG103" i="16"/>
  <c r="BB104" i="16"/>
  <c r="BG104" i="16"/>
  <c r="BZ104" i="16"/>
  <c r="BB105" i="16"/>
  <c r="BY105" i="16"/>
  <c r="BG105" i="16"/>
  <c r="BZ105" i="16"/>
  <c r="BB106" i="16"/>
  <c r="BY106" i="16"/>
  <c r="BG106" i="16"/>
  <c r="BB107" i="16"/>
  <c r="BY107" i="16"/>
  <c r="BG107" i="16"/>
  <c r="BZ107" i="16"/>
  <c r="BB108" i="16"/>
  <c r="BY108" i="16"/>
  <c r="BG108" i="16"/>
  <c r="BB109" i="16"/>
  <c r="BY109" i="16"/>
  <c r="BG109" i="16"/>
  <c r="BB110" i="16"/>
  <c r="BG110" i="16"/>
  <c r="BZ110" i="16"/>
  <c r="BB111" i="16"/>
  <c r="BY111" i="16"/>
  <c r="BG111" i="16"/>
  <c r="BZ111" i="16"/>
  <c r="BB112" i="16"/>
  <c r="BY112" i="16"/>
  <c r="BG112" i="16"/>
  <c r="BB113" i="16"/>
  <c r="BY113" i="16"/>
  <c r="BG113" i="16"/>
  <c r="BZ113" i="16"/>
  <c r="BB114" i="16"/>
  <c r="BY114" i="16"/>
  <c r="BG114" i="16"/>
  <c r="BB115" i="16"/>
  <c r="BY115" i="16"/>
  <c r="BG115" i="16"/>
  <c r="BB116" i="16"/>
  <c r="BG116" i="16"/>
  <c r="BZ116" i="16"/>
  <c r="BB117" i="16"/>
  <c r="BY117" i="16"/>
  <c r="BG117" i="16"/>
  <c r="BZ117" i="16"/>
  <c r="BB118" i="16"/>
  <c r="BY118" i="16"/>
  <c r="BG118" i="16"/>
  <c r="BB119" i="16"/>
  <c r="BY119" i="16"/>
  <c r="BG119" i="16"/>
  <c r="BZ119" i="16"/>
  <c r="BB120" i="16"/>
  <c r="BY120" i="16"/>
  <c r="BG120" i="16"/>
  <c r="BB121" i="16"/>
  <c r="BY121" i="16"/>
  <c r="BG121" i="16"/>
  <c r="BB122" i="16"/>
  <c r="BG122" i="16"/>
  <c r="BZ122" i="16"/>
  <c r="BB123" i="16"/>
  <c r="BY123" i="16"/>
  <c r="BG123" i="16"/>
  <c r="BZ123" i="16"/>
  <c r="BB124" i="16"/>
  <c r="BY124" i="16"/>
  <c r="BG124" i="16"/>
  <c r="BB125" i="16"/>
  <c r="BY125" i="16"/>
  <c r="BG125" i="16"/>
  <c r="BZ125" i="16"/>
  <c r="BB126" i="16"/>
  <c r="BY126" i="16"/>
  <c r="BG126" i="16"/>
  <c r="BB127" i="16"/>
  <c r="BY127" i="16"/>
  <c r="BG127" i="16"/>
  <c r="BB128" i="16"/>
  <c r="BG128" i="16"/>
  <c r="BZ128" i="16"/>
  <c r="BB129" i="16"/>
  <c r="BY129" i="16"/>
  <c r="BG129" i="16"/>
  <c r="BZ129" i="16"/>
  <c r="BB130" i="16"/>
  <c r="BY130" i="16"/>
  <c r="BG130" i="16"/>
  <c r="BB131" i="16"/>
  <c r="BY131" i="16"/>
  <c r="BG131" i="16"/>
  <c r="BZ131" i="16"/>
  <c r="BB132" i="16"/>
  <c r="BY132" i="16"/>
  <c r="BG132" i="16"/>
  <c r="BB133" i="16"/>
  <c r="BY133" i="16"/>
  <c r="BG133" i="16"/>
  <c r="BB134" i="16"/>
  <c r="BG134" i="16"/>
  <c r="BZ134" i="16"/>
  <c r="BB135" i="16"/>
  <c r="BY135" i="16"/>
  <c r="BG135" i="16"/>
  <c r="BZ135" i="16"/>
  <c r="BB136" i="16"/>
  <c r="BY136" i="16"/>
  <c r="BG136" i="16"/>
  <c r="BB137" i="16"/>
  <c r="BY137" i="16"/>
  <c r="BG137" i="16"/>
  <c r="BZ137" i="16"/>
  <c r="BB138" i="16"/>
  <c r="BY138" i="16"/>
  <c r="BG138" i="16"/>
  <c r="BB139" i="16"/>
  <c r="BY139" i="16"/>
  <c r="BG139" i="16"/>
  <c r="BB140" i="16"/>
  <c r="BG140" i="16"/>
  <c r="BZ140" i="16"/>
  <c r="BB141" i="16"/>
  <c r="BY141" i="16"/>
  <c r="BG141" i="16"/>
  <c r="BZ141" i="16"/>
  <c r="BB142" i="16"/>
  <c r="BY142" i="16"/>
  <c r="BG142" i="16"/>
  <c r="BB143" i="16"/>
  <c r="BY143" i="16"/>
  <c r="BG143" i="16"/>
  <c r="BZ143" i="16"/>
  <c r="BB144" i="16"/>
  <c r="BY144" i="16"/>
  <c r="BG144" i="16"/>
  <c r="BB145" i="16"/>
  <c r="BY145" i="16"/>
  <c r="BG145" i="16"/>
  <c r="BB146" i="16"/>
  <c r="BG146" i="16"/>
  <c r="BZ146" i="16"/>
  <c r="BB147" i="16"/>
  <c r="BY147" i="16"/>
  <c r="BG147" i="16"/>
  <c r="BZ147" i="16"/>
  <c r="BB148" i="16"/>
  <c r="BY148" i="16"/>
  <c r="BG148" i="16"/>
  <c r="BB149" i="16"/>
  <c r="BY149" i="16"/>
  <c r="BG149" i="16"/>
  <c r="BZ149" i="16"/>
  <c r="BB150" i="16"/>
  <c r="BY150" i="16"/>
  <c r="BG150" i="16"/>
  <c r="BB151" i="16"/>
  <c r="BY151" i="16"/>
  <c r="BG151" i="16"/>
  <c r="BB152" i="16"/>
  <c r="BG152" i="16"/>
  <c r="BZ152" i="16"/>
  <c r="BB153" i="16"/>
  <c r="BY153" i="16"/>
  <c r="BG153" i="16"/>
  <c r="BZ153" i="16"/>
  <c r="BB154" i="16"/>
  <c r="BY154" i="16"/>
  <c r="BG154" i="16"/>
  <c r="BB155" i="16"/>
  <c r="BY155" i="16"/>
  <c r="BG155" i="16"/>
  <c r="BZ155" i="16"/>
  <c r="BB156" i="16"/>
  <c r="BY156" i="16"/>
  <c r="BG156" i="16"/>
  <c r="BB157" i="16"/>
  <c r="BY157" i="16"/>
  <c r="BG157" i="16"/>
  <c r="BB158" i="16"/>
  <c r="BG158" i="16"/>
  <c r="BZ158" i="16"/>
  <c r="BB159" i="16"/>
  <c r="BY159" i="16"/>
  <c r="BG159" i="16"/>
  <c r="BZ159" i="16"/>
  <c r="BB160" i="16"/>
  <c r="BY160" i="16"/>
  <c r="BG160" i="16"/>
  <c r="BB161" i="16"/>
  <c r="BY161" i="16"/>
  <c r="BG161" i="16"/>
  <c r="BZ161" i="16"/>
  <c r="BB162" i="16"/>
  <c r="BY162" i="16"/>
  <c r="BG162" i="16"/>
  <c r="BB163" i="16"/>
  <c r="BY163" i="16"/>
  <c r="BG163" i="16"/>
  <c r="BB164" i="16"/>
  <c r="BG164" i="16"/>
  <c r="BZ164" i="16"/>
  <c r="BB165" i="16"/>
  <c r="BY165" i="16"/>
  <c r="BG165" i="16"/>
  <c r="BZ165" i="16"/>
  <c r="BB166" i="16"/>
  <c r="BY166" i="16"/>
  <c r="BG166" i="16"/>
  <c r="BB167" i="16"/>
  <c r="BY167" i="16"/>
  <c r="BG167" i="16"/>
  <c r="BZ167" i="16"/>
  <c r="BB168" i="16"/>
  <c r="BY168" i="16"/>
  <c r="BG168" i="16"/>
  <c r="BB169" i="16"/>
  <c r="BY169" i="16"/>
  <c r="BG169" i="16"/>
  <c r="BB170" i="16"/>
  <c r="BG170" i="16"/>
  <c r="BZ170" i="16"/>
  <c r="BB171" i="16"/>
  <c r="BY171" i="16"/>
  <c r="BG171" i="16"/>
  <c r="BZ171" i="16"/>
  <c r="BB172" i="16"/>
  <c r="BY172" i="16"/>
  <c r="BG172" i="16"/>
  <c r="BB173" i="16"/>
  <c r="BY173" i="16"/>
  <c r="BG173" i="16"/>
  <c r="BZ173" i="16"/>
  <c r="BB174" i="16"/>
  <c r="BY174" i="16"/>
  <c r="BG174" i="16"/>
  <c r="BB175" i="16"/>
  <c r="BY175" i="16"/>
  <c r="BG175" i="16"/>
  <c r="BB176" i="16"/>
  <c r="BG176" i="16"/>
  <c r="BZ176" i="16"/>
  <c r="BB177" i="16"/>
  <c r="BY177" i="16"/>
  <c r="BG177" i="16"/>
  <c r="BZ177" i="16"/>
  <c r="BB178" i="16"/>
  <c r="BY178" i="16"/>
  <c r="BG178" i="16"/>
  <c r="BB179" i="16"/>
  <c r="BY179" i="16"/>
  <c r="BG179" i="16"/>
  <c r="BZ179" i="16"/>
  <c r="BB180" i="16"/>
  <c r="BY180" i="16"/>
  <c r="BG180" i="16"/>
  <c r="BB181" i="16"/>
  <c r="BY181" i="16"/>
  <c r="BG181" i="16"/>
  <c r="BB182" i="16"/>
  <c r="BG182" i="16"/>
  <c r="BZ182" i="16"/>
  <c r="BB183" i="16"/>
  <c r="BY183" i="16"/>
  <c r="BG183" i="16"/>
  <c r="BZ183" i="16"/>
  <c r="BB184" i="16"/>
  <c r="BY184" i="16"/>
  <c r="BG184" i="16"/>
  <c r="BB185" i="16"/>
  <c r="BY185" i="16"/>
  <c r="BG185" i="16"/>
  <c r="BZ185" i="16"/>
  <c r="BB186" i="16"/>
  <c r="BY186" i="16"/>
  <c r="BG186" i="16"/>
  <c r="BB187" i="16"/>
  <c r="BY187" i="16"/>
  <c r="BG187" i="16"/>
  <c r="BB188" i="16"/>
  <c r="BG188" i="16"/>
  <c r="BZ188" i="16"/>
  <c r="BB189" i="16"/>
  <c r="BY189" i="16"/>
  <c r="BG189" i="16"/>
  <c r="BZ189" i="16"/>
  <c r="BB190" i="16"/>
  <c r="BY190" i="16"/>
  <c r="BG190" i="16"/>
  <c r="BB191" i="16"/>
  <c r="BY191" i="16"/>
  <c r="BG191" i="16"/>
  <c r="BZ191" i="16"/>
  <c r="BB192" i="16"/>
  <c r="BY192" i="16"/>
  <c r="BG192" i="16"/>
  <c r="BB193" i="16"/>
  <c r="BY193" i="16"/>
  <c r="BG193" i="16"/>
  <c r="BB194" i="16"/>
  <c r="BG194" i="16"/>
  <c r="BZ194" i="16"/>
  <c r="BB195" i="16"/>
  <c r="BY195" i="16"/>
  <c r="BG195" i="16"/>
  <c r="BZ195" i="16"/>
  <c r="BB196" i="16"/>
  <c r="BY196" i="16"/>
  <c r="BG196" i="16"/>
  <c r="BB197" i="16"/>
  <c r="BY197" i="16"/>
  <c r="BG197" i="16"/>
  <c r="BZ197" i="16"/>
  <c r="BB198" i="16"/>
  <c r="BY198" i="16"/>
  <c r="BG198" i="16"/>
  <c r="BB199" i="16"/>
  <c r="BY199" i="16"/>
  <c r="BG199" i="16"/>
  <c r="BB200" i="16"/>
  <c r="BG200" i="16"/>
  <c r="BZ200" i="16"/>
  <c r="BB201" i="16"/>
  <c r="BY201" i="16"/>
  <c r="BG201" i="16"/>
  <c r="BZ201" i="16"/>
  <c r="BB202" i="16"/>
  <c r="BY202" i="16"/>
  <c r="BG202" i="16"/>
  <c r="BB203" i="16"/>
  <c r="BY203" i="16"/>
  <c r="BG203" i="16"/>
  <c r="BZ203" i="16"/>
  <c r="BB204" i="16"/>
  <c r="BY204" i="16"/>
  <c r="BG204" i="16"/>
  <c r="BB205" i="16"/>
  <c r="BY205" i="16"/>
  <c r="BG205" i="16"/>
  <c r="BB206" i="16"/>
  <c r="BY206" i="16"/>
  <c r="BG206" i="16"/>
  <c r="BZ206" i="16"/>
  <c r="BG7" i="16"/>
  <c r="BG8" i="16"/>
  <c r="BZ8" i="16"/>
  <c r="BG9" i="16"/>
  <c r="BZ9" i="16"/>
  <c r="BG10" i="16"/>
  <c r="BZ10" i="16"/>
  <c r="BG11" i="16"/>
  <c r="BZ11" i="16"/>
  <c r="BG12" i="16"/>
  <c r="BG13" i="16"/>
  <c r="BZ13" i="16"/>
  <c r="BG14" i="16"/>
  <c r="BZ14" i="16"/>
  <c r="BG15" i="16"/>
  <c r="BZ15" i="16"/>
  <c r="BG16" i="16"/>
  <c r="BZ16" i="16"/>
  <c r="BG17" i="16"/>
  <c r="BZ17" i="16"/>
  <c r="W7" i="1"/>
  <c r="Y7" i="1"/>
  <c r="Z7" i="1"/>
  <c r="AA7" i="1"/>
  <c r="AB7" i="1"/>
  <c r="AC7" i="1"/>
  <c r="AD7" i="1"/>
  <c r="AE7" i="1"/>
  <c r="AF7" i="1"/>
  <c r="AN6" i="16"/>
  <c r="AG6" i="1"/>
  <c r="AH6" i="1"/>
  <c r="AI6" i="1"/>
  <c r="AG8" i="17"/>
  <c r="AH8" i="17"/>
  <c r="AI8" i="17"/>
  <c r="AJ8" i="17"/>
  <c r="AK8" i="17"/>
  <c r="AL8" i="17"/>
  <c r="AG9" i="17"/>
  <c r="AH9" i="17"/>
  <c r="AI9" i="17"/>
  <c r="AJ9" i="17"/>
  <c r="AK9" i="17"/>
  <c r="AL9" i="17"/>
  <c r="AG10" i="17"/>
  <c r="AH10" i="17"/>
  <c r="AI10" i="17"/>
  <c r="AJ10" i="17"/>
  <c r="AK10" i="17"/>
  <c r="AL10" i="17"/>
  <c r="AG11" i="17"/>
  <c r="AH11" i="17"/>
  <c r="AI11" i="17"/>
  <c r="AJ11" i="17"/>
  <c r="AK11" i="17"/>
  <c r="AL11" i="17"/>
  <c r="AG12" i="17"/>
  <c r="AH12" i="17"/>
  <c r="AI12" i="17"/>
  <c r="AJ12" i="17"/>
  <c r="AK12" i="17"/>
  <c r="AL12" i="17"/>
  <c r="AG13" i="17"/>
  <c r="AH13" i="17"/>
  <c r="AI13" i="17"/>
  <c r="AJ13" i="17"/>
  <c r="AK13" i="17"/>
  <c r="AL13" i="17"/>
  <c r="AG14" i="17"/>
  <c r="AH14" i="17"/>
  <c r="AI14" i="17"/>
  <c r="AJ14" i="17"/>
  <c r="AK14" i="17"/>
  <c r="AL14" i="17"/>
  <c r="AG15" i="17"/>
  <c r="AH15" i="17"/>
  <c r="AI15" i="17"/>
  <c r="AJ15" i="17"/>
  <c r="AK15" i="17"/>
  <c r="AL15" i="17"/>
  <c r="AG16" i="17"/>
  <c r="AH16" i="17"/>
  <c r="AI16" i="17"/>
  <c r="AJ16" i="17"/>
  <c r="AK16" i="17"/>
  <c r="AL16" i="17"/>
  <c r="AG17" i="17"/>
  <c r="AH17" i="17"/>
  <c r="AI17" i="17"/>
  <c r="AJ17" i="17"/>
  <c r="AK17" i="17"/>
  <c r="AL17" i="17"/>
  <c r="AG18" i="17"/>
  <c r="AH18" i="17"/>
  <c r="AI18" i="17"/>
  <c r="AJ18" i="17"/>
  <c r="AK18" i="17"/>
  <c r="AL18" i="17"/>
  <c r="AG19" i="17"/>
  <c r="AH19" i="17"/>
  <c r="AI19" i="17"/>
  <c r="AJ19" i="17"/>
  <c r="AK19" i="17"/>
  <c r="AL19" i="17"/>
  <c r="AG20" i="17"/>
  <c r="AH20" i="17"/>
  <c r="AI20" i="17"/>
  <c r="AJ20" i="17"/>
  <c r="AK20" i="17"/>
  <c r="AL20" i="17"/>
  <c r="AG21" i="17"/>
  <c r="AH21" i="17"/>
  <c r="AI21" i="17"/>
  <c r="AJ21" i="17"/>
  <c r="AK21" i="17"/>
  <c r="AL21" i="17"/>
  <c r="AG22" i="17"/>
  <c r="AH22" i="17"/>
  <c r="AI22" i="17"/>
  <c r="AJ22" i="17"/>
  <c r="AK22" i="17"/>
  <c r="AL22" i="17"/>
  <c r="AG23" i="17"/>
  <c r="AH23" i="17"/>
  <c r="AI23" i="17"/>
  <c r="AJ23" i="17"/>
  <c r="AK23" i="17"/>
  <c r="AL23" i="17"/>
  <c r="AG24" i="17"/>
  <c r="AH24" i="17"/>
  <c r="AI24" i="17"/>
  <c r="AJ24" i="17"/>
  <c r="AK24" i="17"/>
  <c r="AL24" i="17"/>
  <c r="AG25" i="17"/>
  <c r="AH25" i="17"/>
  <c r="AI25" i="17"/>
  <c r="AJ25" i="17"/>
  <c r="AK25" i="17"/>
  <c r="AL25" i="17"/>
  <c r="AG26" i="17"/>
  <c r="AH26" i="17"/>
  <c r="AI26" i="17"/>
  <c r="AJ26" i="17"/>
  <c r="AK26" i="17"/>
  <c r="AL26" i="17"/>
  <c r="AG27" i="17"/>
  <c r="AH27" i="17"/>
  <c r="AI27" i="17"/>
  <c r="AJ27" i="17"/>
  <c r="AK27" i="17"/>
  <c r="AL27" i="17"/>
  <c r="AG28" i="17"/>
  <c r="AH28" i="17"/>
  <c r="AI28" i="17"/>
  <c r="AJ28" i="17"/>
  <c r="AK28" i="17"/>
  <c r="AL28" i="17"/>
  <c r="AG29" i="17"/>
  <c r="AH29" i="17"/>
  <c r="AI29" i="17"/>
  <c r="AJ29" i="17"/>
  <c r="AK29" i="17"/>
  <c r="AL29" i="17"/>
  <c r="AG30" i="17"/>
  <c r="AH30" i="17"/>
  <c r="AI30" i="17"/>
  <c r="AJ30" i="17"/>
  <c r="AK30" i="17"/>
  <c r="AL30" i="17"/>
  <c r="AG31" i="17"/>
  <c r="AH31" i="17"/>
  <c r="AI31" i="17"/>
  <c r="AJ31" i="17"/>
  <c r="AK31" i="17"/>
  <c r="AL31" i="17"/>
  <c r="AG32" i="17"/>
  <c r="AH32" i="17"/>
  <c r="AI32" i="17"/>
  <c r="AJ32" i="17"/>
  <c r="AK32" i="17"/>
  <c r="AL32" i="17"/>
  <c r="AG33" i="17"/>
  <c r="AH33" i="17"/>
  <c r="AI33" i="17"/>
  <c r="AJ33" i="17"/>
  <c r="AK33" i="17"/>
  <c r="AL33" i="17"/>
  <c r="AG34" i="17"/>
  <c r="AH34" i="17"/>
  <c r="AI34" i="17"/>
  <c r="AJ34" i="17"/>
  <c r="AK34" i="17"/>
  <c r="AL34" i="17"/>
  <c r="AG35" i="17"/>
  <c r="AH35" i="17"/>
  <c r="AI35" i="17"/>
  <c r="AJ35" i="17"/>
  <c r="AK35" i="17"/>
  <c r="AL35" i="17"/>
  <c r="AG36" i="17"/>
  <c r="AH36" i="17"/>
  <c r="AI36" i="17"/>
  <c r="AJ36" i="17"/>
  <c r="AK36" i="17"/>
  <c r="AL36" i="17"/>
  <c r="AG37" i="17"/>
  <c r="AH37" i="17"/>
  <c r="AI37" i="17"/>
  <c r="AJ37" i="17"/>
  <c r="AK37" i="17"/>
  <c r="AL37" i="17"/>
  <c r="AG38" i="17"/>
  <c r="AH38" i="17"/>
  <c r="AI38" i="17"/>
  <c r="AJ38" i="17"/>
  <c r="AK38" i="17"/>
  <c r="AL38" i="17"/>
  <c r="AG39" i="17"/>
  <c r="AH39" i="17"/>
  <c r="AI39" i="17"/>
  <c r="AJ39" i="17"/>
  <c r="AK39" i="17"/>
  <c r="AL39" i="17"/>
  <c r="AG40" i="17"/>
  <c r="AH40" i="17"/>
  <c r="AI40" i="17"/>
  <c r="AJ40" i="17"/>
  <c r="AK40" i="17"/>
  <c r="AL40" i="17"/>
  <c r="AG41" i="17"/>
  <c r="AH41" i="17"/>
  <c r="AI41" i="17"/>
  <c r="AJ41" i="17"/>
  <c r="AK41" i="17"/>
  <c r="AL41" i="17"/>
  <c r="AG42" i="17"/>
  <c r="AH42" i="17"/>
  <c r="AI42" i="17"/>
  <c r="AJ42" i="17"/>
  <c r="AK42" i="17"/>
  <c r="AL42" i="17"/>
  <c r="AG43" i="17"/>
  <c r="AH43" i="17"/>
  <c r="AI43" i="17"/>
  <c r="AJ43" i="17"/>
  <c r="AK43" i="17"/>
  <c r="AL43" i="17"/>
  <c r="AG44" i="17"/>
  <c r="AH44" i="17"/>
  <c r="AI44" i="17"/>
  <c r="AJ44" i="17"/>
  <c r="AK44" i="17"/>
  <c r="AL44" i="17"/>
  <c r="AG45" i="17"/>
  <c r="AH45" i="17"/>
  <c r="AI45" i="17"/>
  <c r="AJ45" i="17"/>
  <c r="AK45" i="17"/>
  <c r="AL45" i="17"/>
  <c r="AG46" i="17"/>
  <c r="AH46" i="17"/>
  <c r="AI46" i="17"/>
  <c r="AJ46" i="17"/>
  <c r="AK46" i="17"/>
  <c r="AL46" i="17"/>
  <c r="AG47" i="17"/>
  <c r="AH47" i="17"/>
  <c r="AI47" i="17"/>
  <c r="AJ47" i="17"/>
  <c r="AK47" i="17"/>
  <c r="AL47" i="17"/>
  <c r="AG48" i="17"/>
  <c r="AH48" i="17"/>
  <c r="AI48" i="17"/>
  <c r="AJ48" i="17"/>
  <c r="AK48" i="17"/>
  <c r="AL48" i="17"/>
  <c r="AG49" i="17"/>
  <c r="AH49" i="17"/>
  <c r="AI49" i="17"/>
  <c r="AJ49" i="17"/>
  <c r="AK49" i="17"/>
  <c r="AL49" i="17"/>
  <c r="AG50" i="17"/>
  <c r="AH50" i="17"/>
  <c r="AI50" i="17"/>
  <c r="AJ50" i="17"/>
  <c r="AK50" i="17"/>
  <c r="AL50" i="17"/>
  <c r="AG51" i="17"/>
  <c r="AH51" i="17"/>
  <c r="AI51" i="17"/>
  <c r="AJ51" i="17"/>
  <c r="AK51" i="17"/>
  <c r="AL51" i="17"/>
  <c r="AG52" i="17"/>
  <c r="AH52" i="17"/>
  <c r="AI52" i="17"/>
  <c r="AJ52" i="17"/>
  <c r="AK52" i="17"/>
  <c r="AL52" i="17"/>
  <c r="AG53" i="17"/>
  <c r="AH53" i="17"/>
  <c r="AI53" i="17"/>
  <c r="AJ53" i="17"/>
  <c r="AK53" i="17"/>
  <c r="AL53" i="17"/>
  <c r="AG54" i="17"/>
  <c r="AH54" i="17"/>
  <c r="AI54" i="17"/>
  <c r="AJ54" i="17"/>
  <c r="AK54" i="17"/>
  <c r="AL54" i="17"/>
  <c r="AG55" i="17"/>
  <c r="AH55" i="17"/>
  <c r="AI55" i="17"/>
  <c r="AJ55" i="17"/>
  <c r="AK55" i="17"/>
  <c r="AL55" i="17"/>
  <c r="AG56" i="17"/>
  <c r="AH56" i="17"/>
  <c r="AI56" i="17"/>
  <c r="AJ56" i="17"/>
  <c r="AK56" i="17"/>
  <c r="AL56" i="17"/>
  <c r="AG57" i="17"/>
  <c r="AH57" i="17"/>
  <c r="AI57" i="17"/>
  <c r="AJ57" i="17"/>
  <c r="AK57" i="17"/>
  <c r="AL57" i="17"/>
  <c r="AG58" i="17"/>
  <c r="AH58" i="17"/>
  <c r="AI58" i="17"/>
  <c r="AJ58" i="17"/>
  <c r="AK58" i="17"/>
  <c r="AL58" i="17"/>
  <c r="AG59" i="17"/>
  <c r="AH59" i="17"/>
  <c r="AI59" i="17"/>
  <c r="AJ59" i="17"/>
  <c r="AK59" i="17"/>
  <c r="AL59" i="17"/>
  <c r="AG60" i="17"/>
  <c r="AH60" i="17"/>
  <c r="AI60" i="17"/>
  <c r="AJ60" i="17"/>
  <c r="AK60" i="17"/>
  <c r="AL60" i="17"/>
  <c r="AG61" i="17"/>
  <c r="AH61" i="17"/>
  <c r="AI61" i="17"/>
  <c r="AJ61" i="17"/>
  <c r="AK61" i="17"/>
  <c r="AL61" i="17"/>
  <c r="AG62" i="17"/>
  <c r="AH62" i="17"/>
  <c r="AI62" i="17"/>
  <c r="AJ62" i="17"/>
  <c r="AK62" i="17"/>
  <c r="AL62" i="17"/>
  <c r="AG63" i="17"/>
  <c r="AH63" i="17"/>
  <c r="AI63" i="17"/>
  <c r="AJ63" i="17"/>
  <c r="AK63" i="17"/>
  <c r="AL63" i="17"/>
  <c r="AG64" i="17"/>
  <c r="AH64" i="17"/>
  <c r="AI64" i="17"/>
  <c r="AJ64" i="17"/>
  <c r="AK64" i="17"/>
  <c r="AL64" i="17"/>
  <c r="AG65" i="17"/>
  <c r="AH65" i="17"/>
  <c r="AI65" i="17"/>
  <c r="AJ65" i="17"/>
  <c r="AK65" i="17"/>
  <c r="AL65" i="17"/>
  <c r="AG66" i="17"/>
  <c r="AH66" i="17"/>
  <c r="AI66" i="17"/>
  <c r="AJ66" i="17"/>
  <c r="AK66" i="17"/>
  <c r="AL66" i="17"/>
  <c r="AG67" i="17"/>
  <c r="AH67" i="17"/>
  <c r="AI67" i="17"/>
  <c r="AJ67" i="17"/>
  <c r="AK67" i="17"/>
  <c r="AL67" i="17"/>
  <c r="AG68" i="17"/>
  <c r="AH68" i="17"/>
  <c r="AI68" i="17"/>
  <c r="AJ68" i="17"/>
  <c r="AK68" i="17"/>
  <c r="AL68" i="17"/>
  <c r="AG69" i="17"/>
  <c r="AH69" i="17"/>
  <c r="AI69" i="17"/>
  <c r="AJ69" i="17"/>
  <c r="AK69" i="17"/>
  <c r="AL69" i="17"/>
  <c r="AG70" i="17"/>
  <c r="AH70" i="17"/>
  <c r="AI70" i="17"/>
  <c r="AJ70" i="17"/>
  <c r="AK70" i="17"/>
  <c r="AL70" i="17"/>
  <c r="AG71" i="17"/>
  <c r="AH71" i="17"/>
  <c r="AI71" i="17"/>
  <c r="AJ71" i="17"/>
  <c r="AK71" i="17"/>
  <c r="AL71" i="17"/>
  <c r="AG72" i="17"/>
  <c r="AH72" i="17"/>
  <c r="AI72" i="17"/>
  <c r="AJ72" i="17"/>
  <c r="AK72" i="17"/>
  <c r="AL72" i="17"/>
  <c r="AG73" i="17"/>
  <c r="AH73" i="17"/>
  <c r="AI73" i="17"/>
  <c r="AJ73" i="17"/>
  <c r="AK73" i="17"/>
  <c r="AL73" i="17"/>
  <c r="AG74" i="17"/>
  <c r="AH74" i="17"/>
  <c r="AI74" i="17"/>
  <c r="AJ74" i="17"/>
  <c r="AK74" i="17"/>
  <c r="AL74" i="17"/>
  <c r="AG75" i="17"/>
  <c r="AH75" i="17"/>
  <c r="AI75" i="17"/>
  <c r="AJ75" i="17"/>
  <c r="AK75" i="17"/>
  <c r="AL75" i="17"/>
  <c r="AG76" i="17"/>
  <c r="AH76" i="17"/>
  <c r="AI76" i="17"/>
  <c r="AJ76" i="17"/>
  <c r="AK76" i="17"/>
  <c r="AL76" i="17"/>
  <c r="AG77" i="17"/>
  <c r="AH77" i="17"/>
  <c r="AI77" i="17"/>
  <c r="AJ77" i="17"/>
  <c r="AK77" i="17"/>
  <c r="AL77" i="17"/>
  <c r="AG78" i="17"/>
  <c r="AH78" i="17"/>
  <c r="AI78" i="17"/>
  <c r="AJ78" i="17"/>
  <c r="AK78" i="17"/>
  <c r="AL78" i="17"/>
  <c r="AG79" i="17"/>
  <c r="AH79" i="17"/>
  <c r="AI79" i="17"/>
  <c r="AJ79" i="17"/>
  <c r="AK79" i="17"/>
  <c r="AL79" i="17"/>
  <c r="AG80" i="17"/>
  <c r="AH80" i="17"/>
  <c r="AI80" i="17"/>
  <c r="AJ80" i="17"/>
  <c r="AK80" i="17"/>
  <c r="AL80" i="17"/>
  <c r="AG81" i="17"/>
  <c r="AH81" i="17"/>
  <c r="AI81" i="17"/>
  <c r="AJ81" i="17"/>
  <c r="AK81" i="17"/>
  <c r="AL81" i="17"/>
  <c r="AG82" i="17"/>
  <c r="AH82" i="17"/>
  <c r="AI82" i="17"/>
  <c r="AJ82" i="17"/>
  <c r="AK82" i="17"/>
  <c r="AL82" i="17"/>
  <c r="AG83" i="17"/>
  <c r="AH83" i="17"/>
  <c r="AI83" i="17"/>
  <c r="AJ83" i="17"/>
  <c r="AK83" i="17"/>
  <c r="AL83" i="17"/>
  <c r="AG84" i="17"/>
  <c r="AH84" i="17"/>
  <c r="AI84" i="17"/>
  <c r="AJ84" i="17"/>
  <c r="AK84" i="17"/>
  <c r="AL84" i="17"/>
  <c r="AG85" i="17"/>
  <c r="AH85" i="17"/>
  <c r="AI85" i="17"/>
  <c r="AJ85" i="17"/>
  <c r="AK85" i="17"/>
  <c r="AL85" i="17"/>
  <c r="AG86" i="17"/>
  <c r="AH86" i="17"/>
  <c r="AI86" i="17"/>
  <c r="AJ86" i="17"/>
  <c r="AK86" i="17"/>
  <c r="AL86" i="17"/>
  <c r="AG87" i="17"/>
  <c r="AH87" i="17"/>
  <c r="AI87" i="17"/>
  <c r="AJ87" i="17"/>
  <c r="AK87" i="17"/>
  <c r="AL87" i="17"/>
  <c r="AG88" i="17"/>
  <c r="AH88" i="17"/>
  <c r="AI88" i="17"/>
  <c r="AJ88" i="17"/>
  <c r="AK88" i="17"/>
  <c r="AL88" i="17"/>
  <c r="AG89" i="17"/>
  <c r="AH89" i="17"/>
  <c r="AI89" i="17"/>
  <c r="AJ89" i="17"/>
  <c r="AK89" i="17"/>
  <c r="AL89" i="17"/>
  <c r="AG90" i="17"/>
  <c r="AH90" i="17"/>
  <c r="AI90" i="17"/>
  <c r="AJ90" i="17"/>
  <c r="AK90" i="17"/>
  <c r="AL90" i="17"/>
  <c r="AG91" i="17"/>
  <c r="AH91" i="17"/>
  <c r="AI91" i="17"/>
  <c r="AJ91" i="17"/>
  <c r="AK91" i="17"/>
  <c r="AL91" i="17"/>
  <c r="AG92" i="17"/>
  <c r="AH92" i="17"/>
  <c r="AI92" i="17"/>
  <c r="AJ92" i="17"/>
  <c r="AK92" i="17"/>
  <c r="AL92" i="17"/>
  <c r="AG93" i="17"/>
  <c r="AH93" i="17"/>
  <c r="AI93" i="17"/>
  <c r="AJ93" i="17"/>
  <c r="AK93" i="17"/>
  <c r="AL93" i="17"/>
  <c r="AG94" i="17"/>
  <c r="AH94" i="17"/>
  <c r="AI94" i="17"/>
  <c r="AJ94" i="17"/>
  <c r="AK94" i="17"/>
  <c r="AL94" i="17"/>
  <c r="AG95" i="17"/>
  <c r="AH95" i="17"/>
  <c r="AI95" i="17"/>
  <c r="AJ95" i="17"/>
  <c r="AK95" i="17"/>
  <c r="AL95" i="17"/>
  <c r="AG96" i="17"/>
  <c r="AH96" i="17"/>
  <c r="AI96" i="17"/>
  <c r="AJ96" i="17"/>
  <c r="AK96" i="17"/>
  <c r="AL96" i="17"/>
  <c r="AG97" i="17"/>
  <c r="AH97" i="17"/>
  <c r="AI97" i="17"/>
  <c r="AJ97" i="17"/>
  <c r="AK97" i="17"/>
  <c r="AL97" i="17"/>
  <c r="AG98" i="17"/>
  <c r="AH98" i="17"/>
  <c r="AI98" i="17"/>
  <c r="AJ98" i="17"/>
  <c r="AK98" i="17"/>
  <c r="AL98" i="17"/>
  <c r="AG99" i="17"/>
  <c r="AH99" i="17"/>
  <c r="AI99" i="17"/>
  <c r="AJ99" i="17"/>
  <c r="AK99" i="17"/>
  <c r="AL99" i="17"/>
  <c r="AG100" i="17"/>
  <c r="AH100" i="17"/>
  <c r="AI100" i="17"/>
  <c r="AJ100" i="17"/>
  <c r="AK100" i="17"/>
  <c r="AL100" i="17"/>
  <c r="AG101" i="17"/>
  <c r="AH101" i="17"/>
  <c r="AI101" i="17"/>
  <c r="AJ101" i="17"/>
  <c r="AK101" i="17"/>
  <c r="AL101" i="17"/>
  <c r="AG102" i="17"/>
  <c r="AH102" i="17"/>
  <c r="AI102" i="17"/>
  <c r="AJ102" i="17"/>
  <c r="AK102" i="17"/>
  <c r="AL102" i="17"/>
  <c r="AG103" i="17"/>
  <c r="AH103" i="17"/>
  <c r="AI103" i="17"/>
  <c r="AJ103" i="17"/>
  <c r="AK103" i="17"/>
  <c r="AL103" i="17"/>
  <c r="AG104" i="17"/>
  <c r="AH104" i="17"/>
  <c r="AI104" i="17"/>
  <c r="AJ104" i="17"/>
  <c r="AK104" i="17"/>
  <c r="AL104" i="17"/>
  <c r="AG105" i="17"/>
  <c r="AH105" i="17"/>
  <c r="AI105" i="17"/>
  <c r="AJ105" i="17"/>
  <c r="AK105" i="17"/>
  <c r="AL105" i="17"/>
  <c r="AG106" i="17"/>
  <c r="AH106" i="17"/>
  <c r="AI106" i="17"/>
  <c r="AJ106" i="17"/>
  <c r="AK106" i="17"/>
  <c r="AL106" i="17"/>
  <c r="AG107" i="17"/>
  <c r="AH107" i="17"/>
  <c r="AI107" i="17"/>
  <c r="AJ107" i="17"/>
  <c r="AK107" i="17"/>
  <c r="AL107" i="17"/>
  <c r="AG108" i="17"/>
  <c r="AH108" i="17"/>
  <c r="AI108" i="17"/>
  <c r="AJ108" i="17"/>
  <c r="AK108" i="17"/>
  <c r="AL108" i="17"/>
  <c r="AG109" i="17"/>
  <c r="AH109" i="17"/>
  <c r="AI109" i="17"/>
  <c r="AJ109" i="17"/>
  <c r="AK109" i="17"/>
  <c r="AL109" i="17"/>
  <c r="AG110" i="17"/>
  <c r="AH110" i="17"/>
  <c r="AI110" i="17"/>
  <c r="AJ110" i="17"/>
  <c r="AK110" i="17"/>
  <c r="AL110" i="17"/>
  <c r="AG111" i="17"/>
  <c r="AH111" i="17"/>
  <c r="AI111" i="17"/>
  <c r="AJ111" i="17"/>
  <c r="AK111" i="17"/>
  <c r="AL111" i="17"/>
  <c r="AG112" i="17"/>
  <c r="AH112" i="17"/>
  <c r="AI112" i="17"/>
  <c r="AJ112" i="17"/>
  <c r="AK112" i="17"/>
  <c r="AL112" i="17"/>
  <c r="AG113" i="17"/>
  <c r="AH113" i="17"/>
  <c r="AI113" i="17"/>
  <c r="AJ113" i="17"/>
  <c r="AK113" i="17"/>
  <c r="AL113" i="17"/>
  <c r="AG114" i="17"/>
  <c r="AH114" i="17"/>
  <c r="AI114" i="17"/>
  <c r="AJ114" i="17"/>
  <c r="AK114" i="17"/>
  <c r="AL114" i="17"/>
  <c r="AG115" i="17"/>
  <c r="AH115" i="17"/>
  <c r="AI115" i="17"/>
  <c r="AJ115" i="17"/>
  <c r="AK115" i="17"/>
  <c r="AL115" i="17"/>
  <c r="AG116" i="17"/>
  <c r="AH116" i="17"/>
  <c r="AI116" i="17"/>
  <c r="AJ116" i="17"/>
  <c r="AK116" i="17"/>
  <c r="AL116" i="17"/>
  <c r="AG117" i="17"/>
  <c r="AH117" i="17"/>
  <c r="AI117" i="17"/>
  <c r="AJ117" i="17"/>
  <c r="AK117" i="17"/>
  <c r="AL117" i="17"/>
  <c r="AG118" i="17"/>
  <c r="AH118" i="17"/>
  <c r="AI118" i="17"/>
  <c r="AJ118" i="17"/>
  <c r="AK118" i="17"/>
  <c r="AL118" i="17"/>
  <c r="AG119" i="17"/>
  <c r="AH119" i="17"/>
  <c r="AI119" i="17"/>
  <c r="AJ119" i="17"/>
  <c r="AK119" i="17"/>
  <c r="AL119" i="17"/>
  <c r="AG120" i="17"/>
  <c r="AH120" i="17"/>
  <c r="AI120" i="17"/>
  <c r="AJ120" i="17"/>
  <c r="AK120" i="17"/>
  <c r="AL120" i="17"/>
  <c r="AG121" i="17"/>
  <c r="AH121" i="17"/>
  <c r="AI121" i="17"/>
  <c r="AJ121" i="17"/>
  <c r="AK121" i="17"/>
  <c r="AL121" i="17"/>
  <c r="AG122" i="17"/>
  <c r="AH122" i="17"/>
  <c r="AI122" i="17"/>
  <c r="AJ122" i="17"/>
  <c r="AK122" i="17"/>
  <c r="AL122" i="17"/>
  <c r="AG123" i="17"/>
  <c r="AH123" i="17"/>
  <c r="AI123" i="17"/>
  <c r="AJ123" i="17"/>
  <c r="AK123" i="17"/>
  <c r="AL123" i="17"/>
  <c r="AG124" i="17"/>
  <c r="AH124" i="17"/>
  <c r="AI124" i="17"/>
  <c r="AJ124" i="17"/>
  <c r="AK124" i="17"/>
  <c r="AL124" i="17"/>
  <c r="AG125" i="17"/>
  <c r="AH125" i="17"/>
  <c r="AI125" i="17"/>
  <c r="AJ125" i="17"/>
  <c r="AK125" i="17"/>
  <c r="AL125" i="17"/>
  <c r="AG126" i="17"/>
  <c r="AH126" i="17"/>
  <c r="AI126" i="17"/>
  <c r="AJ126" i="17"/>
  <c r="AK126" i="17"/>
  <c r="AL126" i="17"/>
  <c r="AG127" i="17"/>
  <c r="AH127" i="17"/>
  <c r="AI127" i="17"/>
  <c r="AJ127" i="17"/>
  <c r="AK127" i="17"/>
  <c r="AL127" i="17"/>
  <c r="AG128" i="17"/>
  <c r="AH128" i="17"/>
  <c r="AI128" i="17"/>
  <c r="AJ128" i="17"/>
  <c r="AK128" i="17"/>
  <c r="AL128" i="17"/>
  <c r="AG129" i="17"/>
  <c r="AH129" i="17"/>
  <c r="AI129" i="17"/>
  <c r="AJ129" i="17"/>
  <c r="AK129" i="17"/>
  <c r="AL129" i="17"/>
  <c r="AG130" i="17"/>
  <c r="AH130" i="17"/>
  <c r="AI130" i="17"/>
  <c r="AJ130" i="17"/>
  <c r="AK130" i="17"/>
  <c r="AL130" i="17"/>
  <c r="AG131" i="17"/>
  <c r="AH131" i="17"/>
  <c r="AI131" i="17"/>
  <c r="AJ131" i="17"/>
  <c r="AK131" i="17"/>
  <c r="AL131" i="17"/>
  <c r="AG132" i="17"/>
  <c r="AH132" i="17"/>
  <c r="AI132" i="17"/>
  <c r="AJ132" i="17"/>
  <c r="AK132" i="17"/>
  <c r="AL132" i="17"/>
  <c r="AG133" i="17"/>
  <c r="AH133" i="17"/>
  <c r="AI133" i="17"/>
  <c r="AJ133" i="17"/>
  <c r="AK133" i="17"/>
  <c r="AL133" i="17"/>
  <c r="AG134" i="17"/>
  <c r="AH134" i="17"/>
  <c r="AI134" i="17"/>
  <c r="AJ134" i="17"/>
  <c r="AK134" i="17"/>
  <c r="AL134" i="17"/>
  <c r="AG135" i="17"/>
  <c r="AH135" i="17"/>
  <c r="AI135" i="17"/>
  <c r="AJ135" i="17"/>
  <c r="AK135" i="17"/>
  <c r="AL135" i="17"/>
  <c r="AG136" i="17"/>
  <c r="AH136" i="17"/>
  <c r="AI136" i="17"/>
  <c r="AJ136" i="17"/>
  <c r="AK136" i="17"/>
  <c r="AL136" i="17"/>
  <c r="AG137" i="17"/>
  <c r="AH137" i="17"/>
  <c r="AI137" i="17"/>
  <c r="AJ137" i="17"/>
  <c r="AK137" i="17"/>
  <c r="AL137" i="17"/>
  <c r="AG138" i="17"/>
  <c r="AH138" i="17"/>
  <c r="AI138" i="17"/>
  <c r="AJ138" i="17"/>
  <c r="AK138" i="17"/>
  <c r="AL138" i="17"/>
  <c r="AG139" i="17"/>
  <c r="AH139" i="17"/>
  <c r="AI139" i="17"/>
  <c r="AJ139" i="17"/>
  <c r="AK139" i="17"/>
  <c r="AL139" i="17"/>
  <c r="AG140" i="17"/>
  <c r="AH140" i="17"/>
  <c r="AI140" i="17"/>
  <c r="AJ140" i="17"/>
  <c r="AK140" i="17"/>
  <c r="AL140" i="17"/>
  <c r="AG141" i="17"/>
  <c r="AH141" i="17"/>
  <c r="AI141" i="17"/>
  <c r="AJ141" i="17"/>
  <c r="AK141" i="17"/>
  <c r="AL141" i="17"/>
  <c r="AG142" i="17"/>
  <c r="AH142" i="17"/>
  <c r="AI142" i="17"/>
  <c r="AJ142" i="17"/>
  <c r="AK142" i="17"/>
  <c r="AL142" i="17"/>
  <c r="AG143" i="17"/>
  <c r="AH143" i="17"/>
  <c r="AI143" i="17"/>
  <c r="AJ143" i="17"/>
  <c r="AK143" i="17"/>
  <c r="AL143" i="17"/>
  <c r="AG144" i="17"/>
  <c r="AH144" i="17"/>
  <c r="AI144" i="17"/>
  <c r="AJ144" i="17"/>
  <c r="AK144" i="17"/>
  <c r="AL144" i="17"/>
  <c r="AG145" i="17"/>
  <c r="AH145" i="17"/>
  <c r="AI145" i="17"/>
  <c r="AJ145" i="17"/>
  <c r="AK145" i="17"/>
  <c r="AL145" i="17"/>
  <c r="AG146" i="17"/>
  <c r="AH146" i="17"/>
  <c r="AI146" i="17"/>
  <c r="AJ146" i="17"/>
  <c r="AK146" i="17"/>
  <c r="AL146" i="17"/>
  <c r="AG147" i="17"/>
  <c r="AH147" i="17"/>
  <c r="AI147" i="17"/>
  <c r="AJ147" i="17"/>
  <c r="AK147" i="17"/>
  <c r="AL147" i="17"/>
  <c r="AG148" i="17"/>
  <c r="AH148" i="17"/>
  <c r="AI148" i="17"/>
  <c r="AJ148" i="17"/>
  <c r="AK148" i="17"/>
  <c r="AL148" i="17"/>
  <c r="AG149" i="17"/>
  <c r="AH149" i="17"/>
  <c r="AI149" i="17"/>
  <c r="AJ149" i="17"/>
  <c r="AK149" i="17"/>
  <c r="AL149" i="17"/>
  <c r="AG150" i="17"/>
  <c r="AH150" i="17"/>
  <c r="AI150" i="17"/>
  <c r="AJ150" i="17"/>
  <c r="AK150" i="17"/>
  <c r="AL150" i="17"/>
  <c r="AG151" i="17"/>
  <c r="AH151" i="17"/>
  <c r="AI151" i="17"/>
  <c r="AJ151" i="17"/>
  <c r="AK151" i="17"/>
  <c r="AL151" i="17"/>
  <c r="AG152" i="17"/>
  <c r="AH152" i="17"/>
  <c r="AI152" i="17"/>
  <c r="AJ152" i="17"/>
  <c r="AK152" i="17"/>
  <c r="AL152" i="17"/>
  <c r="AG153" i="17"/>
  <c r="AH153" i="17"/>
  <c r="AI153" i="17"/>
  <c r="AJ153" i="17"/>
  <c r="AK153" i="17"/>
  <c r="AL153" i="17"/>
  <c r="AG154" i="17"/>
  <c r="AH154" i="17"/>
  <c r="AI154" i="17"/>
  <c r="AJ154" i="17"/>
  <c r="AK154" i="17"/>
  <c r="AL154" i="17"/>
  <c r="AG155" i="17"/>
  <c r="AH155" i="17"/>
  <c r="AI155" i="17"/>
  <c r="AJ155" i="17"/>
  <c r="AK155" i="17"/>
  <c r="AL155" i="17"/>
  <c r="AG156" i="17"/>
  <c r="AH156" i="17"/>
  <c r="AI156" i="17"/>
  <c r="AJ156" i="17"/>
  <c r="AK156" i="17"/>
  <c r="AL156" i="17"/>
  <c r="AG157" i="17"/>
  <c r="AH157" i="17"/>
  <c r="AI157" i="17"/>
  <c r="AJ157" i="17"/>
  <c r="AK157" i="17"/>
  <c r="AL157" i="17"/>
  <c r="AG158" i="17"/>
  <c r="AH158" i="17"/>
  <c r="AI158" i="17"/>
  <c r="AJ158" i="17"/>
  <c r="AK158" i="17"/>
  <c r="AL158" i="17"/>
  <c r="AG159" i="17"/>
  <c r="AH159" i="17"/>
  <c r="AI159" i="17"/>
  <c r="AJ159" i="17"/>
  <c r="AK159" i="17"/>
  <c r="AL159" i="17"/>
  <c r="AG160" i="17"/>
  <c r="AH160" i="17"/>
  <c r="AI160" i="17"/>
  <c r="AJ160" i="17"/>
  <c r="AK160" i="17"/>
  <c r="AL160" i="17"/>
  <c r="AG161" i="17"/>
  <c r="AH161" i="17"/>
  <c r="AI161" i="17"/>
  <c r="AJ161" i="17"/>
  <c r="AK161" i="17"/>
  <c r="AL161" i="17"/>
  <c r="AG162" i="17"/>
  <c r="AH162" i="17"/>
  <c r="AI162" i="17"/>
  <c r="AJ162" i="17"/>
  <c r="AK162" i="17"/>
  <c r="AL162" i="17"/>
  <c r="AG163" i="17"/>
  <c r="AH163" i="17"/>
  <c r="AI163" i="17"/>
  <c r="AJ163" i="17"/>
  <c r="AK163" i="17"/>
  <c r="AL163" i="17"/>
  <c r="AG164" i="17"/>
  <c r="AH164" i="17"/>
  <c r="AI164" i="17"/>
  <c r="AJ164" i="17"/>
  <c r="AK164" i="17"/>
  <c r="AL164" i="17"/>
  <c r="AG165" i="17"/>
  <c r="AH165" i="17"/>
  <c r="AI165" i="17"/>
  <c r="AJ165" i="17"/>
  <c r="AK165" i="17"/>
  <c r="AL165" i="17"/>
  <c r="AG166" i="17"/>
  <c r="AH166" i="17"/>
  <c r="AI166" i="17"/>
  <c r="AJ166" i="17"/>
  <c r="AK166" i="17"/>
  <c r="AL166" i="17"/>
  <c r="AG167" i="17"/>
  <c r="AH167" i="17"/>
  <c r="AI167" i="17"/>
  <c r="AJ167" i="17"/>
  <c r="AK167" i="17"/>
  <c r="AL167" i="17"/>
  <c r="AG168" i="17"/>
  <c r="AH168" i="17"/>
  <c r="AI168" i="17"/>
  <c r="AJ168" i="17"/>
  <c r="AK168" i="17"/>
  <c r="AL168" i="17"/>
  <c r="AG169" i="17"/>
  <c r="AH169" i="17"/>
  <c r="AI169" i="17"/>
  <c r="AJ169" i="17"/>
  <c r="AK169" i="17"/>
  <c r="AL169" i="17"/>
  <c r="AG170" i="17"/>
  <c r="AH170" i="17"/>
  <c r="AI170" i="17"/>
  <c r="AJ170" i="17"/>
  <c r="AK170" i="17"/>
  <c r="AL170" i="17"/>
  <c r="AG171" i="17"/>
  <c r="AH171" i="17"/>
  <c r="AI171" i="17"/>
  <c r="AJ171" i="17"/>
  <c r="AK171" i="17"/>
  <c r="AL171" i="17"/>
  <c r="AG172" i="17"/>
  <c r="AH172" i="17"/>
  <c r="AI172" i="17"/>
  <c r="AJ172" i="17"/>
  <c r="AK172" i="17"/>
  <c r="AL172" i="17"/>
  <c r="AG173" i="17"/>
  <c r="AH173" i="17"/>
  <c r="AI173" i="17"/>
  <c r="AJ173" i="17"/>
  <c r="AK173" i="17"/>
  <c r="AL173" i="17"/>
  <c r="AG174" i="17"/>
  <c r="AH174" i="17"/>
  <c r="AI174" i="17"/>
  <c r="AJ174" i="17"/>
  <c r="AK174" i="17"/>
  <c r="AL174" i="17"/>
  <c r="AG175" i="17"/>
  <c r="AH175" i="17"/>
  <c r="AI175" i="17"/>
  <c r="AJ175" i="17"/>
  <c r="AK175" i="17"/>
  <c r="AL175" i="17"/>
  <c r="AG176" i="17"/>
  <c r="AH176" i="17"/>
  <c r="AI176" i="17"/>
  <c r="AJ176" i="17"/>
  <c r="AK176" i="17"/>
  <c r="AL176" i="17"/>
  <c r="AG177" i="17"/>
  <c r="AH177" i="17"/>
  <c r="AI177" i="17"/>
  <c r="AJ177" i="17"/>
  <c r="AK177" i="17"/>
  <c r="AL177" i="17"/>
  <c r="AG178" i="17"/>
  <c r="AH178" i="17"/>
  <c r="AI178" i="17"/>
  <c r="AJ178" i="17"/>
  <c r="AK178" i="17"/>
  <c r="AL178" i="17"/>
  <c r="AG179" i="17"/>
  <c r="AH179" i="17"/>
  <c r="AI179" i="17"/>
  <c r="AJ179" i="17"/>
  <c r="AK179" i="17"/>
  <c r="AL179" i="17"/>
  <c r="AG180" i="17"/>
  <c r="AH180" i="17"/>
  <c r="AI180" i="17"/>
  <c r="AJ180" i="17"/>
  <c r="AK180" i="17"/>
  <c r="AL180" i="17"/>
  <c r="AG181" i="17"/>
  <c r="AH181" i="17"/>
  <c r="AI181" i="17"/>
  <c r="AJ181" i="17"/>
  <c r="AK181" i="17"/>
  <c r="AL181" i="17"/>
  <c r="AG182" i="17"/>
  <c r="AH182" i="17"/>
  <c r="AI182" i="17"/>
  <c r="AJ182" i="17"/>
  <c r="AK182" i="17"/>
  <c r="AL182" i="17"/>
  <c r="AG183" i="17"/>
  <c r="AH183" i="17"/>
  <c r="AI183" i="17"/>
  <c r="AJ183" i="17"/>
  <c r="AK183" i="17"/>
  <c r="AL183" i="17"/>
  <c r="AG184" i="17"/>
  <c r="AH184" i="17"/>
  <c r="AI184" i="17"/>
  <c r="AJ184" i="17"/>
  <c r="AK184" i="17"/>
  <c r="AL184" i="17"/>
  <c r="AG185" i="17"/>
  <c r="AH185" i="17"/>
  <c r="AI185" i="17"/>
  <c r="AJ185" i="17"/>
  <c r="AK185" i="17"/>
  <c r="AL185" i="17"/>
  <c r="AG186" i="17"/>
  <c r="AH186" i="17"/>
  <c r="AI186" i="17"/>
  <c r="AJ186" i="17"/>
  <c r="AK186" i="17"/>
  <c r="AL186" i="17"/>
  <c r="AG187" i="17"/>
  <c r="AH187" i="17"/>
  <c r="AI187" i="17"/>
  <c r="AJ187" i="17"/>
  <c r="AK187" i="17"/>
  <c r="AL187" i="17"/>
  <c r="AG188" i="17"/>
  <c r="AH188" i="17"/>
  <c r="AI188" i="17"/>
  <c r="AJ188" i="17"/>
  <c r="AK188" i="17"/>
  <c r="AL188" i="17"/>
  <c r="AG189" i="17"/>
  <c r="AH189" i="17"/>
  <c r="AI189" i="17"/>
  <c r="AJ189" i="17"/>
  <c r="AK189" i="17"/>
  <c r="AL189" i="17"/>
  <c r="AG190" i="17"/>
  <c r="AH190" i="17"/>
  <c r="AI190" i="17"/>
  <c r="AJ190" i="17"/>
  <c r="AK190" i="17"/>
  <c r="AL190" i="17"/>
  <c r="AG191" i="17"/>
  <c r="AH191" i="17"/>
  <c r="AI191" i="17"/>
  <c r="AJ191" i="17"/>
  <c r="AK191" i="17"/>
  <c r="AL191" i="17"/>
  <c r="AG192" i="17"/>
  <c r="AH192" i="17"/>
  <c r="AI192" i="17"/>
  <c r="AJ192" i="17"/>
  <c r="AK192" i="17"/>
  <c r="AL192" i="17"/>
  <c r="AG193" i="17"/>
  <c r="AH193" i="17"/>
  <c r="AI193" i="17"/>
  <c r="AJ193" i="17"/>
  <c r="AK193" i="17"/>
  <c r="AL193" i="17"/>
  <c r="AG194" i="17"/>
  <c r="AH194" i="17"/>
  <c r="AI194" i="17"/>
  <c r="AJ194" i="17"/>
  <c r="AK194" i="17"/>
  <c r="AL194" i="17"/>
  <c r="AG195" i="17"/>
  <c r="AH195" i="17"/>
  <c r="AI195" i="17"/>
  <c r="AJ195" i="17"/>
  <c r="AK195" i="17"/>
  <c r="AL195" i="17"/>
  <c r="AG196" i="17"/>
  <c r="AH196" i="17"/>
  <c r="AI196" i="17"/>
  <c r="AJ196" i="17"/>
  <c r="AK196" i="17"/>
  <c r="AL196" i="17"/>
  <c r="AG197" i="17"/>
  <c r="AH197" i="17"/>
  <c r="AI197" i="17"/>
  <c r="AJ197" i="17"/>
  <c r="AK197" i="17"/>
  <c r="AL197" i="17"/>
  <c r="AG198" i="17"/>
  <c r="AH198" i="17"/>
  <c r="AI198" i="17"/>
  <c r="AJ198" i="17"/>
  <c r="AK198" i="17"/>
  <c r="AL198" i="17"/>
  <c r="AG199" i="17"/>
  <c r="AH199" i="17"/>
  <c r="AI199" i="17"/>
  <c r="AJ199" i="17"/>
  <c r="AK199" i="17"/>
  <c r="AL199" i="17"/>
  <c r="AG200" i="17"/>
  <c r="AH200" i="17"/>
  <c r="AI200" i="17"/>
  <c r="AJ200" i="17"/>
  <c r="AK200" i="17"/>
  <c r="AL200" i="17"/>
  <c r="AG201" i="17"/>
  <c r="AH201" i="17"/>
  <c r="AI201" i="17"/>
  <c r="AJ201" i="17"/>
  <c r="AK201" i="17"/>
  <c r="AL201" i="17"/>
  <c r="AG202" i="17"/>
  <c r="AH202" i="17"/>
  <c r="AI202" i="17"/>
  <c r="AJ202" i="17"/>
  <c r="AK202" i="17"/>
  <c r="AL202" i="17"/>
  <c r="AG203" i="17"/>
  <c r="AH203" i="17"/>
  <c r="AI203" i="17"/>
  <c r="AJ203" i="17"/>
  <c r="AK203" i="17"/>
  <c r="AL203" i="17"/>
  <c r="AG204" i="17"/>
  <c r="AH204" i="17"/>
  <c r="AI204" i="17"/>
  <c r="AJ204" i="17"/>
  <c r="AK204" i="17"/>
  <c r="AL204" i="17"/>
  <c r="AG205" i="17"/>
  <c r="AH205" i="17"/>
  <c r="AI205" i="17"/>
  <c r="AJ205" i="17"/>
  <c r="AK205" i="17"/>
  <c r="AL205" i="17"/>
  <c r="AG206" i="17"/>
  <c r="AH206" i="17"/>
  <c r="AI206" i="17"/>
  <c r="AJ206" i="17"/>
  <c r="AK206" i="17"/>
  <c r="AL206" i="17"/>
  <c r="AG207" i="17"/>
  <c r="AH207" i="17"/>
  <c r="AI207" i="17"/>
  <c r="AJ207" i="17"/>
  <c r="AK207" i="17"/>
  <c r="AL207" i="17"/>
  <c r="AG208" i="17"/>
  <c r="AH208" i="17"/>
  <c r="AI208" i="17"/>
  <c r="AJ208" i="17"/>
  <c r="AK208" i="17"/>
  <c r="AL208" i="17"/>
  <c r="AG209" i="17"/>
  <c r="AH209" i="17"/>
  <c r="AI209" i="17"/>
  <c r="AJ209" i="17"/>
  <c r="AK209" i="17"/>
  <c r="AL209" i="17"/>
  <c r="AG210" i="17"/>
  <c r="AH210" i="17"/>
  <c r="AI210" i="17"/>
  <c r="AJ210" i="17"/>
  <c r="AK210" i="17"/>
  <c r="AL210" i="17"/>
  <c r="AG211" i="17"/>
  <c r="AH211" i="17"/>
  <c r="AI211" i="17"/>
  <c r="AJ211" i="17"/>
  <c r="AK211" i="17"/>
  <c r="AL211" i="17"/>
  <c r="AG212" i="17"/>
  <c r="AH212" i="17"/>
  <c r="AI212" i="17"/>
  <c r="AJ212" i="17"/>
  <c r="AK212" i="17"/>
  <c r="AL212" i="17"/>
  <c r="AG213" i="17"/>
  <c r="AH213" i="17"/>
  <c r="AI213" i="17"/>
  <c r="AJ213" i="17"/>
  <c r="AK213" i="17"/>
  <c r="AL213" i="17"/>
  <c r="AG214" i="17"/>
  <c r="AH214" i="17"/>
  <c r="AI214" i="17"/>
  <c r="AJ214" i="17"/>
  <c r="AK214" i="17"/>
  <c r="AL214" i="17"/>
  <c r="AG215" i="17"/>
  <c r="AH215" i="17"/>
  <c r="AI215" i="17"/>
  <c r="AJ215" i="17"/>
  <c r="AK215" i="17"/>
  <c r="AL215" i="17"/>
  <c r="AG216" i="17"/>
  <c r="AH216" i="17"/>
  <c r="AI216" i="17"/>
  <c r="AJ216" i="17"/>
  <c r="AK216" i="17"/>
  <c r="AL216" i="17"/>
  <c r="AG217" i="17"/>
  <c r="AH217" i="17"/>
  <c r="AI217" i="17"/>
  <c r="AJ217" i="17"/>
  <c r="AK217" i="17"/>
  <c r="AL217" i="17"/>
  <c r="AG218" i="17"/>
  <c r="AH218" i="17"/>
  <c r="AI218" i="17"/>
  <c r="AJ218" i="17"/>
  <c r="AK218" i="17"/>
  <c r="AL218" i="17"/>
  <c r="AG219" i="17"/>
  <c r="AH219" i="17"/>
  <c r="AI219" i="17"/>
  <c r="AJ219" i="17"/>
  <c r="AK219" i="17"/>
  <c r="AL219" i="17"/>
  <c r="AG220" i="17"/>
  <c r="AH220" i="17"/>
  <c r="AI220" i="17"/>
  <c r="AJ220" i="17"/>
  <c r="AK220" i="17"/>
  <c r="AL220" i="17"/>
  <c r="AG221" i="17"/>
  <c r="AH221" i="17"/>
  <c r="AI221" i="17"/>
  <c r="AJ221" i="17"/>
  <c r="AK221" i="17"/>
  <c r="AL221" i="17"/>
  <c r="AG222" i="17"/>
  <c r="AH222" i="17"/>
  <c r="AI222" i="17"/>
  <c r="AJ222" i="17"/>
  <c r="AK222" i="17"/>
  <c r="AL222" i="17"/>
  <c r="AG223" i="17"/>
  <c r="AH223" i="17"/>
  <c r="AI223" i="17"/>
  <c r="AJ223" i="17"/>
  <c r="AK223" i="17"/>
  <c r="AL223" i="17"/>
  <c r="AG224" i="17"/>
  <c r="AH224" i="17"/>
  <c r="AI224" i="17"/>
  <c r="AJ224" i="17"/>
  <c r="AK224" i="17"/>
  <c r="AL224" i="17"/>
  <c r="AG225" i="17"/>
  <c r="AH225" i="17"/>
  <c r="AI225" i="17"/>
  <c r="AJ225" i="17"/>
  <c r="AK225" i="17"/>
  <c r="AL225" i="17"/>
  <c r="AG226" i="17"/>
  <c r="AH226" i="17"/>
  <c r="AI226" i="17"/>
  <c r="AJ226" i="17"/>
  <c r="AK226" i="17"/>
  <c r="AL226" i="17"/>
  <c r="AG227" i="17"/>
  <c r="AH227" i="17"/>
  <c r="AI227" i="17"/>
  <c r="AJ227" i="17"/>
  <c r="AK227" i="17"/>
  <c r="AL227" i="17"/>
  <c r="AG228" i="17"/>
  <c r="AH228" i="17"/>
  <c r="AI228" i="17"/>
  <c r="AJ228" i="17"/>
  <c r="AK228" i="17"/>
  <c r="AL228" i="17"/>
  <c r="AG229" i="17"/>
  <c r="AH229" i="17"/>
  <c r="AI229" i="17"/>
  <c r="AJ229" i="17"/>
  <c r="AK229" i="17"/>
  <c r="AL229" i="17"/>
  <c r="AG230" i="17"/>
  <c r="AH230" i="17"/>
  <c r="AI230" i="17"/>
  <c r="AJ230" i="17"/>
  <c r="AK230" i="17"/>
  <c r="AL230" i="17"/>
  <c r="AG231" i="17"/>
  <c r="AH231" i="17"/>
  <c r="AI231" i="17"/>
  <c r="AJ231" i="17"/>
  <c r="AK231" i="17"/>
  <c r="AL231" i="17"/>
  <c r="AG232" i="17"/>
  <c r="AH232" i="17"/>
  <c r="AI232" i="17"/>
  <c r="AJ232" i="17"/>
  <c r="AK232" i="17"/>
  <c r="AL232" i="17"/>
  <c r="AG233" i="17"/>
  <c r="AH233" i="17"/>
  <c r="AI233" i="17"/>
  <c r="AJ233" i="17"/>
  <c r="AK233" i="17"/>
  <c r="AL233" i="17"/>
  <c r="AG234" i="17"/>
  <c r="AH234" i="17"/>
  <c r="AI234" i="17"/>
  <c r="AJ234" i="17"/>
  <c r="AK234" i="17"/>
  <c r="AL234" i="17"/>
  <c r="AG235" i="17"/>
  <c r="AH235" i="17"/>
  <c r="AI235" i="17"/>
  <c r="AJ235" i="17"/>
  <c r="AK235" i="17"/>
  <c r="AL235" i="17"/>
  <c r="AG236" i="17"/>
  <c r="AH236" i="17"/>
  <c r="AI236" i="17"/>
  <c r="AJ236" i="17"/>
  <c r="AK236" i="17"/>
  <c r="AL236" i="17"/>
  <c r="AG237" i="17"/>
  <c r="AH237" i="17"/>
  <c r="AI237" i="17"/>
  <c r="AJ237" i="17"/>
  <c r="AK237" i="17"/>
  <c r="AL237" i="17"/>
  <c r="AG238" i="17"/>
  <c r="AH238" i="17"/>
  <c r="AI238" i="17"/>
  <c r="AJ238" i="17"/>
  <c r="AK238" i="17"/>
  <c r="AL238" i="17"/>
  <c r="AG239" i="17"/>
  <c r="AH239" i="17"/>
  <c r="AI239" i="17"/>
  <c r="AJ239" i="17"/>
  <c r="AK239" i="17"/>
  <c r="AL239" i="17"/>
  <c r="AG240" i="17"/>
  <c r="AH240" i="17"/>
  <c r="AI240" i="17"/>
  <c r="AJ240" i="17"/>
  <c r="AK240" i="17"/>
  <c r="AL240" i="17"/>
  <c r="AG241" i="17"/>
  <c r="AH241" i="17"/>
  <c r="AI241" i="17"/>
  <c r="AJ241" i="17"/>
  <c r="AK241" i="17"/>
  <c r="AL241" i="17"/>
  <c r="AG242" i="17"/>
  <c r="AH242" i="17"/>
  <c r="AI242" i="17"/>
  <c r="AJ242" i="17"/>
  <c r="AK242" i="17"/>
  <c r="AL242" i="17"/>
  <c r="AG243" i="17"/>
  <c r="AH243" i="17"/>
  <c r="AI243" i="17"/>
  <c r="AJ243" i="17"/>
  <c r="AK243" i="17"/>
  <c r="AL243" i="17"/>
  <c r="AG244" i="17"/>
  <c r="AH244" i="17"/>
  <c r="AI244" i="17"/>
  <c r="AJ244" i="17"/>
  <c r="AK244" i="17"/>
  <c r="AL244" i="17"/>
  <c r="AG245" i="17"/>
  <c r="AH245" i="17"/>
  <c r="AI245" i="17"/>
  <c r="AJ245" i="17"/>
  <c r="AK245" i="17"/>
  <c r="AL245" i="17"/>
  <c r="AG246" i="17"/>
  <c r="AH246" i="17"/>
  <c r="AI246" i="17"/>
  <c r="AJ246" i="17"/>
  <c r="AK246" i="17"/>
  <c r="AL246" i="17"/>
  <c r="AG247" i="17"/>
  <c r="AH247" i="17"/>
  <c r="AI247" i="17"/>
  <c r="AJ247" i="17"/>
  <c r="AK247" i="17"/>
  <c r="AL247" i="17"/>
  <c r="AG248" i="17"/>
  <c r="AH248" i="17"/>
  <c r="AI248" i="17"/>
  <c r="AJ248" i="17"/>
  <c r="AK248" i="17"/>
  <c r="AL248" i="17"/>
  <c r="AG249" i="17"/>
  <c r="AH249" i="17"/>
  <c r="AI249" i="17"/>
  <c r="AJ249" i="17"/>
  <c r="AK249" i="17"/>
  <c r="AL249" i="17"/>
  <c r="AG250" i="17"/>
  <c r="AH250" i="17"/>
  <c r="AI250" i="17"/>
  <c r="AJ250" i="17"/>
  <c r="AK250" i="17"/>
  <c r="AL250" i="17"/>
  <c r="AG251" i="17"/>
  <c r="AH251" i="17"/>
  <c r="AI251" i="17"/>
  <c r="AJ251" i="17"/>
  <c r="AK251" i="17"/>
  <c r="AL251" i="17"/>
  <c r="AG252" i="17"/>
  <c r="AH252" i="17"/>
  <c r="AI252" i="17"/>
  <c r="AJ252" i="17"/>
  <c r="AK252" i="17"/>
  <c r="AL252" i="17"/>
  <c r="AG253" i="17"/>
  <c r="AH253" i="17"/>
  <c r="AI253" i="17"/>
  <c r="AJ253" i="17"/>
  <c r="AK253" i="17"/>
  <c r="AL253" i="17"/>
  <c r="AG254" i="17"/>
  <c r="AH254" i="17"/>
  <c r="AI254" i="17"/>
  <c r="AJ254" i="17"/>
  <c r="AK254" i="17"/>
  <c r="AL254" i="17"/>
  <c r="AG255" i="17"/>
  <c r="AH255" i="17"/>
  <c r="AI255" i="17"/>
  <c r="AJ255" i="17"/>
  <c r="AK255" i="17"/>
  <c r="AL255" i="17"/>
  <c r="AG256" i="17"/>
  <c r="AH256" i="17"/>
  <c r="AI256" i="17"/>
  <c r="AJ256" i="17"/>
  <c r="AK256" i="17"/>
  <c r="AL256" i="17"/>
  <c r="AG257" i="17"/>
  <c r="AH257" i="17"/>
  <c r="AI257" i="17"/>
  <c r="AJ257" i="17"/>
  <c r="AK257" i="17"/>
  <c r="AL257" i="17"/>
  <c r="AG258" i="17"/>
  <c r="AH258" i="17"/>
  <c r="AI258" i="17"/>
  <c r="AJ258" i="17"/>
  <c r="AK258" i="17"/>
  <c r="AL258" i="17"/>
  <c r="AG259" i="17"/>
  <c r="AH259" i="17"/>
  <c r="AI259" i="17"/>
  <c r="AJ259" i="17"/>
  <c r="AK259" i="17"/>
  <c r="AL259" i="17"/>
  <c r="AG260" i="17"/>
  <c r="AH260" i="17"/>
  <c r="AI260" i="17"/>
  <c r="AJ260" i="17"/>
  <c r="AK260" i="17"/>
  <c r="AL260" i="17"/>
  <c r="AG261" i="17"/>
  <c r="AH261" i="17"/>
  <c r="AI261" i="17"/>
  <c r="AJ261" i="17"/>
  <c r="AK261" i="17"/>
  <c r="AL261" i="17"/>
  <c r="AG262" i="17"/>
  <c r="AH262" i="17"/>
  <c r="AI262" i="17"/>
  <c r="AJ262" i="17"/>
  <c r="AK262" i="17"/>
  <c r="AL262" i="17"/>
  <c r="AG263" i="17"/>
  <c r="AH263" i="17"/>
  <c r="AI263" i="17"/>
  <c r="AJ263" i="17"/>
  <c r="AK263" i="17"/>
  <c r="AL263" i="17"/>
  <c r="AG264" i="17"/>
  <c r="AH264" i="17"/>
  <c r="AI264" i="17"/>
  <c r="AJ264" i="17"/>
  <c r="AK264" i="17"/>
  <c r="AL264" i="17"/>
  <c r="AG265" i="17"/>
  <c r="AH265" i="17"/>
  <c r="AI265" i="17"/>
  <c r="AJ265" i="17"/>
  <c r="AK265" i="17"/>
  <c r="AL265" i="17"/>
  <c r="AG266" i="17"/>
  <c r="AH266" i="17"/>
  <c r="AI266" i="17"/>
  <c r="AJ266" i="17"/>
  <c r="AK266" i="17"/>
  <c r="AL266" i="17"/>
  <c r="AG267" i="17"/>
  <c r="AH267" i="17"/>
  <c r="AI267" i="17"/>
  <c r="AJ267" i="17"/>
  <c r="AK267" i="17"/>
  <c r="AL267" i="17"/>
  <c r="AG268" i="17"/>
  <c r="AH268" i="17"/>
  <c r="AI268" i="17"/>
  <c r="AJ268" i="17"/>
  <c r="AK268" i="17"/>
  <c r="AL268" i="17"/>
  <c r="AG269" i="17"/>
  <c r="AH269" i="17"/>
  <c r="AI269" i="17"/>
  <c r="AJ269" i="17"/>
  <c r="AK269" i="17"/>
  <c r="AL269" i="17"/>
  <c r="AG270" i="17"/>
  <c r="AH270" i="17"/>
  <c r="AI270" i="17"/>
  <c r="AJ270" i="17"/>
  <c r="AK270" i="17"/>
  <c r="AL270" i="17"/>
  <c r="AG271" i="17"/>
  <c r="AH271" i="17"/>
  <c r="AI271" i="17"/>
  <c r="AJ271" i="17"/>
  <c r="AK271" i="17"/>
  <c r="AL271" i="17"/>
  <c r="AG272" i="17"/>
  <c r="AH272" i="17"/>
  <c r="AI272" i="17"/>
  <c r="AJ272" i="17"/>
  <c r="AK272" i="17"/>
  <c r="AL272" i="17"/>
  <c r="AG273" i="17"/>
  <c r="AH273" i="17"/>
  <c r="AI273" i="17"/>
  <c r="AJ273" i="17"/>
  <c r="AK273" i="17"/>
  <c r="AL273" i="17"/>
  <c r="AG274" i="17"/>
  <c r="AH274" i="17"/>
  <c r="AI274" i="17"/>
  <c r="AJ274" i="17"/>
  <c r="AK274" i="17"/>
  <c r="AL274" i="17"/>
  <c r="AG275" i="17"/>
  <c r="AH275" i="17"/>
  <c r="AI275" i="17"/>
  <c r="AJ275" i="17"/>
  <c r="AK275" i="17"/>
  <c r="AL275" i="17"/>
  <c r="AG276" i="17"/>
  <c r="AH276" i="17"/>
  <c r="AI276" i="17"/>
  <c r="AJ276" i="17"/>
  <c r="AK276" i="17"/>
  <c r="AL276" i="17"/>
  <c r="AG277" i="17"/>
  <c r="AH277" i="17"/>
  <c r="AI277" i="17"/>
  <c r="AJ277" i="17"/>
  <c r="AK277" i="17"/>
  <c r="AL277" i="17"/>
  <c r="AG278" i="17"/>
  <c r="AH278" i="17"/>
  <c r="AI278" i="17"/>
  <c r="AJ278" i="17"/>
  <c r="AK278" i="17"/>
  <c r="AL278" i="17"/>
  <c r="AG279" i="17"/>
  <c r="AH279" i="17"/>
  <c r="AI279" i="17"/>
  <c r="AJ279" i="17"/>
  <c r="AK279" i="17"/>
  <c r="AL279" i="17"/>
  <c r="AG280" i="17"/>
  <c r="AH280" i="17"/>
  <c r="AI280" i="17"/>
  <c r="AJ280" i="17"/>
  <c r="AK280" i="17"/>
  <c r="AL280" i="17"/>
  <c r="AG281" i="17"/>
  <c r="AH281" i="17"/>
  <c r="AI281" i="17"/>
  <c r="AJ281" i="17"/>
  <c r="AK281" i="17"/>
  <c r="AL281" i="17"/>
  <c r="AG282" i="17"/>
  <c r="AH282" i="17"/>
  <c r="AI282" i="17"/>
  <c r="AJ282" i="17"/>
  <c r="AK282" i="17"/>
  <c r="AL282" i="17"/>
  <c r="AG283" i="17"/>
  <c r="AH283" i="17"/>
  <c r="AI283" i="17"/>
  <c r="AJ283" i="17"/>
  <c r="AK283" i="17"/>
  <c r="AL283" i="17"/>
  <c r="AG284" i="17"/>
  <c r="AH284" i="17"/>
  <c r="AI284" i="17"/>
  <c r="AJ284" i="17"/>
  <c r="AK284" i="17"/>
  <c r="AL284" i="17"/>
  <c r="AG285" i="17"/>
  <c r="AH285" i="17"/>
  <c r="AI285" i="17"/>
  <c r="AJ285" i="17"/>
  <c r="AK285" i="17"/>
  <c r="AL285" i="17"/>
  <c r="AG286" i="17"/>
  <c r="AH286" i="17"/>
  <c r="AI286" i="17"/>
  <c r="AJ286" i="17"/>
  <c r="AK286" i="17"/>
  <c r="AL286" i="17"/>
  <c r="AG287" i="17"/>
  <c r="AH287" i="17"/>
  <c r="AI287" i="17"/>
  <c r="AJ287" i="17"/>
  <c r="AK287" i="17"/>
  <c r="AL287" i="17"/>
  <c r="AG288" i="17"/>
  <c r="AH288" i="17"/>
  <c r="AI288" i="17"/>
  <c r="AJ288" i="17"/>
  <c r="AK288" i="17"/>
  <c r="AL288" i="17"/>
  <c r="AG289" i="17"/>
  <c r="AH289" i="17"/>
  <c r="AI289" i="17"/>
  <c r="AJ289" i="17"/>
  <c r="AK289" i="17"/>
  <c r="AL289" i="17"/>
  <c r="AG290" i="17"/>
  <c r="AH290" i="17"/>
  <c r="AI290" i="17"/>
  <c r="AJ290" i="17"/>
  <c r="AK290" i="17"/>
  <c r="AL290" i="17"/>
  <c r="AG291" i="17"/>
  <c r="AH291" i="17"/>
  <c r="AI291" i="17"/>
  <c r="AJ291" i="17"/>
  <c r="AK291" i="17"/>
  <c r="AL291" i="17"/>
  <c r="AG292" i="17"/>
  <c r="AH292" i="17"/>
  <c r="AI292" i="17"/>
  <c r="AJ292" i="17"/>
  <c r="AK292" i="17"/>
  <c r="AL292" i="17"/>
  <c r="AG293" i="17"/>
  <c r="AH293" i="17"/>
  <c r="AI293" i="17"/>
  <c r="AJ293" i="17"/>
  <c r="AK293" i="17"/>
  <c r="AL293" i="17"/>
  <c r="AG294" i="17"/>
  <c r="AH294" i="17"/>
  <c r="AI294" i="17"/>
  <c r="AJ294" i="17"/>
  <c r="AK294" i="17"/>
  <c r="AL294" i="17"/>
  <c r="AG295" i="17"/>
  <c r="AH295" i="17"/>
  <c r="AI295" i="17"/>
  <c r="AJ295" i="17"/>
  <c r="AK295" i="17"/>
  <c r="AL295" i="17"/>
  <c r="AG296" i="17"/>
  <c r="AH296" i="17"/>
  <c r="AI296" i="17"/>
  <c r="AJ296" i="17"/>
  <c r="AK296" i="17"/>
  <c r="AL296" i="17"/>
  <c r="AG297" i="17"/>
  <c r="AH297" i="17"/>
  <c r="AI297" i="17"/>
  <c r="AJ297" i="17"/>
  <c r="AK297" i="17"/>
  <c r="AL297" i="17"/>
  <c r="AG298" i="17"/>
  <c r="AH298" i="17"/>
  <c r="AI298" i="17"/>
  <c r="AJ298" i="17"/>
  <c r="AK298" i="17"/>
  <c r="AL298" i="17"/>
  <c r="AG299" i="17"/>
  <c r="AH299" i="17"/>
  <c r="AI299" i="17"/>
  <c r="AJ299" i="17"/>
  <c r="AK299" i="17"/>
  <c r="AL299" i="17"/>
  <c r="AG300" i="17"/>
  <c r="AH300" i="17"/>
  <c r="AI300" i="17"/>
  <c r="AJ300" i="17"/>
  <c r="AK300" i="17"/>
  <c r="AL300" i="17"/>
  <c r="AG301" i="17"/>
  <c r="AH301" i="17"/>
  <c r="AI301" i="17"/>
  <c r="AJ301" i="17"/>
  <c r="AK301" i="17"/>
  <c r="AL301" i="17"/>
  <c r="AG302" i="17"/>
  <c r="AH302" i="17"/>
  <c r="AI302" i="17"/>
  <c r="AJ302" i="17"/>
  <c r="AK302" i="17"/>
  <c r="AL302" i="17"/>
  <c r="AG303" i="17"/>
  <c r="AH303" i="17"/>
  <c r="AI303" i="17"/>
  <c r="AJ303" i="17"/>
  <c r="AK303" i="17"/>
  <c r="AL303" i="17"/>
  <c r="AG304" i="17"/>
  <c r="AH304" i="17"/>
  <c r="AI304" i="17"/>
  <c r="AJ304" i="17"/>
  <c r="AK304" i="17"/>
  <c r="AL304" i="17"/>
  <c r="AG305" i="17"/>
  <c r="AH305" i="17"/>
  <c r="AI305" i="17"/>
  <c r="AJ305" i="17"/>
  <c r="AK305" i="17"/>
  <c r="AL305" i="17"/>
  <c r="AG306" i="17"/>
  <c r="AH306" i="17"/>
  <c r="AI306" i="17"/>
  <c r="AJ306" i="17"/>
  <c r="AK306" i="17"/>
  <c r="AL306" i="17"/>
  <c r="AG307" i="17"/>
  <c r="AH307" i="17"/>
  <c r="AI307" i="17"/>
  <c r="AJ307" i="17"/>
  <c r="AK307" i="17"/>
  <c r="AL307" i="17"/>
  <c r="AG308" i="17"/>
  <c r="AH308" i="17"/>
  <c r="AI308" i="17"/>
  <c r="AJ308" i="17"/>
  <c r="AK308" i="17"/>
  <c r="AL308" i="17"/>
  <c r="AG309" i="17"/>
  <c r="AH309" i="17"/>
  <c r="AI309" i="17"/>
  <c r="AJ309" i="17"/>
  <c r="AK309" i="17"/>
  <c r="AL309" i="17"/>
  <c r="AG310" i="17"/>
  <c r="AH310" i="17"/>
  <c r="AI310" i="17"/>
  <c r="AJ310" i="17"/>
  <c r="AK310" i="17"/>
  <c r="AL310" i="17"/>
  <c r="AG311" i="17"/>
  <c r="AH311" i="17"/>
  <c r="AI311" i="17"/>
  <c r="AJ311" i="17"/>
  <c r="AK311" i="17"/>
  <c r="AL311" i="17"/>
  <c r="AG312" i="17"/>
  <c r="AH312" i="17"/>
  <c r="AI312" i="17"/>
  <c r="AJ312" i="17"/>
  <c r="AK312" i="17"/>
  <c r="AL312" i="17"/>
  <c r="AG313" i="17"/>
  <c r="AH313" i="17"/>
  <c r="AI313" i="17"/>
  <c r="AJ313" i="17"/>
  <c r="AK313" i="17"/>
  <c r="AL313" i="17"/>
  <c r="AG314" i="17"/>
  <c r="AH314" i="17"/>
  <c r="AI314" i="17"/>
  <c r="AJ314" i="17"/>
  <c r="AK314" i="17"/>
  <c r="AL314" i="17"/>
  <c r="AG315" i="17"/>
  <c r="AH315" i="17"/>
  <c r="AI315" i="17"/>
  <c r="AJ315" i="17"/>
  <c r="AK315" i="17"/>
  <c r="AL315" i="17"/>
  <c r="AG316" i="17"/>
  <c r="AH316" i="17"/>
  <c r="AI316" i="17"/>
  <c r="AJ316" i="17"/>
  <c r="AK316" i="17"/>
  <c r="AL316" i="17"/>
  <c r="AG317" i="17"/>
  <c r="AH317" i="17"/>
  <c r="AI317" i="17"/>
  <c r="AJ317" i="17"/>
  <c r="AK317" i="17"/>
  <c r="AL317" i="17"/>
  <c r="AG318" i="17"/>
  <c r="AH318" i="17"/>
  <c r="AI318" i="17"/>
  <c r="AJ318" i="17"/>
  <c r="AK318" i="17"/>
  <c r="AL318" i="17"/>
  <c r="AG319" i="17"/>
  <c r="AH319" i="17"/>
  <c r="AI319" i="17"/>
  <c r="AJ319" i="17"/>
  <c r="AK319" i="17"/>
  <c r="AL319" i="17"/>
  <c r="AG320" i="17"/>
  <c r="AH320" i="17"/>
  <c r="AI320" i="17"/>
  <c r="AJ320" i="17"/>
  <c r="AK320" i="17"/>
  <c r="AL320" i="17"/>
  <c r="AG321" i="17"/>
  <c r="AH321" i="17"/>
  <c r="AI321" i="17"/>
  <c r="AJ321" i="17"/>
  <c r="AK321" i="17"/>
  <c r="AL321" i="17"/>
  <c r="AG322" i="17"/>
  <c r="AH322" i="17"/>
  <c r="AI322" i="17"/>
  <c r="AJ322" i="17"/>
  <c r="AK322" i="17"/>
  <c r="AL322" i="17"/>
  <c r="AG323" i="17"/>
  <c r="AH323" i="17"/>
  <c r="AI323" i="17"/>
  <c r="AJ323" i="17"/>
  <c r="AK323" i="17"/>
  <c r="AL323" i="17"/>
  <c r="AG324" i="17"/>
  <c r="AH324" i="17"/>
  <c r="AI324" i="17"/>
  <c r="AJ324" i="17"/>
  <c r="AK324" i="17"/>
  <c r="AL324" i="17"/>
  <c r="AG325" i="17"/>
  <c r="AH325" i="17"/>
  <c r="AI325" i="17"/>
  <c r="AJ325" i="17"/>
  <c r="AK325" i="17"/>
  <c r="AL325" i="17"/>
  <c r="AG326" i="17"/>
  <c r="AH326" i="17"/>
  <c r="AI326" i="17"/>
  <c r="AJ326" i="17"/>
  <c r="AK326" i="17"/>
  <c r="AL326" i="17"/>
  <c r="AG327" i="17"/>
  <c r="AH327" i="17"/>
  <c r="AI327" i="17"/>
  <c r="AJ327" i="17"/>
  <c r="AK327" i="17"/>
  <c r="AL327" i="17"/>
  <c r="AG328" i="17"/>
  <c r="AH328" i="17"/>
  <c r="AI328" i="17"/>
  <c r="AJ328" i="17"/>
  <c r="AK328" i="17"/>
  <c r="AL328" i="17"/>
  <c r="AG329" i="17"/>
  <c r="AH329" i="17"/>
  <c r="AI329" i="17"/>
  <c r="AJ329" i="17"/>
  <c r="AK329" i="17"/>
  <c r="AL329" i="17"/>
  <c r="AG330" i="17"/>
  <c r="AH330" i="17"/>
  <c r="AI330" i="17"/>
  <c r="AJ330" i="17"/>
  <c r="AK330" i="17"/>
  <c r="AL330" i="17"/>
  <c r="AG331" i="17"/>
  <c r="AH331" i="17"/>
  <c r="AI331" i="17"/>
  <c r="AJ331" i="17"/>
  <c r="AK331" i="17"/>
  <c r="AL331" i="17"/>
  <c r="AG332" i="17"/>
  <c r="AH332" i="17"/>
  <c r="AI332" i="17"/>
  <c r="AJ332" i="17"/>
  <c r="AK332" i="17"/>
  <c r="AL332" i="17"/>
  <c r="AG333" i="17"/>
  <c r="AH333" i="17"/>
  <c r="AI333" i="17"/>
  <c r="AJ333" i="17"/>
  <c r="AK333" i="17"/>
  <c r="AL333" i="17"/>
  <c r="AG334" i="17"/>
  <c r="AH334" i="17"/>
  <c r="AI334" i="17"/>
  <c r="AJ334" i="17"/>
  <c r="AK334" i="17"/>
  <c r="AL334" i="17"/>
  <c r="AG335" i="17"/>
  <c r="AH335" i="17"/>
  <c r="AI335" i="17"/>
  <c r="AJ335" i="17"/>
  <c r="AK335" i="17"/>
  <c r="AL335" i="17"/>
  <c r="AG336" i="17"/>
  <c r="AH336" i="17"/>
  <c r="AI336" i="17"/>
  <c r="AJ336" i="17"/>
  <c r="AK336" i="17"/>
  <c r="AL336" i="17"/>
  <c r="AG337" i="17"/>
  <c r="AH337" i="17"/>
  <c r="AI337" i="17"/>
  <c r="AJ337" i="17"/>
  <c r="AK337" i="17"/>
  <c r="AL337" i="17"/>
  <c r="AG338" i="17"/>
  <c r="AH338" i="17"/>
  <c r="AI338" i="17"/>
  <c r="AJ338" i="17"/>
  <c r="AK338" i="17"/>
  <c r="AL338" i="17"/>
  <c r="AG339" i="17"/>
  <c r="AH339" i="17"/>
  <c r="AI339" i="17"/>
  <c r="AJ339" i="17"/>
  <c r="AK339" i="17"/>
  <c r="AL339" i="17"/>
  <c r="AG340" i="17"/>
  <c r="AH340" i="17"/>
  <c r="AI340" i="17"/>
  <c r="AJ340" i="17"/>
  <c r="AK340" i="17"/>
  <c r="AL340" i="17"/>
  <c r="AG341" i="17"/>
  <c r="AH341" i="17"/>
  <c r="AI341" i="17"/>
  <c r="AJ341" i="17"/>
  <c r="AK341" i="17"/>
  <c r="AL341" i="17"/>
  <c r="AG342" i="17"/>
  <c r="AH342" i="17"/>
  <c r="AI342" i="17"/>
  <c r="AJ342" i="17"/>
  <c r="AK342" i="17"/>
  <c r="AL342" i="17"/>
  <c r="AG343" i="17"/>
  <c r="AH343" i="17"/>
  <c r="AI343" i="17"/>
  <c r="AJ343" i="17"/>
  <c r="AK343" i="17"/>
  <c r="AL343" i="17"/>
  <c r="AG344" i="17"/>
  <c r="AH344" i="17"/>
  <c r="AI344" i="17"/>
  <c r="AJ344" i="17"/>
  <c r="AK344" i="17"/>
  <c r="AL344" i="17"/>
  <c r="AG345" i="17"/>
  <c r="AH345" i="17"/>
  <c r="AI345" i="17"/>
  <c r="AJ345" i="17"/>
  <c r="AK345" i="17"/>
  <c r="AL345" i="17"/>
  <c r="AG346" i="17"/>
  <c r="AH346" i="17"/>
  <c r="AI346" i="17"/>
  <c r="AJ346" i="17"/>
  <c r="AK346" i="17"/>
  <c r="AL346" i="17"/>
  <c r="AG347" i="17"/>
  <c r="AH347" i="17"/>
  <c r="AI347" i="17"/>
  <c r="AJ347" i="17"/>
  <c r="AK347" i="17"/>
  <c r="AL347" i="17"/>
  <c r="AG348" i="17"/>
  <c r="AH348" i="17"/>
  <c r="AI348" i="17"/>
  <c r="AJ348" i="17"/>
  <c r="AK348" i="17"/>
  <c r="AL348" i="17"/>
  <c r="AG349" i="17"/>
  <c r="AH349" i="17"/>
  <c r="AI349" i="17"/>
  <c r="AJ349" i="17"/>
  <c r="AK349" i="17"/>
  <c r="AL349" i="17"/>
  <c r="AG350" i="17"/>
  <c r="AH350" i="17"/>
  <c r="AI350" i="17"/>
  <c r="AJ350" i="17"/>
  <c r="AK350" i="17"/>
  <c r="AL350" i="17"/>
  <c r="AG351" i="17"/>
  <c r="AH351" i="17"/>
  <c r="AI351" i="17"/>
  <c r="AJ351" i="17"/>
  <c r="AK351" i="17"/>
  <c r="AL351" i="17"/>
  <c r="AG352" i="17"/>
  <c r="AH352" i="17"/>
  <c r="AI352" i="17"/>
  <c r="AJ352" i="17"/>
  <c r="AK352" i="17"/>
  <c r="AL352" i="17"/>
  <c r="AG353" i="17"/>
  <c r="AH353" i="17"/>
  <c r="AI353" i="17"/>
  <c r="AJ353" i="17"/>
  <c r="AK353" i="17"/>
  <c r="AL353" i="17"/>
  <c r="AG354" i="17"/>
  <c r="AH354" i="17"/>
  <c r="AI354" i="17"/>
  <c r="AJ354" i="17"/>
  <c r="AK354" i="17"/>
  <c r="AL354" i="17"/>
  <c r="AG355" i="17"/>
  <c r="AH355" i="17"/>
  <c r="AI355" i="17"/>
  <c r="AJ355" i="17"/>
  <c r="AK355" i="17"/>
  <c r="AL355" i="17"/>
  <c r="AG356" i="17"/>
  <c r="AH356" i="17"/>
  <c r="AI356" i="17"/>
  <c r="AJ356" i="17"/>
  <c r="AK356" i="17"/>
  <c r="AL356" i="17"/>
  <c r="AG357" i="17"/>
  <c r="AH357" i="17"/>
  <c r="AI357" i="17"/>
  <c r="AJ357" i="17"/>
  <c r="AK357" i="17"/>
  <c r="AL357" i="17"/>
  <c r="AG358" i="17"/>
  <c r="AH358" i="17"/>
  <c r="AI358" i="17"/>
  <c r="AJ358" i="17"/>
  <c r="AK358" i="17"/>
  <c r="AL358" i="17"/>
  <c r="AG359" i="17"/>
  <c r="AH359" i="17"/>
  <c r="AI359" i="17"/>
  <c r="AJ359" i="17"/>
  <c r="AK359" i="17"/>
  <c r="AL359" i="17"/>
  <c r="AG360" i="17"/>
  <c r="AH360" i="17"/>
  <c r="AI360" i="17"/>
  <c r="AJ360" i="17"/>
  <c r="AK360" i="17"/>
  <c r="AL360" i="17"/>
  <c r="AG361" i="17"/>
  <c r="AH361" i="17"/>
  <c r="AI361" i="17"/>
  <c r="AJ361" i="17"/>
  <c r="AK361" i="17"/>
  <c r="AL361" i="17"/>
  <c r="AG362" i="17"/>
  <c r="AH362" i="17"/>
  <c r="AI362" i="17"/>
  <c r="AJ362" i="17"/>
  <c r="AK362" i="17"/>
  <c r="AL362" i="17"/>
  <c r="AG363" i="17"/>
  <c r="AH363" i="17"/>
  <c r="AI363" i="17"/>
  <c r="AJ363" i="17"/>
  <c r="AK363" i="17"/>
  <c r="AL363" i="17"/>
  <c r="AG364" i="17"/>
  <c r="AH364" i="17"/>
  <c r="AI364" i="17"/>
  <c r="AJ364" i="17"/>
  <c r="AK364" i="17"/>
  <c r="AL364" i="17"/>
  <c r="AG365" i="17"/>
  <c r="AH365" i="17"/>
  <c r="AI365" i="17"/>
  <c r="AJ365" i="17"/>
  <c r="AK365" i="17"/>
  <c r="AL365" i="17"/>
  <c r="AG366" i="17"/>
  <c r="AH366" i="17"/>
  <c r="AI366" i="17"/>
  <c r="AJ366" i="17"/>
  <c r="AK366" i="17"/>
  <c r="AL366" i="17"/>
  <c r="AG367" i="17"/>
  <c r="AH367" i="17"/>
  <c r="AI367" i="17"/>
  <c r="AJ367" i="17"/>
  <c r="AK367" i="17"/>
  <c r="AL367" i="17"/>
  <c r="AG368" i="17"/>
  <c r="AH368" i="17"/>
  <c r="AI368" i="17"/>
  <c r="AJ368" i="17"/>
  <c r="AK368" i="17"/>
  <c r="AL368" i="17"/>
  <c r="AG369" i="17"/>
  <c r="AH369" i="17"/>
  <c r="AI369" i="17"/>
  <c r="AJ369" i="17"/>
  <c r="AK369" i="17"/>
  <c r="AL369" i="17"/>
  <c r="AG370" i="17"/>
  <c r="AH370" i="17"/>
  <c r="AI370" i="17"/>
  <c r="AJ370" i="17"/>
  <c r="AK370" i="17"/>
  <c r="AL370" i="17"/>
  <c r="AG371" i="17"/>
  <c r="AH371" i="17"/>
  <c r="AI371" i="17"/>
  <c r="AJ371" i="17"/>
  <c r="AK371" i="17"/>
  <c r="AL371" i="17"/>
  <c r="AG372" i="17"/>
  <c r="AH372" i="17"/>
  <c r="AI372" i="17"/>
  <c r="AJ372" i="17"/>
  <c r="AK372" i="17"/>
  <c r="AL372" i="17"/>
  <c r="AG373" i="17"/>
  <c r="AH373" i="17"/>
  <c r="AI373" i="17"/>
  <c r="AJ373" i="17"/>
  <c r="AK373" i="17"/>
  <c r="AL373" i="17"/>
  <c r="AG374" i="17"/>
  <c r="AH374" i="17"/>
  <c r="AI374" i="17"/>
  <c r="AJ374" i="17"/>
  <c r="AK374" i="17"/>
  <c r="AL374" i="17"/>
  <c r="AG375" i="17"/>
  <c r="AH375" i="17"/>
  <c r="AI375" i="17"/>
  <c r="AJ375" i="17"/>
  <c r="AK375" i="17"/>
  <c r="AL375" i="17"/>
  <c r="AG376" i="17"/>
  <c r="AH376" i="17"/>
  <c r="AI376" i="17"/>
  <c r="AJ376" i="17"/>
  <c r="AK376" i="17"/>
  <c r="AL376" i="17"/>
  <c r="AG377" i="17"/>
  <c r="AH377" i="17"/>
  <c r="AI377" i="17"/>
  <c r="AJ377" i="17"/>
  <c r="AK377" i="17"/>
  <c r="AL377" i="17"/>
  <c r="AG378" i="17"/>
  <c r="AH378" i="17"/>
  <c r="AI378" i="17"/>
  <c r="AJ378" i="17"/>
  <c r="AK378" i="17"/>
  <c r="AL378" i="17"/>
  <c r="AG379" i="17"/>
  <c r="AH379" i="17"/>
  <c r="AI379" i="17"/>
  <c r="AJ379" i="17"/>
  <c r="AK379" i="17"/>
  <c r="AL379" i="17"/>
  <c r="AG380" i="17"/>
  <c r="AH380" i="17"/>
  <c r="AI380" i="17"/>
  <c r="AJ380" i="17"/>
  <c r="AK380" i="17"/>
  <c r="AL380" i="17"/>
  <c r="AG381" i="17"/>
  <c r="AH381" i="17"/>
  <c r="AI381" i="17"/>
  <c r="AJ381" i="17"/>
  <c r="AK381" i="17"/>
  <c r="AL381" i="17"/>
  <c r="AG382" i="17"/>
  <c r="AH382" i="17"/>
  <c r="AI382" i="17"/>
  <c r="AJ382" i="17"/>
  <c r="AK382" i="17"/>
  <c r="AL382" i="17"/>
  <c r="AG383" i="17"/>
  <c r="AH383" i="17"/>
  <c r="AI383" i="17"/>
  <c r="AJ383" i="17"/>
  <c r="AK383" i="17"/>
  <c r="AL383" i="17"/>
  <c r="AG384" i="17"/>
  <c r="AH384" i="17"/>
  <c r="AI384" i="17"/>
  <c r="AJ384" i="17"/>
  <c r="AK384" i="17"/>
  <c r="AL384" i="17"/>
  <c r="AG385" i="17"/>
  <c r="AH385" i="17"/>
  <c r="AI385" i="17"/>
  <c r="AJ385" i="17"/>
  <c r="AK385" i="17"/>
  <c r="AL385" i="17"/>
  <c r="AG386" i="17"/>
  <c r="AH386" i="17"/>
  <c r="AI386" i="17"/>
  <c r="AJ386" i="17"/>
  <c r="AK386" i="17"/>
  <c r="AL386" i="17"/>
  <c r="AG387" i="17"/>
  <c r="AH387" i="17"/>
  <c r="AI387" i="17"/>
  <c r="AJ387" i="17"/>
  <c r="AK387" i="17"/>
  <c r="AL387" i="17"/>
  <c r="AG388" i="17"/>
  <c r="AH388" i="17"/>
  <c r="AI388" i="17"/>
  <c r="AJ388" i="17"/>
  <c r="AK388" i="17"/>
  <c r="AL388" i="17"/>
  <c r="AG389" i="17"/>
  <c r="AH389" i="17"/>
  <c r="AI389" i="17"/>
  <c r="AJ389" i="17"/>
  <c r="AK389" i="17"/>
  <c r="AL389" i="17"/>
  <c r="AG390" i="17"/>
  <c r="AH390" i="17"/>
  <c r="AI390" i="17"/>
  <c r="AJ390" i="17"/>
  <c r="AK390" i="17"/>
  <c r="AL390" i="17"/>
  <c r="AG391" i="17"/>
  <c r="AH391" i="17"/>
  <c r="AI391" i="17"/>
  <c r="AJ391" i="17"/>
  <c r="AK391" i="17"/>
  <c r="AL391" i="17"/>
  <c r="AG392" i="17"/>
  <c r="AH392" i="17"/>
  <c r="AI392" i="17"/>
  <c r="AJ392" i="17"/>
  <c r="AK392" i="17"/>
  <c r="AL392" i="17"/>
  <c r="AG393" i="17"/>
  <c r="AH393" i="17"/>
  <c r="AI393" i="17"/>
  <c r="AJ393" i="17"/>
  <c r="AK393" i="17"/>
  <c r="AL393" i="17"/>
  <c r="AG394" i="17"/>
  <c r="AH394" i="17"/>
  <c r="AI394" i="17"/>
  <c r="AJ394" i="17"/>
  <c r="AK394" i="17"/>
  <c r="AL394" i="17"/>
  <c r="AG395" i="17"/>
  <c r="AH395" i="17"/>
  <c r="AI395" i="17"/>
  <c r="AJ395" i="17"/>
  <c r="AK395" i="17"/>
  <c r="AL395" i="17"/>
  <c r="AG396" i="17"/>
  <c r="AH396" i="17"/>
  <c r="AI396" i="17"/>
  <c r="AJ396" i="17"/>
  <c r="AK396" i="17"/>
  <c r="AL396" i="17"/>
  <c r="AG397" i="17"/>
  <c r="AH397" i="17"/>
  <c r="AI397" i="17"/>
  <c r="AJ397" i="17"/>
  <c r="AK397" i="17"/>
  <c r="AL397" i="17"/>
  <c r="AG398" i="17"/>
  <c r="AH398" i="17"/>
  <c r="AI398" i="17"/>
  <c r="AJ398" i="17"/>
  <c r="AK398" i="17"/>
  <c r="AL398" i="17"/>
  <c r="AG399" i="17"/>
  <c r="AH399" i="17"/>
  <c r="AI399" i="17"/>
  <c r="AJ399" i="17"/>
  <c r="AK399" i="17"/>
  <c r="AL399" i="17"/>
  <c r="AG400" i="17"/>
  <c r="AH400" i="17"/>
  <c r="AI400" i="17"/>
  <c r="AJ400" i="17"/>
  <c r="AK400" i="17"/>
  <c r="AL400" i="17"/>
  <c r="AG401" i="17"/>
  <c r="AH401" i="17"/>
  <c r="AI401" i="17"/>
  <c r="AJ401" i="17"/>
  <c r="AK401" i="17"/>
  <c r="AL401" i="17"/>
  <c r="AG402" i="17"/>
  <c r="AH402" i="17"/>
  <c r="AI402" i="17"/>
  <c r="AJ402" i="17"/>
  <c r="AK402" i="17"/>
  <c r="AL402" i="17"/>
  <c r="AG403" i="17"/>
  <c r="AH403" i="17"/>
  <c r="AI403" i="17"/>
  <c r="AJ403" i="17"/>
  <c r="AK403" i="17"/>
  <c r="AL403" i="17"/>
  <c r="AG404" i="17"/>
  <c r="AH404" i="17"/>
  <c r="AI404" i="17"/>
  <c r="AJ404" i="17"/>
  <c r="AK404" i="17"/>
  <c r="AL404" i="17"/>
  <c r="AG405" i="17"/>
  <c r="AH405" i="17"/>
  <c r="AI405" i="17"/>
  <c r="AJ405" i="17"/>
  <c r="AK405" i="17"/>
  <c r="AL405" i="17"/>
  <c r="AG406" i="17"/>
  <c r="AH406" i="17"/>
  <c r="AI406" i="17"/>
  <c r="AJ406" i="17"/>
  <c r="AK406" i="17"/>
  <c r="AL406" i="17"/>
  <c r="AG407" i="17"/>
  <c r="AH407" i="17"/>
  <c r="AI407" i="17"/>
  <c r="AJ407" i="17"/>
  <c r="AK407" i="17"/>
  <c r="AL407" i="17"/>
  <c r="AG408" i="17"/>
  <c r="AH408" i="17"/>
  <c r="AI408" i="17"/>
  <c r="AJ408" i="17"/>
  <c r="AK408" i="17"/>
  <c r="AL408" i="17"/>
  <c r="AG409" i="17"/>
  <c r="AH409" i="17"/>
  <c r="AI409" i="17"/>
  <c r="AJ409" i="17"/>
  <c r="AK409" i="17"/>
  <c r="AL409" i="17"/>
  <c r="AG410" i="17"/>
  <c r="AH410" i="17"/>
  <c r="AI410" i="17"/>
  <c r="AJ410" i="17"/>
  <c r="AK410" i="17"/>
  <c r="AL410" i="17"/>
  <c r="AG411" i="17"/>
  <c r="AH411" i="17"/>
  <c r="AI411" i="17"/>
  <c r="AJ411" i="17"/>
  <c r="AK411" i="17"/>
  <c r="AL411" i="17"/>
  <c r="AG412" i="17"/>
  <c r="AH412" i="17"/>
  <c r="AI412" i="17"/>
  <c r="AJ412" i="17"/>
  <c r="AK412" i="17"/>
  <c r="AL412" i="17"/>
  <c r="AG413" i="17"/>
  <c r="AH413" i="17"/>
  <c r="AI413" i="17"/>
  <c r="AJ413" i="17"/>
  <c r="AK413" i="17"/>
  <c r="AL413" i="17"/>
  <c r="AG414" i="17"/>
  <c r="AH414" i="17"/>
  <c r="AI414" i="17"/>
  <c r="AJ414" i="17"/>
  <c r="AK414" i="17"/>
  <c r="AL414" i="17"/>
  <c r="AG415" i="17"/>
  <c r="AH415" i="17"/>
  <c r="AI415" i="17"/>
  <c r="AJ415" i="17"/>
  <c r="AK415" i="17"/>
  <c r="AL415" i="17"/>
  <c r="AG416" i="17"/>
  <c r="AH416" i="17"/>
  <c r="AI416" i="17"/>
  <c r="AJ416" i="17"/>
  <c r="AK416" i="17"/>
  <c r="AL416" i="17"/>
  <c r="AG417" i="17"/>
  <c r="AH417" i="17"/>
  <c r="AI417" i="17"/>
  <c r="AJ417" i="17"/>
  <c r="AK417" i="17"/>
  <c r="AL417" i="17"/>
  <c r="AG418" i="17"/>
  <c r="AH418" i="17"/>
  <c r="AI418" i="17"/>
  <c r="AJ418" i="17"/>
  <c r="AK418" i="17"/>
  <c r="AL418" i="17"/>
  <c r="AG419" i="17"/>
  <c r="AH419" i="17"/>
  <c r="AI419" i="17"/>
  <c r="AJ419" i="17"/>
  <c r="AK419" i="17"/>
  <c r="AL419" i="17"/>
  <c r="AG420" i="17"/>
  <c r="AH420" i="17"/>
  <c r="AI420" i="17"/>
  <c r="AJ420" i="17"/>
  <c r="AK420" i="17"/>
  <c r="AL420" i="17"/>
  <c r="AG421" i="17"/>
  <c r="AH421" i="17"/>
  <c r="AI421" i="17"/>
  <c r="AJ421" i="17"/>
  <c r="AK421" i="17"/>
  <c r="AL421" i="17"/>
  <c r="AG422" i="17"/>
  <c r="AH422" i="17"/>
  <c r="AI422" i="17"/>
  <c r="AJ422" i="17"/>
  <c r="AK422" i="17"/>
  <c r="AL422" i="17"/>
  <c r="AG423" i="17"/>
  <c r="AH423" i="17"/>
  <c r="AI423" i="17"/>
  <c r="AJ423" i="17"/>
  <c r="AK423" i="17"/>
  <c r="AL423" i="17"/>
  <c r="AG424" i="17"/>
  <c r="AH424" i="17"/>
  <c r="AI424" i="17"/>
  <c r="AJ424" i="17"/>
  <c r="AK424" i="17"/>
  <c r="AL424" i="17"/>
  <c r="AG425" i="17"/>
  <c r="AH425" i="17"/>
  <c r="AI425" i="17"/>
  <c r="AJ425" i="17"/>
  <c r="AK425" i="17"/>
  <c r="AL425" i="17"/>
  <c r="AG426" i="17"/>
  <c r="AH426" i="17"/>
  <c r="AI426" i="17"/>
  <c r="AJ426" i="17"/>
  <c r="AK426" i="17"/>
  <c r="AL426" i="17"/>
  <c r="AG427" i="17"/>
  <c r="AH427" i="17"/>
  <c r="AI427" i="17"/>
  <c r="AJ427" i="17"/>
  <c r="AK427" i="17"/>
  <c r="AL427" i="17"/>
  <c r="AG428" i="17"/>
  <c r="AH428" i="17"/>
  <c r="AI428" i="17"/>
  <c r="AJ428" i="17"/>
  <c r="AK428" i="17"/>
  <c r="AL428" i="17"/>
  <c r="AG429" i="17"/>
  <c r="AH429" i="17"/>
  <c r="AI429" i="17"/>
  <c r="AJ429" i="17"/>
  <c r="AK429" i="17"/>
  <c r="AL429" i="17"/>
  <c r="AG430" i="17"/>
  <c r="AH430" i="17"/>
  <c r="AI430" i="17"/>
  <c r="AJ430" i="17"/>
  <c r="AK430" i="17"/>
  <c r="AL430" i="17"/>
  <c r="AG431" i="17"/>
  <c r="AH431" i="17"/>
  <c r="AI431" i="17"/>
  <c r="AJ431" i="17"/>
  <c r="AK431" i="17"/>
  <c r="AL431" i="17"/>
  <c r="AG432" i="17"/>
  <c r="AH432" i="17"/>
  <c r="AI432" i="17"/>
  <c r="AJ432" i="17"/>
  <c r="AK432" i="17"/>
  <c r="AL432" i="17"/>
  <c r="AG433" i="17"/>
  <c r="AH433" i="17"/>
  <c r="AI433" i="17"/>
  <c r="AJ433" i="17"/>
  <c r="AK433" i="17"/>
  <c r="AL433" i="17"/>
  <c r="AG434" i="17"/>
  <c r="AH434" i="17"/>
  <c r="AI434" i="17"/>
  <c r="AJ434" i="17"/>
  <c r="AK434" i="17"/>
  <c r="AL434" i="17"/>
  <c r="AG435" i="17"/>
  <c r="AH435" i="17"/>
  <c r="AI435" i="17"/>
  <c r="AJ435" i="17"/>
  <c r="AK435" i="17"/>
  <c r="AL435" i="17"/>
  <c r="AG436" i="17"/>
  <c r="AH436" i="17"/>
  <c r="AI436" i="17"/>
  <c r="AJ436" i="17"/>
  <c r="AK436" i="17"/>
  <c r="AL436" i="17"/>
  <c r="AG437" i="17"/>
  <c r="AH437" i="17"/>
  <c r="AI437" i="17"/>
  <c r="AJ437" i="17"/>
  <c r="AK437" i="17"/>
  <c r="AL437" i="17"/>
  <c r="AG438" i="17"/>
  <c r="AH438" i="17"/>
  <c r="AI438" i="17"/>
  <c r="AJ438" i="17"/>
  <c r="AK438" i="17"/>
  <c r="AL438" i="17"/>
  <c r="AG439" i="17"/>
  <c r="AH439" i="17"/>
  <c r="AI439" i="17"/>
  <c r="AJ439" i="17"/>
  <c r="AK439" i="17"/>
  <c r="AL439" i="17"/>
  <c r="AG440" i="17"/>
  <c r="AH440" i="17"/>
  <c r="AI440" i="17"/>
  <c r="AJ440" i="17"/>
  <c r="AK440" i="17"/>
  <c r="AL440" i="17"/>
  <c r="AG441" i="17"/>
  <c r="AH441" i="17"/>
  <c r="AI441" i="17"/>
  <c r="AJ441" i="17"/>
  <c r="AK441" i="17"/>
  <c r="AL441" i="17"/>
  <c r="AG442" i="17"/>
  <c r="AH442" i="17"/>
  <c r="AI442" i="17"/>
  <c r="AJ442" i="17"/>
  <c r="AK442" i="17"/>
  <c r="AL442" i="17"/>
  <c r="AG443" i="17"/>
  <c r="AH443" i="17"/>
  <c r="AI443" i="17"/>
  <c r="AJ443" i="17"/>
  <c r="AK443" i="17"/>
  <c r="AL443" i="17"/>
  <c r="AG444" i="17"/>
  <c r="AH444" i="17"/>
  <c r="AI444" i="17"/>
  <c r="AJ444" i="17"/>
  <c r="AK444" i="17"/>
  <c r="AL444" i="17"/>
  <c r="AG445" i="17"/>
  <c r="AH445" i="17"/>
  <c r="AI445" i="17"/>
  <c r="AJ445" i="17"/>
  <c r="AK445" i="17"/>
  <c r="AL445" i="17"/>
  <c r="AG446" i="17"/>
  <c r="AH446" i="17"/>
  <c r="AI446" i="17"/>
  <c r="AJ446" i="17"/>
  <c r="AK446" i="17"/>
  <c r="AL446" i="17"/>
  <c r="AG447" i="17"/>
  <c r="AH447" i="17"/>
  <c r="AI447" i="17"/>
  <c r="AJ447" i="17"/>
  <c r="AK447" i="17"/>
  <c r="AL447" i="17"/>
  <c r="AG448" i="17"/>
  <c r="AH448" i="17"/>
  <c r="AI448" i="17"/>
  <c r="AJ448" i="17"/>
  <c r="AK448" i="17"/>
  <c r="AL448" i="17"/>
  <c r="AG449" i="17"/>
  <c r="AH449" i="17"/>
  <c r="AI449" i="17"/>
  <c r="AJ449" i="17"/>
  <c r="AK449" i="17"/>
  <c r="AL449" i="17"/>
  <c r="AG450" i="17"/>
  <c r="AH450" i="17"/>
  <c r="AI450" i="17"/>
  <c r="AJ450" i="17"/>
  <c r="AK450" i="17"/>
  <c r="AL450" i="17"/>
  <c r="AG451" i="17"/>
  <c r="AH451" i="17"/>
  <c r="AI451" i="17"/>
  <c r="AJ451" i="17"/>
  <c r="AK451" i="17"/>
  <c r="AL451" i="17"/>
  <c r="AG452" i="17"/>
  <c r="AH452" i="17"/>
  <c r="AI452" i="17"/>
  <c r="AJ452" i="17"/>
  <c r="AK452" i="17"/>
  <c r="AL452" i="17"/>
  <c r="AG453" i="17"/>
  <c r="AH453" i="17"/>
  <c r="AI453" i="17"/>
  <c r="AJ453" i="17"/>
  <c r="AK453" i="17"/>
  <c r="AL453" i="17"/>
  <c r="AG454" i="17"/>
  <c r="AH454" i="17"/>
  <c r="AI454" i="17"/>
  <c r="AJ454" i="17"/>
  <c r="AK454" i="17"/>
  <c r="AL454" i="17"/>
  <c r="AG455" i="17"/>
  <c r="AH455" i="17"/>
  <c r="AI455" i="17"/>
  <c r="AJ455" i="17"/>
  <c r="AK455" i="17"/>
  <c r="AL455" i="17"/>
  <c r="AG456" i="17"/>
  <c r="AH456" i="17"/>
  <c r="AI456" i="17"/>
  <c r="AJ456" i="17"/>
  <c r="AK456" i="17"/>
  <c r="AL456" i="17"/>
  <c r="AG457" i="17"/>
  <c r="AH457" i="17"/>
  <c r="AI457" i="17"/>
  <c r="AJ457" i="17"/>
  <c r="AK457" i="17"/>
  <c r="AL457" i="17"/>
  <c r="AG458" i="17"/>
  <c r="AH458" i="17"/>
  <c r="AI458" i="17"/>
  <c r="AJ458" i="17"/>
  <c r="AK458" i="17"/>
  <c r="AL458" i="17"/>
  <c r="AG459" i="17"/>
  <c r="AH459" i="17"/>
  <c r="AI459" i="17"/>
  <c r="AJ459" i="17"/>
  <c r="AK459" i="17"/>
  <c r="AL459" i="17"/>
  <c r="AG460" i="17"/>
  <c r="AH460" i="17"/>
  <c r="AI460" i="17"/>
  <c r="AJ460" i="17"/>
  <c r="AK460" i="17"/>
  <c r="AL460" i="17"/>
  <c r="AG461" i="17"/>
  <c r="AH461" i="17"/>
  <c r="AI461" i="17"/>
  <c r="AJ461" i="17"/>
  <c r="AK461" i="17"/>
  <c r="AL461" i="17"/>
  <c r="AG462" i="17"/>
  <c r="AH462" i="17"/>
  <c r="AI462" i="17"/>
  <c r="AJ462" i="17"/>
  <c r="AK462" i="17"/>
  <c r="AL462" i="17"/>
  <c r="AG463" i="17"/>
  <c r="AH463" i="17"/>
  <c r="AI463" i="17"/>
  <c r="AJ463" i="17"/>
  <c r="AK463" i="17"/>
  <c r="AL463" i="17"/>
  <c r="AG464" i="17"/>
  <c r="AH464" i="17"/>
  <c r="AI464" i="17"/>
  <c r="AJ464" i="17"/>
  <c r="AK464" i="17"/>
  <c r="AL464" i="17"/>
  <c r="AG465" i="17"/>
  <c r="AH465" i="17"/>
  <c r="AI465" i="17"/>
  <c r="AJ465" i="17"/>
  <c r="AK465" i="17"/>
  <c r="AL465" i="17"/>
  <c r="AG466" i="17"/>
  <c r="AH466" i="17"/>
  <c r="AI466" i="17"/>
  <c r="AJ466" i="17"/>
  <c r="AK466" i="17"/>
  <c r="AL466" i="17"/>
  <c r="AG467" i="17"/>
  <c r="AH467" i="17"/>
  <c r="AI467" i="17"/>
  <c r="AJ467" i="17"/>
  <c r="AK467" i="17"/>
  <c r="AL467" i="17"/>
  <c r="AG468" i="17"/>
  <c r="AH468" i="17"/>
  <c r="AI468" i="17"/>
  <c r="AJ468" i="17"/>
  <c r="AK468" i="17"/>
  <c r="AL468" i="17"/>
  <c r="AG469" i="17"/>
  <c r="AH469" i="17"/>
  <c r="AI469" i="17"/>
  <c r="AJ469" i="17"/>
  <c r="AK469" i="17"/>
  <c r="AL469" i="17"/>
  <c r="AG470" i="17"/>
  <c r="AH470" i="17"/>
  <c r="AI470" i="17"/>
  <c r="AJ470" i="17"/>
  <c r="AK470" i="17"/>
  <c r="AL470" i="17"/>
  <c r="AG471" i="17"/>
  <c r="AH471" i="17"/>
  <c r="AI471" i="17"/>
  <c r="AJ471" i="17"/>
  <c r="AK471" i="17"/>
  <c r="AL471" i="17"/>
  <c r="AG472" i="17"/>
  <c r="AH472" i="17"/>
  <c r="AI472" i="17"/>
  <c r="AJ472" i="17"/>
  <c r="AK472" i="17"/>
  <c r="AL472" i="17"/>
  <c r="AG473" i="17"/>
  <c r="AH473" i="17"/>
  <c r="AI473" i="17"/>
  <c r="AJ473" i="17"/>
  <c r="AK473" i="17"/>
  <c r="AL473" i="17"/>
  <c r="AG474" i="17"/>
  <c r="AH474" i="17"/>
  <c r="AI474" i="17"/>
  <c r="AJ474" i="17"/>
  <c r="AK474" i="17"/>
  <c r="AL474" i="17"/>
  <c r="AG475" i="17"/>
  <c r="AH475" i="17"/>
  <c r="AI475" i="17"/>
  <c r="AJ475" i="17"/>
  <c r="AK475" i="17"/>
  <c r="AL475" i="17"/>
  <c r="AG476" i="17"/>
  <c r="AH476" i="17"/>
  <c r="AI476" i="17"/>
  <c r="AJ476" i="17"/>
  <c r="AK476" i="17"/>
  <c r="AL476" i="17"/>
  <c r="AG477" i="17"/>
  <c r="AH477" i="17"/>
  <c r="AI477" i="17"/>
  <c r="AJ477" i="17"/>
  <c r="AK477" i="17"/>
  <c r="AL477" i="17"/>
  <c r="AG478" i="17"/>
  <c r="AH478" i="17"/>
  <c r="AI478" i="17"/>
  <c r="AJ478" i="17"/>
  <c r="AK478" i="17"/>
  <c r="AL478" i="17"/>
  <c r="AG479" i="17"/>
  <c r="AH479" i="17"/>
  <c r="AI479" i="17"/>
  <c r="AJ479" i="17"/>
  <c r="AK479" i="17"/>
  <c r="AL479" i="17"/>
  <c r="AG480" i="17"/>
  <c r="AH480" i="17"/>
  <c r="AI480" i="17"/>
  <c r="AJ480" i="17"/>
  <c r="AK480" i="17"/>
  <c r="AL480" i="17"/>
  <c r="AG481" i="17"/>
  <c r="AH481" i="17"/>
  <c r="AI481" i="17"/>
  <c r="AJ481" i="17"/>
  <c r="AK481" i="17"/>
  <c r="AL481" i="17"/>
  <c r="AG482" i="17"/>
  <c r="AH482" i="17"/>
  <c r="AI482" i="17"/>
  <c r="AJ482" i="17"/>
  <c r="AK482" i="17"/>
  <c r="AL482" i="17"/>
  <c r="AG483" i="17"/>
  <c r="AH483" i="17"/>
  <c r="AI483" i="17"/>
  <c r="AJ483" i="17"/>
  <c r="AK483" i="17"/>
  <c r="AL483" i="17"/>
  <c r="AG484" i="17"/>
  <c r="AH484" i="17"/>
  <c r="AI484" i="17"/>
  <c r="AJ484" i="17"/>
  <c r="AK484" i="17"/>
  <c r="AL484" i="17"/>
  <c r="AG485" i="17"/>
  <c r="AH485" i="17"/>
  <c r="AI485" i="17"/>
  <c r="AJ485" i="17"/>
  <c r="AK485" i="17"/>
  <c r="AL485" i="17"/>
  <c r="AG486" i="17"/>
  <c r="AH486" i="17"/>
  <c r="AI486" i="17"/>
  <c r="AJ486" i="17"/>
  <c r="AK486" i="17"/>
  <c r="AL486" i="17"/>
  <c r="AG487" i="17"/>
  <c r="AH487" i="17"/>
  <c r="AI487" i="17"/>
  <c r="AJ487" i="17"/>
  <c r="AK487" i="17"/>
  <c r="AL487" i="17"/>
  <c r="AG488" i="17"/>
  <c r="AH488" i="17"/>
  <c r="AI488" i="17"/>
  <c r="AJ488" i="17"/>
  <c r="AK488" i="17"/>
  <c r="AL488" i="17"/>
  <c r="AG489" i="17"/>
  <c r="AH489" i="17"/>
  <c r="AI489" i="17"/>
  <c r="AJ489" i="17"/>
  <c r="AK489" i="17"/>
  <c r="AL489" i="17"/>
  <c r="AG490" i="17"/>
  <c r="AH490" i="17"/>
  <c r="AI490" i="17"/>
  <c r="AJ490" i="17"/>
  <c r="AK490" i="17"/>
  <c r="AL490" i="17"/>
  <c r="AG491" i="17"/>
  <c r="AH491" i="17"/>
  <c r="AI491" i="17"/>
  <c r="AJ491" i="17"/>
  <c r="AK491" i="17"/>
  <c r="AL491" i="17"/>
  <c r="AG492" i="17"/>
  <c r="AH492" i="17"/>
  <c r="AI492" i="17"/>
  <c r="AJ492" i="17"/>
  <c r="AK492" i="17"/>
  <c r="AL492" i="17"/>
  <c r="AG493" i="17"/>
  <c r="AH493" i="17"/>
  <c r="AI493" i="17"/>
  <c r="AJ493" i="17"/>
  <c r="AK493" i="17"/>
  <c r="AL493" i="17"/>
  <c r="AG494" i="17"/>
  <c r="AH494" i="17"/>
  <c r="AI494" i="17"/>
  <c r="AJ494" i="17"/>
  <c r="AK494" i="17"/>
  <c r="AL494" i="17"/>
  <c r="AG495" i="17"/>
  <c r="AH495" i="17"/>
  <c r="AI495" i="17"/>
  <c r="AJ495" i="17"/>
  <c r="AK495" i="17"/>
  <c r="AL495" i="17"/>
  <c r="AG501" i="17"/>
  <c r="AH501" i="17"/>
  <c r="AI501" i="17"/>
  <c r="AJ501" i="17"/>
  <c r="AK501" i="17"/>
  <c r="AL501" i="17"/>
  <c r="AG502" i="17"/>
  <c r="AH502" i="17"/>
  <c r="AI502" i="17"/>
  <c r="AJ502" i="17"/>
  <c r="AK502" i="17"/>
  <c r="AL502" i="17"/>
  <c r="AG503" i="17"/>
  <c r="AH503" i="17"/>
  <c r="AI503" i="17"/>
  <c r="AJ503" i="17"/>
  <c r="AK503" i="17"/>
  <c r="AL503" i="17"/>
  <c r="AG504" i="17"/>
  <c r="AH504" i="17"/>
  <c r="AI504" i="17"/>
  <c r="AJ504" i="17"/>
  <c r="AK504" i="17"/>
  <c r="AL504" i="17"/>
  <c r="AG505" i="17"/>
  <c r="AH505" i="17"/>
  <c r="AI505" i="17"/>
  <c r="AJ505" i="17"/>
  <c r="AK505" i="17"/>
  <c r="AL505" i="17"/>
  <c r="AG506" i="17"/>
  <c r="AH506" i="17"/>
  <c r="AI506" i="17"/>
  <c r="AJ506" i="17"/>
  <c r="AK506" i="17"/>
  <c r="AL506" i="17"/>
  <c r="AL7" i="17"/>
  <c r="AK7" i="17"/>
  <c r="AJ7" i="17"/>
  <c r="AI7" i="17"/>
  <c r="AH7" i="17"/>
  <c r="AG7" i="17"/>
  <c r="AC5" i="17"/>
  <c r="Q5" i="17"/>
  <c r="AK5" i="17"/>
  <c r="AB5" i="17"/>
  <c r="P5" i="17"/>
  <c r="AJ5" i="17"/>
  <c r="AD5" i="17"/>
  <c r="R5" i="17"/>
  <c r="AL5" i="17"/>
  <c r="AA5" i="17"/>
  <c r="O5" i="17"/>
  <c r="AI5" i="17"/>
  <c r="Z5" i="17"/>
  <c r="N5" i="17"/>
  <c r="AH5" i="17"/>
  <c r="V5" i="17"/>
  <c r="J5" i="17"/>
  <c r="AG5" i="17"/>
  <c r="V21" i="1"/>
  <c r="W21" i="1"/>
  <c r="X21" i="1"/>
  <c r="Y21" i="1"/>
  <c r="Z21" i="1"/>
  <c r="AA21" i="1"/>
  <c r="AB21" i="1"/>
  <c r="AC21" i="1"/>
  <c r="AD21" i="1"/>
  <c r="AE21" i="1"/>
  <c r="AF21" i="1"/>
  <c r="V22" i="1"/>
  <c r="W22" i="1"/>
  <c r="X22" i="1"/>
  <c r="Y22" i="1"/>
  <c r="Z22" i="1"/>
  <c r="AA22" i="1"/>
  <c r="AB22" i="1"/>
  <c r="AC22" i="1"/>
  <c r="AD22" i="1"/>
  <c r="AE22" i="1"/>
  <c r="AF22" i="1"/>
  <c r="V23" i="1"/>
  <c r="W23" i="1"/>
  <c r="X23" i="1"/>
  <c r="Y23" i="1"/>
  <c r="Z23" i="1"/>
  <c r="AA23" i="1"/>
  <c r="AB23" i="1"/>
  <c r="AC23" i="1"/>
  <c r="AD23" i="1"/>
  <c r="AE23" i="1"/>
  <c r="AF23" i="1"/>
  <c r="V24" i="1"/>
  <c r="W24" i="1"/>
  <c r="X24" i="1"/>
  <c r="Y24" i="1"/>
  <c r="Z24" i="1"/>
  <c r="AA24" i="1"/>
  <c r="AB24" i="1"/>
  <c r="AC24" i="1"/>
  <c r="AD24" i="1"/>
  <c r="AE24" i="1"/>
  <c r="AF24" i="1"/>
  <c r="V25" i="1"/>
  <c r="W25" i="1"/>
  <c r="X25" i="1"/>
  <c r="Y25" i="1"/>
  <c r="Z25" i="1"/>
  <c r="AA25" i="1"/>
  <c r="AB25" i="1"/>
  <c r="AC25" i="1"/>
  <c r="AD25" i="1"/>
  <c r="AE25" i="1"/>
  <c r="AF25" i="1"/>
  <c r="V26" i="1"/>
  <c r="W26" i="1"/>
  <c r="X26" i="1"/>
  <c r="Y26" i="1"/>
  <c r="Z26" i="1"/>
  <c r="AA26" i="1"/>
  <c r="AB26" i="1"/>
  <c r="AC26" i="1"/>
  <c r="AD26" i="1"/>
  <c r="AE26" i="1"/>
  <c r="AF26" i="1"/>
  <c r="V27" i="1"/>
  <c r="W27" i="1"/>
  <c r="X27" i="1"/>
  <c r="Y27" i="1"/>
  <c r="Z27" i="1"/>
  <c r="AA27" i="1"/>
  <c r="AB27" i="1"/>
  <c r="AC27" i="1"/>
  <c r="AD27" i="1"/>
  <c r="AE27" i="1"/>
  <c r="AF27" i="1"/>
  <c r="V28" i="1"/>
  <c r="W28" i="1"/>
  <c r="X28" i="1"/>
  <c r="Y28" i="1"/>
  <c r="Z28" i="1"/>
  <c r="AA28" i="1"/>
  <c r="AB28" i="1"/>
  <c r="AC28" i="1"/>
  <c r="AD28" i="1"/>
  <c r="AE28" i="1"/>
  <c r="AF28" i="1"/>
  <c r="V29" i="1"/>
  <c r="W29" i="1"/>
  <c r="X29" i="1"/>
  <c r="Y29" i="1"/>
  <c r="Z29" i="1"/>
  <c r="AA29" i="1"/>
  <c r="AB29" i="1"/>
  <c r="AC29" i="1"/>
  <c r="AD29" i="1"/>
  <c r="AE29" i="1"/>
  <c r="AF29" i="1"/>
  <c r="V30" i="1"/>
  <c r="W30" i="1"/>
  <c r="X30" i="1"/>
  <c r="Y30" i="1"/>
  <c r="Z30" i="1"/>
  <c r="AA30" i="1"/>
  <c r="AB30" i="1"/>
  <c r="AC30" i="1"/>
  <c r="AD30" i="1"/>
  <c r="AE30" i="1"/>
  <c r="AF30" i="1"/>
  <c r="V31" i="1"/>
  <c r="W31" i="1"/>
  <c r="X31" i="1"/>
  <c r="Y31" i="1"/>
  <c r="Z31" i="1"/>
  <c r="AA31" i="1"/>
  <c r="AB31" i="1"/>
  <c r="AC31" i="1"/>
  <c r="AD31" i="1"/>
  <c r="AE31" i="1"/>
  <c r="AF31" i="1"/>
  <c r="V32" i="1"/>
  <c r="W32" i="1"/>
  <c r="X32" i="1"/>
  <c r="Y32" i="1"/>
  <c r="Z32" i="1"/>
  <c r="AA32" i="1"/>
  <c r="AB32" i="1"/>
  <c r="AC32" i="1"/>
  <c r="AD32" i="1"/>
  <c r="AE32" i="1"/>
  <c r="AF32" i="1"/>
  <c r="V33" i="1"/>
  <c r="W33" i="1"/>
  <c r="X33" i="1"/>
  <c r="Y33" i="1"/>
  <c r="Z33" i="1"/>
  <c r="AA33" i="1"/>
  <c r="AB33" i="1"/>
  <c r="AC33" i="1"/>
  <c r="AD33" i="1"/>
  <c r="AE33" i="1"/>
  <c r="AF33" i="1"/>
  <c r="V34" i="1"/>
  <c r="W34" i="1"/>
  <c r="X34" i="1"/>
  <c r="Y34" i="1"/>
  <c r="Z34" i="1"/>
  <c r="AA34" i="1"/>
  <c r="AB34" i="1"/>
  <c r="AC34" i="1"/>
  <c r="AD34" i="1"/>
  <c r="AE34" i="1"/>
  <c r="AF34" i="1"/>
  <c r="V35" i="1"/>
  <c r="W35" i="1"/>
  <c r="X35" i="1"/>
  <c r="Y35" i="1"/>
  <c r="Z35" i="1"/>
  <c r="AA35" i="1"/>
  <c r="AB35" i="1"/>
  <c r="AC35" i="1"/>
  <c r="AD35" i="1"/>
  <c r="AE35" i="1"/>
  <c r="AF35" i="1"/>
  <c r="V36" i="1"/>
  <c r="W36" i="1"/>
  <c r="X36" i="1"/>
  <c r="Y36" i="1"/>
  <c r="Z36" i="1"/>
  <c r="AA36" i="1"/>
  <c r="AB36" i="1"/>
  <c r="AC36" i="1"/>
  <c r="AD36" i="1"/>
  <c r="AE36" i="1"/>
  <c r="AF36" i="1"/>
  <c r="V37" i="1"/>
  <c r="W37" i="1"/>
  <c r="X37" i="1"/>
  <c r="Y37" i="1"/>
  <c r="Z37" i="1"/>
  <c r="AA37" i="1"/>
  <c r="AB37" i="1"/>
  <c r="AC37" i="1"/>
  <c r="AD37" i="1"/>
  <c r="AE37" i="1"/>
  <c r="AF37" i="1"/>
  <c r="V38" i="1"/>
  <c r="W38" i="1"/>
  <c r="X38" i="1"/>
  <c r="Y38" i="1"/>
  <c r="Z38" i="1"/>
  <c r="AA38" i="1"/>
  <c r="AB38" i="1"/>
  <c r="AC38" i="1"/>
  <c r="AD38" i="1"/>
  <c r="AE38" i="1"/>
  <c r="AF38" i="1"/>
  <c r="V39" i="1"/>
  <c r="W39" i="1"/>
  <c r="X39" i="1"/>
  <c r="Y39" i="1"/>
  <c r="Z39" i="1"/>
  <c r="AA39" i="1"/>
  <c r="AB39" i="1"/>
  <c r="AC39" i="1"/>
  <c r="AD39" i="1"/>
  <c r="AE39" i="1"/>
  <c r="AF39" i="1"/>
  <c r="V40" i="1"/>
  <c r="W40" i="1"/>
  <c r="X40" i="1"/>
  <c r="Y40" i="1"/>
  <c r="Z40" i="1"/>
  <c r="AA40" i="1"/>
  <c r="AB40" i="1"/>
  <c r="AC40" i="1"/>
  <c r="AD40" i="1"/>
  <c r="AE40" i="1"/>
  <c r="AF40" i="1"/>
  <c r="V41" i="1"/>
  <c r="W41" i="1"/>
  <c r="X41" i="1"/>
  <c r="Y41" i="1"/>
  <c r="Z41" i="1"/>
  <c r="AA41" i="1"/>
  <c r="AB41" i="1"/>
  <c r="AC41" i="1"/>
  <c r="AD41" i="1"/>
  <c r="AE41" i="1"/>
  <c r="AF41" i="1"/>
  <c r="V42" i="1"/>
  <c r="W42" i="1"/>
  <c r="X42" i="1"/>
  <c r="Y42" i="1"/>
  <c r="Z42" i="1"/>
  <c r="AA42" i="1"/>
  <c r="AB42" i="1"/>
  <c r="AC42" i="1"/>
  <c r="AD42" i="1"/>
  <c r="AE42" i="1"/>
  <c r="AF42" i="1"/>
  <c r="V43" i="1"/>
  <c r="W43" i="1"/>
  <c r="X43" i="1"/>
  <c r="Y43" i="1"/>
  <c r="Z43" i="1"/>
  <c r="AA43" i="1"/>
  <c r="AB43" i="1"/>
  <c r="AC43" i="1"/>
  <c r="AD43" i="1"/>
  <c r="AE43" i="1"/>
  <c r="AF43" i="1"/>
  <c r="V44" i="1"/>
  <c r="W44" i="1"/>
  <c r="X44" i="1"/>
  <c r="Y44" i="1"/>
  <c r="Z44" i="1"/>
  <c r="AA44" i="1"/>
  <c r="AB44" i="1"/>
  <c r="AC44" i="1"/>
  <c r="AD44" i="1"/>
  <c r="AE44" i="1"/>
  <c r="AF44" i="1"/>
  <c r="V45" i="1"/>
  <c r="W45" i="1"/>
  <c r="X45" i="1"/>
  <c r="Y45" i="1"/>
  <c r="Z45" i="1"/>
  <c r="AA45" i="1"/>
  <c r="AB45" i="1"/>
  <c r="AC45" i="1"/>
  <c r="AD45" i="1"/>
  <c r="AE45" i="1"/>
  <c r="AF45" i="1"/>
  <c r="V46" i="1"/>
  <c r="W46" i="1"/>
  <c r="X46" i="1"/>
  <c r="Y46" i="1"/>
  <c r="Z46" i="1"/>
  <c r="AA46" i="1"/>
  <c r="AB46" i="1"/>
  <c r="AC46" i="1"/>
  <c r="AD46" i="1"/>
  <c r="AE46" i="1"/>
  <c r="AF46" i="1"/>
  <c r="V47" i="1"/>
  <c r="W47" i="1"/>
  <c r="X47" i="1"/>
  <c r="Y47" i="1"/>
  <c r="Z47" i="1"/>
  <c r="AA47" i="1"/>
  <c r="AB47" i="1"/>
  <c r="AC47" i="1"/>
  <c r="AD47" i="1"/>
  <c r="AE47" i="1"/>
  <c r="AF47" i="1"/>
  <c r="V48" i="1"/>
  <c r="W48" i="1"/>
  <c r="X48" i="1"/>
  <c r="Y48" i="1"/>
  <c r="Z48" i="1"/>
  <c r="AA48" i="1"/>
  <c r="AB48" i="1"/>
  <c r="AC48" i="1"/>
  <c r="AD48" i="1"/>
  <c r="AE48" i="1"/>
  <c r="AF48" i="1"/>
  <c r="V49" i="1"/>
  <c r="W49" i="1"/>
  <c r="X49" i="1"/>
  <c r="Y49" i="1"/>
  <c r="Z49" i="1"/>
  <c r="AA49" i="1"/>
  <c r="AB49" i="1"/>
  <c r="AC49" i="1"/>
  <c r="AD49" i="1"/>
  <c r="AE49" i="1"/>
  <c r="AF49" i="1"/>
  <c r="V50" i="1"/>
  <c r="W50" i="1"/>
  <c r="X50" i="1"/>
  <c r="Y50" i="1"/>
  <c r="Z50" i="1"/>
  <c r="AA50" i="1"/>
  <c r="AB50" i="1"/>
  <c r="AC50" i="1"/>
  <c r="AD50" i="1"/>
  <c r="AE50" i="1"/>
  <c r="AF50" i="1"/>
  <c r="V51" i="1"/>
  <c r="W51" i="1"/>
  <c r="X51" i="1"/>
  <c r="Y51" i="1"/>
  <c r="Z51" i="1"/>
  <c r="AA51" i="1"/>
  <c r="AB51" i="1"/>
  <c r="AC51" i="1"/>
  <c r="AD51" i="1"/>
  <c r="AE51" i="1"/>
  <c r="AF51" i="1"/>
  <c r="V52" i="1"/>
  <c r="W52" i="1"/>
  <c r="X52" i="1"/>
  <c r="Y52" i="1"/>
  <c r="Z52" i="1"/>
  <c r="AA52" i="1"/>
  <c r="AB52" i="1"/>
  <c r="AC52" i="1"/>
  <c r="AD52" i="1"/>
  <c r="AE52" i="1"/>
  <c r="AF52" i="1"/>
  <c r="V53" i="1"/>
  <c r="W53" i="1"/>
  <c r="X53" i="1"/>
  <c r="Y53" i="1"/>
  <c r="Z53" i="1"/>
  <c r="AA53" i="1"/>
  <c r="AB53" i="1"/>
  <c r="AC53" i="1"/>
  <c r="AD53" i="1"/>
  <c r="AE53" i="1"/>
  <c r="AF53" i="1"/>
  <c r="V54" i="1"/>
  <c r="W54" i="1"/>
  <c r="X54" i="1"/>
  <c r="Y54" i="1"/>
  <c r="Z54" i="1"/>
  <c r="AA54" i="1"/>
  <c r="AB54" i="1"/>
  <c r="AC54" i="1"/>
  <c r="AD54" i="1"/>
  <c r="AE54" i="1"/>
  <c r="AF54" i="1"/>
  <c r="V55" i="1"/>
  <c r="W55" i="1"/>
  <c r="X55" i="1"/>
  <c r="Y55" i="1"/>
  <c r="Z55" i="1"/>
  <c r="AA55" i="1"/>
  <c r="AB55" i="1"/>
  <c r="AC55" i="1"/>
  <c r="AD55" i="1"/>
  <c r="AE55" i="1"/>
  <c r="AF55" i="1"/>
  <c r="V56" i="1"/>
  <c r="W56" i="1"/>
  <c r="X56" i="1"/>
  <c r="Y56" i="1"/>
  <c r="Z56" i="1"/>
  <c r="AA56" i="1"/>
  <c r="AB56" i="1"/>
  <c r="AC56" i="1"/>
  <c r="AD56" i="1"/>
  <c r="AE56" i="1"/>
  <c r="AF56" i="1"/>
  <c r="V57" i="1"/>
  <c r="W57" i="1"/>
  <c r="X57" i="1"/>
  <c r="Y57" i="1"/>
  <c r="Z57" i="1"/>
  <c r="AA57" i="1"/>
  <c r="AB57" i="1"/>
  <c r="AC57" i="1"/>
  <c r="AD57" i="1"/>
  <c r="AE57" i="1"/>
  <c r="AF57" i="1"/>
  <c r="V58" i="1"/>
  <c r="W58" i="1"/>
  <c r="X58" i="1"/>
  <c r="Y58" i="1"/>
  <c r="Z58" i="1"/>
  <c r="AA58" i="1"/>
  <c r="AB58" i="1"/>
  <c r="AC58" i="1"/>
  <c r="AD58" i="1"/>
  <c r="AE58" i="1"/>
  <c r="AF58" i="1"/>
  <c r="V59" i="1"/>
  <c r="W59" i="1"/>
  <c r="X59" i="1"/>
  <c r="Y59" i="1"/>
  <c r="Z59" i="1"/>
  <c r="AA59" i="1"/>
  <c r="AB59" i="1"/>
  <c r="AC59" i="1"/>
  <c r="AD59" i="1"/>
  <c r="AE59" i="1"/>
  <c r="AF59" i="1"/>
  <c r="V60" i="1"/>
  <c r="W60" i="1"/>
  <c r="X60" i="1"/>
  <c r="Y60" i="1"/>
  <c r="Z60" i="1"/>
  <c r="AA60" i="1"/>
  <c r="AB60" i="1"/>
  <c r="AC60" i="1"/>
  <c r="AD60" i="1"/>
  <c r="AE60" i="1"/>
  <c r="AF60" i="1"/>
  <c r="V61" i="1"/>
  <c r="W61" i="1"/>
  <c r="X61" i="1"/>
  <c r="Y61" i="1"/>
  <c r="Z61" i="1"/>
  <c r="AA61" i="1"/>
  <c r="AB61" i="1"/>
  <c r="AC61" i="1"/>
  <c r="AD61" i="1"/>
  <c r="AE61" i="1"/>
  <c r="AF61" i="1"/>
  <c r="V62" i="1"/>
  <c r="W62" i="1"/>
  <c r="X62" i="1"/>
  <c r="Y62" i="1"/>
  <c r="Z62" i="1"/>
  <c r="AA62" i="1"/>
  <c r="AB62" i="1"/>
  <c r="AC62" i="1"/>
  <c r="AD62" i="1"/>
  <c r="AE62" i="1"/>
  <c r="AF62" i="1"/>
  <c r="V63" i="1"/>
  <c r="W63" i="1"/>
  <c r="X63" i="1"/>
  <c r="Y63" i="1"/>
  <c r="Z63" i="1"/>
  <c r="AA63" i="1"/>
  <c r="AB63" i="1"/>
  <c r="AC63" i="1"/>
  <c r="AD63" i="1"/>
  <c r="AE63" i="1"/>
  <c r="AF63" i="1"/>
  <c r="V64" i="1"/>
  <c r="W64" i="1"/>
  <c r="X64" i="1"/>
  <c r="Y64" i="1"/>
  <c r="Z64" i="1"/>
  <c r="AA64" i="1"/>
  <c r="AB64" i="1"/>
  <c r="AC64" i="1"/>
  <c r="AD64" i="1"/>
  <c r="AE64" i="1"/>
  <c r="AF64" i="1"/>
  <c r="V65" i="1"/>
  <c r="W65" i="1"/>
  <c r="X65" i="1"/>
  <c r="Y65" i="1"/>
  <c r="Z65" i="1"/>
  <c r="AA65" i="1"/>
  <c r="AB65" i="1"/>
  <c r="AC65" i="1"/>
  <c r="AD65" i="1"/>
  <c r="AE65" i="1"/>
  <c r="AF65" i="1"/>
  <c r="V66" i="1"/>
  <c r="W66" i="1"/>
  <c r="X66" i="1"/>
  <c r="Y66" i="1"/>
  <c r="Z66" i="1"/>
  <c r="AA66" i="1"/>
  <c r="AB66" i="1"/>
  <c r="AC66" i="1"/>
  <c r="AD66" i="1"/>
  <c r="AE66" i="1"/>
  <c r="AF66" i="1"/>
  <c r="V67" i="1"/>
  <c r="W67" i="1"/>
  <c r="X67" i="1"/>
  <c r="Y67" i="1"/>
  <c r="Z67" i="1"/>
  <c r="AA67" i="1"/>
  <c r="AB67" i="1"/>
  <c r="AC67" i="1"/>
  <c r="AD67" i="1"/>
  <c r="AE67" i="1"/>
  <c r="AF67" i="1"/>
  <c r="V68" i="1"/>
  <c r="W68" i="1"/>
  <c r="X68" i="1"/>
  <c r="Y68" i="1"/>
  <c r="Z68" i="1"/>
  <c r="AA68" i="1"/>
  <c r="AB68" i="1"/>
  <c r="AC68" i="1"/>
  <c r="AD68" i="1"/>
  <c r="AE68" i="1"/>
  <c r="AF68" i="1"/>
  <c r="V69" i="1"/>
  <c r="W69" i="1"/>
  <c r="X69" i="1"/>
  <c r="Y69" i="1"/>
  <c r="Z69" i="1"/>
  <c r="AA69" i="1"/>
  <c r="AB69" i="1"/>
  <c r="AC69" i="1"/>
  <c r="AD69" i="1"/>
  <c r="AE69" i="1"/>
  <c r="AF69" i="1"/>
  <c r="V70" i="1"/>
  <c r="W70" i="1"/>
  <c r="X70" i="1"/>
  <c r="Y70" i="1"/>
  <c r="Z70" i="1"/>
  <c r="AA70" i="1"/>
  <c r="AB70" i="1"/>
  <c r="AC70" i="1"/>
  <c r="AD70" i="1"/>
  <c r="AE70" i="1"/>
  <c r="AF70" i="1"/>
  <c r="V71" i="1"/>
  <c r="W71" i="1"/>
  <c r="X71" i="1"/>
  <c r="Y71" i="1"/>
  <c r="Z71" i="1"/>
  <c r="AA71" i="1"/>
  <c r="AB71" i="1"/>
  <c r="AC71" i="1"/>
  <c r="AD71" i="1"/>
  <c r="AE71" i="1"/>
  <c r="AF71" i="1"/>
  <c r="V72" i="1"/>
  <c r="W72" i="1"/>
  <c r="X72" i="1"/>
  <c r="Y72" i="1"/>
  <c r="Z72" i="1"/>
  <c r="AA72" i="1"/>
  <c r="AB72" i="1"/>
  <c r="AC72" i="1"/>
  <c r="AD72" i="1"/>
  <c r="AE72" i="1"/>
  <c r="AF72" i="1"/>
  <c r="V73" i="1"/>
  <c r="W73" i="1"/>
  <c r="X73" i="1"/>
  <c r="Y73" i="1"/>
  <c r="Z73" i="1"/>
  <c r="AA73" i="1"/>
  <c r="AB73" i="1"/>
  <c r="AC73" i="1"/>
  <c r="AD73" i="1"/>
  <c r="AE73" i="1"/>
  <c r="AF73" i="1"/>
  <c r="V74" i="1"/>
  <c r="W74" i="1"/>
  <c r="X74" i="1"/>
  <c r="Y74" i="1"/>
  <c r="Z74" i="1"/>
  <c r="AA74" i="1"/>
  <c r="AB74" i="1"/>
  <c r="AC74" i="1"/>
  <c r="AD74" i="1"/>
  <c r="AE74" i="1"/>
  <c r="AF74" i="1"/>
  <c r="V75" i="1"/>
  <c r="W75" i="1"/>
  <c r="X75" i="1"/>
  <c r="Y75" i="1"/>
  <c r="Z75" i="1"/>
  <c r="AA75" i="1"/>
  <c r="AB75" i="1"/>
  <c r="AC75" i="1"/>
  <c r="AD75" i="1"/>
  <c r="AE75" i="1"/>
  <c r="AF75" i="1"/>
  <c r="V76" i="1"/>
  <c r="W76" i="1"/>
  <c r="X76" i="1"/>
  <c r="Y76" i="1"/>
  <c r="Z76" i="1"/>
  <c r="AA76" i="1"/>
  <c r="AB76" i="1"/>
  <c r="AC76" i="1"/>
  <c r="AD76" i="1"/>
  <c r="AE76" i="1"/>
  <c r="AF76" i="1"/>
  <c r="V77" i="1"/>
  <c r="W77" i="1"/>
  <c r="X77" i="1"/>
  <c r="Y77" i="1"/>
  <c r="Z77" i="1"/>
  <c r="AA77" i="1"/>
  <c r="AB77" i="1"/>
  <c r="AC77" i="1"/>
  <c r="AD77" i="1"/>
  <c r="AE77" i="1"/>
  <c r="AF77" i="1"/>
  <c r="V78" i="1"/>
  <c r="W78" i="1"/>
  <c r="X78" i="1"/>
  <c r="Y78" i="1"/>
  <c r="Z78" i="1"/>
  <c r="AA78" i="1"/>
  <c r="AB78" i="1"/>
  <c r="AC78" i="1"/>
  <c r="AD78" i="1"/>
  <c r="AE78" i="1"/>
  <c r="AF78" i="1"/>
  <c r="V79" i="1"/>
  <c r="W79" i="1"/>
  <c r="X79" i="1"/>
  <c r="Y79" i="1"/>
  <c r="Z79" i="1"/>
  <c r="AA79" i="1"/>
  <c r="AB79" i="1"/>
  <c r="AC79" i="1"/>
  <c r="AD79" i="1"/>
  <c r="AE79" i="1"/>
  <c r="AF79" i="1"/>
  <c r="V80" i="1"/>
  <c r="W80" i="1"/>
  <c r="X80" i="1"/>
  <c r="Y80" i="1"/>
  <c r="Z80" i="1"/>
  <c r="AA80" i="1"/>
  <c r="AB80" i="1"/>
  <c r="AC80" i="1"/>
  <c r="AD80" i="1"/>
  <c r="AE80" i="1"/>
  <c r="AF80" i="1"/>
  <c r="V81" i="1"/>
  <c r="W81" i="1"/>
  <c r="X81" i="1"/>
  <c r="Y81" i="1"/>
  <c r="Z81" i="1"/>
  <c r="AA81" i="1"/>
  <c r="AB81" i="1"/>
  <c r="AC81" i="1"/>
  <c r="AD81" i="1"/>
  <c r="AE81" i="1"/>
  <c r="AF81" i="1"/>
  <c r="V82" i="1"/>
  <c r="W82" i="1"/>
  <c r="X82" i="1"/>
  <c r="Y82" i="1"/>
  <c r="Z82" i="1"/>
  <c r="AA82" i="1"/>
  <c r="AB82" i="1"/>
  <c r="AC82" i="1"/>
  <c r="AD82" i="1"/>
  <c r="AE82" i="1"/>
  <c r="AF82" i="1"/>
  <c r="V83" i="1"/>
  <c r="W83" i="1"/>
  <c r="X83" i="1"/>
  <c r="Y83" i="1"/>
  <c r="Z83" i="1"/>
  <c r="AA83" i="1"/>
  <c r="AB83" i="1"/>
  <c r="AC83" i="1"/>
  <c r="AD83" i="1"/>
  <c r="AE83" i="1"/>
  <c r="AF83" i="1"/>
  <c r="V84" i="1"/>
  <c r="W84" i="1"/>
  <c r="X84" i="1"/>
  <c r="Y84" i="1"/>
  <c r="Z84" i="1"/>
  <c r="AA84" i="1"/>
  <c r="AB84" i="1"/>
  <c r="AC84" i="1"/>
  <c r="AD84" i="1"/>
  <c r="AE84" i="1"/>
  <c r="AF84" i="1"/>
  <c r="V85" i="1"/>
  <c r="W85" i="1"/>
  <c r="X85" i="1"/>
  <c r="Y85" i="1"/>
  <c r="Z85" i="1"/>
  <c r="AA85" i="1"/>
  <c r="AB85" i="1"/>
  <c r="AC85" i="1"/>
  <c r="AD85" i="1"/>
  <c r="AE85" i="1"/>
  <c r="AF85" i="1"/>
  <c r="V86" i="1"/>
  <c r="W86" i="1"/>
  <c r="X86" i="1"/>
  <c r="Y86" i="1"/>
  <c r="Z86" i="1"/>
  <c r="AA86" i="1"/>
  <c r="AB86" i="1"/>
  <c r="AC86" i="1"/>
  <c r="AD86" i="1"/>
  <c r="AE86" i="1"/>
  <c r="AF86" i="1"/>
  <c r="V87" i="1"/>
  <c r="W87" i="1"/>
  <c r="X87" i="1"/>
  <c r="Y87" i="1"/>
  <c r="Z87" i="1"/>
  <c r="AA87" i="1"/>
  <c r="AB87" i="1"/>
  <c r="AC87" i="1"/>
  <c r="AD87" i="1"/>
  <c r="AE87" i="1"/>
  <c r="AF87" i="1"/>
  <c r="V88" i="1"/>
  <c r="W88" i="1"/>
  <c r="X88" i="1"/>
  <c r="Y88" i="1"/>
  <c r="Z88" i="1"/>
  <c r="AA88" i="1"/>
  <c r="AB88" i="1"/>
  <c r="AC88" i="1"/>
  <c r="AD88" i="1"/>
  <c r="AE88" i="1"/>
  <c r="AF88" i="1"/>
  <c r="V89" i="1"/>
  <c r="W89" i="1"/>
  <c r="X89" i="1"/>
  <c r="Y89" i="1"/>
  <c r="Z89" i="1"/>
  <c r="AA89" i="1"/>
  <c r="AB89" i="1"/>
  <c r="AC89" i="1"/>
  <c r="AD89" i="1"/>
  <c r="AE89" i="1"/>
  <c r="AF89" i="1"/>
  <c r="V90" i="1"/>
  <c r="W90" i="1"/>
  <c r="X90" i="1"/>
  <c r="Y90" i="1"/>
  <c r="Z90" i="1"/>
  <c r="AA90" i="1"/>
  <c r="AB90" i="1"/>
  <c r="AC90" i="1"/>
  <c r="AD90" i="1"/>
  <c r="AE90" i="1"/>
  <c r="AF90" i="1"/>
  <c r="V91" i="1"/>
  <c r="W91" i="1"/>
  <c r="X91" i="1"/>
  <c r="Y91" i="1"/>
  <c r="Z91" i="1"/>
  <c r="AA91" i="1"/>
  <c r="AB91" i="1"/>
  <c r="AC91" i="1"/>
  <c r="AD91" i="1"/>
  <c r="AE91" i="1"/>
  <c r="AF91" i="1"/>
  <c r="V92" i="1"/>
  <c r="W92" i="1"/>
  <c r="X92" i="1"/>
  <c r="Y92" i="1"/>
  <c r="Z92" i="1"/>
  <c r="AA92" i="1"/>
  <c r="AB92" i="1"/>
  <c r="AC92" i="1"/>
  <c r="AD92" i="1"/>
  <c r="AE92" i="1"/>
  <c r="AF92" i="1"/>
  <c r="V93" i="1"/>
  <c r="W93" i="1"/>
  <c r="X93" i="1"/>
  <c r="Y93" i="1"/>
  <c r="Z93" i="1"/>
  <c r="AA93" i="1"/>
  <c r="AB93" i="1"/>
  <c r="AC93" i="1"/>
  <c r="AD93" i="1"/>
  <c r="AE93" i="1"/>
  <c r="AF93" i="1"/>
  <c r="V94" i="1"/>
  <c r="W94" i="1"/>
  <c r="X94" i="1"/>
  <c r="Y94" i="1"/>
  <c r="Z94" i="1"/>
  <c r="AA94" i="1"/>
  <c r="AB94" i="1"/>
  <c r="AC94" i="1"/>
  <c r="AD94" i="1"/>
  <c r="AE94" i="1"/>
  <c r="AF94" i="1"/>
  <c r="V95" i="1"/>
  <c r="W95" i="1"/>
  <c r="X95" i="1"/>
  <c r="Y95" i="1"/>
  <c r="Z95" i="1"/>
  <c r="AA95" i="1"/>
  <c r="AB95" i="1"/>
  <c r="AC95" i="1"/>
  <c r="AD95" i="1"/>
  <c r="AE95" i="1"/>
  <c r="AF95" i="1"/>
  <c r="V96" i="1"/>
  <c r="W96" i="1"/>
  <c r="X96" i="1"/>
  <c r="Y96" i="1"/>
  <c r="Z96" i="1"/>
  <c r="AA96" i="1"/>
  <c r="AB96" i="1"/>
  <c r="AC96" i="1"/>
  <c r="AD96" i="1"/>
  <c r="AE96" i="1"/>
  <c r="AF96" i="1"/>
  <c r="V97" i="1"/>
  <c r="W97" i="1"/>
  <c r="X97" i="1"/>
  <c r="Y97" i="1"/>
  <c r="Z97" i="1"/>
  <c r="AA97" i="1"/>
  <c r="AB97" i="1"/>
  <c r="AC97" i="1"/>
  <c r="AD97" i="1"/>
  <c r="AE97" i="1"/>
  <c r="AF97" i="1"/>
  <c r="V98" i="1"/>
  <c r="W98" i="1"/>
  <c r="X98" i="1"/>
  <c r="Y98" i="1"/>
  <c r="Z98" i="1"/>
  <c r="AA98" i="1"/>
  <c r="AB98" i="1"/>
  <c r="AC98" i="1"/>
  <c r="AD98" i="1"/>
  <c r="AE98" i="1"/>
  <c r="AF98" i="1"/>
  <c r="V99" i="1"/>
  <c r="W99" i="1"/>
  <c r="X99" i="1"/>
  <c r="Y99" i="1"/>
  <c r="Z99" i="1"/>
  <c r="AA99" i="1"/>
  <c r="AB99" i="1"/>
  <c r="AC99" i="1"/>
  <c r="AD99" i="1"/>
  <c r="AE99" i="1"/>
  <c r="AF99" i="1"/>
  <c r="V100" i="1"/>
  <c r="W100" i="1"/>
  <c r="X100" i="1"/>
  <c r="Y100" i="1"/>
  <c r="Z100" i="1"/>
  <c r="AA100" i="1"/>
  <c r="AB100" i="1"/>
  <c r="AC100" i="1"/>
  <c r="AD100" i="1"/>
  <c r="AE100" i="1"/>
  <c r="AF100" i="1"/>
  <c r="V101" i="1"/>
  <c r="W101" i="1"/>
  <c r="X101" i="1"/>
  <c r="Y101" i="1"/>
  <c r="Z101" i="1"/>
  <c r="AA101" i="1"/>
  <c r="AB101" i="1"/>
  <c r="AC101" i="1"/>
  <c r="AD101" i="1"/>
  <c r="AE101" i="1"/>
  <c r="AF101" i="1"/>
  <c r="V102" i="1"/>
  <c r="W102" i="1"/>
  <c r="X102" i="1"/>
  <c r="Y102" i="1"/>
  <c r="Z102" i="1"/>
  <c r="AA102" i="1"/>
  <c r="AB102" i="1"/>
  <c r="AC102" i="1"/>
  <c r="AD102" i="1"/>
  <c r="AE102" i="1"/>
  <c r="AF102" i="1"/>
  <c r="V103" i="1"/>
  <c r="W103" i="1"/>
  <c r="X103" i="1"/>
  <c r="Y103" i="1"/>
  <c r="Z103" i="1"/>
  <c r="AA103" i="1"/>
  <c r="AB103" i="1"/>
  <c r="AC103" i="1"/>
  <c r="AD103" i="1"/>
  <c r="AE103" i="1"/>
  <c r="AF103" i="1"/>
  <c r="V104" i="1"/>
  <c r="W104" i="1"/>
  <c r="X104" i="1"/>
  <c r="Y104" i="1"/>
  <c r="Z104" i="1"/>
  <c r="AA104" i="1"/>
  <c r="AB104" i="1"/>
  <c r="AC104" i="1"/>
  <c r="AD104" i="1"/>
  <c r="AE104" i="1"/>
  <c r="AF104" i="1"/>
  <c r="V105" i="1"/>
  <c r="W105" i="1"/>
  <c r="X105" i="1"/>
  <c r="Y105" i="1"/>
  <c r="Z105" i="1"/>
  <c r="AA105" i="1"/>
  <c r="AB105" i="1"/>
  <c r="AC105" i="1"/>
  <c r="AD105" i="1"/>
  <c r="AE105" i="1"/>
  <c r="AF105" i="1"/>
  <c r="V106" i="1"/>
  <c r="W106" i="1"/>
  <c r="X106" i="1"/>
  <c r="Y106" i="1"/>
  <c r="Z106" i="1"/>
  <c r="AA106" i="1"/>
  <c r="AB106" i="1"/>
  <c r="AC106" i="1"/>
  <c r="AD106" i="1"/>
  <c r="AE106" i="1"/>
  <c r="AF106" i="1"/>
  <c r="V107" i="1"/>
  <c r="W107" i="1"/>
  <c r="X107" i="1"/>
  <c r="Y107" i="1"/>
  <c r="Z107" i="1"/>
  <c r="AA107" i="1"/>
  <c r="AB107" i="1"/>
  <c r="AC107" i="1"/>
  <c r="AD107" i="1"/>
  <c r="AE107" i="1"/>
  <c r="AF107" i="1"/>
  <c r="V108" i="1"/>
  <c r="W108" i="1"/>
  <c r="X108" i="1"/>
  <c r="Y108" i="1"/>
  <c r="Z108" i="1"/>
  <c r="AA108" i="1"/>
  <c r="AB108" i="1"/>
  <c r="AC108" i="1"/>
  <c r="AD108" i="1"/>
  <c r="AE108" i="1"/>
  <c r="AF108" i="1"/>
  <c r="V109" i="1"/>
  <c r="W109" i="1"/>
  <c r="X109" i="1"/>
  <c r="Y109" i="1"/>
  <c r="Z109" i="1"/>
  <c r="AA109" i="1"/>
  <c r="AB109" i="1"/>
  <c r="AC109" i="1"/>
  <c r="AD109" i="1"/>
  <c r="AE109" i="1"/>
  <c r="AF109" i="1"/>
  <c r="V110" i="1"/>
  <c r="W110" i="1"/>
  <c r="X110" i="1"/>
  <c r="Y110" i="1"/>
  <c r="Z110" i="1"/>
  <c r="AA110" i="1"/>
  <c r="AB110" i="1"/>
  <c r="AC110" i="1"/>
  <c r="AD110" i="1"/>
  <c r="AE110" i="1"/>
  <c r="AF110" i="1"/>
  <c r="V111" i="1"/>
  <c r="W111" i="1"/>
  <c r="X111" i="1"/>
  <c r="Y111" i="1"/>
  <c r="Z111" i="1"/>
  <c r="AA111" i="1"/>
  <c r="AB111" i="1"/>
  <c r="AC111" i="1"/>
  <c r="AD111" i="1"/>
  <c r="AE111" i="1"/>
  <c r="AF111" i="1"/>
  <c r="V112" i="1"/>
  <c r="W112" i="1"/>
  <c r="X112" i="1"/>
  <c r="Y112" i="1"/>
  <c r="Z112" i="1"/>
  <c r="AA112" i="1"/>
  <c r="AB112" i="1"/>
  <c r="AC112" i="1"/>
  <c r="AD112" i="1"/>
  <c r="AE112" i="1"/>
  <c r="AF112" i="1"/>
  <c r="V113" i="1"/>
  <c r="W113" i="1"/>
  <c r="X113" i="1"/>
  <c r="Y113" i="1"/>
  <c r="Z113" i="1"/>
  <c r="AA113" i="1"/>
  <c r="AB113" i="1"/>
  <c r="AC113" i="1"/>
  <c r="AD113" i="1"/>
  <c r="AE113" i="1"/>
  <c r="AF113" i="1"/>
  <c r="V114" i="1"/>
  <c r="W114" i="1"/>
  <c r="X114" i="1"/>
  <c r="Y114" i="1"/>
  <c r="Z114" i="1"/>
  <c r="AA114" i="1"/>
  <c r="AB114" i="1"/>
  <c r="AC114" i="1"/>
  <c r="AD114" i="1"/>
  <c r="AE114" i="1"/>
  <c r="AF114" i="1"/>
  <c r="V115" i="1"/>
  <c r="W115" i="1"/>
  <c r="X115" i="1"/>
  <c r="Y115" i="1"/>
  <c r="Z115" i="1"/>
  <c r="AA115" i="1"/>
  <c r="AB115" i="1"/>
  <c r="AC115" i="1"/>
  <c r="AD115" i="1"/>
  <c r="AE115" i="1"/>
  <c r="AF115" i="1"/>
  <c r="V116" i="1"/>
  <c r="W116" i="1"/>
  <c r="X116" i="1"/>
  <c r="Y116" i="1"/>
  <c r="Z116" i="1"/>
  <c r="AA116" i="1"/>
  <c r="AB116" i="1"/>
  <c r="AC116" i="1"/>
  <c r="AD116" i="1"/>
  <c r="AE116" i="1"/>
  <c r="AF116" i="1"/>
  <c r="V117" i="1"/>
  <c r="W117" i="1"/>
  <c r="X117" i="1"/>
  <c r="Y117" i="1"/>
  <c r="Z117" i="1"/>
  <c r="AA117" i="1"/>
  <c r="AB117" i="1"/>
  <c r="AC117" i="1"/>
  <c r="AD117" i="1"/>
  <c r="AE117" i="1"/>
  <c r="AF117" i="1"/>
  <c r="V118" i="1"/>
  <c r="W118" i="1"/>
  <c r="X118" i="1"/>
  <c r="Y118" i="1"/>
  <c r="Z118" i="1"/>
  <c r="AA118" i="1"/>
  <c r="AB118" i="1"/>
  <c r="AC118" i="1"/>
  <c r="AD118" i="1"/>
  <c r="AE118" i="1"/>
  <c r="AF118" i="1"/>
  <c r="V119" i="1"/>
  <c r="W119" i="1"/>
  <c r="X119" i="1"/>
  <c r="Y119" i="1"/>
  <c r="Z119" i="1"/>
  <c r="AA119" i="1"/>
  <c r="AB119" i="1"/>
  <c r="AC119" i="1"/>
  <c r="AD119" i="1"/>
  <c r="AE119" i="1"/>
  <c r="AF119" i="1"/>
  <c r="V120" i="1"/>
  <c r="W120" i="1"/>
  <c r="X120" i="1"/>
  <c r="Y120" i="1"/>
  <c r="Z120" i="1"/>
  <c r="AA120" i="1"/>
  <c r="AB120" i="1"/>
  <c r="AC120" i="1"/>
  <c r="AD120" i="1"/>
  <c r="AE120" i="1"/>
  <c r="AF120" i="1"/>
  <c r="V121" i="1"/>
  <c r="W121" i="1"/>
  <c r="X121" i="1"/>
  <c r="Y121" i="1"/>
  <c r="Z121" i="1"/>
  <c r="AA121" i="1"/>
  <c r="AB121" i="1"/>
  <c r="AC121" i="1"/>
  <c r="AD121" i="1"/>
  <c r="AE121" i="1"/>
  <c r="AF121" i="1"/>
  <c r="V122" i="1"/>
  <c r="W122" i="1"/>
  <c r="X122" i="1"/>
  <c r="Y122" i="1"/>
  <c r="Z122" i="1"/>
  <c r="AA122" i="1"/>
  <c r="AB122" i="1"/>
  <c r="AC122" i="1"/>
  <c r="AD122" i="1"/>
  <c r="AE122" i="1"/>
  <c r="AF122" i="1"/>
  <c r="V123" i="1"/>
  <c r="W123" i="1"/>
  <c r="X123" i="1"/>
  <c r="Y123" i="1"/>
  <c r="Z123" i="1"/>
  <c r="AA123" i="1"/>
  <c r="AB123" i="1"/>
  <c r="AC123" i="1"/>
  <c r="AD123" i="1"/>
  <c r="AE123" i="1"/>
  <c r="AF123" i="1"/>
  <c r="V124" i="1"/>
  <c r="W124" i="1"/>
  <c r="X124" i="1"/>
  <c r="Y124" i="1"/>
  <c r="Z124" i="1"/>
  <c r="AA124" i="1"/>
  <c r="AB124" i="1"/>
  <c r="AC124" i="1"/>
  <c r="AD124" i="1"/>
  <c r="AE124" i="1"/>
  <c r="AF124" i="1"/>
  <c r="V125" i="1"/>
  <c r="W125" i="1"/>
  <c r="X125" i="1"/>
  <c r="Y125" i="1"/>
  <c r="Z125" i="1"/>
  <c r="AA125" i="1"/>
  <c r="AB125" i="1"/>
  <c r="AC125" i="1"/>
  <c r="AD125" i="1"/>
  <c r="AE125" i="1"/>
  <c r="AF125" i="1"/>
  <c r="V126" i="1"/>
  <c r="W126" i="1"/>
  <c r="X126" i="1"/>
  <c r="Y126" i="1"/>
  <c r="Z126" i="1"/>
  <c r="AA126" i="1"/>
  <c r="AB126" i="1"/>
  <c r="AC126" i="1"/>
  <c r="AD126" i="1"/>
  <c r="AE126" i="1"/>
  <c r="AF126" i="1"/>
  <c r="V127" i="1"/>
  <c r="W127" i="1"/>
  <c r="X127" i="1"/>
  <c r="Y127" i="1"/>
  <c r="Z127" i="1"/>
  <c r="AA127" i="1"/>
  <c r="AB127" i="1"/>
  <c r="AC127" i="1"/>
  <c r="AD127" i="1"/>
  <c r="AE127" i="1"/>
  <c r="AF127" i="1"/>
  <c r="V128" i="1"/>
  <c r="W128" i="1"/>
  <c r="X128" i="1"/>
  <c r="Y128" i="1"/>
  <c r="Z128" i="1"/>
  <c r="AA128" i="1"/>
  <c r="AB128" i="1"/>
  <c r="AC128" i="1"/>
  <c r="AD128" i="1"/>
  <c r="AE128" i="1"/>
  <c r="AF128" i="1"/>
  <c r="V129" i="1"/>
  <c r="W129" i="1"/>
  <c r="X129" i="1"/>
  <c r="Y129" i="1"/>
  <c r="Z129" i="1"/>
  <c r="AA129" i="1"/>
  <c r="AB129" i="1"/>
  <c r="AC129" i="1"/>
  <c r="AD129" i="1"/>
  <c r="AE129" i="1"/>
  <c r="AF129" i="1"/>
  <c r="V130" i="1"/>
  <c r="W130" i="1"/>
  <c r="X130" i="1"/>
  <c r="Y130" i="1"/>
  <c r="Z130" i="1"/>
  <c r="AA130" i="1"/>
  <c r="AB130" i="1"/>
  <c r="AC130" i="1"/>
  <c r="AD130" i="1"/>
  <c r="AE130" i="1"/>
  <c r="AF130" i="1"/>
  <c r="V131" i="1"/>
  <c r="W131" i="1"/>
  <c r="X131" i="1"/>
  <c r="Y131" i="1"/>
  <c r="Z131" i="1"/>
  <c r="AA131" i="1"/>
  <c r="AB131" i="1"/>
  <c r="AC131" i="1"/>
  <c r="AD131" i="1"/>
  <c r="AE131" i="1"/>
  <c r="AF131" i="1"/>
  <c r="V132" i="1"/>
  <c r="W132" i="1"/>
  <c r="X132" i="1"/>
  <c r="Y132" i="1"/>
  <c r="Z132" i="1"/>
  <c r="AA132" i="1"/>
  <c r="AB132" i="1"/>
  <c r="AC132" i="1"/>
  <c r="AD132" i="1"/>
  <c r="AE132" i="1"/>
  <c r="AF132" i="1"/>
  <c r="V133" i="1"/>
  <c r="W133" i="1"/>
  <c r="X133" i="1"/>
  <c r="Y133" i="1"/>
  <c r="Z133" i="1"/>
  <c r="AA133" i="1"/>
  <c r="AB133" i="1"/>
  <c r="AC133"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6" i="1"/>
  <c r="B3" i="13"/>
  <c r="AE133" i="1"/>
  <c r="AF133" i="1"/>
  <c r="V134" i="1"/>
  <c r="W134" i="1"/>
  <c r="X134" i="1"/>
  <c r="Y134" i="1"/>
  <c r="Z134" i="1"/>
  <c r="AA134" i="1"/>
  <c r="AB134" i="1"/>
  <c r="AC134" i="1"/>
  <c r="AE134" i="1"/>
  <c r="AF134" i="1"/>
  <c r="V135" i="1"/>
  <c r="W135" i="1"/>
  <c r="X135" i="1"/>
  <c r="Y135" i="1"/>
  <c r="Z135" i="1"/>
  <c r="AA135" i="1"/>
  <c r="AB135" i="1"/>
  <c r="AC135" i="1"/>
  <c r="AE135" i="1"/>
  <c r="AF135" i="1"/>
  <c r="V136" i="1"/>
  <c r="W136" i="1"/>
  <c r="X136" i="1"/>
  <c r="Y136" i="1"/>
  <c r="Z136" i="1"/>
  <c r="AA136" i="1"/>
  <c r="AB136" i="1"/>
  <c r="AC136" i="1"/>
  <c r="AE136" i="1"/>
  <c r="AF136" i="1"/>
  <c r="V137" i="1"/>
  <c r="W137" i="1"/>
  <c r="X137" i="1"/>
  <c r="Y137" i="1"/>
  <c r="Z137" i="1"/>
  <c r="AA137" i="1"/>
  <c r="AB137" i="1"/>
  <c r="AC137" i="1"/>
  <c r="AE137" i="1"/>
  <c r="AF137" i="1"/>
  <c r="V138" i="1"/>
  <c r="W138" i="1"/>
  <c r="X138" i="1"/>
  <c r="Y138" i="1"/>
  <c r="Z138" i="1"/>
  <c r="AA138" i="1"/>
  <c r="AB138" i="1"/>
  <c r="AC138" i="1"/>
  <c r="AE138" i="1"/>
  <c r="AF138" i="1"/>
  <c r="V139" i="1"/>
  <c r="W139" i="1"/>
  <c r="X139" i="1"/>
  <c r="Y139" i="1"/>
  <c r="Z139" i="1"/>
  <c r="AA139" i="1"/>
  <c r="AB139" i="1"/>
  <c r="AC139" i="1"/>
  <c r="AE139" i="1"/>
  <c r="AF139" i="1"/>
  <c r="V140" i="1"/>
  <c r="W140" i="1"/>
  <c r="X140" i="1"/>
  <c r="Y140" i="1"/>
  <c r="Z140" i="1"/>
  <c r="AA140" i="1"/>
  <c r="AB140" i="1"/>
  <c r="AC140" i="1"/>
  <c r="AE140" i="1"/>
  <c r="AF140" i="1"/>
  <c r="V141" i="1"/>
  <c r="W141" i="1"/>
  <c r="X141" i="1"/>
  <c r="Y141"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6" i="1"/>
  <c r="AA141" i="1"/>
  <c r="AB141" i="1"/>
  <c r="AC141" i="1"/>
  <c r="AE141" i="1"/>
  <c r="AF141" i="1"/>
  <c r="V142" i="1"/>
  <c r="W142" i="1"/>
  <c r="X142" i="1"/>
  <c r="Y142" i="1"/>
  <c r="AA142" i="1"/>
  <c r="AB142" i="1"/>
  <c r="AC142" i="1"/>
  <c r="AE142" i="1"/>
  <c r="AF142" i="1"/>
  <c r="V143" i="1"/>
  <c r="W143" i="1"/>
  <c r="X143" i="1"/>
  <c r="Y143" i="1"/>
  <c r="AA143" i="1"/>
  <c r="AB143" i="1"/>
  <c r="AC143" i="1"/>
  <c r="AE143" i="1"/>
  <c r="AF143" i="1"/>
  <c r="V144" i="1"/>
  <c r="W144" i="1"/>
  <c r="X144" i="1"/>
  <c r="Y144" i="1"/>
  <c r="AA144" i="1"/>
  <c r="AB144" i="1"/>
  <c r="AC144" i="1"/>
  <c r="AE144" i="1"/>
  <c r="AF144" i="1"/>
  <c r="V145" i="1"/>
  <c r="W145" i="1"/>
  <c r="X145" i="1"/>
  <c r="Y145" i="1"/>
  <c r="AA145" i="1"/>
  <c r="AB145" i="1"/>
  <c r="AC145" i="1"/>
  <c r="AE145" i="1"/>
  <c r="AF145" i="1"/>
  <c r="V146" i="1"/>
  <c r="W146" i="1"/>
  <c r="X146" i="1"/>
  <c r="Y146" i="1"/>
  <c r="AA146" i="1"/>
  <c r="AB146" i="1"/>
  <c r="AC146" i="1"/>
  <c r="AE146" i="1"/>
  <c r="AF146" i="1"/>
  <c r="V147" i="1"/>
  <c r="W147" i="1"/>
  <c r="X147" i="1"/>
  <c r="Y147" i="1"/>
  <c r="AA147" i="1"/>
  <c r="AB147" i="1"/>
  <c r="AC147" i="1"/>
  <c r="AE147" i="1"/>
  <c r="AF147" i="1"/>
  <c r="V148" i="1"/>
  <c r="W148" i="1"/>
  <c r="X148" i="1"/>
  <c r="Y148" i="1"/>
  <c r="AA148" i="1"/>
  <c r="AB148" i="1"/>
  <c r="AC148" i="1"/>
  <c r="AE148" i="1"/>
  <c r="AF148" i="1"/>
  <c r="V149" i="1"/>
  <c r="W149" i="1"/>
  <c r="X149" i="1"/>
  <c r="Y149" i="1"/>
  <c r="AA149" i="1"/>
  <c r="AB149" i="1"/>
  <c r="AC149" i="1"/>
  <c r="AE149" i="1"/>
  <c r="AF149" i="1"/>
  <c r="V150" i="1"/>
  <c r="W150" i="1"/>
  <c r="X150" i="1"/>
  <c r="Y150" i="1"/>
  <c r="AA150" i="1"/>
  <c r="AB150" i="1"/>
  <c r="AC150" i="1"/>
  <c r="AE150" i="1"/>
  <c r="AF150" i="1"/>
  <c r="V151" i="1"/>
  <c r="W151" i="1"/>
  <c r="X151" i="1"/>
  <c r="Y151" i="1"/>
  <c r="AA151" i="1"/>
  <c r="AB151" i="1"/>
  <c r="AC151" i="1"/>
  <c r="AE151" i="1"/>
  <c r="AF151" i="1"/>
  <c r="V152" i="1"/>
  <c r="W152" i="1"/>
  <c r="X152" i="1"/>
  <c r="Y152" i="1"/>
  <c r="AA152" i="1"/>
  <c r="AB152" i="1"/>
  <c r="AC152" i="1"/>
  <c r="AE152" i="1"/>
  <c r="AF152" i="1"/>
  <c r="V153" i="1"/>
  <c r="W153" i="1"/>
  <c r="X153" i="1"/>
  <c r="Y153" i="1"/>
  <c r="AA153" i="1"/>
  <c r="AB153" i="1"/>
  <c r="AC153" i="1"/>
  <c r="AE153" i="1"/>
  <c r="AF153" i="1"/>
  <c r="V154" i="1"/>
  <c r="W154" i="1"/>
  <c r="X154" i="1"/>
  <c r="Y154" i="1"/>
  <c r="AA154" i="1"/>
  <c r="AB154" i="1"/>
  <c r="AC154" i="1"/>
  <c r="AE154" i="1"/>
  <c r="AF154" i="1"/>
  <c r="V155" i="1"/>
  <c r="W155" i="1"/>
  <c r="X155" i="1"/>
  <c r="Y155" i="1"/>
  <c r="AA155" i="1"/>
  <c r="AB155" i="1"/>
  <c r="AC155" i="1"/>
  <c r="AE155" i="1"/>
  <c r="AF155" i="1"/>
  <c r="V156" i="1"/>
  <c r="W156" i="1"/>
  <c r="X156" i="1"/>
  <c r="Y156" i="1"/>
  <c r="AA156" i="1"/>
  <c r="AB156" i="1"/>
  <c r="AC156" i="1"/>
  <c r="AE156" i="1"/>
  <c r="AF156" i="1"/>
  <c r="V157" i="1"/>
  <c r="W157" i="1"/>
  <c r="X157" i="1"/>
  <c r="Y157" i="1"/>
  <c r="AA157" i="1"/>
  <c r="AB157" i="1"/>
  <c r="AC157" i="1"/>
  <c r="AE157" i="1"/>
  <c r="AF157" i="1"/>
  <c r="V158" i="1"/>
  <c r="W158" i="1"/>
  <c r="X158" i="1"/>
  <c r="Y158" i="1"/>
  <c r="AA158" i="1"/>
  <c r="AB158" i="1"/>
  <c r="AC158" i="1"/>
  <c r="AE158" i="1"/>
  <c r="AF158" i="1"/>
  <c r="V159" i="1"/>
  <c r="W159" i="1"/>
  <c r="X159" i="1"/>
  <c r="Y159" i="1"/>
  <c r="AA159" i="1"/>
  <c r="AB159" i="1"/>
  <c r="AC159" i="1"/>
  <c r="AE159" i="1"/>
  <c r="AF159" i="1"/>
  <c r="V160" i="1"/>
  <c r="W160" i="1"/>
  <c r="X160" i="1"/>
  <c r="Y160" i="1"/>
  <c r="AA160" i="1"/>
  <c r="AB160" i="1"/>
  <c r="AC160" i="1"/>
  <c r="AE160" i="1"/>
  <c r="AF160" i="1"/>
  <c r="V161" i="1"/>
  <c r="W161" i="1"/>
  <c r="X161" i="1"/>
  <c r="Y161" i="1"/>
  <c r="AA161" i="1"/>
  <c r="AB161" i="1"/>
  <c r="AC161" i="1"/>
  <c r="AE161" i="1"/>
  <c r="AF161" i="1"/>
  <c r="V162"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6" i="1"/>
  <c r="X162" i="1"/>
  <c r="Y162" i="1"/>
  <c r="AA162" i="1"/>
  <c r="AB162" i="1"/>
  <c r="AC162" i="1"/>
  <c r="AE162" i="1"/>
  <c r="AF162" i="1"/>
  <c r="V163" i="1"/>
  <c r="X163" i="1"/>
  <c r="Y163" i="1"/>
  <c r="AA163" i="1"/>
  <c r="AB163" i="1"/>
  <c r="AC163" i="1"/>
  <c r="AE163" i="1"/>
  <c r="AF163" i="1"/>
  <c r="V164" i="1"/>
  <c r="X164" i="1"/>
  <c r="Y164" i="1"/>
  <c r="AA164" i="1"/>
  <c r="AB164" i="1"/>
  <c r="AC164" i="1"/>
  <c r="AE164" i="1"/>
  <c r="AF164" i="1"/>
  <c r="V165" i="1"/>
  <c r="X165" i="1"/>
  <c r="Y165" i="1"/>
  <c r="AA165" i="1"/>
  <c r="AB165" i="1"/>
  <c r="AC165" i="1"/>
  <c r="AE165" i="1"/>
  <c r="AF165" i="1"/>
  <c r="V166" i="1"/>
  <c r="X166" i="1"/>
  <c r="Y166" i="1"/>
  <c r="AA166" i="1"/>
  <c r="AB166" i="1"/>
  <c r="AC166" i="1"/>
  <c r="AE166" i="1"/>
  <c r="AF166" i="1"/>
  <c r="V167" i="1"/>
  <c r="X167" i="1"/>
  <c r="Y167" i="1"/>
  <c r="AA167" i="1"/>
  <c r="AB167" i="1"/>
  <c r="AC167" i="1"/>
  <c r="AE167" i="1"/>
  <c r="AF167" i="1"/>
  <c r="V168" i="1"/>
  <c r="X168" i="1"/>
  <c r="Y168" i="1"/>
  <c r="AA168" i="1"/>
  <c r="AB168" i="1"/>
  <c r="AC168" i="1"/>
  <c r="AE168" i="1"/>
  <c r="AF168" i="1"/>
  <c r="V169" i="1"/>
  <c r="X169" i="1"/>
  <c r="Y169" i="1"/>
  <c r="AA169" i="1"/>
  <c r="AB169" i="1"/>
  <c r="AC169" i="1"/>
  <c r="AE169" i="1"/>
  <c r="AF169" i="1"/>
  <c r="V170" i="1"/>
  <c r="X170" i="1"/>
  <c r="Y170" i="1"/>
  <c r="AA170" i="1"/>
  <c r="AB170" i="1"/>
  <c r="AC170" i="1"/>
  <c r="AE170" i="1"/>
  <c r="AF170" i="1"/>
  <c r="V171" i="1"/>
  <c r="X171" i="1"/>
  <c r="Y171" i="1"/>
  <c r="AA171" i="1"/>
  <c r="AB171" i="1"/>
  <c r="AC171" i="1"/>
  <c r="AE171" i="1"/>
  <c r="AF171" i="1"/>
  <c r="V172" i="1"/>
  <c r="X172" i="1"/>
  <c r="Y172" i="1"/>
  <c r="AA172" i="1"/>
  <c r="AB172" i="1"/>
  <c r="AC172" i="1"/>
  <c r="AE172" i="1"/>
  <c r="AF172" i="1"/>
  <c r="V173" i="1"/>
  <c r="X173" i="1"/>
  <c r="Y173" i="1"/>
  <c r="AA173" i="1"/>
  <c r="AB173" i="1"/>
  <c r="AC173" i="1"/>
  <c r="AE173" i="1"/>
  <c r="AF173" i="1"/>
  <c r="V174" i="1"/>
  <c r="X174" i="1"/>
  <c r="Y174" i="1"/>
  <c r="AA174" i="1"/>
  <c r="AB174" i="1"/>
  <c r="AC174" i="1"/>
  <c r="AE174" i="1"/>
  <c r="AF174" i="1"/>
  <c r="V175" i="1"/>
  <c r="X175" i="1"/>
  <c r="Y175" i="1"/>
  <c r="AA175" i="1"/>
  <c r="AB175" i="1"/>
  <c r="AC175" i="1"/>
  <c r="AE175" i="1"/>
  <c r="AF175" i="1"/>
  <c r="V176" i="1"/>
  <c r="X176" i="1"/>
  <c r="Y176" i="1"/>
  <c r="AA176" i="1"/>
  <c r="AB176" i="1"/>
  <c r="AC176" i="1"/>
  <c r="AE176" i="1"/>
  <c r="AF176" i="1"/>
  <c r="V177" i="1"/>
  <c r="X177" i="1"/>
  <c r="Y177" i="1"/>
  <c r="AA177" i="1"/>
  <c r="AB177" i="1"/>
  <c r="AC177" i="1"/>
  <c r="AE177" i="1"/>
  <c r="AF177" i="1"/>
  <c r="V178" i="1"/>
  <c r="X178" i="1"/>
  <c r="Y178" i="1"/>
  <c r="AA178" i="1"/>
  <c r="AB178" i="1"/>
  <c r="AC178" i="1"/>
  <c r="AE178" i="1"/>
  <c r="AF178" i="1"/>
  <c r="V179" i="1"/>
  <c r="X179" i="1"/>
  <c r="Y179" i="1"/>
  <c r="AA179" i="1"/>
  <c r="AB179" i="1"/>
  <c r="AC179" i="1"/>
  <c r="AE179" i="1"/>
  <c r="AF179" i="1"/>
  <c r="V180" i="1"/>
  <c r="X180" i="1"/>
  <c r="Y180" i="1"/>
  <c r="AA180" i="1"/>
  <c r="AB180" i="1"/>
  <c r="AC180" i="1"/>
  <c r="AE180" i="1"/>
  <c r="AF180" i="1"/>
  <c r="V181" i="1"/>
  <c r="X181" i="1"/>
  <c r="Y181" i="1"/>
  <c r="AA181" i="1"/>
  <c r="AB181" i="1"/>
  <c r="AC181" i="1"/>
  <c r="AE181" i="1"/>
  <c r="AF181" i="1"/>
  <c r="V182" i="1"/>
  <c r="X182" i="1"/>
  <c r="Y182" i="1"/>
  <c r="AA182" i="1"/>
  <c r="AB182" i="1"/>
  <c r="AC182" i="1"/>
  <c r="AE182" i="1"/>
  <c r="AF182" i="1"/>
  <c r="V183" i="1"/>
  <c r="X183" i="1"/>
  <c r="Y183" i="1"/>
  <c r="AA183" i="1"/>
  <c r="AB183" i="1"/>
  <c r="AC183" i="1"/>
  <c r="AE183" i="1"/>
  <c r="AF183" i="1"/>
  <c r="V184" i="1"/>
  <c r="X184" i="1"/>
  <c r="Y184" i="1"/>
  <c r="AA184" i="1"/>
  <c r="AB184" i="1"/>
  <c r="AC184" i="1"/>
  <c r="AE184" i="1"/>
  <c r="AF184" i="1"/>
  <c r="V185" i="1"/>
  <c r="X185" i="1"/>
  <c r="Y185" i="1"/>
  <c r="AA185" i="1"/>
  <c r="AB185" i="1"/>
  <c r="AC185" i="1"/>
  <c r="AE185" i="1"/>
  <c r="AF185" i="1"/>
  <c r="V186" i="1"/>
  <c r="X186" i="1"/>
  <c r="Y186" i="1"/>
  <c r="AA186" i="1"/>
  <c r="AB186" i="1"/>
  <c r="AC186" i="1"/>
  <c r="AE186" i="1"/>
  <c r="AF186" i="1"/>
  <c r="V187" i="1"/>
  <c r="X187" i="1"/>
  <c r="Y187" i="1"/>
  <c r="AA187" i="1"/>
  <c r="AB187" i="1"/>
  <c r="AC187" i="1"/>
  <c r="AE187" i="1"/>
  <c r="AF187" i="1"/>
  <c r="V188" i="1"/>
  <c r="X188" i="1"/>
  <c r="Y188" i="1"/>
  <c r="AA188" i="1"/>
  <c r="AB188" i="1"/>
  <c r="AC188" i="1"/>
  <c r="AE188" i="1"/>
  <c r="AF188" i="1"/>
  <c r="V189" i="1"/>
  <c r="X189" i="1"/>
  <c r="Y189" i="1"/>
  <c r="AA189" i="1"/>
  <c r="AB189" i="1"/>
  <c r="AC189" i="1"/>
  <c r="AE189" i="1"/>
  <c r="AF189" i="1"/>
  <c r="V190" i="1"/>
  <c r="X190" i="1"/>
  <c r="Y190" i="1"/>
  <c r="AA190" i="1"/>
  <c r="AB190" i="1"/>
  <c r="AC190" i="1"/>
  <c r="AE190" i="1"/>
  <c r="AF190" i="1"/>
  <c r="V191" i="1"/>
  <c r="X191" i="1"/>
  <c r="Y191" i="1"/>
  <c r="AA191" i="1"/>
  <c r="AB191" i="1"/>
  <c r="AC191" i="1"/>
  <c r="AE191" i="1"/>
  <c r="AF191" i="1"/>
  <c r="V192" i="1"/>
  <c r="X192" i="1"/>
  <c r="Y192" i="1"/>
  <c r="AA192" i="1"/>
  <c r="AB192" i="1"/>
  <c r="AC192" i="1"/>
  <c r="AC193" i="1"/>
  <c r="AC194" i="1"/>
  <c r="AC195" i="1"/>
  <c r="AC196" i="1"/>
  <c r="AC197" i="1"/>
  <c r="AC198" i="1"/>
  <c r="AC199" i="1"/>
  <c r="AC200" i="1"/>
  <c r="AC201" i="1"/>
  <c r="AC202" i="1"/>
  <c r="AC203" i="1"/>
  <c r="AC204" i="1"/>
  <c r="AC205" i="1"/>
  <c r="AC6" i="1"/>
  <c r="AE192" i="1"/>
  <c r="AF192" i="1"/>
  <c r="V193" i="1"/>
  <c r="X193" i="1"/>
  <c r="Y193" i="1"/>
  <c r="AA193" i="1"/>
  <c r="AB193" i="1"/>
  <c r="AE193" i="1"/>
  <c r="AF193" i="1"/>
  <c r="V194" i="1"/>
  <c r="X194" i="1"/>
  <c r="Y194" i="1"/>
  <c r="AA194" i="1"/>
  <c r="AB194" i="1"/>
  <c r="AE194" i="1"/>
  <c r="AF194" i="1"/>
  <c r="V195" i="1"/>
  <c r="X195" i="1"/>
  <c r="Y195" i="1"/>
  <c r="AA195" i="1"/>
  <c r="AB195" i="1"/>
  <c r="AE195" i="1"/>
  <c r="AF195" i="1"/>
  <c r="V196" i="1"/>
  <c r="X196" i="1"/>
  <c r="Y196" i="1"/>
  <c r="AA196" i="1"/>
  <c r="AB196" i="1"/>
  <c r="AE196" i="1"/>
  <c r="AF196" i="1"/>
  <c r="V197" i="1"/>
  <c r="X197" i="1"/>
  <c r="Y197" i="1"/>
  <c r="AA197" i="1"/>
  <c r="AB197" i="1"/>
  <c r="AE197" i="1"/>
  <c r="AF197" i="1"/>
  <c r="V198" i="1"/>
  <c r="X198" i="1"/>
  <c r="Y198" i="1"/>
  <c r="AA198" i="1"/>
  <c r="AB198" i="1"/>
  <c r="AE198" i="1"/>
  <c r="AF198" i="1"/>
  <c r="V199" i="1"/>
  <c r="X199" i="1"/>
  <c r="Y199" i="1"/>
  <c r="AA199" i="1"/>
  <c r="AB199" i="1"/>
  <c r="AE199" i="1"/>
  <c r="AF199" i="1"/>
  <c r="V200" i="1"/>
  <c r="X200" i="1"/>
  <c r="Y200" i="1"/>
  <c r="AA200" i="1"/>
  <c r="AB200" i="1"/>
  <c r="AE200" i="1"/>
  <c r="AF200" i="1"/>
  <c r="V201" i="1"/>
  <c r="X201" i="1"/>
  <c r="Y201" i="1"/>
  <c r="AA201" i="1"/>
  <c r="AB201" i="1"/>
  <c r="AE201" i="1"/>
  <c r="AF201" i="1"/>
  <c r="V202" i="1"/>
  <c r="X202" i="1"/>
  <c r="Y202" i="1"/>
  <c r="AA202" i="1"/>
  <c r="AB202" i="1"/>
  <c r="AE202" i="1"/>
  <c r="AF202" i="1"/>
  <c r="V203" i="1"/>
  <c r="X203" i="1"/>
  <c r="Y203" i="1"/>
  <c r="AA203" i="1"/>
  <c r="AB203" i="1"/>
  <c r="AE203" i="1"/>
  <c r="AF203" i="1"/>
  <c r="V204" i="1"/>
  <c r="X204" i="1"/>
  <c r="Y204" i="1"/>
  <c r="AA204" i="1"/>
  <c r="AB204" i="1"/>
  <c r="AE204" i="1"/>
  <c r="AF204" i="1"/>
  <c r="V205" i="1"/>
  <c r="X205" i="1"/>
  <c r="Y205" i="1"/>
  <c r="AA205" i="1"/>
  <c r="AB205" i="1"/>
  <c r="AE205" i="1"/>
  <c r="AF205"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CC4" i="16"/>
  <c r="AP4" i="16"/>
  <c r="Q8" i="18"/>
  <c r="R8" i="18"/>
  <c r="S8" i="18"/>
  <c r="T8" i="18"/>
  <c r="Q9" i="18"/>
  <c r="R9" i="18"/>
  <c r="S9" i="18"/>
  <c r="T9" i="18"/>
  <c r="Q10" i="18"/>
  <c r="R10" i="18"/>
  <c r="S10" i="18"/>
  <c r="T10" i="18"/>
  <c r="Q11" i="18"/>
  <c r="R11" i="18"/>
  <c r="S11" i="18"/>
  <c r="T11" i="18"/>
  <c r="Q12" i="18"/>
  <c r="R12" i="18"/>
  <c r="S12" i="18"/>
  <c r="T12" i="18"/>
  <c r="Q13" i="18"/>
  <c r="R13" i="18"/>
  <c r="S13" i="18"/>
  <c r="T13" i="18"/>
  <c r="Q14" i="18"/>
  <c r="R14" i="18"/>
  <c r="S14" i="18"/>
  <c r="T14" i="18"/>
  <c r="Q15" i="18"/>
  <c r="R15" i="18"/>
  <c r="S15" i="18"/>
  <c r="T15" i="18"/>
  <c r="Q16" i="18"/>
  <c r="R16" i="18"/>
  <c r="S16" i="18"/>
  <c r="T16" i="18"/>
  <c r="T7" i="18"/>
  <c r="S7" i="18"/>
  <c r="R7" i="18"/>
  <c r="Q7" i="18"/>
  <c r="F18" i="18"/>
  <c r="P18" i="18"/>
  <c r="E18" i="18"/>
  <c r="O18" i="18"/>
  <c r="D18" i="18"/>
  <c r="C18" i="18"/>
  <c r="B18" i="18"/>
  <c r="B8" i="18"/>
  <c r="B9" i="18"/>
  <c r="B10" i="18"/>
  <c r="B7" i="18"/>
  <c r="B6" i="18"/>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66" i="17"/>
  <c r="AE67" i="17"/>
  <c r="AE68"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114" i="17"/>
  <c r="AE115" i="17"/>
  <c r="AE116" i="17"/>
  <c r="AE117" i="17"/>
  <c r="AE118" i="17"/>
  <c r="AE119" i="17"/>
  <c r="AE120" i="17"/>
  <c r="AE121" i="17"/>
  <c r="AE122" i="17"/>
  <c r="AE123" i="17"/>
  <c r="AE124" i="17"/>
  <c r="AE125" i="17"/>
  <c r="AE126" i="17"/>
  <c r="AE127" i="17"/>
  <c r="AE128" i="17"/>
  <c r="AE129" i="17"/>
  <c r="AE130" i="17"/>
  <c r="AE131" i="17"/>
  <c r="AE132" i="17"/>
  <c r="AE133" i="17"/>
  <c r="AE134" i="17"/>
  <c r="AE135" i="17"/>
  <c r="AE136" i="17"/>
  <c r="AE137" i="17"/>
  <c r="AE138" i="17"/>
  <c r="AE139" i="17"/>
  <c r="AE140" i="17"/>
  <c r="AE141" i="17"/>
  <c r="AE142" i="17"/>
  <c r="AE143" i="17"/>
  <c r="AE144" i="17"/>
  <c r="AE145" i="17"/>
  <c r="AE146" i="17"/>
  <c r="AE147" i="17"/>
  <c r="AE148" i="17"/>
  <c r="AE149" i="17"/>
  <c r="AE150" i="17"/>
  <c r="AE151" i="17"/>
  <c r="AE152" i="17"/>
  <c r="AE153" i="17"/>
  <c r="AE154" i="17"/>
  <c r="AE155" i="17"/>
  <c r="AE156" i="17"/>
  <c r="AE157" i="17"/>
  <c r="AE158" i="17"/>
  <c r="AE159" i="17"/>
  <c r="AE160" i="17"/>
  <c r="AE161" i="17"/>
  <c r="AE162" i="17"/>
  <c r="AE163" i="17"/>
  <c r="AE164" i="17"/>
  <c r="AE165" i="17"/>
  <c r="AE166" i="17"/>
  <c r="AE167" i="17"/>
  <c r="AE168" i="17"/>
  <c r="AE169" i="17"/>
  <c r="AE170" i="17"/>
  <c r="AE171" i="17"/>
  <c r="AE172" i="17"/>
  <c r="AE173" i="17"/>
  <c r="AE174" i="17"/>
  <c r="AE175" i="17"/>
  <c r="AE176" i="17"/>
  <c r="AE177" i="17"/>
  <c r="AE178" i="17"/>
  <c r="AE179" i="17"/>
  <c r="AE180" i="17"/>
  <c r="AE181" i="17"/>
  <c r="AE182" i="17"/>
  <c r="AE183" i="17"/>
  <c r="AE184" i="17"/>
  <c r="AE185" i="17"/>
  <c r="AE186" i="17"/>
  <c r="AE187" i="17"/>
  <c r="AE188" i="17"/>
  <c r="AE189" i="17"/>
  <c r="AE190" i="17"/>
  <c r="AE191" i="17"/>
  <c r="AE192" i="17"/>
  <c r="AE193" i="17"/>
  <c r="AE194" i="17"/>
  <c r="AE195" i="17"/>
  <c r="AE196" i="17"/>
  <c r="AE197" i="17"/>
  <c r="AE198" i="17"/>
  <c r="AE199" i="17"/>
  <c r="AE200" i="17"/>
  <c r="AE201" i="17"/>
  <c r="AE202" i="17"/>
  <c r="AE203" i="17"/>
  <c r="AE204" i="17"/>
  <c r="AE205" i="17"/>
  <c r="AE206" i="17"/>
  <c r="AE207" i="17"/>
  <c r="AE208" i="17"/>
  <c r="AE209" i="17"/>
  <c r="AE210" i="17"/>
  <c r="AE211" i="17"/>
  <c r="AE212" i="17"/>
  <c r="AE213" i="17"/>
  <c r="AE214" i="17"/>
  <c r="AE215" i="17"/>
  <c r="AE216" i="17"/>
  <c r="AE217" i="17"/>
  <c r="AE218" i="17"/>
  <c r="AE219" i="17"/>
  <c r="AE220" i="17"/>
  <c r="AE221" i="17"/>
  <c r="AE222" i="17"/>
  <c r="AE223" i="17"/>
  <c r="AE224" i="17"/>
  <c r="AE225" i="17"/>
  <c r="AE226" i="17"/>
  <c r="AE227" i="17"/>
  <c r="AE228" i="17"/>
  <c r="AE229" i="17"/>
  <c r="AE230" i="17"/>
  <c r="AE231" i="17"/>
  <c r="AE232" i="17"/>
  <c r="AE233" i="17"/>
  <c r="AE234" i="17"/>
  <c r="AE235" i="17"/>
  <c r="AE236" i="17"/>
  <c r="AE237" i="17"/>
  <c r="AE238" i="17"/>
  <c r="AE239" i="17"/>
  <c r="AE240" i="17"/>
  <c r="AE241" i="17"/>
  <c r="AE242" i="17"/>
  <c r="AE243" i="17"/>
  <c r="AE244" i="17"/>
  <c r="AE245" i="17"/>
  <c r="AE246" i="17"/>
  <c r="AE247" i="17"/>
  <c r="AE248" i="17"/>
  <c r="AE249" i="17"/>
  <c r="AE250" i="17"/>
  <c r="AE251" i="17"/>
  <c r="AE252" i="17"/>
  <c r="AE253" i="17"/>
  <c r="AE254" i="17"/>
  <c r="AE255" i="17"/>
  <c r="AE256" i="17"/>
  <c r="AE257" i="17"/>
  <c r="AE258" i="17"/>
  <c r="AE259" i="17"/>
  <c r="AE260" i="17"/>
  <c r="AE261" i="17"/>
  <c r="AE262" i="17"/>
  <c r="AE263" i="17"/>
  <c r="AE264" i="17"/>
  <c r="AE265" i="17"/>
  <c r="AE266" i="17"/>
  <c r="AE267" i="17"/>
  <c r="AE268" i="17"/>
  <c r="AE269" i="17"/>
  <c r="AE270" i="17"/>
  <c r="AE271" i="17"/>
  <c r="AE272" i="17"/>
  <c r="AE273" i="17"/>
  <c r="AE274" i="17"/>
  <c r="AE275" i="17"/>
  <c r="AE276" i="17"/>
  <c r="AE277" i="17"/>
  <c r="AE278" i="17"/>
  <c r="AE279" i="17"/>
  <c r="AE280" i="17"/>
  <c r="AE281" i="17"/>
  <c r="AE282" i="17"/>
  <c r="AE283" i="17"/>
  <c r="AE284" i="17"/>
  <c r="AE285" i="17"/>
  <c r="AE286" i="17"/>
  <c r="AE287" i="17"/>
  <c r="AE288" i="17"/>
  <c r="AE289" i="17"/>
  <c r="AE290" i="17"/>
  <c r="AE291" i="17"/>
  <c r="AE292" i="17"/>
  <c r="AE293" i="17"/>
  <c r="AE294" i="17"/>
  <c r="AE295" i="17"/>
  <c r="AE296" i="17"/>
  <c r="AE297" i="17"/>
  <c r="AE298" i="17"/>
  <c r="AE299" i="17"/>
  <c r="AE300" i="17"/>
  <c r="AE301" i="17"/>
  <c r="AE302" i="17"/>
  <c r="AE303" i="17"/>
  <c r="AE304" i="17"/>
  <c r="AE305" i="17"/>
  <c r="AE306" i="17"/>
  <c r="AE307" i="17"/>
  <c r="AE308" i="17"/>
  <c r="AE309" i="17"/>
  <c r="AE310" i="17"/>
  <c r="AE311" i="17"/>
  <c r="AE312" i="17"/>
  <c r="AE313" i="17"/>
  <c r="AE314" i="17"/>
  <c r="AE315" i="17"/>
  <c r="AE316" i="17"/>
  <c r="AE317" i="17"/>
  <c r="AE318" i="17"/>
  <c r="AE319" i="17"/>
  <c r="AE320" i="17"/>
  <c r="AE321" i="17"/>
  <c r="AE322" i="17"/>
  <c r="AE323" i="17"/>
  <c r="AE324" i="17"/>
  <c r="AE325" i="17"/>
  <c r="AE326" i="17"/>
  <c r="AE327" i="17"/>
  <c r="AE328" i="17"/>
  <c r="AE329" i="17"/>
  <c r="AE330" i="17"/>
  <c r="AE331" i="17"/>
  <c r="AE332" i="17"/>
  <c r="AE333" i="17"/>
  <c r="AE334" i="17"/>
  <c r="AE335" i="17"/>
  <c r="AE336" i="17"/>
  <c r="AE337" i="17"/>
  <c r="AE338" i="17"/>
  <c r="AE339" i="17"/>
  <c r="AE340" i="17"/>
  <c r="AE341" i="17"/>
  <c r="AE342" i="17"/>
  <c r="AE343" i="17"/>
  <c r="AE344" i="17"/>
  <c r="AE345" i="17"/>
  <c r="AE346" i="17"/>
  <c r="AE347" i="17"/>
  <c r="AE348" i="17"/>
  <c r="AE349" i="17"/>
  <c r="AE350" i="17"/>
  <c r="AE351" i="17"/>
  <c r="AE352" i="17"/>
  <c r="AE353" i="17"/>
  <c r="AE354" i="17"/>
  <c r="AE355" i="17"/>
  <c r="AE356" i="17"/>
  <c r="AE357" i="17"/>
  <c r="AE358" i="17"/>
  <c r="AE359" i="17"/>
  <c r="AE360" i="17"/>
  <c r="AE361" i="17"/>
  <c r="AE362" i="17"/>
  <c r="AE363" i="17"/>
  <c r="AE364" i="17"/>
  <c r="AE365" i="17"/>
  <c r="AE366" i="17"/>
  <c r="AE367" i="17"/>
  <c r="AE368" i="17"/>
  <c r="AE369" i="17"/>
  <c r="AE370" i="17"/>
  <c r="AE371" i="17"/>
  <c r="AE372" i="17"/>
  <c r="AE373" i="17"/>
  <c r="AE374" i="17"/>
  <c r="AE375" i="17"/>
  <c r="AE376" i="17"/>
  <c r="AE377" i="17"/>
  <c r="AE378" i="17"/>
  <c r="AE379" i="17"/>
  <c r="AE380" i="17"/>
  <c r="AE381" i="17"/>
  <c r="AE382" i="17"/>
  <c r="AE383" i="17"/>
  <c r="AE384" i="17"/>
  <c r="AE385" i="17"/>
  <c r="AE386" i="17"/>
  <c r="AE387" i="17"/>
  <c r="AE388" i="17"/>
  <c r="AE389" i="17"/>
  <c r="AE390" i="17"/>
  <c r="AE391" i="17"/>
  <c r="AE392" i="17"/>
  <c r="AE393" i="17"/>
  <c r="AE394" i="17"/>
  <c r="AE395" i="17"/>
  <c r="AE396" i="17"/>
  <c r="AE397" i="17"/>
  <c r="AE398" i="17"/>
  <c r="AE399" i="17"/>
  <c r="AE400" i="17"/>
  <c r="AE401" i="17"/>
  <c r="AE402" i="17"/>
  <c r="AE403" i="17"/>
  <c r="AE404" i="17"/>
  <c r="AE405" i="17"/>
  <c r="AE406" i="17"/>
  <c r="AE407" i="17"/>
  <c r="AE408" i="17"/>
  <c r="AE409" i="17"/>
  <c r="AE410" i="17"/>
  <c r="AE411" i="17"/>
  <c r="AE412" i="17"/>
  <c r="AE413" i="17"/>
  <c r="AE414" i="17"/>
  <c r="AE415" i="17"/>
  <c r="AE416" i="17"/>
  <c r="AE417" i="17"/>
  <c r="AE418" i="17"/>
  <c r="AE419" i="17"/>
  <c r="AE420" i="17"/>
  <c r="AE421" i="17"/>
  <c r="AE422" i="17"/>
  <c r="AE423" i="17"/>
  <c r="AE424" i="17"/>
  <c r="AE425" i="17"/>
  <c r="AE426" i="17"/>
  <c r="AE427" i="17"/>
  <c r="AE428" i="17"/>
  <c r="AE429" i="17"/>
  <c r="AE430" i="17"/>
  <c r="AE431" i="17"/>
  <c r="AE432" i="17"/>
  <c r="AE433" i="17"/>
  <c r="AE434" i="17"/>
  <c r="AE435" i="17"/>
  <c r="AE436" i="17"/>
  <c r="AE437" i="17"/>
  <c r="AE438" i="17"/>
  <c r="AE439" i="17"/>
  <c r="AE440" i="17"/>
  <c r="AE441" i="17"/>
  <c r="AE442" i="17"/>
  <c r="AE443" i="17"/>
  <c r="AE444" i="17"/>
  <c r="AE445" i="17"/>
  <c r="AE446" i="17"/>
  <c r="AE447" i="17"/>
  <c r="AE448" i="17"/>
  <c r="AE449" i="17"/>
  <c r="AE450" i="17"/>
  <c r="AE451" i="17"/>
  <c r="AE452" i="17"/>
  <c r="AE453" i="17"/>
  <c r="AE454" i="17"/>
  <c r="AE455" i="17"/>
  <c r="AE456" i="17"/>
  <c r="AE457" i="17"/>
  <c r="AE458" i="17"/>
  <c r="AE459" i="17"/>
  <c r="AE460" i="17"/>
  <c r="AE461" i="17"/>
  <c r="AE462" i="17"/>
  <c r="AE463" i="17"/>
  <c r="AE464" i="17"/>
  <c r="AE465" i="17"/>
  <c r="AE466" i="17"/>
  <c r="AE467" i="17"/>
  <c r="AE468" i="17"/>
  <c r="AE469" i="17"/>
  <c r="AE470" i="17"/>
  <c r="AE471" i="17"/>
  <c r="AE472" i="17"/>
  <c r="AE473" i="17"/>
  <c r="AE474" i="17"/>
  <c r="AE475" i="17"/>
  <c r="AE476" i="17"/>
  <c r="AE477" i="17"/>
  <c r="AE478" i="17"/>
  <c r="AE479" i="17"/>
  <c r="AE480" i="17"/>
  <c r="AE481" i="17"/>
  <c r="AE482" i="17"/>
  <c r="AE483" i="17"/>
  <c r="AE484" i="17"/>
  <c r="AE485" i="17"/>
  <c r="AE486" i="17"/>
  <c r="AE487" i="17"/>
  <c r="AE488" i="17"/>
  <c r="AE489" i="17"/>
  <c r="AE490" i="17"/>
  <c r="AE491" i="17"/>
  <c r="AE492" i="17"/>
  <c r="AE493" i="17"/>
  <c r="AE494" i="17"/>
  <c r="AE495" i="17"/>
  <c r="AE501" i="17"/>
  <c r="AE502" i="17"/>
  <c r="AE503" i="17"/>
  <c r="AE504" i="17"/>
  <c r="AE505" i="17"/>
  <c r="AE506" i="17"/>
  <c r="AE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367" i="17"/>
  <c r="S368" i="17"/>
  <c r="S369" i="17"/>
  <c r="S370" i="17"/>
  <c r="S371" i="17"/>
  <c r="S372" i="17"/>
  <c r="S373" i="17"/>
  <c r="S374" i="17"/>
  <c r="S375" i="17"/>
  <c r="S376" i="17"/>
  <c r="S377" i="17"/>
  <c r="S378" i="17"/>
  <c r="S379" i="17"/>
  <c r="S380" i="17"/>
  <c r="S381" i="17"/>
  <c r="S382" i="17"/>
  <c r="S383" i="17"/>
  <c r="S384" i="17"/>
  <c r="S385" i="17"/>
  <c r="S386" i="17"/>
  <c r="S387" i="17"/>
  <c r="S388" i="17"/>
  <c r="S389" i="17"/>
  <c r="S390" i="17"/>
  <c r="S391" i="17"/>
  <c r="S392" i="17"/>
  <c r="S393" i="17"/>
  <c r="S394" i="17"/>
  <c r="S395" i="17"/>
  <c r="S396" i="17"/>
  <c r="S397" i="17"/>
  <c r="S398" i="17"/>
  <c r="S399" i="17"/>
  <c r="S400" i="17"/>
  <c r="S401" i="17"/>
  <c r="S402" i="17"/>
  <c r="S403" i="17"/>
  <c r="S404" i="17"/>
  <c r="S405" i="17"/>
  <c r="S406" i="17"/>
  <c r="S407" i="17"/>
  <c r="S408" i="17"/>
  <c r="S409" i="17"/>
  <c r="S410" i="17"/>
  <c r="S411" i="17"/>
  <c r="S412" i="17"/>
  <c r="S413" i="17"/>
  <c r="S414" i="17"/>
  <c r="S415" i="17"/>
  <c r="S416" i="17"/>
  <c r="S417" i="17"/>
  <c r="S418" i="17"/>
  <c r="S419" i="17"/>
  <c r="S420" i="17"/>
  <c r="S421" i="17"/>
  <c r="S422" i="17"/>
  <c r="S423" i="17"/>
  <c r="S424" i="17"/>
  <c r="S425" i="17"/>
  <c r="S426" i="17"/>
  <c r="S427" i="17"/>
  <c r="S428" i="17"/>
  <c r="S429" i="17"/>
  <c r="S430" i="17"/>
  <c r="S431" i="17"/>
  <c r="S432" i="17"/>
  <c r="S433" i="17"/>
  <c r="S434" i="17"/>
  <c r="S435" i="17"/>
  <c r="S436" i="17"/>
  <c r="S437" i="17"/>
  <c r="S438" i="17"/>
  <c r="S439" i="17"/>
  <c r="S440" i="17"/>
  <c r="S441" i="17"/>
  <c r="S442" i="17"/>
  <c r="S443" i="17"/>
  <c r="S444" i="17"/>
  <c r="S445" i="17"/>
  <c r="S446" i="17"/>
  <c r="S447" i="17"/>
  <c r="S448" i="17"/>
  <c r="S449" i="17"/>
  <c r="S450" i="17"/>
  <c r="S451" i="17"/>
  <c r="S452" i="17"/>
  <c r="S453" i="17"/>
  <c r="S454" i="17"/>
  <c r="S455" i="17"/>
  <c r="S456" i="17"/>
  <c r="S457" i="17"/>
  <c r="S458" i="17"/>
  <c r="S459" i="17"/>
  <c r="S460" i="17"/>
  <c r="S461" i="17"/>
  <c r="S462" i="17"/>
  <c r="S463" i="17"/>
  <c r="S464" i="17"/>
  <c r="S465" i="17"/>
  <c r="S466" i="17"/>
  <c r="S467" i="17"/>
  <c r="S468" i="17"/>
  <c r="S469" i="17"/>
  <c r="S470" i="17"/>
  <c r="S471" i="17"/>
  <c r="S472" i="17"/>
  <c r="S473" i="17"/>
  <c r="S474" i="17"/>
  <c r="S475" i="17"/>
  <c r="S476" i="17"/>
  <c r="S477" i="17"/>
  <c r="S478" i="17"/>
  <c r="S479" i="17"/>
  <c r="S480" i="17"/>
  <c r="S481" i="17"/>
  <c r="S482" i="17"/>
  <c r="S483" i="17"/>
  <c r="S484" i="17"/>
  <c r="S485" i="17"/>
  <c r="S486" i="17"/>
  <c r="S487" i="17"/>
  <c r="S488" i="17"/>
  <c r="S489" i="17"/>
  <c r="S490" i="17"/>
  <c r="S491" i="17"/>
  <c r="S492" i="17"/>
  <c r="S493" i="17"/>
  <c r="S494" i="17"/>
  <c r="S495" i="17"/>
  <c r="S501" i="17"/>
  <c r="S502" i="17"/>
  <c r="S503" i="17"/>
  <c r="S504" i="17"/>
  <c r="S505" i="17"/>
  <c r="S506" i="17"/>
  <c r="S7" i="17"/>
  <c r="Y8" i="17"/>
  <c r="Y9" i="17"/>
  <c r="Y10" i="17"/>
  <c r="Y11" i="17"/>
  <c r="Y12" i="17"/>
  <c r="Y13" i="17"/>
  <c r="Y5"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57" i="17"/>
  <c r="Y58" i="17"/>
  <c r="Y59" i="17"/>
  <c r="Y60" i="17"/>
  <c r="Y61" i="17"/>
  <c r="Y62" i="17"/>
  <c r="Y63" i="17"/>
  <c r="Y64" i="17"/>
  <c r="Y65" i="17"/>
  <c r="Y66" i="17"/>
  <c r="Y67" i="17"/>
  <c r="Y68" i="17"/>
  <c r="Y69" i="17"/>
  <c r="Y70" i="17"/>
  <c r="Y71" i="17"/>
  <c r="Y72" i="17"/>
  <c r="Y73" i="17"/>
  <c r="Y74" i="17"/>
  <c r="Y75" i="17"/>
  <c r="Y76" i="17"/>
  <c r="Y77" i="17"/>
  <c r="Y78" i="17"/>
  <c r="Y79" i="17"/>
  <c r="Y80" i="17"/>
  <c r="Y81" i="17"/>
  <c r="Y82" i="17"/>
  <c r="Y83" i="17"/>
  <c r="Y84" i="17"/>
  <c r="Y85" i="17"/>
  <c r="Y86" i="17"/>
  <c r="Y87" i="17"/>
  <c r="Y88" i="17"/>
  <c r="Y89" i="17"/>
  <c r="Y90" i="17"/>
  <c r="Y91" i="17"/>
  <c r="Y92" i="17"/>
  <c r="Y93" i="17"/>
  <c r="Y94" i="17"/>
  <c r="Y95" i="17"/>
  <c r="Y96" i="17"/>
  <c r="Y97" i="17"/>
  <c r="Y98" i="17"/>
  <c r="Y99" i="17"/>
  <c r="Y100" i="17"/>
  <c r="Y101" i="17"/>
  <c r="Y102" i="17"/>
  <c r="Y103" i="17"/>
  <c r="Y104" i="17"/>
  <c r="Y105" i="17"/>
  <c r="Y106" i="17"/>
  <c r="Y107" i="17"/>
  <c r="Y108" i="17"/>
  <c r="Y109" i="17"/>
  <c r="Y110" i="17"/>
  <c r="Y111" i="17"/>
  <c r="Y112" i="17"/>
  <c r="Y113" i="17"/>
  <c r="Y114" i="17"/>
  <c r="Y115" i="17"/>
  <c r="Y116" i="17"/>
  <c r="Y117" i="17"/>
  <c r="Y118" i="17"/>
  <c r="Y119" i="17"/>
  <c r="Y120" i="17"/>
  <c r="Y121" i="17"/>
  <c r="Y122" i="17"/>
  <c r="Y123" i="17"/>
  <c r="Y124" i="17"/>
  <c r="Y125" i="17"/>
  <c r="Y126" i="17"/>
  <c r="Y127" i="17"/>
  <c r="Y128" i="17"/>
  <c r="Y129" i="17"/>
  <c r="Y130" i="17"/>
  <c r="Y131" i="17"/>
  <c r="Y132" i="17"/>
  <c r="Y133" i="17"/>
  <c r="Y134" i="17"/>
  <c r="Y135" i="17"/>
  <c r="Y136" i="17"/>
  <c r="Y137" i="17"/>
  <c r="Y138" i="17"/>
  <c r="Y139" i="17"/>
  <c r="Y140" i="17"/>
  <c r="Y141" i="17"/>
  <c r="Y142" i="17"/>
  <c r="Y143" i="17"/>
  <c r="Y144" i="17"/>
  <c r="Y145" i="17"/>
  <c r="Y146" i="17"/>
  <c r="Y147" i="17"/>
  <c r="Y148" i="17"/>
  <c r="Y149" i="17"/>
  <c r="Y150" i="17"/>
  <c r="Y151" i="17"/>
  <c r="Y152" i="17"/>
  <c r="Y153" i="17"/>
  <c r="Y154" i="17"/>
  <c r="Y155" i="17"/>
  <c r="Y156" i="17"/>
  <c r="Y157" i="17"/>
  <c r="Y158" i="17"/>
  <c r="Y159" i="17"/>
  <c r="Y160" i="17"/>
  <c r="Y161" i="17"/>
  <c r="Y162" i="17"/>
  <c r="Y163" i="17"/>
  <c r="Y164" i="17"/>
  <c r="Y165" i="17"/>
  <c r="Y166" i="17"/>
  <c r="Y167" i="17"/>
  <c r="Y168" i="17"/>
  <c r="Y169" i="17"/>
  <c r="Y170" i="17"/>
  <c r="Y171" i="17"/>
  <c r="Y172" i="17"/>
  <c r="Y173" i="17"/>
  <c r="Y174" i="17"/>
  <c r="Y175" i="17"/>
  <c r="Y176" i="17"/>
  <c r="Y177" i="17"/>
  <c r="Y178" i="17"/>
  <c r="Y179" i="17"/>
  <c r="Y180" i="17"/>
  <c r="Y181" i="17"/>
  <c r="Y182" i="17"/>
  <c r="Y183" i="17"/>
  <c r="Y184" i="17"/>
  <c r="Y185" i="17"/>
  <c r="Y186" i="17"/>
  <c r="Y187" i="17"/>
  <c r="Y188" i="17"/>
  <c r="Y189" i="17"/>
  <c r="Y190" i="17"/>
  <c r="Y191" i="17"/>
  <c r="Y192" i="17"/>
  <c r="Y193" i="17"/>
  <c r="Y194" i="17"/>
  <c r="Y195" i="17"/>
  <c r="Y196" i="17"/>
  <c r="Y197" i="17"/>
  <c r="Y198" i="17"/>
  <c r="Y199" i="17"/>
  <c r="Y200" i="17"/>
  <c r="Y201" i="17"/>
  <c r="Y202" i="17"/>
  <c r="Y203" i="17"/>
  <c r="Y204" i="17"/>
  <c r="Y205" i="17"/>
  <c r="Y206" i="17"/>
  <c r="Y207" i="17"/>
  <c r="Y208" i="17"/>
  <c r="Y209" i="17"/>
  <c r="Y210" i="17"/>
  <c r="Y211" i="17"/>
  <c r="Y212" i="17"/>
  <c r="Y213" i="17"/>
  <c r="Y214" i="17"/>
  <c r="Y215" i="17"/>
  <c r="Y216" i="17"/>
  <c r="Y217" i="17"/>
  <c r="Y218" i="17"/>
  <c r="Y219" i="17"/>
  <c r="Y220" i="17"/>
  <c r="Y221" i="17"/>
  <c r="Y222" i="17"/>
  <c r="Y223" i="17"/>
  <c r="Y224" i="17"/>
  <c r="Y225" i="17"/>
  <c r="Y226" i="17"/>
  <c r="Y227" i="17"/>
  <c r="Y228" i="17"/>
  <c r="Y229" i="17"/>
  <c r="Y230" i="17"/>
  <c r="Y231" i="17"/>
  <c r="Y232" i="17"/>
  <c r="Y233" i="17"/>
  <c r="Y234" i="17"/>
  <c r="Y235" i="17"/>
  <c r="Y236" i="17"/>
  <c r="Y237" i="17"/>
  <c r="Y238" i="17"/>
  <c r="Y239" i="17"/>
  <c r="Y240" i="17"/>
  <c r="Y241" i="17"/>
  <c r="Y242" i="17"/>
  <c r="Y243" i="17"/>
  <c r="Y244" i="17"/>
  <c r="Y245" i="17"/>
  <c r="Y246" i="17"/>
  <c r="Y247" i="17"/>
  <c r="Y248" i="17"/>
  <c r="Y249" i="17"/>
  <c r="Y250" i="17"/>
  <c r="Y251" i="17"/>
  <c r="Y252" i="17"/>
  <c r="Y253" i="17"/>
  <c r="Y254" i="17"/>
  <c r="Y255" i="17"/>
  <c r="Y256" i="17"/>
  <c r="Y257" i="17"/>
  <c r="Y258" i="17"/>
  <c r="Y259" i="17"/>
  <c r="Y260" i="17"/>
  <c r="Y261" i="17"/>
  <c r="Y262" i="17"/>
  <c r="Y263" i="17"/>
  <c r="Y264" i="17"/>
  <c r="Y265" i="17"/>
  <c r="Y266" i="17"/>
  <c r="Y267" i="17"/>
  <c r="Y268" i="17"/>
  <c r="Y269" i="17"/>
  <c r="Y270" i="17"/>
  <c r="Y271" i="17"/>
  <c r="Y272" i="17"/>
  <c r="Y273" i="17"/>
  <c r="Y274" i="17"/>
  <c r="Y275" i="17"/>
  <c r="Y276" i="17"/>
  <c r="Y277" i="17"/>
  <c r="Y278" i="17"/>
  <c r="Y279" i="17"/>
  <c r="Y280" i="17"/>
  <c r="Y281" i="17"/>
  <c r="Y282" i="17"/>
  <c r="Y283" i="17"/>
  <c r="Y284" i="17"/>
  <c r="Y285" i="17"/>
  <c r="Y286" i="17"/>
  <c r="Y287" i="17"/>
  <c r="Y288" i="17"/>
  <c r="Y289" i="17"/>
  <c r="Y290" i="17"/>
  <c r="Y291" i="17"/>
  <c r="Y292" i="17"/>
  <c r="Y293" i="17"/>
  <c r="Y294" i="17"/>
  <c r="Y295" i="17"/>
  <c r="Y296" i="17"/>
  <c r="Y297" i="17"/>
  <c r="Y298" i="17"/>
  <c r="Y299" i="17"/>
  <c r="Y300" i="17"/>
  <c r="Y301" i="17"/>
  <c r="Y302" i="17"/>
  <c r="Y303" i="17"/>
  <c r="Y304" i="17"/>
  <c r="Y305" i="17"/>
  <c r="Y306" i="17"/>
  <c r="Y307" i="17"/>
  <c r="Y308" i="17"/>
  <c r="Y309" i="17"/>
  <c r="Y310" i="17"/>
  <c r="Y311" i="17"/>
  <c r="Y312" i="17"/>
  <c r="Y313" i="17"/>
  <c r="Y314" i="17"/>
  <c r="Y315" i="17"/>
  <c r="Y316" i="17"/>
  <c r="Y317" i="17"/>
  <c r="Y318" i="17"/>
  <c r="Y319" i="17"/>
  <c r="Y320" i="17"/>
  <c r="Y321" i="17"/>
  <c r="Y322" i="17"/>
  <c r="Y323" i="17"/>
  <c r="Y324" i="17"/>
  <c r="Y325" i="17"/>
  <c r="Y326" i="17"/>
  <c r="Y327" i="17"/>
  <c r="Y328" i="17"/>
  <c r="Y329" i="17"/>
  <c r="Y330" i="17"/>
  <c r="Y331" i="17"/>
  <c r="Y332" i="17"/>
  <c r="Y333" i="17"/>
  <c r="Y334" i="17"/>
  <c r="Y335" i="17"/>
  <c r="Y336" i="17"/>
  <c r="Y337" i="17"/>
  <c r="Y338" i="17"/>
  <c r="Y339" i="17"/>
  <c r="Y340" i="17"/>
  <c r="Y341" i="17"/>
  <c r="Y342" i="17"/>
  <c r="Y343" i="17"/>
  <c r="Y344" i="17"/>
  <c r="Y345" i="17"/>
  <c r="Y346" i="17"/>
  <c r="Y347" i="17"/>
  <c r="Y348" i="17"/>
  <c r="Y349" i="17"/>
  <c r="Y350" i="17"/>
  <c r="Y351" i="17"/>
  <c r="Y352" i="17"/>
  <c r="Y353" i="17"/>
  <c r="Y354" i="17"/>
  <c r="Y355" i="17"/>
  <c r="Y356" i="17"/>
  <c r="Y357" i="17"/>
  <c r="Y358" i="17"/>
  <c r="Y359" i="17"/>
  <c r="Y360" i="17"/>
  <c r="Y361" i="17"/>
  <c r="Y362" i="17"/>
  <c r="Y363" i="17"/>
  <c r="Y364" i="17"/>
  <c r="Y365" i="17"/>
  <c r="Y366" i="17"/>
  <c r="Y367" i="17"/>
  <c r="Y368" i="17"/>
  <c r="Y369" i="17"/>
  <c r="Y370" i="17"/>
  <c r="Y371" i="17"/>
  <c r="Y372" i="17"/>
  <c r="Y373" i="17"/>
  <c r="Y374" i="17"/>
  <c r="Y375" i="17"/>
  <c r="Y376" i="17"/>
  <c r="Y377" i="17"/>
  <c r="Y378" i="17"/>
  <c r="Y379" i="17"/>
  <c r="Y380" i="17"/>
  <c r="Y381" i="17"/>
  <c r="Y382" i="17"/>
  <c r="Y383" i="17"/>
  <c r="Y384" i="17"/>
  <c r="Y385" i="17"/>
  <c r="Y386" i="17"/>
  <c r="Y387" i="17"/>
  <c r="Y388" i="17"/>
  <c r="Y389" i="17"/>
  <c r="Y390" i="17"/>
  <c r="Y391" i="17"/>
  <c r="Y392" i="17"/>
  <c r="Y393" i="17"/>
  <c r="Y394" i="17"/>
  <c r="Y395" i="17"/>
  <c r="Y396" i="17"/>
  <c r="Y397" i="17"/>
  <c r="Y398" i="17"/>
  <c r="Y399" i="17"/>
  <c r="Y400" i="17"/>
  <c r="Y401" i="17"/>
  <c r="Y402" i="17"/>
  <c r="Y403" i="17"/>
  <c r="Y404" i="17"/>
  <c r="Y405" i="17"/>
  <c r="Y406" i="17"/>
  <c r="Y407" i="17"/>
  <c r="Y408" i="17"/>
  <c r="Y409" i="17"/>
  <c r="Y410" i="17"/>
  <c r="Y411" i="17"/>
  <c r="Y412" i="17"/>
  <c r="Y413" i="17"/>
  <c r="Y414" i="17"/>
  <c r="Y415" i="17"/>
  <c r="Y416" i="17"/>
  <c r="Y417" i="17"/>
  <c r="Y418" i="17"/>
  <c r="Y419" i="17"/>
  <c r="Y420" i="17"/>
  <c r="Y421" i="17"/>
  <c r="Y422" i="17"/>
  <c r="Y423" i="17"/>
  <c r="Y424" i="17"/>
  <c r="Y425" i="17"/>
  <c r="Y426" i="17"/>
  <c r="Y427" i="17"/>
  <c r="Y428" i="17"/>
  <c r="Y429" i="17"/>
  <c r="Y430" i="17"/>
  <c r="Y431" i="17"/>
  <c r="Y432" i="17"/>
  <c r="Y433" i="17"/>
  <c r="Y434" i="17"/>
  <c r="Y435" i="17"/>
  <c r="Y436" i="17"/>
  <c r="Y437" i="17"/>
  <c r="Y438" i="17"/>
  <c r="Y439" i="17"/>
  <c r="Y440" i="17"/>
  <c r="Y441" i="17"/>
  <c r="Y442" i="17"/>
  <c r="Y443" i="17"/>
  <c r="Y444" i="17"/>
  <c r="Y445" i="17"/>
  <c r="Y446" i="17"/>
  <c r="Y447" i="17"/>
  <c r="Y448" i="17"/>
  <c r="Y449" i="17"/>
  <c r="Y450" i="17"/>
  <c r="Y451" i="17"/>
  <c r="Y452" i="17"/>
  <c r="Y453" i="17"/>
  <c r="Y454" i="17"/>
  <c r="Y455" i="17"/>
  <c r="Y456" i="17"/>
  <c r="Y457" i="17"/>
  <c r="Y458" i="17"/>
  <c r="Y459" i="17"/>
  <c r="Y460" i="17"/>
  <c r="Y461" i="17"/>
  <c r="Y462" i="17"/>
  <c r="Y463" i="17"/>
  <c r="Y464" i="17"/>
  <c r="Y465" i="17"/>
  <c r="Y466" i="17"/>
  <c r="Y467" i="17"/>
  <c r="Y468" i="17"/>
  <c r="Y469" i="17"/>
  <c r="Y470" i="17"/>
  <c r="Y471" i="17"/>
  <c r="Y472" i="17"/>
  <c r="Y473" i="17"/>
  <c r="Y474" i="17"/>
  <c r="Y475" i="17"/>
  <c r="Y476" i="17"/>
  <c r="Y477" i="17"/>
  <c r="Y478" i="17"/>
  <c r="Y479" i="17"/>
  <c r="Y480" i="17"/>
  <c r="Y481" i="17"/>
  <c r="Y482" i="17"/>
  <c r="Y483" i="17"/>
  <c r="Y484" i="17"/>
  <c r="Y485" i="17"/>
  <c r="Y486" i="17"/>
  <c r="Y487" i="17"/>
  <c r="Y488" i="17"/>
  <c r="Y489" i="17"/>
  <c r="Y490" i="17"/>
  <c r="Y491" i="17"/>
  <c r="Y492" i="17"/>
  <c r="Y493" i="17"/>
  <c r="Y494" i="17"/>
  <c r="Y495" i="17"/>
  <c r="Y501" i="17"/>
  <c r="Y502" i="17"/>
  <c r="Y503" i="17"/>
  <c r="Y504" i="17"/>
  <c r="Y505" i="17"/>
  <c r="Y506" i="17"/>
  <c r="Y7" i="17"/>
  <c r="O18" i="16"/>
  <c r="AL18" i="16"/>
  <c r="C10" i="15"/>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O20" i="16"/>
  <c r="AL20" i="16"/>
  <c r="T24" i="16"/>
  <c r="AM24" i="16"/>
  <c r="T22" i="16"/>
  <c r="AM22" i="16"/>
  <c r="T23" i="16"/>
  <c r="AM23" i="16"/>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M152" i="17"/>
  <c r="M153" i="17"/>
  <c r="M154" i="17"/>
  <c r="M155" i="17"/>
  <c r="M156" i="17"/>
  <c r="M157" i="17"/>
  <c r="M158" i="17"/>
  <c r="M159" i="17"/>
  <c r="M160" i="17"/>
  <c r="M161" i="17"/>
  <c r="M162" i="17"/>
  <c r="M163" i="17"/>
  <c r="M164" i="17"/>
  <c r="M165" i="17"/>
  <c r="M166" i="17"/>
  <c r="M167" i="17"/>
  <c r="M168" i="17"/>
  <c r="M169" i="17"/>
  <c r="M170" i="17"/>
  <c r="M171" i="17"/>
  <c r="M172" i="17"/>
  <c r="M173" i="17"/>
  <c r="M174" i="17"/>
  <c r="M175" i="17"/>
  <c r="M176" i="17"/>
  <c r="M177" i="17"/>
  <c r="M178" i="17"/>
  <c r="M179" i="17"/>
  <c r="M180" i="17"/>
  <c r="M181" i="17"/>
  <c r="M182" i="17"/>
  <c r="M183" i="17"/>
  <c r="M184" i="17"/>
  <c r="M185" i="17"/>
  <c r="M186" i="17"/>
  <c r="M187" i="17"/>
  <c r="M188" i="17"/>
  <c r="M189" i="17"/>
  <c r="M190" i="17"/>
  <c r="M191" i="17"/>
  <c r="M192" i="17"/>
  <c r="M193" i="17"/>
  <c r="M194" i="17"/>
  <c r="M195" i="17"/>
  <c r="M196" i="17"/>
  <c r="M197" i="17"/>
  <c r="M198" i="17"/>
  <c r="M199" i="17"/>
  <c r="M200" i="17"/>
  <c r="M201" i="17"/>
  <c r="M202" i="17"/>
  <c r="M203" i="17"/>
  <c r="M204" i="17"/>
  <c r="M205" i="17"/>
  <c r="M206" i="17"/>
  <c r="M207" i="17"/>
  <c r="M208" i="17"/>
  <c r="M209" i="17"/>
  <c r="M210" i="17"/>
  <c r="M211" i="17"/>
  <c r="M212" i="17"/>
  <c r="M213" i="17"/>
  <c r="M214" i="17"/>
  <c r="M215" i="17"/>
  <c r="M216" i="17"/>
  <c r="M217" i="17"/>
  <c r="M218" i="17"/>
  <c r="M219" i="17"/>
  <c r="M220" i="17"/>
  <c r="M221" i="17"/>
  <c r="M222" i="17"/>
  <c r="M223" i="17"/>
  <c r="M224" i="17"/>
  <c r="M225" i="17"/>
  <c r="M226" i="17"/>
  <c r="M227" i="17"/>
  <c r="M228" i="17"/>
  <c r="M229" i="17"/>
  <c r="M230" i="17"/>
  <c r="M231" i="17"/>
  <c r="M232" i="17"/>
  <c r="M233" i="17"/>
  <c r="M234" i="17"/>
  <c r="M235" i="17"/>
  <c r="M236" i="17"/>
  <c r="M237" i="17"/>
  <c r="M238" i="17"/>
  <c r="M239" i="17"/>
  <c r="M240" i="17"/>
  <c r="M241" i="17"/>
  <c r="M242" i="17"/>
  <c r="M243" i="17"/>
  <c r="M244" i="17"/>
  <c r="M245" i="17"/>
  <c r="M246" i="17"/>
  <c r="M247" i="17"/>
  <c r="M248" i="17"/>
  <c r="M249" i="17"/>
  <c r="M250" i="17"/>
  <c r="M251" i="17"/>
  <c r="M252" i="17"/>
  <c r="M253" i="17"/>
  <c r="M254" i="17"/>
  <c r="M255" i="17"/>
  <c r="M256" i="17"/>
  <c r="M257" i="17"/>
  <c r="M258" i="17"/>
  <c r="M259" i="17"/>
  <c r="M260" i="17"/>
  <c r="M261" i="17"/>
  <c r="M262" i="17"/>
  <c r="M263" i="17"/>
  <c r="M264" i="17"/>
  <c r="M265" i="17"/>
  <c r="M266" i="17"/>
  <c r="M267" i="17"/>
  <c r="M268" i="17"/>
  <c r="M269" i="17"/>
  <c r="M270" i="17"/>
  <c r="M271" i="17"/>
  <c r="M272" i="17"/>
  <c r="M273" i="17"/>
  <c r="M274" i="17"/>
  <c r="M275" i="17"/>
  <c r="M276" i="17"/>
  <c r="M277" i="17"/>
  <c r="M278" i="17"/>
  <c r="M279" i="17"/>
  <c r="M280" i="17"/>
  <c r="M281" i="17"/>
  <c r="M282" i="17"/>
  <c r="M283" i="17"/>
  <c r="M284" i="17"/>
  <c r="M285" i="17"/>
  <c r="M286" i="17"/>
  <c r="M287" i="17"/>
  <c r="M288" i="17"/>
  <c r="M289" i="17"/>
  <c r="M290" i="17"/>
  <c r="M291" i="17"/>
  <c r="M292" i="17"/>
  <c r="M293" i="17"/>
  <c r="M294" i="17"/>
  <c r="M295" i="17"/>
  <c r="M296" i="17"/>
  <c r="M297" i="17"/>
  <c r="M298" i="17"/>
  <c r="M299" i="17"/>
  <c r="M300" i="17"/>
  <c r="M301" i="17"/>
  <c r="M302" i="17"/>
  <c r="M303" i="17"/>
  <c r="M304" i="17"/>
  <c r="M305" i="17"/>
  <c r="M306" i="17"/>
  <c r="M307" i="17"/>
  <c r="M308" i="17"/>
  <c r="M309" i="17"/>
  <c r="M310" i="17"/>
  <c r="M311" i="17"/>
  <c r="M312" i="17"/>
  <c r="M313" i="17"/>
  <c r="M314" i="17"/>
  <c r="M315" i="17"/>
  <c r="M316" i="17"/>
  <c r="M317" i="17"/>
  <c r="M318" i="17"/>
  <c r="M319" i="17"/>
  <c r="M320" i="17"/>
  <c r="M321" i="17"/>
  <c r="M322" i="17"/>
  <c r="M323" i="17"/>
  <c r="M324" i="17"/>
  <c r="M325" i="17"/>
  <c r="M326" i="17"/>
  <c r="M327" i="17"/>
  <c r="M328" i="17"/>
  <c r="M329" i="17"/>
  <c r="M330" i="17"/>
  <c r="M331" i="17"/>
  <c r="M332" i="17"/>
  <c r="M333" i="17"/>
  <c r="M334" i="17"/>
  <c r="M335" i="17"/>
  <c r="M336" i="17"/>
  <c r="M337" i="17"/>
  <c r="M338" i="17"/>
  <c r="M339" i="17"/>
  <c r="M340" i="17"/>
  <c r="M341" i="17"/>
  <c r="M342" i="17"/>
  <c r="M343" i="17"/>
  <c r="M344" i="17"/>
  <c r="M345" i="17"/>
  <c r="M346" i="17"/>
  <c r="M347" i="17"/>
  <c r="M348" i="17"/>
  <c r="M349" i="17"/>
  <c r="M350" i="17"/>
  <c r="M351" i="17"/>
  <c r="M352" i="17"/>
  <c r="M353" i="17"/>
  <c r="M354" i="17"/>
  <c r="M355" i="17"/>
  <c r="M356" i="17"/>
  <c r="M357" i="17"/>
  <c r="M358" i="17"/>
  <c r="M359" i="17"/>
  <c r="M360" i="17"/>
  <c r="M361" i="17"/>
  <c r="M362" i="17"/>
  <c r="M363" i="17"/>
  <c r="M364" i="17"/>
  <c r="M365" i="17"/>
  <c r="M366" i="17"/>
  <c r="M367" i="17"/>
  <c r="M368" i="17"/>
  <c r="M369" i="17"/>
  <c r="M370" i="17"/>
  <c r="M371" i="17"/>
  <c r="M372" i="17"/>
  <c r="M373" i="17"/>
  <c r="M374" i="17"/>
  <c r="M375" i="17"/>
  <c r="M376" i="17"/>
  <c r="M377" i="17"/>
  <c r="M378" i="17"/>
  <c r="M379" i="17"/>
  <c r="M380" i="17"/>
  <c r="M381" i="17"/>
  <c r="M382" i="17"/>
  <c r="M383" i="17"/>
  <c r="M384" i="17"/>
  <c r="M385" i="17"/>
  <c r="M386" i="17"/>
  <c r="M387" i="17"/>
  <c r="M388" i="17"/>
  <c r="M389" i="17"/>
  <c r="M390" i="17"/>
  <c r="M391" i="17"/>
  <c r="M392" i="17"/>
  <c r="M393" i="17"/>
  <c r="M394" i="17"/>
  <c r="M395" i="17"/>
  <c r="M396" i="17"/>
  <c r="M397" i="17"/>
  <c r="M398" i="17"/>
  <c r="M399" i="17"/>
  <c r="M400" i="17"/>
  <c r="M401" i="17"/>
  <c r="M402" i="17"/>
  <c r="M403" i="17"/>
  <c r="M404" i="17"/>
  <c r="M405" i="17"/>
  <c r="M406" i="17"/>
  <c r="M407" i="17"/>
  <c r="M408" i="17"/>
  <c r="M409" i="17"/>
  <c r="M410" i="17"/>
  <c r="M411" i="17"/>
  <c r="M412" i="17"/>
  <c r="M413" i="17"/>
  <c r="M414" i="17"/>
  <c r="M415" i="17"/>
  <c r="M416" i="17"/>
  <c r="M417" i="17"/>
  <c r="M418" i="17"/>
  <c r="M419" i="17"/>
  <c r="M420" i="17"/>
  <c r="M421" i="17"/>
  <c r="M422" i="17"/>
  <c r="M423" i="17"/>
  <c r="M424" i="17"/>
  <c r="M425" i="17"/>
  <c r="M426" i="17"/>
  <c r="M427" i="17"/>
  <c r="M428" i="17"/>
  <c r="M429" i="17"/>
  <c r="M430" i="17"/>
  <c r="M431" i="17"/>
  <c r="M432" i="17"/>
  <c r="M433" i="17"/>
  <c r="M434" i="17"/>
  <c r="M435" i="17"/>
  <c r="M436" i="17"/>
  <c r="M437" i="17"/>
  <c r="M438" i="17"/>
  <c r="M439" i="17"/>
  <c r="M440" i="17"/>
  <c r="M441" i="17"/>
  <c r="M442" i="17"/>
  <c r="M443" i="17"/>
  <c r="M444" i="17"/>
  <c r="M445" i="17"/>
  <c r="M446" i="17"/>
  <c r="M447" i="17"/>
  <c r="M448" i="17"/>
  <c r="M449" i="17"/>
  <c r="M450" i="17"/>
  <c r="M451" i="17"/>
  <c r="M452" i="17"/>
  <c r="M453" i="17"/>
  <c r="M454" i="17"/>
  <c r="M455" i="17"/>
  <c r="M456" i="17"/>
  <c r="M457" i="17"/>
  <c r="M458" i="17"/>
  <c r="M459" i="17"/>
  <c r="M460" i="17"/>
  <c r="M461" i="17"/>
  <c r="M462" i="17"/>
  <c r="M463" i="17"/>
  <c r="M464" i="17"/>
  <c r="M465" i="17"/>
  <c r="M466" i="17"/>
  <c r="M467" i="17"/>
  <c r="M468" i="17"/>
  <c r="M469" i="17"/>
  <c r="M470" i="17"/>
  <c r="M471" i="17"/>
  <c r="M472" i="17"/>
  <c r="M473" i="17"/>
  <c r="M474" i="17"/>
  <c r="M475" i="17"/>
  <c r="M476" i="17"/>
  <c r="M477" i="17"/>
  <c r="M478" i="17"/>
  <c r="M479" i="17"/>
  <c r="M480" i="17"/>
  <c r="M481" i="17"/>
  <c r="M482" i="17"/>
  <c r="M483" i="17"/>
  <c r="M484" i="17"/>
  <c r="M485" i="17"/>
  <c r="M486" i="17"/>
  <c r="M487" i="17"/>
  <c r="M488" i="17"/>
  <c r="M489" i="17"/>
  <c r="M490" i="17"/>
  <c r="M491" i="17"/>
  <c r="M492" i="17"/>
  <c r="M493" i="17"/>
  <c r="M494" i="17"/>
  <c r="M495" i="17"/>
  <c r="M501" i="17"/>
  <c r="M502" i="17"/>
  <c r="M503" i="17"/>
  <c r="M504" i="17"/>
  <c r="M505" i="17"/>
  <c r="M506" i="17"/>
  <c r="M7" i="17"/>
  <c r="L5" i="17"/>
  <c r="M5" i="17"/>
  <c r="X5" i="17"/>
  <c r="AE5" i="17"/>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2" i="16"/>
  <c r="B23" i="16"/>
  <c r="B24" i="16"/>
  <c r="B25" i="16"/>
  <c r="B26" i="16"/>
  <c r="B27" i="16"/>
  <c r="B28" i="16"/>
  <c r="B29" i="16"/>
  <c r="B30" i="16"/>
  <c r="B31" i="16"/>
  <c r="B32" i="16"/>
  <c r="B33" i="16"/>
  <c r="B34" i="16"/>
  <c r="B35" i="16"/>
  <c r="B36" i="16"/>
  <c r="B37" i="16"/>
  <c r="B38" i="16"/>
  <c r="AQ2" i="16"/>
  <c r="D2" i="16"/>
  <c r="CT206" i="16"/>
  <c r="DM206" i="16"/>
  <c r="CO206" i="16"/>
  <c r="DL206" i="16"/>
  <c r="CT205" i="16"/>
  <c r="DM205" i="16"/>
  <c r="CO205" i="16"/>
  <c r="DL205" i="16"/>
  <c r="CT204" i="16"/>
  <c r="DM204" i="16"/>
  <c r="CO204" i="16"/>
  <c r="DL204" i="16"/>
  <c r="CT203" i="16"/>
  <c r="DM203" i="16"/>
  <c r="CO203" i="16"/>
  <c r="DL203" i="16"/>
  <c r="CT202" i="16"/>
  <c r="DM202" i="16"/>
  <c r="CO202" i="16"/>
  <c r="DL202" i="16"/>
  <c r="CT201" i="16"/>
  <c r="DM201" i="16"/>
  <c r="CO201" i="16"/>
  <c r="DL201" i="16"/>
  <c r="CT200" i="16"/>
  <c r="DM200" i="16"/>
  <c r="CO200" i="16"/>
  <c r="DL200" i="16"/>
  <c r="CT199" i="16"/>
  <c r="DM199" i="16"/>
  <c r="CO199" i="16"/>
  <c r="DL199" i="16"/>
  <c r="CT198" i="16"/>
  <c r="DM198" i="16"/>
  <c r="CO198" i="16"/>
  <c r="DL198" i="16"/>
  <c r="CT197" i="16"/>
  <c r="DM197" i="16"/>
  <c r="CO197" i="16"/>
  <c r="DL197" i="16"/>
  <c r="CT196" i="16"/>
  <c r="DM196" i="16"/>
  <c r="CO196" i="16"/>
  <c r="DL196" i="16"/>
  <c r="CT195" i="16"/>
  <c r="DM195" i="16"/>
  <c r="CO195" i="16"/>
  <c r="DL195" i="16"/>
  <c r="CT194" i="16"/>
  <c r="DM194" i="16"/>
  <c r="CO194" i="16"/>
  <c r="DL194" i="16"/>
  <c r="CT193" i="16"/>
  <c r="DM193" i="16"/>
  <c r="CO193" i="16"/>
  <c r="DL193" i="16"/>
  <c r="CT192" i="16"/>
  <c r="DM192" i="16"/>
  <c r="CO192" i="16"/>
  <c r="DL192" i="16"/>
  <c r="CT191" i="16"/>
  <c r="DM191" i="16"/>
  <c r="CO191" i="16"/>
  <c r="DL191" i="16"/>
  <c r="CT190" i="16"/>
  <c r="DM190" i="16"/>
  <c r="CO190" i="16"/>
  <c r="DL190" i="16"/>
  <c r="CT189" i="16"/>
  <c r="DM189" i="16"/>
  <c r="CO189" i="16"/>
  <c r="DL189" i="16"/>
  <c r="CT188" i="16"/>
  <c r="DM188" i="16"/>
  <c r="CO188" i="16"/>
  <c r="DL188" i="16"/>
  <c r="CT187" i="16"/>
  <c r="DM187" i="16"/>
  <c r="CO187" i="16"/>
  <c r="DL187" i="16"/>
  <c r="CT186" i="16"/>
  <c r="DM186" i="16"/>
  <c r="CO186" i="16"/>
  <c r="DL186" i="16"/>
  <c r="CT185" i="16"/>
  <c r="DM185" i="16"/>
  <c r="CO185" i="16"/>
  <c r="DL185" i="16"/>
  <c r="CT184" i="16"/>
  <c r="DM184" i="16"/>
  <c r="CO184" i="16"/>
  <c r="DL184" i="16"/>
  <c r="CT183" i="16"/>
  <c r="DM183" i="16"/>
  <c r="CO183" i="16"/>
  <c r="DL183" i="16"/>
  <c r="CT182" i="16"/>
  <c r="DM182" i="16"/>
  <c r="CO182" i="16"/>
  <c r="DL182" i="16"/>
  <c r="CT181" i="16"/>
  <c r="DM181" i="16"/>
  <c r="CO181" i="16"/>
  <c r="DL181" i="16"/>
  <c r="CT180" i="16"/>
  <c r="DM180" i="16"/>
  <c r="CO180" i="16"/>
  <c r="DL180" i="16"/>
  <c r="CT179" i="16"/>
  <c r="DM179" i="16"/>
  <c r="CO179" i="16"/>
  <c r="DL179" i="16"/>
  <c r="CT178" i="16"/>
  <c r="DM178" i="16"/>
  <c r="CO178" i="16"/>
  <c r="DL178" i="16"/>
  <c r="CT177" i="16"/>
  <c r="DM177" i="16"/>
  <c r="CO177" i="16"/>
  <c r="DL177" i="16"/>
  <c r="CT176" i="16"/>
  <c r="DM176" i="16"/>
  <c r="CO176" i="16"/>
  <c r="DL176" i="16"/>
  <c r="CT175" i="16"/>
  <c r="DM175" i="16"/>
  <c r="CO175" i="16"/>
  <c r="DL175" i="16"/>
  <c r="CT174" i="16"/>
  <c r="DM174" i="16"/>
  <c r="CO174" i="16"/>
  <c r="DL174" i="16"/>
  <c r="CT173" i="16"/>
  <c r="DM173" i="16"/>
  <c r="CO173" i="16"/>
  <c r="DL173" i="16"/>
  <c r="CT172" i="16"/>
  <c r="DM172" i="16"/>
  <c r="CO172" i="16"/>
  <c r="DL172" i="16"/>
  <c r="CT171" i="16"/>
  <c r="DM171" i="16"/>
  <c r="CO171" i="16"/>
  <c r="DL171" i="16"/>
  <c r="CT170" i="16"/>
  <c r="DM170" i="16"/>
  <c r="CO170" i="16"/>
  <c r="DL170" i="16"/>
  <c r="CT169" i="16"/>
  <c r="DM169" i="16"/>
  <c r="CO169" i="16"/>
  <c r="DL169" i="16"/>
  <c r="CT168" i="16"/>
  <c r="DM168" i="16"/>
  <c r="CO168" i="16"/>
  <c r="DL168" i="16"/>
  <c r="CT167" i="16"/>
  <c r="DM167" i="16"/>
  <c r="CO167" i="16"/>
  <c r="DL167" i="16"/>
  <c r="CT166" i="16"/>
  <c r="DM166" i="16"/>
  <c r="CO166" i="16"/>
  <c r="DL166" i="16"/>
  <c r="CT165" i="16"/>
  <c r="DM165" i="16"/>
  <c r="CO165" i="16"/>
  <c r="DL165" i="16"/>
  <c r="CT164" i="16"/>
  <c r="DM164" i="16"/>
  <c r="CO164" i="16"/>
  <c r="DL164" i="16"/>
  <c r="CT163" i="16"/>
  <c r="DM163" i="16"/>
  <c r="CO163" i="16"/>
  <c r="DL163" i="16"/>
  <c r="CT162" i="16"/>
  <c r="DM162" i="16"/>
  <c r="CO162" i="16"/>
  <c r="DL162" i="16"/>
  <c r="CT161" i="16"/>
  <c r="DM161" i="16"/>
  <c r="CO161" i="16"/>
  <c r="DL161" i="16"/>
  <c r="CT160" i="16"/>
  <c r="DM160" i="16"/>
  <c r="CO160" i="16"/>
  <c r="DL160" i="16"/>
  <c r="CT159" i="16"/>
  <c r="DM159" i="16"/>
  <c r="CO159" i="16"/>
  <c r="DL159" i="16"/>
  <c r="CT158" i="16"/>
  <c r="DM158" i="16"/>
  <c r="CO158" i="16"/>
  <c r="DL158" i="16"/>
  <c r="CT157" i="16"/>
  <c r="DM157" i="16"/>
  <c r="CO157" i="16"/>
  <c r="DL157" i="16"/>
  <c r="CT156" i="16"/>
  <c r="DM156" i="16"/>
  <c r="CO156" i="16"/>
  <c r="DL156" i="16"/>
  <c r="CT155" i="16"/>
  <c r="DM155" i="16"/>
  <c r="CO155" i="16"/>
  <c r="DL155" i="16"/>
  <c r="CT154" i="16"/>
  <c r="DM154" i="16"/>
  <c r="CO154" i="16"/>
  <c r="DL154" i="16"/>
  <c r="CT153" i="16"/>
  <c r="DM153" i="16"/>
  <c r="CO153" i="16"/>
  <c r="DL153" i="16"/>
  <c r="CT152" i="16"/>
  <c r="DM152" i="16"/>
  <c r="CO152" i="16"/>
  <c r="DL152" i="16"/>
  <c r="CT151" i="16"/>
  <c r="DM151" i="16"/>
  <c r="CO151" i="16"/>
  <c r="DL151" i="16"/>
  <c r="CT150" i="16"/>
  <c r="DM150" i="16"/>
  <c r="CO150" i="16"/>
  <c r="DL150" i="16"/>
  <c r="CT149" i="16"/>
  <c r="DM149" i="16"/>
  <c r="CO149" i="16"/>
  <c r="DL149" i="16"/>
  <c r="CT148" i="16"/>
  <c r="DM148" i="16"/>
  <c r="CO148" i="16"/>
  <c r="DL148" i="16"/>
  <c r="CT147" i="16"/>
  <c r="DM147" i="16"/>
  <c r="CO147" i="16"/>
  <c r="DL147" i="16"/>
  <c r="CT146" i="16"/>
  <c r="DM146" i="16"/>
  <c r="CO146" i="16"/>
  <c r="DL146" i="16"/>
  <c r="CT145" i="16"/>
  <c r="DM145" i="16"/>
  <c r="CO145" i="16"/>
  <c r="DL145" i="16"/>
  <c r="CT144" i="16"/>
  <c r="DM144" i="16"/>
  <c r="CO144" i="16"/>
  <c r="DL144" i="16"/>
  <c r="CT143" i="16"/>
  <c r="DM143" i="16"/>
  <c r="CO143" i="16"/>
  <c r="DL143" i="16"/>
  <c r="CT142" i="16"/>
  <c r="DM142" i="16"/>
  <c r="CO142" i="16"/>
  <c r="DL142" i="16"/>
  <c r="CT141" i="16"/>
  <c r="DM141" i="16"/>
  <c r="CO141" i="16"/>
  <c r="DL141" i="16"/>
  <c r="CT140" i="16"/>
  <c r="DM140" i="16"/>
  <c r="CO140" i="16"/>
  <c r="DL140" i="16"/>
  <c r="CT139" i="16"/>
  <c r="DM139" i="16"/>
  <c r="CO139" i="16"/>
  <c r="DL139" i="16"/>
  <c r="CT138" i="16"/>
  <c r="DM138" i="16"/>
  <c r="CO138" i="16"/>
  <c r="DL138" i="16"/>
  <c r="CT137" i="16"/>
  <c r="DM137" i="16"/>
  <c r="CO137" i="16"/>
  <c r="DL137" i="16"/>
  <c r="CT136" i="16"/>
  <c r="DM136" i="16"/>
  <c r="CO136" i="16"/>
  <c r="DL136" i="16"/>
  <c r="CT135" i="16"/>
  <c r="DM135" i="16"/>
  <c r="CO135" i="16"/>
  <c r="DL135" i="16"/>
  <c r="CT134" i="16"/>
  <c r="DM134" i="16"/>
  <c r="CO134" i="16"/>
  <c r="DL134" i="16"/>
  <c r="CT133" i="16"/>
  <c r="DM133" i="16"/>
  <c r="CO133" i="16"/>
  <c r="DL133" i="16"/>
  <c r="CT132" i="16"/>
  <c r="DM132" i="16"/>
  <c r="CO132" i="16"/>
  <c r="DL132" i="16"/>
  <c r="CT131" i="16"/>
  <c r="DM131" i="16"/>
  <c r="CO131" i="16"/>
  <c r="DL131" i="16"/>
  <c r="CT130" i="16"/>
  <c r="DM130" i="16"/>
  <c r="CO130" i="16"/>
  <c r="DL130" i="16"/>
  <c r="CT129" i="16"/>
  <c r="DM129" i="16"/>
  <c r="CO129" i="16"/>
  <c r="DL129" i="16"/>
  <c r="CT128" i="16"/>
  <c r="DM128" i="16"/>
  <c r="CO128" i="16"/>
  <c r="DL128" i="16"/>
  <c r="CT127" i="16"/>
  <c r="DM127" i="16"/>
  <c r="CO127" i="16"/>
  <c r="DL127" i="16"/>
  <c r="CT126" i="16"/>
  <c r="DM126" i="16"/>
  <c r="CO126" i="16"/>
  <c r="DL126" i="16"/>
  <c r="CT125" i="16"/>
  <c r="DM125" i="16"/>
  <c r="CO125" i="16"/>
  <c r="DL125" i="16"/>
  <c r="CT124" i="16"/>
  <c r="DM124" i="16"/>
  <c r="CO124" i="16"/>
  <c r="DL124" i="16"/>
  <c r="CT123" i="16"/>
  <c r="DM123" i="16"/>
  <c r="CO123" i="16"/>
  <c r="DL123" i="16"/>
  <c r="CT122" i="16"/>
  <c r="DM122" i="16"/>
  <c r="CO122" i="16"/>
  <c r="DL122" i="16"/>
  <c r="CT121" i="16"/>
  <c r="DM121" i="16"/>
  <c r="CO121" i="16"/>
  <c r="DL121" i="16"/>
  <c r="CT120" i="16"/>
  <c r="DM120" i="16"/>
  <c r="CO120" i="16"/>
  <c r="DL120" i="16"/>
  <c r="CT119" i="16"/>
  <c r="DM119" i="16"/>
  <c r="CO119" i="16"/>
  <c r="DL119" i="16"/>
  <c r="CT118" i="16"/>
  <c r="DM118" i="16"/>
  <c r="CO118" i="16"/>
  <c r="DL118" i="16"/>
  <c r="CT117" i="16"/>
  <c r="DM117" i="16"/>
  <c r="CO117" i="16"/>
  <c r="DL117" i="16"/>
  <c r="CT116" i="16"/>
  <c r="DM116" i="16"/>
  <c r="CO116" i="16"/>
  <c r="DL116" i="16"/>
  <c r="CT115" i="16"/>
  <c r="DM115" i="16"/>
  <c r="CO115" i="16"/>
  <c r="DL115" i="16"/>
  <c r="CT114" i="16"/>
  <c r="DM114" i="16"/>
  <c r="CO114" i="16"/>
  <c r="DL114" i="16"/>
  <c r="CT113" i="16"/>
  <c r="DM113" i="16"/>
  <c r="CO113" i="16"/>
  <c r="DL113" i="16"/>
  <c r="CT112" i="16"/>
  <c r="DM112" i="16"/>
  <c r="CO112" i="16"/>
  <c r="DL112" i="16"/>
  <c r="CT111" i="16"/>
  <c r="DM111" i="16"/>
  <c r="CO111" i="16"/>
  <c r="DL111" i="16"/>
  <c r="CT110" i="16"/>
  <c r="DM110" i="16"/>
  <c r="CO110" i="16"/>
  <c r="DL110" i="16"/>
  <c r="CT109" i="16"/>
  <c r="DM109" i="16"/>
  <c r="CO109" i="16"/>
  <c r="DL109" i="16"/>
  <c r="CT108" i="16"/>
  <c r="DM108" i="16"/>
  <c r="CO108" i="16"/>
  <c r="DL108" i="16"/>
  <c r="CT107" i="16"/>
  <c r="DM107" i="16"/>
  <c r="CO107" i="16"/>
  <c r="DL107" i="16"/>
  <c r="CT106" i="16"/>
  <c r="DM106" i="16"/>
  <c r="CO106" i="16"/>
  <c r="DL106" i="16"/>
  <c r="CT105" i="16"/>
  <c r="DM105" i="16"/>
  <c r="CO105" i="16"/>
  <c r="DL105" i="16"/>
  <c r="CT104" i="16"/>
  <c r="DM104" i="16"/>
  <c r="CO104" i="16"/>
  <c r="DL104" i="16"/>
  <c r="CT103" i="16"/>
  <c r="DM103" i="16"/>
  <c r="CO103" i="16"/>
  <c r="DL103" i="16"/>
  <c r="CT102" i="16"/>
  <c r="DM102" i="16"/>
  <c r="CO102" i="16"/>
  <c r="DL102" i="16"/>
  <c r="CT101" i="16"/>
  <c r="DM101" i="16"/>
  <c r="CO101" i="16"/>
  <c r="DL101" i="16"/>
  <c r="CT100" i="16"/>
  <c r="DM100" i="16"/>
  <c r="CO100" i="16"/>
  <c r="DL100" i="16"/>
  <c r="CT99" i="16"/>
  <c r="DM99" i="16"/>
  <c r="CO99" i="16"/>
  <c r="DL99" i="16"/>
  <c r="CT98" i="16"/>
  <c r="DM98" i="16"/>
  <c r="CO98" i="16"/>
  <c r="DL98" i="16"/>
  <c r="CT97" i="16"/>
  <c r="DM97" i="16"/>
  <c r="CO97" i="16"/>
  <c r="DL97" i="16"/>
  <c r="CT96" i="16"/>
  <c r="DM96" i="16"/>
  <c r="CO96" i="16"/>
  <c r="DL96" i="16"/>
  <c r="CT95" i="16"/>
  <c r="DM95" i="16"/>
  <c r="CO95" i="16"/>
  <c r="DL95" i="16"/>
  <c r="CT94" i="16"/>
  <c r="DM94" i="16"/>
  <c r="CO94" i="16"/>
  <c r="DL94" i="16"/>
  <c r="CT93" i="16"/>
  <c r="DM93" i="16"/>
  <c r="CO93" i="16"/>
  <c r="DL93" i="16"/>
  <c r="CT92" i="16"/>
  <c r="DM92" i="16"/>
  <c r="CO92" i="16"/>
  <c r="DL92" i="16"/>
  <c r="CT91" i="16"/>
  <c r="DM91" i="16"/>
  <c r="CO91" i="16"/>
  <c r="DL91" i="16"/>
  <c r="CT90" i="16"/>
  <c r="DM90" i="16"/>
  <c r="CO90" i="16"/>
  <c r="DL90" i="16"/>
  <c r="CT89" i="16"/>
  <c r="DM89" i="16"/>
  <c r="CO89" i="16"/>
  <c r="DL89" i="16"/>
  <c r="CT88" i="16"/>
  <c r="DM88" i="16"/>
  <c r="CO88" i="16"/>
  <c r="DL88" i="16"/>
  <c r="CT87" i="16"/>
  <c r="DM87" i="16"/>
  <c r="CO87" i="16"/>
  <c r="DL87" i="16"/>
  <c r="CT86" i="16"/>
  <c r="DM86" i="16"/>
  <c r="CO86" i="16"/>
  <c r="DL86" i="16"/>
  <c r="CT85" i="16"/>
  <c r="DM85" i="16"/>
  <c r="CO85" i="16"/>
  <c r="DL85" i="16"/>
  <c r="CT84" i="16"/>
  <c r="DM84" i="16"/>
  <c r="CO84" i="16"/>
  <c r="DL84" i="16"/>
  <c r="CT83" i="16"/>
  <c r="DM83" i="16"/>
  <c r="CO83" i="16"/>
  <c r="DL83" i="16"/>
  <c r="CT82" i="16"/>
  <c r="DM82" i="16"/>
  <c r="CO82" i="16"/>
  <c r="DL82" i="16"/>
  <c r="CT81" i="16"/>
  <c r="DM81" i="16"/>
  <c r="CO81" i="16"/>
  <c r="DL81" i="16"/>
  <c r="CT80" i="16"/>
  <c r="DM80" i="16"/>
  <c r="CO80" i="16"/>
  <c r="DL80" i="16"/>
  <c r="CT79" i="16"/>
  <c r="DM79" i="16"/>
  <c r="CO79" i="16"/>
  <c r="DL79" i="16"/>
  <c r="CT78" i="16"/>
  <c r="DM78" i="16"/>
  <c r="CO78" i="16"/>
  <c r="DL78" i="16"/>
  <c r="CT77" i="16"/>
  <c r="DM77" i="16"/>
  <c r="CO77" i="16"/>
  <c r="DL77" i="16"/>
  <c r="CT76" i="16"/>
  <c r="DM76" i="16"/>
  <c r="CO76" i="16"/>
  <c r="DL76" i="16"/>
  <c r="CT75" i="16"/>
  <c r="DM75" i="16"/>
  <c r="CO75" i="16"/>
  <c r="DL75" i="16"/>
  <c r="CT74" i="16"/>
  <c r="DM74" i="16"/>
  <c r="CO74" i="16"/>
  <c r="DL74" i="16"/>
  <c r="CT73" i="16"/>
  <c r="DM73" i="16"/>
  <c r="CO73" i="16"/>
  <c r="DL73" i="16"/>
  <c r="CT72" i="16"/>
  <c r="DM72" i="16"/>
  <c r="CO72" i="16"/>
  <c r="DL72" i="16"/>
  <c r="CT71" i="16"/>
  <c r="DM71" i="16"/>
  <c r="CO71" i="16"/>
  <c r="DL71" i="16"/>
  <c r="CT70" i="16"/>
  <c r="DM70" i="16"/>
  <c r="CO70" i="16"/>
  <c r="DL70" i="16"/>
  <c r="CT69" i="16"/>
  <c r="DM69" i="16"/>
  <c r="CO69" i="16"/>
  <c r="DL69" i="16"/>
  <c r="CT68" i="16"/>
  <c r="DM68" i="16"/>
  <c r="CO68" i="16"/>
  <c r="DL68" i="16"/>
  <c r="CT67" i="16"/>
  <c r="DM67" i="16"/>
  <c r="CO67" i="16"/>
  <c r="DL67" i="16"/>
  <c r="CT66" i="16"/>
  <c r="DM66" i="16"/>
  <c r="CO66" i="16"/>
  <c r="DL66" i="16"/>
  <c r="CT65" i="16"/>
  <c r="DM65" i="16"/>
  <c r="CO65" i="16"/>
  <c r="DL65" i="16"/>
  <c r="CT64" i="16"/>
  <c r="DM64" i="16"/>
  <c r="CO64" i="16"/>
  <c r="DL64" i="16"/>
  <c r="CT63" i="16"/>
  <c r="DM63" i="16"/>
  <c r="CO63" i="16"/>
  <c r="DL63" i="16"/>
  <c r="CT62" i="16"/>
  <c r="DM62" i="16"/>
  <c r="CO62" i="16"/>
  <c r="DL62" i="16"/>
  <c r="CT61" i="16"/>
  <c r="DM61" i="16"/>
  <c r="CO61" i="16"/>
  <c r="DL61" i="16"/>
  <c r="CT60" i="16"/>
  <c r="DM60" i="16"/>
  <c r="CO60" i="16"/>
  <c r="DL60" i="16"/>
  <c r="CT59" i="16"/>
  <c r="DM59" i="16"/>
  <c r="CO59" i="16"/>
  <c r="DL59" i="16"/>
  <c r="CT58" i="16"/>
  <c r="DM58" i="16"/>
  <c r="CO58" i="16"/>
  <c r="DL58" i="16"/>
  <c r="CT57" i="16"/>
  <c r="DM57" i="16"/>
  <c r="CO57" i="16"/>
  <c r="DL57" i="16"/>
  <c r="CT56" i="16"/>
  <c r="DM56" i="16"/>
  <c r="CO56" i="16"/>
  <c r="DL56" i="16"/>
  <c r="CT55" i="16"/>
  <c r="DM55" i="16"/>
  <c r="CO55" i="16"/>
  <c r="DL55" i="16"/>
  <c r="CT54" i="16"/>
  <c r="DM54" i="16"/>
  <c r="CO54" i="16"/>
  <c r="DL54" i="16"/>
  <c r="CT53" i="16"/>
  <c r="DM53" i="16"/>
  <c r="CO53" i="16"/>
  <c r="DL53" i="16"/>
  <c r="CT52" i="16"/>
  <c r="DM52" i="16"/>
  <c r="CO52" i="16"/>
  <c r="DL52" i="16"/>
  <c r="CT51" i="16"/>
  <c r="DM51" i="16"/>
  <c r="CO51" i="16"/>
  <c r="DL51" i="16"/>
  <c r="CT50" i="16"/>
  <c r="DM50" i="16"/>
  <c r="CO50" i="16"/>
  <c r="DL50" i="16"/>
  <c r="CT49" i="16"/>
  <c r="DM49" i="16"/>
  <c r="CO49" i="16"/>
  <c r="DL49" i="16"/>
  <c r="CT48" i="16"/>
  <c r="DM48" i="16"/>
  <c r="CO48" i="16"/>
  <c r="DL48" i="16"/>
  <c r="CT47" i="16"/>
  <c r="DM47" i="16"/>
  <c r="CO47" i="16"/>
  <c r="DL47" i="16"/>
  <c r="CT46" i="16"/>
  <c r="DM46" i="16"/>
  <c r="CO46" i="16"/>
  <c r="DL46" i="16"/>
  <c r="CT45" i="16"/>
  <c r="DM45" i="16"/>
  <c r="CO45" i="16"/>
  <c r="DL45" i="16"/>
  <c r="CT44" i="16"/>
  <c r="DM44" i="16"/>
  <c r="CO44" i="16"/>
  <c r="DL44" i="16"/>
  <c r="CT43" i="16"/>
  <c r="DM43" i="16"/>
  <c r="CO43" i="16"/>
  <c r="DL43" i="16"/>
  <c r="CT42" i="16"/>
  <c r="DM42" i="16"/>
  <c r="CO42" i="16"/>
  <c r="DL42" i="16"/>
  <c r="CT41" i="16"/>
  <c r="DM41" i="16"/>
  <c r="CO41" i="16"/>
  <c r="DL41" i="16"/>
  <c r="CT40" i="16"/>
  <c r="DM40" i="16"/>
  <c r="CO40" i="16"/>
  <c r="DL40" i="16"/>
  <c r="CT39" i="16"/>
  <c r="DM39" i="16"/>
  <c r="CO39" i="16"/>
  <c r="DL39" i="16"/>
  <c r="CT38" i="16"/>
  <c r="DM38" i="16"/>
  <c r="CO38" i="16"/>
  <c r="DL38" i="16"/>
  <c r="CT37" i="16"/>
  <c r="DM37" i="16"/>
  <c r="CO37" i="16"/>
  <c r="DL37" i="16"/>
  <c r="CT36" i="16"/>
  <c r="DM36" i="16"/>
  <c r="CO36" i="16"/>
  <c r="DL36" i="16"/>
  <c r="CT35" i="16"/>
  <c r="DM35" i="16"/>
  <c r="CO35" i="16"/>
  <c r="DL35" i="16"/>
  <c r="CT34" i="16"/>
  <c r="DM34" i="16"/>
  <c r="CO34" i="16"/>
  <c r="DL34" i="16"/>
  <c r="CT33" i="16"/>
  <c r="DM33" i="16"/>
  <c r="CO33" i="16"/>
  <c r="DL33" i="16"/>
  <c r="CT32" i="16"/>
  <c r="DM32" i="16"/>
  <c r="CO32" i="16"/>
  <c r="DL32" i="16"/>
  <c r="CT31" i="16"/>
  <c r="DM31" i="16"/>
  <c r="CO31" i="16"/>
  <c r="DL31" i="16"/>
  <c r="CT30" i="16"/>
  <c r="DM30" i="16"/>
  <c r="CO30" i="16"/>
  <c r="DL30" i="16"/>
  <c r="CT29" i="16"/>
  <c r="DM29" i="16"/>
  <c r="CO29" i="16"/>
  <c r="DL29" i="16"/>
  <c r="CT28" i="16"/>
  <c r="DM28" i="16"/>
  <c r="CO28" i="16"/>
  <c r="DL28" i="16"/>
  <c r="CT27" i="16"/>
  <c r="DM27" i="16"/>
  <c r="CO27" i="16"/>
  <c r="DL27" i="16"/>
  <c r="CT26" i="16"/>
  <c r="DM26" i="16"/>
  <c r="CO26" i="16"/>
  <c r="DL26" i="16"/>
  <c r="CT25" i="16"/>
  <c r="DM25" i="16"/>
  <c r="CO25" i="16"/>
  <c r="DL25" i="16"/>
  <c r="CT24" i="16"/>
  <c r="DM24" i="16"/>
  <c r="CO24" i="16"/>
  <c r="DL24" i="16"/>
  <c r="CT23" i="16"/>
  <c r="DM23" i="16"/>
  <c r="CO23" i="16"/>
  <c r="DL23" i="16"/>
  <c r="CT22" i="16"/>
  <c r="DM22" i="16"/>
  <c r="CO22" i="16"/>
  <c r="DL22" i="16"/>
  <c r="CT21" i="16"/>
  <c r="DM21" i="16"/>
  <c r="CO21" i="16"/>
  <c r="DL21" i="16"/>
  <c r="CT20" i="16"/>
  <c r="DM20" i="16"/>
  <c r="CO20" i="16"/>
  <c r="DL20" i="16"/>
  <c r="CT19" i="16"/>
  <c r="DM19" i="16"/>
  <c r="CT18" i="16"/>
  <c r="DM18" i="16"/>
  <c r="CT17" i="16"/>
  <c r="DM17" i="16"/>
  <c r="CT16" i="16"/>
  <c r="DM16" i="16"/>
  <c r="CT15" i="16"/>
  <c r="DM15" i="16"/>
  <c r="CT14" i="16"/>
  <c r="DM14" i="16"/>
  <c r="CT13" i="16"/>
  <c r="DM13" i="16"/>
  <c r="CT12" i="16"/>
  <c r="DM12" i="16"/>
  <c r="CT11" i="16"/>
  <c r="DM11" i="16"/>
  <c r="CT10" i="16"/>
  <c r="DM10" i="16"/>
  <c r="CT9" i="16"/>
  <c r="DM9" i="16"/>
  <c r="CT8" i="16"/>
  <c r="DM8" i="16"/>
  <c r="CT7" i="16"/>
  <c r="CT6" i="16"/>
  <c r="CS6" i="16"/>
  <c r="CR6" i="16"/>
  <c r="CQ6" i="16"/>
  <c r="CP6" i="16"/>
  <c r="CN6" i="16"/>
  <c r="CM6" i="16"/>
  <c r="CL6" i="16"/>
  <c r="CK6" i="16"/>
  <c r="CJ6" i="16"/>
  <c r="CI6" i="16"/>
  <c r="CH6" i="16"/>
  <c r="CG6" i="16"/>
  <c r="CF6" i="16"/>
  <c r="CE6" i="16"/>
  <c r="CD6" i="16"/>
  <c r="BF6" i="16"/>
  <c r="BE6" i="16"/>
  <c r="BD6" i="16"/>
  <c r="BC6" i="16"/>
  <c r="BA6" i="16"/>
  <c r="AZ6" i="16"/>
  <c r="AY6" i="16"/>
  <c r="AX6" i="16"/>
  <c r="AW6" i="16"/>
  <c r="AV6" i="16"/>
  <c r="AU6" i="16"/>
  <c r="AT6" i="16"/>
  <c r="AS6" i="16"/>
  <c r="AR6" i="16"/>
  <c r="AQ6" i="16"/>
  <c r="T206" i="16"/>
  <c r="AM206" i="16"/>
  <c r="O206" i="16"/>
  <c r="AL206" i="16"/>
  <c r="T205" i="16"/>
  <c r="AM205" i="16"/>
  <c r="O205" i="16"/>
  <c r="AL205" i="16"/>
  <c r="T204" i="16"/>
  <c r="AM204" i="16"/>
  <c r="O204" i="16"/>
  <c r="AL204" i="16"/>
  <c r="T203" i="16"/>
  <c r="AM203" i="16"/>
  <c r="O203" i="16"/>
  <c r="AL203" i="16"/>
  <c r="T202" i="16"/>
  <c r="AM202" i="16"/>
  <c r="O202" i="16"/>
  <c r="AL202" i="16"/>
  <c r="T201" i="16"/>
  <c r="AM201" i="16"/>
  <c r="O201" i="16"/>
  <c r="AL201" i="16"/>
  <c r="T200" i="16"/>
  <c r="AM200" i="16"/>
  <c r="O200" i="16"/>
  <c r="AL200" i="16"/>
  <c r="T199" i="16"/>
  <c r="AM199" i="16"/>
  <c r="O199" i="16"/>
  <c r="AL199" i="16"/>
  <c r="T198" i="16"/>
  <c r="AM198" i="16"/>
  <c r="O198" i="16"/>
  <c r="AL198" i="16"/>
  <c r="T197" i="16"/>
  <c r="AM197" i="16"/>
  <c r="O197" i="16"/>
  <c r="AL197" i="16"/>
  <c r="T196" i="16"/>
  <c r="AM196" i="16"/>
  <c r="O196" i="16"/>
  <c r="AL196" i="16"/>
  <c r="T195" i="16"/>
  <c r="AM195" i="16"/>
  <c r="O195" i="16"/>
  <c r="AL195" i="16"/>
  <c r="T194" i="16"/>
  <c r="AM194" i="16"/>
  <c r="O194" i="16"/>
  <c r="AL194" i="16"/>
  <c r="T193" i="16"/>
  <c r="AM193" i="16"/>
  <c r="O193" i="16"/>
  <c r="AL193" i="16"/>
  <c r="T192" i="16"/>
  <c r="AM192" i="16"/>
  <c r="O192" i="16"/>
  <c r="AL192" i="16"/>
  <c r="T191" i="16"/>
  <c r="AM191" i="16"/>
  <c r="O191" i="16"/>
  <c r="AL191" i="16"/>
  <c r="T190" i="16"/>
  <c r="AM190" i="16"/>
  <c r="O190" i="16"/>
  <c r="AL190" i="16"/>
  <c r="T189" i="16"/>
  <c r="AM189" i="16"/>
  <c r="O189" i="16"/>
  <c r="AL189" i="16"/>
  <c r="T188" i="16"/>
  <c r="AM188" i="16"/>
  <c r="O188" i="16"/>
  <c r="AL188" i="16"/>
  <c r="T187" i="16"/>
  <c r="AM187" i="16"/>
  <c r="O187" i="16"/>
  <c r="AL187" i="16"/>
  <c r="T186" i="16"/>
  <c r="AM186" i="16"/>
  <c r="O186" i="16"/>
  <c r="AL186" i="16"/>
  <c r="T185" i="16"/>
  <c r="AM185" i="16"/>
  <c r="O185" i="16"/>
  <c r="AL185" i="16"/>
  <c r="T184" i="16"/>
  <c r="AM184" i="16"/>
  <c r="O184" i="16"/>
  <c r="AL184" i="16"/>
  <c r="T183" i="16"/>
  <c r="AM183" i="16"/>
  <c r="O183" i="16"/>
  <c r="AL183" i="16"/>
  <c r="T182" i="16"/>
  <c r="AM182" i="16"/>
  <c r="O182" i="16"/>
  <c r="AL182" i="16"/>
  <c r="T181" i="16"/>
  <c r="AM181" i="16"/>
  <c r="O181" i="16"/>
  <c r="AL181" i="16"/>
  <c r="T180" i="16"/>
  <c r="AM180" i="16"/>
  <c r="O180" i="16"/>
  <c r="AL180" i="16"/>
  <c r="T179" i="16"/>
  <c r="AM179" i="16"/>
  <c r="O179" i="16"/>
  <c r="AL179" i="16"/>
  <c r="T178" i="16"/>
  <c r="AM178" i="16"/>
  <c r="O178" i="16"/>
  <c r="AL178" i="16"/>
  <c r="T177" i="16"/>
  <c r="AM177" i="16"/>
  <c r="O177" i="16"/>
  <c r="AL177" i="16"/>
  <c r="T176" i="16"/>
  <c r="AM176" i="16"/>
  <c r="O176" i="16"/>
  <c r="AL176" i="16"/>
  <c r="T175" i="16"/>
  <c r="AM175" i="16"/>
  <c r="O175" i="16"/>
  <c r="AL175" i="16"/>
  <c r="T174" i="16"/>
  <c r="AM174" i="16"/>
  <c r="O174" i="16"/>
  <c r="AL174" i="16"/>
  <c r="T173" i="16"/>
  <c r="AM173" i="16"/>
  <c r="O173" i="16"/>
  <c r="AL173" i="16"/>
  <c r="T172" i="16"/>
  <c r="AM172" i="16"/>
  <c r="O172" i="16"/>
  <c r="AL172" i="16"/>
  <c r="T171" i="16"/>
  <c r="AM171" i="16"/>
  <c r="O171" i="16"/>
  <c r="AL171" i="16"/>
  <c r="T170" i="16"/>
  <c r="AM170" i="16"/>
  <c r="O170" i="16"/>
  <c r="AL170" i="16"/>
  <c r="T169" i="16"/>
  <c r="AM169" i="16"/>
  <c r="O169" i="16"/>
  <c r="AL169" i="16"/>
  <c r="T168" i="16"/>
  <c r="AM168" i="16"/>
  <c r="O168" i="16"/>
  <c r="AL168" i="16"/>
  <c r="T167" i="16"/>
  <c r="AM167" i="16"/>
  <c r="O167" i="16"/>
  <c r="AL167" i="16"/>
  <c r="T166" i="16"/>
  <c r="AM166" i="16"/>
  <c r="O166" i="16"/>
  <c r="AL166" i="16"/>
  <c r="T165" i="16"/>
  <c r="AM165" i="16"/>
  <c r="O165" i="16"/>
  <c r="AL165" i="16"/>
  <c r="T164" i="16"/>
  <c r="AM164" i="16"/>
  <c r="O164" i="16"/>
  <c r="AL164" i="16"/>
  <c r="T163" i="16"/>
  <c r="AM163" i="16"/>
  <c r="O163" i="16"/>
  <c r="AL163" i="16"/>
  <c r="T162" i="16"/>
  <c r="AM162" i="16"/>
  <c r="O162" i="16"/>
  <c r="AL162" i="16"/>
  <c r="T161" i="16"/>
  <c r="AM161" i="16"/>
  <c r="O161" i="16"/>
  <c r="AL161" i="16"/>
  <c r="T160" i="16"/>
  <c r="AM160" i="16"/>
  <c r="O160" i="16"/>
  <c r="AL160" i="16"/>
  <c r="T159" i="16"/>
  <c r="AM159" i="16"/>
  <c r="O159" i="16"/>
  <c r="AL159" i="16"/>
  <c r="T158" i="16"/>
  <c r="AM158" i="16"/>
  <c r="O158" i="16"/>
  <c r="AL158" i="16"/>
  <c r="T157" i="16"/>
  <c r="AM157" i="16"/>
  <c r="O157" i="16"/>
  <c r="AL157" i="16"/>
  <c r="T156" i="16"/>
  <c r="AM156" i="16"/>
  <c r="O156" i="16"/>
  <c r="AL156" i="16"/>
  <c r="T155" i="16"/>
  <c r="AM155" i="16"/>
  <c r="O155" i="16"/>
  <c r="AL155" i="16"/>
  <c r="T154" i="16"/>
  <c r="AM154" i="16"/>
  <c r="O154" i="16"/>
  <c r="AL154" i="16"/>
  <c r="T153" i="16"/>
  <c r="AM153" i="16"/>
  <c r="O153" i="16"/>
  <c r="AL153" i="16"/>
  <c r="T152" i="16"/>
  <c r="AM152" i="16"/>
  <c r="O152" i="16"/>
  <c r="AL152" i="16"/>
  <c r="T151" i="16"/>
  <c r="AM151" i="16"/>
  <c r="O151" i="16"/>
  <c r="AL151" i="16"/>
  <c r="T150" i="16"/>
  <c r="AM150" i="16"/>
  <c r="O150" i="16"/>
  <c r="AL150" i="16"/>
  <c r="T149" i="16"/>
  <c r="AM149" i="16"/>
  <c r="O149" i="16"/>
  <c r="AL149" i="16"/>
  <c r="T148" i="16"/>
  <c r="AM148" i="16"/>
  <c r="O148" i="16"/>
  <c r="AL148" i="16"/>
  <c r="T147" i="16"/>
  <c r="AM147" i="16"/>
  <c r="O147" i="16"/>
  <c r="AL147" i="16"/>
  <c r="T146" i="16"/>
  <c r="AM146" i="16"/>
  <c r="O146" i="16"/>
  <c r="AL146" i="16"/>
  <c r="T145" i="16"/>
  <c r="AM145" i="16"/>
  <c r="O145" i="16"/>
  <c r="AL145" i="16"/>
  <c r="T144" i="16"/>
  <c r="AM144" i="16"/>
  <c r="O144" i="16"/>
  <c r="AL144" i="16"/>
  <c r="T143" i="16"/>
  <c r="AM143" i="16"/>
  <c r="O143" i="16"/>
  <c r="AL143" i="16"/>
  <c r="T142" i="16"/>
  <c r="AM142" i="16"/>
  <c r="O142" i="16"/>
  <c r="AL142" i="16"/>
  <c r="T141" i="16"/>
  <c r="AM141" i="16"/>
  <c r="O141" i="16"/>
  <c r="AL141" i="16"/>
  <c r="T140" i="16"/>
  <c r="AM140" i="16"/>
  <c r="O140" i="16"/>
  <c r="AL140" i="16"/>
  <c r="T139" i="16"/>
  <c r="AM139" i="16"/>
  <c r="O139" i="16"/>
  <c r="AL139" i="16"/>
  <c r="T138" i="16"/>
  <c r="AM138" i="16"/>
  <c r="O138" i="16"/>
  <c r="AL138" i="16"/>
  <c r="T137" i="16"/>
  <c r="AM137" i="16"/>
  <c r="O137" i="16"/>
  <c r="AL137" i="16"/>
  <c r="T136" i="16"/>
  <c r="AM136" i="16"/>
  <c r="O136" i="16"/>
  <c r="AL136" i="16"/>
  <c r="T135" i="16"/>
  <c r="AM135" i="16"/>
  <c r="O135" i="16"/>
  <c r="AL135" i="16"/>
  <c r="T134" i="16"/>
  <c r="AM134" i="16"/>
  <c r="O134" i="16"/>
  <c r="AL134" i="16"/>
  <c r="T133" i="16"/>
  <c r="AM133" i="16"/>
  <c r="O133" i="16"/>
  <c r="AL133" i="16"/>
  <c r="T132" i="16"/>
  <c r="AM132" i="16"/>
  <c r="O132" i="16"/>
  <c r="AL132" i="16"/>
  <c r="T131" i="16"/>
  <c r="AM131" i="16"/>
  <c r="O131" i="16"/>
  <c r="AL131" i="16"/>
  <c r="T130" i="16"/>
  <c r="AM130" i="16"/>
  <c r="O130" i="16"/>
  <c r="AL130" i="16"/>
  <c r="T129" i="16"/>
  <c r="AM129" i="16"/>
  <c r="O129" i="16"/>
  <c r="AL129" i="16"/>
  <c r="T128" i="16"/>
  <c r="AM128" i="16"/>
  <c r="O128" i="16"/>
  <c r="AL128" i="16"/>
  <c r="T127" i="16"/>
  <c r="AM127" i="16"/>
  <c r="O127" i="16"/>
  <c r="AL127" i="16"/>
  <c r="T126" i="16"/>
  <c r="AM126" i="16"/>
  <c r="O126" i="16"/>
  <c r="AL126" i="16"/>
  <c r="T125" i="16"/>
  <c r="AM125" i="16"/>
  <c r="O125" i="16"/>
  <c r="AL125" i="16"/>
  <c r="T124" i="16"/>
  <c r="AM124" i="16"/>
  <c r="O124" i="16"/>
  <c r="AL124" i="16"/>
  <c r="T123" i="16"/>
  <c r="AM123" i="16"/>
  <c r="O123" i="16"/>
  <c r="AL123" i="16"/>
  <c r="T122" i="16"/>
  <c r="AM122" i="16"/>
  <c r="O122" i="16"/>
  <c r="AL122" i="16"/>
  <c r="T121" i="16"/>
  <c r="AM121" i="16"/>
  <c r="O121" i="16"/>
  <c r="AL121" i="16"/>
  <c r="T120" i="16"/>
  <c r="AM120" i="16"/>
  <c r="O120" i="16"/>
  <c r="AL120" i="16"/>
  <c r="T119" i="16"/>
  <c r="AM119" i="16"/>
  <c r="O119" i="16"/>
  <c r="AL119" i="16"/>
  <c r="T118" i="16"/>
  <c r="AM118" i="16"/>
  <c r="O118" i="16"/>
  <c r="AL118" i="16"/>
  <c r="T117" i="16"/>
  <c r="AM117" i="16"/>
  <c r="O117" i="16"/>
  <c r="AL117" i="16"/>
  <c r="T116" i="16"/>
  <c r="AM116" i="16"/>
  <c r="O116" i="16"/>
  <c r="AL116" i="16"/>
  <c r="T115" i="16"/>
  <c r="AM115" i="16"/>
  <c r="O115" i="16"/>
  <c r="AL115" i="16"/>
  <c r="T114" i="16"/>
  <c r="AM114" i="16"/>
  <c r="O114" i="16"/>
  <c r="AL114" i="16"/>
  <c r="T113" i="16"/>
  <c r="AM113" i="16"/>
  <c r="O113" i="16"/>
  <c r="AL113" i="16"/>
  <c r="T112" i="16"/>
  <c r="AM112" i="16"/>
  <c r="O112" i="16"/>
  <c r="AL112" i="16"/>
  <c r="T111" i="16"/>
  <c r="AM111" i="16"/>
  <c r="O111" i="16"/>
  <c r="AL111" i="16"/>
  <c r="T110" i="16"/>
  <c r="AM110" i="16"/>
  <c r="O110" i="16"/>
  <c r="AL110" i="16"/>
  <c r="T109" i="16"/>
  <c r="AM109" i="16"/>
  <c r="O109" i="16"/>
  <c r="AL109" i="16"/>
  <c r="T108" i="16"/>
  <c r="AM108" i="16"/>
  <c r="O108" i="16"/>
  <c r="AL108" i="16"/>
  <c r="T107" i="16"/>
  <c r="AM107" i="16"/>
  <c r="O107" i="16"/>
  <c r="AL107" i="16"/>
  <c r="T106" i="16"/>
  <c r="AM106" i="16"/>
  <c r="O106" i="16"/>
  <c r="AL106" i="16"/>
  <c r="T105" i="16"/>
  <c r="AM105" i="16"/>
  <c r="O105" i="16"/>
  <c r="AL105" i="16"/>
  <c r="T104" i="16"/>
  <c r="AM104" i="16"/>
  <c r="O104" i="16"/>
  <c r="AL104" i="16"/>
  <c r="T103" i="16"/>
  <c r="AM103" i="16"/>
  <c r="O103" i="16"/>
  <c r="AL103" i="16"/>
  <c r="T102" i="16"/>
  <c r="AM102" i="16"/>
  <c r="O102" i="16"/>
  <c r="AL102" i="16"/>
  <c r="T101" i="16"/>
  <c r="AM101" i="16"/>
  <c r="O101" i="16"/>
  <c r="AL101" i="16"/>
  <c r="T100" i="16"/>
  <c r="AM100" i="16"/>
  <c r="O100" i="16"/>
  <c r="AL100" i="16"/>
  <c r="T99" i="16"/>
  <c r="AM99" i="16"/>
  <c r="O99" i="16"/>
  <c r="AL99" i="16"/>
  <c r="T98" i="16"/>
  <c r="AM98" i="16"/>
  <c r="O98" i="16"/>
  <c r="AL98" i="16"/>
  <c r="T97" i="16"/>
  <c r="AM97" i="16"/>
  <c r="O97" i="16"/>
  <c r="AL97" i="16"/>
  <c r="T96" i="16"/>
  <c r="AM96" i="16"/>
  <c r="O96" i="16"/>
  <c r="AL96" i="16"/>
  <c r="T95" i="16"/>
  <c r="AM95" i="16"/>
  <c r="O95" i="16"/>
  <c r="AL95" i="16"/>
  <c r="T94" i="16"/>
  <c r="AM94" i="16"/>
  <c r="O94" i="16"/>
  <c r="AL94" i="16"/>
  <c r="T93" i="16"/>
  <c r="AM93" i="16"/>
  <c r="O93" i="16"/>
  <c r="AL93" i="16"/>
  <c r="T92" i="16"/>
  <c r="AM92" i="16"/>
  <c r="O92" i="16"/>
  <c r="AL92" i="16"/>
  <c r="T91" i="16"/>
  <c r="AM91" i="16"/>
  <c r="O91" i="16"/>
  <c r="AL91" i="16"/>
  <c r="T90" i="16"/>
  <c r="AM90" i="16"/>
  <c r="O90" i="16"/>
  <c r="AL90" i="16"/>
  <c r="T89" i="16"/>
  <c r="AM89" i="16"/>
  <c r="O89" i="16"/>
  <c r="AL89" i="16"/>
  <c r="T88" i="16"/>
  <c r="AM88" i="16"/>
  <c r="O88" i="16"/>
  <c r="AL88" i="16"/>
  <c r="T87" i="16"/>
  <c r="AM87" i="16"/>
  <c r="O87" i="16"/>
  <c r="AL87" i="16"/>
  <c r="T86" i="16"/>
  <c r="AM86" i="16"/>
  <c r="O86" i="16"/>
  <c r="AL86" i="16"/>
  <c r="T85" i="16"/>
  <c r="AM85" i="16"/>
  <c r="O85" i="16"/>
  <c r="AL85" i="16"/>
  <c r="T84" i="16"/>
  <c r="AM84" i="16"/>
  <c r="O84" i="16"/>
  <c r="AL84" i="16"/>
  <c r="T83" i="16"/>
  <c r="AM83" i="16"/>
  <c r="O83" i="16"/>
  <c r="AL83" i="16"/>
  <c r="T82" i="16"/>
  <c r="AM82" i="16"/>
  <c r="O82" i="16"/>
  <c r="AL82" i="16"/>
  <c r="T81" i="16"/>
  <c r="AM81" i="16"/>
  <c r="O81" i="16"/>
  <c r="AL81" i="16"/>
  <c r="T80" i="16"/>
  <c r="AM80" i="16"/>
  <c r="O80" i="16"/>
  <c r="AL80" i="16"/>
  <c r="T79" i="16"/>
  <c r="AM79" i="16"/>
  <c r="O79" i="16"/>
  <c r="AL79" i="16"/>
  <c r="T78" i="16"/>
  <c r="AM78" i="16"/>
  <c r="O78" i="16"/>
  <c r="AL78" i="16"/>
  <c r="T77" i="16"/>
  <c r="AM77" i="16"/>
  <c r="O77" i="16"/>
  <c r="AL77" i="16"/>
  <c r="T76" i="16"/>
  <c r="AM76" i="16"/>
  <c r="O76" i="16"/>
  <c r="AL76" i="16"/>
  <c r="T75" i="16"/>
  <c r="AM75" i="16"/>
  <c r="O75" i="16"/>
  <c r="AL75" i="16"/>
  <c r="T74" i="16"/>
  <c r="AM74" i="16"/>
  <c r="O74" i="16"/>
  <c r="AL74" i="16"/>
  <c r="T73" i="16"/>
  <c r="AM73" i="16"/>
  <c r="O73" i="16"/>
  <c r="AL73" i="16"/>
  <c r="T72" i="16"/>
  <c r="AM72" i="16"/>
  <c r="O72" i="16"/>
  <c r="AL72" i="16"/>
  <c r="T71" i="16"/>
  <c r="AM71" i="16"/>
  <c r="O71" i="16"/>
  <c r="AL71" i="16"/>
  <c r="T70" i="16"/>
  <c r="AM70" i="16"/>
  <c r="O70" i="16"/>
  <c r="AL70" i="16"/>
  <c r="T69" i="16"/>
  <c r="AM69" i="16"/>
  <c r="O69" i="16"/>
  <c r="AL69" i="16"/>
  <c r="T68" i="16"/>
  <c r="AM68" i="16"/>
  <c r="O68" i="16"/>
  <c r="AL68" i="16"/>
  <c r="T67" i="16"/>
  <c r="AM67" i="16"/>
  <c r="O67" i="16"/>
  <c r="AL67" i="16"/>
  <c r="T66" i="16"/>
  <c r="AM66" i="16"/>
  <c r="O66" i="16"/>
  <c r="AL66" i="16"/>
  <c r="T65" i="16"/>
  <c r="AM65" i="16"/>
  <c r="O65" i="16"/>
  <c r="AL65" i="16"/>
  <c r="T64" i="16"/>
  <c r="AM64" i="16"/>
  <c r="O64" i="16"/>
  <c r="AL64" i="16"/>
  <c r="T63" i="16"/>
  <c r="AM63" i="16"/>
  <c r="O63" i="16"/>
  <c r="AL63" i="16"/>
  <c r="T62" i="16"/>
  <c r="AM62" i="16"/>
  <c r="O62" i="16"/>
  <c r="AL62" i="16"/>
  <c r="T61" i="16"/>
  <c r="AM61" i="16"/>
  <c r="O61" i="16"/>
  <c r="AL61" i="16"/>
  <c r="T60" i="16"/>
  <c r="AM60" i="16"/>
  <c r="O60" i="16"/>
  <c r="AL60" i="16"/>
  <c r="T59" i="16"/>
  <c r="AM59" i="16"/>
  <c r="O59" i="16"/>
  <c r="AL59" i="16"/>
  <c r="T58" i="16"/>
  <c r="AM58" i="16"/>
  <c r="O58" i="16"/>
  <c r="AL58" i="16"/>
  <c r="T57" i="16"/>
  <c r="AM57" i="16"/>
  <c r="O57" i="16"/>
  <c r="AL57" i="16"/>
  <c r="T56" i="16"/>
  <c r="AM56" i="16"/>
  <c r="O56" i="16"/>
  <c r="AL56" i="16"/>
  <c r="T55" i="16"/>
  <c r="AM55" i="16"/>
  <c r="O55" i="16"/>
  <c r="AL55" i="16"/>
  <c r="T54" i="16"/>
  <c r="AM54" i="16"/>
  <c r="O54" i="16"/>
  <c r="AL54" i="16"/>
  <c r="T53" i="16"/>
  <c r="AM53" i="16"/>
  <c r="O53" i="16"/>
  <c r="AL53" i="16"/>
  <c r="T52" i="16"/>
  <c r="AM52" i="16"/>
  <c r="O52" i="16"/>
  <c r="AL52" i="16"/>
  <c r="T51" i="16"/>
  <c r="AM51" i="16"/>
  <c r="O51" i="16"/>
  <c r="AL51" i="16"/>
  <c r="T50" i="16"/>
  <c r="AM50" i="16"/>
  <c r="O50" i="16"/>
  <c r="AL50" i="16"/>
  <c r="T49" i="16"/>
  <c r="AM49" i="16"/>
  <c r="O49" i="16"/>
  <c r="AL49" i="16"/>
  <c r="T48" i="16"/>
  <c r="AM48" i="16"/>
  <c r="O48" i="16"/>
  <c r="AL48" i="16"/>
  <c r="T47" i="16"/>
  <c r="AM47" i="16"/>
  <c r="O47" i="16"/>
  <c r="AL47" i="16"/>
  <c r="T46" i="16"/>
  <c r="AM46" i="16"/>
  <c r="O46" i="16"/>
  <c r="AL46" i="16"/>
  <c r="T45" i="16"/>
  <c r="AM45" i="16"/>
  <c r="O45" i="16"/>
  <c r="AL45" i="16"/>
  <c r="T44" i="16"/>
  <c r="AM44" i="16"/>
  <c r="O44" i="16"/>
  <c r="AL44" i="16"/>
  <c r="T43" i="16"/>
  <c r="AM43" i="16"/>
  <c r="O43" i="16"/>
  <c r="AL43" i="16"/>
  <c r="T42" i="16"/>
  <c r="AM42" i="16"/>
  <c r="O42" i="16"/>
  <c r="AL42" i="16"/>
  <c r="T41" i="16"/>
  <c r="AM41" i="16"/>
  <c r="O41" i="16"/>
  <c r="AL41" i="16"/>
  <c r="T40" i="16"/>
  <c r="AM40" i="16"/>
  <c r="O40" i="16"/>
  <c r="AL40" i="16"/>
  <c r="T39" i="16"/>
  <c r="AM39" i="16"/>
  <c r="O39" i="16"/>
  <c r="AL39" i="16"/>
  <c r="T38" i="16"/>
  <c r="AM38" i="16"/>
  <c r="O38" i="16"/>
  <c r="AL38" i="16"/>
  <c r="T37" i="16"/>
  <c r="AM37" i="16"/>
  <c r="O37" i="16"/>
  <c r="AL37" i="16"/>
  <c r="T36" i="16"/>
  <c r="AM36" i="16"/>
  <c r="O36" i="16"/>
  <c r="AL36" i="16"/>
  <c r="T35" i="16"/>
  <c r="AM35" i="16"/>
  <c r="O35" i="16"/>
  <c r="AL35" i="16"/>
  <c r="T34" i="16"/>
  <c r="AM34" i="16"/>
  <c r="O34" i="16"/>
  <c r="AL34" i="16"/>
  <c r="T33" i="16"/>
  <c r="AM33" i="16"/>
  <c r="O33" i="16"/>
  <c r="AL33" i="16"/>
  <c r="T32" i="16"/>
  <c r="AM32" i="16"/>
  <c r="O32" i="16"/>
  <c r="AL32" i="16"/>
  <c r="T31" i="16"/>
  <c r="AM31" i="16"/>
  <c r="O31" i="16"/>
  <c r="AL31" i="16"/>
  <c r="T30" i="16"/>
  <c r="AM30" i="16"/>
  <c r="O30" i="16"/>
  <c r="AL30" i="16"/>
  <c r="T29" i="16"/>
  <c r="AM29" i="16"/>
  <c r="O29" i="16"/>
  <c r="AL29" i="16"/>
  <c r="T28" i="16"/>
  <c r="AM28" i="16"/>
  <c r="O28" i="16"/>
  <c r="AL28" i="16"/>
  <c r="T27" i="16"/>
  <c r="AM27" i="16"/>
  <c r="O27" i="16"/>
  <c r="AL27" i="16"/>
  <c r="T26" i="16"/>
  <c r="AM26" i="16"/>
  <c r="O26" i="16"/>
  <c r="AL26" i="16"/>
  <c r="T25" i="16"/>
  <c r="AM25" i="16"/>
  <c r="O25" i="16"/>
  <c r="AL25" i="16"/>
  <c r="O24" i="16"/>
  <c r="AL24" i="16"/>
  <c r="O23" i="16"/>
  <c r="AL23" i="16"/>
  <c r="O22" i="16"/>
  <c r="AL22" i="16"/>
  <c r="T21" i="16"/>
  <c r="AM21" i="16"/>
  <c r="O21" i="16"/>
  <c r="AL21" i="16"/>
  <c r="T20" i="16"/>
  <c r="AM20" i="16"/>
  <c r="T19" i="16"/>
  <c r="AM19" i="16"/>
  <c r="O19" i="16"/>
  <c r="AL19" i="16"/>
  <c r="T17" i="16"/>
  <c r="AM17" i="16"/>
  <c r="T16" i="16"/>
  <c r="AM16" i="16"/>
  <c r="T15" i="16"/>
  <c r="AM15" i="16"/>
  <c r="T14" i="16"/>
  <c r="AM14" i="16"/>
  <c r="T13" i="16"/>
  <c r="AM13" i="16"/>
  <c r="T12" i="16"/>
  <c r="AM12" i="16"/>
  <c r="T11" i="16"/>
  <c r="AM11" i="16"/>
  <c r="T10" i="16"/>
  <c r="AM10" i="16"/>
  <c r="T9" i="16"/>
  <c r="AM9" i="16"/>
  <c r="T8" i="16"/>
  <c r="AM8" i="16"/>
  <c r="T7" i="16"/>
  <c r="AM7" i="16"/>
  <c r="S6" i="16"/>
  <c r="R6" i="16"/>
  <c r="Q6" i="16"/>
  <c r="P6" i="16"/>
  <c r="N6" i="16"/>
  <c r="M6" i="16"/>
  <c r="L6" i="16"/>
  <c r="K6" i="16"/>
  <c r="J6" i="16"/>
  <c r="I6" i="16"/>
  <c r="H6" i="16"/>
  <c r="G6" i="16"/>
  <c r="F6" i="16"/>
  <c r="E6" i="16"/>
  <c r="D6" i="16"/>
  <c r="S5" i="17"/>
  <c r="P6" i="1"/>
  <c r="Q6" i="1"/>
  <c r="R6" i="1"/>
  <c r="S6" i="1"/>
  <c r="V6" i="1"/>
  <c r="X6" i="1"/>
  <c r="Y6" i="1"/>
  <c r="AA6" i="1"/>
  <c r="AB6" i="1"/>
  <c r="AE6" i="1"/>
  <c r="AF6" i="1"/>
  <c r="G6" i="1"/>
  <c r="H6" i="1"/>
  <c r="I6" i="1"/>
  <c r="J6" i="1"/>
  <c r="K6" i="1"/>
  <c r="L6" i="1"/>
  <c r="M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B1" i="13"/>
  <c r="C1" i="13"/>
  <c r="D1" i="13"/>
  <c r="E1" i="13"/>
  <c r="F1" i="13"/>
  <c r="G1" i="13"/>
  <c r="G3" i="13"/>
  <c r="F2" i="13"/>
  <c r="F3" i="13"/>
  <c r="E2" i="13"/>
  <c r="E3" i="13"/>
  <c r="D2" i="13"/>
  <c r="D3" i="13"/>
  <c r="G2" i="13"/>
  <c r="C3" i="13"/>
  <c r="AJ6" i="1"/>
  <c r="C2" i="13"/>
  <c r="D6" i="1"/>
  <c r="E6" i="1"/>
  <c r="F6" i="1"/>
  <c r="N6" i="1"/>
  <c r="D9" i="18"/>
  <c r="NW131" i="16"/>
  <c r="NK131" i="16"/>
  <c r="NV131" i="16"/>
  <c r="NJ131" i="16"/>
  <c r="NN131" i="16"/>
  <c r="NQ131" i="16"/>
  <c r="NP131" i="16"/>
  <c r="NO131" i="16"/>
  <c r="NM131" i="16"/>
  <c r="NL131" i="16"/>
  <c r="NI131" i="16"/>
  <c r="NU131" i="16"/>
  <c r="NT131" i="16"/>
  <c r="NS131" i="16"/>
  <c r="NR131" i="16"/>
  <c r="ME131" i="16"/>
  <c r="MC131" i="16"/>
  <c r="MA131" i="16"/>
  <c r="LZ131" i="16"/>
  <c r="MJ131" i="16"/>
  <c r="LX131" i="16"/>
  <c r="MG131" i="16"/>
  <c r="MB131" i="16"/>
  <c r="LY131" i="16"/>
  <c r="LW131" i="16"/>
  <c r="LV131" i="16"/>
  <c r="MI131" i="16"/>
  <c r="MH131" i="16"/>
  <c r="MF131" i="16"/>
  <c r="MD131" i="16"/>
  <c r="KT131" i="16"/>
  <c r="KS131" i="16"/>
  <c r="KR131" i="16"/>
  <c r="KQ131" i="16"/>
  <c r="KP131" i="16"/>
  <c r="KO131" i="16"/>
  <c r="KN131" i="16"/>
  <c r="KM131" i="16"/>
  <c r="KL131" i="16"/>
  <c r="KW131" i="16"/>
  <c r="KK131" i="16"/>
  <c r="KV131" i="16"/>
  <c r="KJ131" i="16"/>
  <c r="KU131" i="16"/>
  <c r="KI131" i="16"/>
  <c r="KX131" i="16"/>
  <c r="LB131" i="16"/>
  <c r="JC131" i="16"/>
  <c r="JB131" i="16"/>
  <c r="JA131" i="16"/>
  <c r="IZ131" i="16"/>
  <c r="IY131" i="16"/>
  <c r="JJ131" i="16"/>
  <c r="IX131" i="16"/>
  <c r="JI131" i="16"/>
  <c r="IW131" i="16"/>
  <c r="JH131" i="16"/>
  <c r="IV131" i="16"/>
  <c r="JG131" i="16"/>
  <c r="JF131" i="16"/>
  <c r="JE131" i="16"/>
  <c r="JD131" i="16"/>
  <c r="HQ131" i="16"/>
  <c r="HP131" i="16"/>
  <c r="HO131" i="16"/>
  <c r="HN131" i="16"/>
  <c r="HM131" i="16"/>
  <c r="HL131" i="16"/>
  <c r="HV131" i="16"/>
  <c r="HJ131" i="16"/>
  <c r="HU131" i="16"/>
  <c r="HI131" i="16"/>
  <c r="HT131" i="16"/>
  <c r="HS131" i="16"/>
  <c r="HR131" i="16"/>
  <c r="HW131" i="16"/>
  <c r="HK131" i="16"/>
  <c r="GB131" i="16"/>
  <c r="GA131" i="16"/>
  <c r="FZ131" i="16"/>
  <c r="FY131" i="16"/>
  <c r="GJ131" i="16"/>
  <c r="FX131" i="16"/>
  <c r="GI131" i="16"/>
  <c r="FW131" i="16"/>
  <c r="GH131" i="16"/>
  <c r="FV131" i="16"/>
  <c r="GG131" i="16"/>
  <c r="GF131" i="16"/>
  <c r="GE131" i="16"/>
  <c r="GD131" i="16"/>
  <c r="GC131" i="16"/>
  <c r="EL131" i="16"/>
  <c r="ES131" i="16"/>
  <c r="EQ131" i="16"/>
  <c r="EO131" i="16"/>
  <c r="EM131" i="16"/>
  <c r="EJ131" i="16"/>
  <c r="DH131" i="16"/>
  <c r="CV131" i="16"/>
  <c r="EI131" i="16"/>
  <c r="DF131" i="16"/>
  <c r="EW131" i="16"/>
  <c r="EV131" i="16"/>
  <c r="EU131" i="16"/>
  <c r="ET131" i="16"/>
  <c r="DA131" i="16"/>
  <c r="ER131" i="16"/>
  <c r="EP131" i="16"/>
  <c r="EN131" i="16"/>
  <c r="EK131" i="16"/>
  <c r="DI131" i="16"/>
  <c r="CW131" i="16"/>
  <c r="CY131" i="16"/>
  <c r="CX131" i="16"/>
  <c r="DJ131" i="16"/>
  <c r="DG131" i="16"/>
  <c r="DE131" i="16"/>
  <c r="DD131" i="16"/>
  <c r="DC131" i="16"/>
  <c r="DB131" i="16"/>
  <c r="CZ131" i="16"/>
  <c r="BR131" i="16"/>
  <c r="BQ131" i="16"/>
  <c r="BP131" i="16"/>
  <c r="BO131" i="16"/>
  <c r="BN131" i="16"/>
  <c r="BM131" i="16"/>
  <c r="BL131" i="16"/>
  <c r="BW131" i="16"/>
  <c r="BK131" i="16"/>
  <c r="BV131" i="16"/>
  <c r="BJ131" i="16"/>
  <c r="BU131" i="16"/>
  <c r="BI131" i="16"/>
  <c r="BT131" i="16"/>
  <c r="BS131" i="16"/>
  <c r="AF131" i="16"/>
  <c r="AG131" i="16"/>
  <c r="V131" i="16"/>
  <c r="AH131" i="16"/>
  <c r="W131" i="16"/>
  <c r="AI131" i="16"/>
  <c r="X131" i="16"/>
  <c r="AJ131" i="16"/>
  <c r="Y131" i="16"/>
  <c r="Z131" i="16"/>
  <c r="AA131" i="16"/>
  <c r="AB131" i="16"/>
  <c r="AC131" i="16"/>
  <c r="AD131" i="16"/>
  <c r="AE131" i="16"/>
  <c r="NR30" i="16"/>
  <c r="NQ30" i="16"/>
  <c r="NP30" i="16"/>
  <c r="NO30" i="16"/>
  <c r="NN30" i="16"/>
  <c r="NM30" i="16"/>
  <c r="NL30" i="16"/>
  <c r="NW30" i="16"/>
  <c r="NK30" i="16"/>
  <c r="NV30" i="16"/>
  <c r="NJ30" i="16"/>
  <c r="NU30" i="16"/>
  <c r="NI30" i="16"/>
  <c r="NT30" i="16"/>
  <c r="NS30" i="16"/>
  <c r="NX30" i="16"/>
  <c r="OB30" i="16"/>
  <c r="MH30" i="16"/>
  <c r="LV30" i="16"/>
  <c r="MG30" i="16"/>
  <c r="MF30" i="16"/>
  <c r="ME30" i="16"/>
  <c r="MD30" i="16"/>
  <c r="MC30" i="16"/>
  <c r="MB30" i="16"/>
  <c r="MA30" i="16"/>
  <c r="LZ30" i="16"/>
  <c r="LY30" i="16"/>
  <c r="MJ30" i="16"/>
  <c r="LX30" i="16"/>
  <c r="MI30" i="16"/>
  <c r="LW30" i="16"/>
  <c r="KO30" i="16"/>
  <c r="KN30" i="16"/>
  <c r="KM30" i="16"/>
  <c r="KL30" i="16"/>
  <c r="KW30" i="16"/>
  <c r="KK30" i="16"/>
  <c r="KV30" i="16"/>
  <c r="KJ30" i="16"/>
  <c r="KU30" i="16"/>
  <c r="KI30" i="16"/>
  <c r="KT30" i="16"/>
  <c r="KS30" i="16"/>
  <c r="KR30" i="16"/>
  <c r="KQ30" i="16"/>
  <c r="KP30" i="16"/>
  <c r="IY30" i="16"/>
  <c r="JJ30" i="16"/>
  <c r="IX30" i="16"/>
  <c r="JI30" i="16"/>
  <c r="IW30" i="16"/>
  <c r="JH30" i="16"/>
  <c r="IV30" i="16"/>
  <c r="JG30" i="16"/>
  <c r="JF30" i="16"/>
  <c r="JE30" i="16"/>
  <c r="JD30" i="16"/>
  <c r="JC30" i="16"/>
  <c r="JB30" i="16"/>
  <c r="JA30" i="16"/>
  <c r="IZ30" i="16"/>
  <c r="HR30" i="16"/>
  <c r="HQ30" i="16"/>
  <c r="HP30" i="16"/>
  <c r="HO30" i="16"/>
  <c r="HN30" i="16"/>
  <c r="HM30" i="16"/>
  <c r="HL30" i="16"/>
  <c r="HW30" i="16"/>
  <c r="HK30" i="16"/>
  <c r="HV30" i="16"/>
  <c r="HJ30" i="16"/>
  <c r="HU30" i="16"/>
  <c r="HI30" i="16"/>
  <c r="HT30" i="16"/>
  <c r="HS30" i="16"/>
  <c r="HX30" i="16"/>
  <c r="IB30" i="16"/>
  <c r="FY30" i="16"/>
  <c r="GJ30" i="16"/>
  <c r="FX30" i="16"/>
  <c r="GI30" i="16"/>
  <c r="FW30" i="16"/>
  <c r="GH30" i="16"/>
  <c r="FV30" i="16"/>
  <c r="GG30" i="16"/>
  <c r="GF30" i="16"/>
  <c r="GE30" i="16"/>
  <c r="GD30" i="16"/>
  <c r="GC30" i="16"/>
  <c r="GB30" i="16"/>
  <c r="GA30" i="16"/>
  <c r="FZ30" i="16"/>
  <c r="EU30" i="16"/>
  <c r="EI30" i="16"/>
  <c r="ET30" i="16"/>
  <c r="ES30" i="16"/>
  <c r="ER30" i="16"/>
  <c r="EQ30" i="16"/>
  <c r="EP30" i="16"/>
  <c r="EO30" i="16"/>
  <c r="EN30" i="16"/>
  <c r="EM30" i="16"/>
  <c r="EL30" i="16"/>
  <c r="EW30" i="16"/>
  <c r="EK30" i="16"/>
  <c r="EV30" i="16"/>
  <c r="EJ30" i="16"/>
  <c r="DI30" i="16"/>
  <c r="CW30" i="16"/>
  <c r="DH30" i="16"/>
  <c r="CV30" i="16"/>
  <c r="CX30" i="16"/>
  <c r="CY30" i="16"/>
  <c r="CZ30" i="16"/>
  <c r="DA30" i="16"/>
  <c r="DD30" i="16"/>
  <c r="DB30" i="16"/>
  <c r="DC30" i="16"/>
  <c r="DJ30" i="16"/>
  <c r="DG30" i="16"/>
  <c r="DF30" i="16"/>
  <c r="DK30" i="16"/>
  <c r="DO30" i="16"/>
  <c r="DE30" i="16"/>
  <c r="BU30" i="16"/>
  <c r="BI30" i="16"/>
  <c r="BS30" i="16"/>
  <c r="BP30" i="16"/>
  <c r="BN30" i="16"/>
  <c r="BL30" i="16"/>
  <c r="BV30" i="16"/>
  <c r="W30" i="16"/>
  <c r="AI30" i="16"/>
  <c r="X30" i="16"/>
  <c r="AJ30" i="16"/>
  <c r="BW30" i="16"/>
  <c r="Y30" i="16"/>
  <c r="BT30" i="16"/>
  <c r="Z30" i="16"/>
  <c r="BR30" i="16"/>
  <c r="AA30" i="16"/>
  <c r="BQ30" i="16"/>
  <c r="AB30" i="16"/>
  <c r="BO30" i="16"/>
  <c r="AC30" i="16"/>
  <c r="BM30" i="16"/>
  <c r="AD30" i="16"/>
  <c r="BK30" i="16"/>
  <c r="AE30" i="16"/>
  <c r="BJ30" i="16"/>
  <c r="AF30" i="16"/>
  <c r="AG30" i="16"/>
  <c r="V30" i="16"/>
  <c r="AH30" i="16"/>
  <c r="NQ190" i="16"/>
  <c r="NP190" i="16"/>
  <c r="NO190" i="16"/>
  <c r="NS190" i="16"/>
  <c r="NR190" i="16"/>
  <c r="NW190" i="16"/>
  <c r="NV190" i="16"/>
  <c r="NU190" i="16"/>
  <c r="NT190" i="16"/>
  <c r="NN190" i="16"/>
  <c r="NM190" i="16"/>
  <c r="NL190" i="16"/>
  <c r="NK190" i="16"/>
  <c r="NI190" i="16"/>
  <c r="NJ190" i="16"/>
  <c r="LY190" i="16"/>
  <c r="MH190" i="16"/>
  <c r="LV190" i="16"/>
  <c r="MG190" i="16"/>
  <c r="MF190" i="16"/>
  <c r="MD190" i="16"/>
  <c r="MB190" i="16"/>
  <c r="LZ190" i="16"/>
  <c r="LX190" i="16"/>
  <c r="LW190" i="16"/>
  <c r="MJ190" i="16"/>
  <c r="MI190" i="16"/>
  <c r="ME190" i="16"/>
  <c r="MC190" i="16"/>
  <c r="MA190" i="16"/>
  <c r="KL190" i="16"/>
  <c r="KV190" i="16"/>
  <c r="KJ190" i="16"/>
  <c r="KU190" i="16"/>
  <c r="KI190" i="16"/>
  <c r="KT190" i="16"/>
  <c r="KS190" i="16"/>
  <c r="KQ190" i="16"/>
  <c r="KP190" i="16"/>
  <c r="KO190" i="16"/>
  <c r="KN190" i="16"/>
  <c r="KW190" i="16"/>
  <c r="KR190" i="16"/>
  <c r="KM190" i="16"/>
  <c r="JE190" i="16"/>
  <c r="JC190" i="16"/>
  <c r="JA190" i="16"/>
  <c r="KK190" i="16"/>
  <c r="IZ190" i="16"/>
  <c r="JJ190" i="16"/>
  <c r="IX190" i="16"/>
  <c r="JG190" i="16"/>
  <c r="IV190" i="16"/>
  <c r="JI190" i="16"/>
  <c r="JH190" i="16"/>
  <c r="JF190" i="16"/>
  <c r="JD190" i="16"/>
  <c r="JB190" i="16"/>
  <c r="IY190" i="16"/>
  <c r="HO190" i="16"/>
  <c r="IW190" i="16"/>
  <c r="HM190" i="16"/>
  <c r="HV190" i="16"/>
  <c r="HJ190" i="16"/>
  <c r="HT190" i="16"/>
  <c r="HR190" i="16"/>
  <c r="HP190" i="16"/>
  <c r="HL190" i="16"/>
  <c r="HK190" i="16"/>
  <c r="HI190" i="16"/>
  <c r="HW190" i="16"/>
  <c r="HU190" i="16"/>
  <c r="HS190" i="16"/>
  <c r="HQ190" i="16"/>
  <c r="HN190" i="16"/>
  <c r="GH190" i="16"/>
  <c r="FV190" i="16"/>
  <c r="GG190" i="16"/>
  <c r="GF190" i="16"/>
  <c r="GE190" i="16"/>
  <c r="GD190" i="16"/>
  <c r="GB190" i="16"/>
  <c r="GA190" i="16"/>
  <c r="FZ190" i="16"/>
  <c r="FY190" i="16"/>
  <c r="GJ190" i="16"/>
  <c r="FX190" i="16"/>
  <c r="GI190" i="16"/>
  <c r="FW190" i="16"/>
  <c r="GC190" i="16"/>
  <c r="EO190" i="16"/>
  <c r="EN190" i="16"/>
  <c r="EM190" i="16"/>
  <c r="EL190" i="16"/>
  <c r="EW190" i="16"/>
  <c r="EK190" i="16"/>
  <c r="EV190" i="16"/>
  <c r="EJ190" i="16"/>
  <c r="EU190" i="16"/>
  <c r="EI190" i="16"/>
  <c r="ET190" i="16"/>
  <c r="ES190" i="16"/>
  <c r="ER190" i="16"/>
  <c r="EQ190" i="16"/>
  <c r="EP190" i="16"/>
  <c r="CY190" i="16"/>
  <c r="DJ190" i="16"/>
  <c r="CX190" i="16"/>
  <c r="DI190" i="16"/>
  <c r="CW190" i="16"/>
  <c r="DH190" i="16"/>
  <c r="CV190" i="16"/>
  <c r="DG190" i="16"/>
  <c r="DF190" i="16"/>
  <c r="DE190" i="16"/>
  <c r="DD190" i="16"/>
  <c r="DC190" i="16"/>
  <c r="DB190" i="16"/>
  <c r="DA190" i="16"/>
  <c r="CZ190" i="16"/>
  <c r="BM190" i="16"/>
  <c r="BW190" i="16"/>
  <c r="BK190" i="16"/>
  <c r="BT190" i="16"/>
  <c r="BR190" i="16"/>
  <c r="BP190" i="16"/>
  <c r="BN190" i="16"/>
  <c r="BV190" i="16"/>
  <c r="BU190" i="16"/>
  <c r="BS190" i="16"/>
  <c r="BQ190" i="16"/>
  <c r="BO190" i="16"/>
  <c r="BL190" i="16"/>
  <c r="BJ190" i="16"/>
  <c r="BI190" i="16"/>
  <c r="AG190" i="16"/>
  <c r="V190" i="16"/>
  <c r="AH190" i="16"/>
  <c r="W190" i="16"/>
  <c r="AI190" i="16"/>
  <c r="X190" i="16"/>
  <c r="AJ190" i="16"/>
  <c r="Y190" i="16"/>
  <c r="Z190" i="16"/>
  <c r="AA190" i="16"/>
  <c r="AB190" i="16"/>
  <c r="AC190" i="16"/>
  <c r="AD190" i="16"/>
  <c r="AE190" i="16"/>
  <c r="AF190" i="16"/>
  <c r="NQ166" i="16"/>
  <c r="NP166" i="16"/>
  <c r="NO166" i="16"/>
  <c r="NT166" i="16"/>
  <c r="NS166" i="16"/>
  <c r="NN166" i="16"/>
  <c r="NM166" i="16"/>
  <c r="NW166" i="16"/>
  <c r="NV166" i="16"/>
  <c r="NU166" i="16"/>
  <c r="NR166" i="16"/>
  <c r="NL166" i="16"/>
  <c r="NK166" i="16"/>
  <c r="NJ166" i="16"/>
  <c r="NI166" i="16"/>
  <c r="NX166" i="16"/>
  <c r="OB166" i="16"/>
  <c r="MH166" i="16"/>
  <c r="LV166" i="16"/>
  <c r="MG166" i="16"/>
  <c r="MF166" i="16"/>
  <c r="ME166" i="16"/>
  <c r="MD166" i="16"/>
  <c r="MC166" i="16"/>
  <c r="MB166" i="16"/>
  <c r="MA166" i="16"/>
  <c r="LZ166" i="16"/>
  <c r="LY166" i="16"/>
  <c r="MJ166" i="16"/>
  <c r="LX166" i="16"/>
  <c r="LW166" i="16"/>
  <c r="KL166" i="16"/>
  <c r="KV166" i="16"/>
  <c r="KJ166" i="16"/>
  <c r="KT166" i="16"/>
  <c r="KS166" i="16"/>
  <c r="KQ166" i="16"/>
  <c r="MI166" i="16"/>
  <c r="KN166" i="16"/>
  <c r="KP166" i="16"/>
  <c r="KO166" i="16"/>
  <c r="KM166" i="16"/>
  <c r="KK166" i="16"/>
  <c r="KI166" i="16"/>
  <c r="KW166" i="16"/>
  <c r="KU166" i="16"/>
  <c r="JE166" i="16"/>
  <c r="JC166" i="16"/>
  <c r="KR166" i="16"/>
  <c r="JA166" i="16"/>
  <c r="IZ166" i="16"/>
  <c r="JJ166" i="16"/>
  <c r="IX166" i="16"/>
  <c r="JG166" i="16"/>
  <c r="IV166" i="16"/>
  <c r="JI166" i="16"/>
  <c r="JH166" i="16"/>
  <c r="JF166" i="16"/>
  <c r="JD166" i="16"/>
  <c r="JB166" i="16"/>
  <c r="IY166" i="16"/>
  <c r="IW166" i="16"/>
  <c r="HT166" i="16"/>
  <c r="HS166" i="16"/>
  <c r="HR166" i="16"/>
  <c r="HQ166" i="16"/>
  <c r="HP166" i="16"/>
  <c r="HO166" i="16"/>
  <c r="HN166" i="16"/>
  <c r="HM166" i="16"/>
  <c r="HL166" i="16"/>
  <c r="HW166" i="16"/>
  <c r="HK166" i="16"/>
  <c r="HV166" i="16"/>
  <c r="HJ166" i="16"/>
  <c r="HU166" i="16"/>
  <c r="HI166" i="16"/>
  <c r="HX166" i="16"/>
  <c r="IB166" i="16"/>
  <c r="GH166" i="16"/>
  <c r="FV166" i="16"/>
  <c r="GF166" i="16"/>
  <c r="GA166" i="16"/>
  <c r="FY166" i="16"/>
  <c r="GI166" i="16"/>
  <c r="FW166" i="16"/>
  <c r="FX166" i="16"/>
  <c r="GJ166" i="16"/>
  <c r="GG166" i="16"/>
  <c r="GE166" i="16"/>
  <c r="GD166" i="16"/>
  <c r="GC166" i="16"/>
  <c r="GB166" i="16"/>
  <c r="FZ166" i="16"/>
  <c r="EO166" i="16"/>
  <c r="EN166" i="16"/>
  <c r="EL166" i="16"/>
  <c r="EW166" i="16"/>
  <c r="EK166" i="16"/>
  <c r="EV166" i="16"/>
  <c r="EJ166" i="16"/>
  <c r="EU166" i="16"/>
  <c r="EI166" i="16"/>
  <c r="EM166" i="16"/>
  <c r="EQ166" i="16"/>
  <c r="EP166" i="16"/>
  <c r="ET166" i="16"/>
  <c r="ES166" i="16"/>
  <c r="EX166" i="16"/>
  <c r="FB166" i="16"/>
  <c r="ER166" i="16"/>
  <c r="CY166" i="16"/>
  <c r="DI166" i="16"/>
  <c r="CW166" i="16"/>
  <c r="DF166" i="16"/>
  <c r="DD166" i="16"/>
  <c r="CZ166" i="16"/>
  <c r="DH166" i="16"/>
  <c r="BM166" i="16"/>
  <c r="DG166" i="16"/>
  <c r="DE166" i="16"/>
  <c r="BW166" i="16"/>
  <c r="BK166" i="16"/>
  <c r="DC166" i="16"/>
  <c r="DB166" i="16"/>
  <c r="DA166" i="16"/>
  <c r="BT166" i="16"/>
  <c r="CX166" i="16"/>
  <c r="CV166" i="16"/>
  <c r="DJ166" i="16"/>
  <c r="DK166" i="16"/>
  <c r="DO166" i="16"/>
  <c r="BR166" i="16"/>
  <c r="BP166" i="16"/>
  <c r="BN166" i="16"/>
  <c r="BV166" i="16"/>
  <c r="BU166" i="16"/>
  <c r="BS166" i="16"/>
  <c r="BQ166" i="16"/>
  <c r="BO166" i="16"/>
  <c r="BL166" i="16"/>
  <c r="BJ166" i="16"/>
  <c r="BI166" i="16"/>
  <c r="BX166" i="16"/>
  <c r="CB166" i="16"/>
  <c r="W166" i="16"/>
  <c r="AI166" i="16"/>
  <c r="Y166" i="16"/>
  <c r="AD166" i="16"/>
  <c r="AF166" i="16"/>
  <c r="Z166" i="16"/>
  <c r="AA166" i="16"/>
  <c r="AB166" i="16"/>
  <c r="AC166" i="16"/>
  <c r="AE166" i="16"/>
  <c r="AG166" i="16"/>
  <c r="AH166" i="16"/>
  <c r="AJ166" i="16"/>
  <c r="V166" i="16"/>
  <c r="X166" i="16"/>
  <c r="NQ142" i="16"/>
  <c r="NP142" i="16"/>
  <c r="NO142" i="16"/>
  <c r="NK142" i="16"/>
  <c r="NJ142" i="16"/>
  <c r="NN142" i="16"/>
  <c r="NW142" i="16"/>
  <c r="NV142" i="16"/>
  <c r="NU142" i="16"/>
  <c r="NT142" i="16"/>
  <c r="NS142" i="16"/>
  <c r="NR142" i="16"/>
  <c r="NM142" i="16"/>
  <c r="NL142" i="16"/>
  <c r="NI142" i="16"/>
  <c r="MH142" i="16"/>
  <c r="LV142" i="16"/>
  <c r="MG142" i="16"/>
  <c r="MF142" i="16"/>
  <c r="ME142" i="16"/>
  <c r="MD142" i="16"/>
  <c r="MC142" i="16"/>
  <c r="MB142" i="16"/>
  <c r="MA142" i="16"/>
  <c r="LY142" i="16"/>
  <c r="MJ142" i="16"/>
  <c r="LX142" i="16"/>
  <c r="MI142" i="16"/>
  <c r="LZ142" i="16"/>
  <c r="LW142" i="16"/>
  <c r="KW142" i="16"/>
  <c r="KK142" i="16"/>
  <c r="KV142" i="16"/>
  <c r="KJ142" i="16"/>
  <c r="KU142" i="16"/>
  <c r="KI142" i="16"/>
  <c r="KT142" i="16"/>
  <c r="KS142" i="16"/>
  <c r="KR142" i="16"/>
  <c r="KQ142" i="16"/>
  <c r="KP142" i="16"/>
  <c r="KO142" i="16"/>
  <c r="KN142" i="16"/>
  <c r="KM142" i="16"/>
  <c r="JE142" i="16"/>
  <c r="JC142" i="16"/>
  <c r="JA142" i="16"/>
  <c r="IZ142" i="16"/>
  <c r="JJ142" i="16"/>
  <c r="IX142" i="16"/>
  <c r="KL142" i="16"/>
  <c r="JG142" i="16"/>
  <c r="IV142" i="16"/>
  <c r="JI142" i="16"/>
  <c r="JH142" i="16"/>
  <c r="JF142" i="16"/>
  <c r="JD142" i="16"/>
  <c r="JB142" i="16"/>
  <c r="IY142" i="16"/>
  <c r="IW142" i="16"/>
  <c r="HT142" i="16"/>
  <c r="HS142" i="16"/>
  <c r="HR142" i="16"/>
  <c r="HQ142" i="16"/>
  <c r="HP142" i="16"/>
  <c r="HO142" i="16"/>
  <c r="HN142" i="16"/>
  <c r="HM142" i="16"/>
  <c r="HL142" i="16"/>
  <c r="HW142" i="16"/>
  <c r="HK142" i="16"/>
  <c r="HV142" i="16"/>
  <c r="HJ142" i="16"/>
  <c r="HU142" i="16"/>
  <c r="HI142" i="16"/>
  <c r="GH142" i="16"/>
  <c r="FV142" i="16"/>
  <c r="GF142" i="16"/>
  <c r="GA142" i="16"/>
  <c r="FY142" i="16"/>
  <c r="GI142" i="16"/>
  <c r="FW142" i="16"/>
  <c r="GG142" i="16"/>
  <c r="GE142" i="16"/>
  <c r="GD142" i="16"/>
  <c r="GC142" i="16"/>
  <c r="GB142" i="16"/>
  <c r="FZ142" i="16"/>
  <c r="FX142" i="16"/>
  <c r="GJ142" i="16"/>
  <c r="EO142" i="16"/>
  <c r="EN142" i="16"/>
  <c r="EL142" i="16"/>
  <c r="EW142" i="16"/>
  <c r="EK142" i="16"/>
  <c r="EV142" i="16"/>
  <c r="EJ142" i="16"/>
  <c r="EU142" i="16"/>
  <c r="EI142" i="16"/>
  <c r="ET142" i="16"/>
  <c r="ER142" i="16"/>
  <c r="EQ142" i="16"/>
  <c r="EP142" i="16"/>
  <c r="CY142" i="16"/>
  <c r="DI142" i="16"/>
  <c r="CW142" i="16"/>
  <c r="ES142" i="16"/>
  <c r="EM142" i="16"/>
  <c r="DD142" i="16"/>
  <c r="CZ142" i="16"/>
  <c r="DJ142" i="16"/>
  <c r="DH142" i="16"/>
  <c r="DG142" i="16"/>
  <c r="DF142" i="16"/>
  <c r="DE142" i="16"/>
  <c r="DC142" i="16"/>
  <c r="DB142" i="16"/>
  <c r="DA142" i="16"/>
  <c r="CX142" i="16"/>
  <c r="CV142" i="16"/>
  <c r="BU142" i="16"/>
  <c r="BI142" i="16"/>
  <c r="BT142" i="16"/>
  <c r="BS142" i="16"/>
  <c r="BR142" i="16"/>
  <c r="BQ142" i="16"/>
  <c r="BP142" i="16"/>
  <c r="BO142" i="16"/>
  <c r="BN142" i="16"/>
  <c r="BM142" i="16"/>
  <c r="BL142" i="16"/>
  <c r="BW142" i="16"/>
  <c r="BK142" i="16"/>
  <c r="BV142" i="16"/>
  <c r="BJ142" i="16"/>
  <c r="W142" i="16"/>
  <c r="AI142" i="16"/>
  <c r="X142" i="16"/>
  <c r="AJ142" i="16"/>
  <c r="Y142" i="16"/>
  <c r="Z142" i="16"/>
  <c r="AA142" i="16"/>
  <c r="AC142" i="16"/>
  <c r="AD142" i="16"/>
  <c r="AE142" i="16"/>
  <c r="AF142" i="16"/>
  <c r="AG142" i="16"/>
  <c r="AB142" i="16"/>
  <c r="AH142" i="16"/>
  <c r="V142" i="16"/>
  <c r="NN118" i="16"/>
  <c r="NM118" i="16"/>
  <c r="NQ118" i="16"/>
  <c r="NT118" i="16"/>
  <c r="NS118" i="16"/>
  <c r="NR118" i="16"/>
  <c r="NP118" i="16"/>
  <c r="NO118" i="16"/>
  <c r="NL118" i="16"/>
  <c r="NK118" i="16"/>
  <c r="NJ118" i="16"/>
  <c r="NI118" i="16"/>
  <c r="NW118" i="16"/>
  <c r="NV118" i="16"/>
  <c r="NU118" i="16"/>
  <c r="MA118" i="16"/>
  <c r="LZ118" i="16"/>
  <c r="LY118" i="16"/>
  <c r="MJ118" i="16"/>
  <c r="LX118" i="16"/>
  <c r="MI118" i="16"/>
  <c r="LW118" i="16"/>
  <c r="MH118" i="16"/>
  <c r="LV118" i="16"/>
  <c r="MG118" i="16"/>
  <c r="MF118" i="16"/>
  <c r="ME118" i="16"/>
  <c r="MD118" i="16"/>
  <c r="MC118" i="16"/>
  <c r="MB118" i="16"/>
  <c r="KW118" i="16"/>
  <c r="KK118" i="16"/>
  <c r="KV118" i="16"/>
  <c r="KJ118" i="16"/>
  <c r="KU118" i="16"/>
  <c r="KI118" i="16"/>
  <c r="KT118" i="16"/>
  <c r="KS118" i="16"/>
  <c r="KR118" i="16"/>
  <c r="KQ118" i="16"/>
  <c r="KO118" i="16"/>
  <c r="KN118" i="16"/>
  <c r="KM118" i="16"/>
  <c r="KP118" i="16"/>
  <c r="KL118" i="16"/>
  <c r="JF118" i="16"/>
  <c r="JE118" i="16"/>
  <c r="JD118" i="16"/>
  <c r="JC118" i="16"/>
  <c r="JB118" i="16"/>
  <c r="JA118" i="16"/>
  <c r="IZ118" i="16"/>
  <c r="IY118" i="16"/>
  <c r="JJ118" i="16"/>
  <c r="IX118" i="16"/>
  <c r="JI118" i="16"/>
  <c r="IW118" i="16"/>
  <c r="JH118" i="16"/>
  <c r="IV118" i="16"/>
  <c r="JG118" i="16"/>
  <c r="HT118" i="16"/>
  <c r="HS118" i="16"/>
  <c r="HR118" i="16"/>
  <c r="HQ118" i="16"/>
  <c r="HP118" i="16"/>
  <c r="HO118" i="16"/>
  <c r="HM118" i="16"/>
  <c r="HL118" i="16"/>
  <c r="HW118" i="16"/>
  <c r="HK118" i="16"/>
  <c r="HV118" i="16"/>
  <c r="HJ118" i="16"/>
  <c r="HU118" i="16"/>
  <c r="HI118" i="16"/>
  <c r="HN118" i="16"/>
  <c r="GE118" i="16"/>
  <c r="GD118" i="16"/>
  <c r="GC118" i="16"/>
  <c r="GB118" i="16"/>
  <c r="GA118" i="16"/>
  <c r="FZ118" i="16"/>
  <c r="FY118" i="16"/>
  <c r="GJ118" i="16"/>
  <c r="FX118" i="16"/>
  <c r="GI118" i="16"/>
  <c r="FW118" i="16"/>
  <c r="GH118" i="16"/>
  <c r="FV118" i="16"/>
  <c r="GG118" i="16"/>
  <c r="GF118" i="16"/>
  <c r="EO118" i="16"/>
  <c r="EV118" i="16"/>
  <c r="EJ118" i="16"/>
  <c r="ET118" i="16"/>
  <c r="ER118" i="16"/>
  <c r="EP118" i="16"/>
  <c r="EU118" i="16"/>
  <c r="ES118" i="16"/>
  <c r="EQ118" i="16"/>
  <c r="EN118" i="16"/>
  <c r="EM118" i="16"/>
  <c r="EL118" i="16"/>
  <c r="EK118" i="16"/>
  <c r="EI118" i="16"/>
  <c r="EW118" i="16"/>
  <c r="DI118" i="16"/>
  <c r="CW118" i="16"/>
  <c r="DH118" i="16"/>
  <c r="CV118" i="16"/>
  <c r="DG118" i="16"/>
  <c r="DF118" i="16"/>
  <c r="DE118" i="16"/>
  <c r="DD118" i="16"/>
  <c r="DC118" i="16"/>
  <c r="DB118" i="16"/>
  <c r="DA118" i="16"/>
  <c r="CZ118" i="16"/>
  <c r="CY118" i="16"/>
  <c r="DJ118" i="16"/>
  <c r="CX118" i="16"/>
  <c r="BU118" i="16"/>
  <c r="BI118" i="16"/>
  <c r="BT118" i="16"/>
  <c r="BS118" i="16"/>
  <c r="BR118" i="16"/>
  <c r="BQ118" i="16"/>
  <c r="BP118" i="16"/>
  <c r="BO118" i="16"/>
  <c r="BN118" i="16"/>
  <c r="BM118" i="16"/>
  <c r="BL118" i="16"/>
  <c r="BW118" i="16"/>
  <c r="BK118" i="16"/>
  <c r="BV118" i="16"/>
  <c r="BJ118" i="16"/>
  <c r="W118" i="16"/>
  <c r="AI118" i="16"/>
  <c r="X118" i="16"/>
  <c r="AJ118" i="16"/>
  <c r="Y118" i="16"/>
  <c r="Z118" i="16"/>
  <c r="AA118" i="16"/>
  <c r="AB118" i="16"/>
  <c r="AC118" i="16"/>
  <c r="AD118" i="16"/>
  <c r="AE118" i="16"/>
  <c r="AF118" i="16"/>
  <c r="AG118" i="16"/>
  <c r="V118" i="16"/>
  <c r="AH118" i="16"/>
  <c r="AK118" i="16"/>
  <c r="AO118" i="16"/>
  <c r="NQ94" i="16"/>
  <c r="NP94" i="16"/>
  <c r="NM94" i="16"/>
  <c r="NL94" i="16"/>
  <c r="NS94" i="16"/>
  <c r="NW94" i="16"/>
  <c r="NV94" i="16"/>
  <c r="NU94" i="16"/>
  <c r="NT94" i="16"/>
  <c r="NR94" i="16"/>
  <c r="NO94" i="16"/>
  <c r="NN94" i="16"/>
  <c r="NK94" i="16"/>
  <c r="NJ94" i="16"/>
  <c r="NI94" i="16"/>
  <c r="MA94" i="16"/>
  <c r="LZ94" i="16"/>
  <c r="LY94" i="16"/>
  <c r="MJ94" i="16"/>
  <c r="LX94" i="16"/>
  <c r="MI94" i="16"/>
  <c r="LW94" i="16"/>
  <c r="MH94" i="16"/>
  <c r="LV94" i="16"/>
  <c r="MG94" i="16"/>
  <c r="MF94" i="16"/>
  <c r="ME94" i="16"/>
  <c r="MD94" i="16"/>
  <c r="MC94" i="16"/>
  <c r="MB94" i="16"/>
  <c r="KW94" i="16"/>
  <c r="KK94" i="16"/>
  <c r="KU94" i="16"/>
  <c r="KI94" i="16"/>
  <c r="KS94" i="16"/>
  <c r="KR94" i="16"/>
  <c r="KM94" i="16"/>
  <c r="KL94" i="16"/>
  <c r="KJ94" i="16"/>
  <c r="KV94" i="16"/>
  <c r="KT94" i="16"/>
  <c r="KQ94" i="16"/>
  <c r="KP94" i="16"/>
  <c r="KO94" i="16"/>
  <c r="JF94" i="16"/>
  <c r="JE94" i="16"/>
  <c r="JD94" i="16"/>
  <c r="JC94" i="16"/>
  <c r="JB94" i="16"/>
  <c r="JA94" i="16"/>
  <c r="IZ94" i="16"/>
  <c r="IY94" i="16"/>
  <c r="JJ94" i="16"/>
  <c r="IX94" i="16"/>
  <c r="JI94" i="16"/>
  <c r="IW94" i="16"/>
  <c r="KN94" i="16"/>
  <c r="JH94" i="16"/>
  <c r="JG94" i="16"/>
  <c r="IV94" i="16"/>
  <c r="HT94" i="16"/>
  <c r="HR94" i="16"/>
  <c r="HQ94" i="16"/>
  <c r="HP94" i="16"/>
  <c r="HO94" i="16"/>
  <c r="HM94" i="16"/>
  <c r="HL94" i="16"/>
  <c r="HW94" i="16"/>
  <c r="HK94" i="16"/>
  <c r="HV94" i="16"/>
  <c r="HJ94" i="16"/>
  <c r="HU94" i="16"/>
  <c r="HI94" i="16"/>
  <c r="HS94" i="16"/>
  <c r="HN94" i="16"/>
  <c r="GE94" i="16"/>
  <c r="GD94" i="16"/>
  <c r="GC94" i="16"/>
  <c r="GB94" i="16"/>
  <c r="GA94" i="16"/>
  <c r="FZ94" i="16"/>
  <c r="FY94" i="16"/>
  <c r="GJ94" i="16"/>
  <c r="FX94" i="16"/>
  <c r="GI94" i="16"/>
  <c r="FW94" i="16"/>
  <c r="GH94" i="16"/>
  <c r="FV94" i="16"/>
  <c r="GG94" i="16"/>
  <c r="GF94" i="16"/>
  <c r="EU94" i="16"/>
  <c r="EI94" i="16"/>
  <c r="ET94" i="16"/>
  <c r="ES94" i="16"/>
  <c r="ER94" i="16"/>
  <c r="EQ94" i="16"/>
  <c r="EP94" i="16"/>
  <c r="EO94" i="16"/>
  <c r="EN94" i="16"/>
  <c r="EM94" i="16"/>
  <c r="EL94" i="16"/>
  <c r="EW94" i="16"/>
  <c r="EK94" i="16"/>
  <c r="EV94" i="16"/>
  <c r="EJ94" i="16"/>
  <c r="DI94" i="16"/>
  <c r="CW94" i="16"/>
  <c r="DH94" i="16"/>
  <c r="CV94" i="16"/>
  <c r="DG94" i="16"/>
  <c r="DF94" i="16"/>
  <c r="DE94" i="16"/>
  <c r="DD94" i="16"/>
  <c r="DC94" i="16"/>
  <c r="DB94" i="16"/>
  <c r="DA94" i="16"/>
  <c r="CZ94" i="16"/>
  <c r="CY94" i="16"/>
  <c r="DJ94" i="16"/>
  <c r="CX94" i="16"/>
  <c r="BU94" i="16"/>
  <c r="BI94" i="16"/>
  <c r="BT94" i="16"/>
  <c r="BS94" i="16"/>
  <c r="BR94" i="16"/>
  <c r="BQ94" i="16"/>
  <c r="BP94" i="16"/>
  <c r="BO94" i="16"/>
  <c r="BN94" i="16"/>
  <c r="BM94" i="16"/>
  <c r="BL94" i="16"/>
  <c r="BW94" i="16"/>
  <c r="BK94" i="16"/>
  <c r="BV94" i="16"/>
  <c r="BJ94" i="16"/>
  <c r="W94" i="16"/>
  <c r="AI94" i="16"/>
  <c r="X94" i="16"/>
  <c r="AJ94" i="16"/>
  <c r="Y94" i="16"/>
  <c r="Z94" i="16"/>
  <c r="AA94" i="16"/>
  <c r="AB94" i="16"/>
  <c r="AC94" i="16"/>
  <c r="AD94" i="16"/>
  <c r="AE94" i="16"/>
  <c r="AF94" i="16"/>
  <c r="AG94" i="16"/>
  <c r="V94" i="16"/>
  <c r="AH94" i="16"/>
  <c r="NV70" i="16"/>
  <c r="NJ70" i="16"/>
  <c r="NU70" i="16"/>
  <c r="NI70" i="16"/>
  <c r="NT70" i="16"/>
  <c r="NS70" i="16"/>
  <c r="NR70" i="16"/>
  <c r="NQ70" i="16"/>
  <c r="NP70" i="16"/>
  <c r="NO70" i="16"/>
  <c r="NN70" i="16"/>
  <c r="NM70" i="16"/>
  <c r="NL70" i="16"/>
  <c r="NW70" i="16"/>
  <c r="NK70" i="16"/>
  <c r="MA70" i="16"/>
  <c r="LZ70" i="16"/>
  <c r="LY70" i="16"/>
  <c r="MJ70" i="16"/>
  <c r="LX70" i="16"/>
  <c r="MI70" i="16"/>
  <c r="LW70" i="16"/>
  <c r="MH70" i="16"/>
  <c r="LV70" i="16"/>
  <c r="MD70" i="16"/>
  <c r="MB70" i="16"/>
  <c r="MC70" i="16"/>
  <c r="MG70" i="16"/>
  <c r="MF70" i="16"/>
  <c r="MK70" i="16"/>
  <c r="MO70" i="16"/>
  <c r="ME70" i="16"/>
  <c r="KW70" i="16"/>
  <c r="KK70" i="16"/>
  <c r="KU70" i="16"/>
  <c r="KI70" i="16"/>
  <c r="KS70" i="16"/>
  <c r="KR70" i="16"/>
  <c r="KM70" i="16"/>
  <c r="KV70" i="16"/>
  <c r="KT70" i="16"/>
  <c r="KQ70" i="16"/>
  <c r="KP70" i="16"/>
  <c r="KO70" i="16"/>
  <c r="KN70" i="16"/>
  <c r="KL70" i="16"/>
  <c r="KJ70" i="16"/>
  <c r="JF70" i="16"/>
  <c r="JD70" i="16"/>
  <c r="JB70" i="16"/>
  <c r="JA70" i="16"/>
  <c r="IY70" i="16"/>
  <c r="JJ70" i="16"/>
  <c r="JI70" i="16"/>
  <c r="JH70" i="16"/>
  <c r="JG70" i="16"/>
  <c r="JE70" i="16"/>
  <c r="JC70" i="16"/>
  <c r="IZ70" i="16"/>
  <c r="IX70" i="16"/>
  <c r="IW70" i="16"/>
  <c r="IV70" i="16"/>
  <c r="JK70" i="16"/>
  <c r="JO70" i="16"/>
  <c r="HO70" i="16"/>
  <c r="HM70" i="16"/>
  <c r="HV70" i="16"/>
  <c r="HU70" i="16"/>
  <c r="HT70" i="16"/>
  <c r="HS70" i="16"/>
  <c r="HR70" i="16"/>
  <c r="HQ70" i="16"/>
  <c r="HP70" i="16"/>
  <c r="HN70" i="16"/>
  <c r="HL70" i="16"/>
  <c r="HK70" i="16"/>
  <c r="HJ70" i="16"/>
  <c r="HW70" i="16"/>
  <c r="HI70" i="16"/>
  <c r="GE70" i="16"/>
  <c r="GD70" i="16"/>
  <c r="GC70" i="16"/>
  <c r="GB70" i="16"/>
  <c r="GA70" i="16"/>
  <c r="FZ70" i="16"/>
  <c r="FY70" i="16"/>
  <c r="GJ70" i="16"/>
  <c r="FX70" i="16"/>
  <c r="GI70" i="16"/>
  <c r="FW70" i="16"/>
  <c r="GH70" i="16"/>
  <c r="FV70" i="16"/>
  <c r="GG70" i="16"/>
  <c r="GF70" i="16"/>
  <c r="EU70" i="16"/>
  <c r="EI70" i="16"/>
  <c r="ET70" i="16"/>
  <c r="ES70" i="16"/>
  <c r="ER70" i="16"/>
  <c r="EQ70" i="16"/>
  <c r="EP70" i="16"/>
  <c r="EO70" i="16"/>
  <c r="EN70" i="16"/>
  <c r="EM70" i="16"/>
  <c r="EL70" i="16"/>
  <c r="EW70" i="16"/>
  <c r="EK70" i="16"/>
  <c r="EV70" i="16"/>
  <c r="EJ70" i="16"/>
  <c r="DI70" i="16"/>
  <c r="CW70" i="16"/>
  <c r="DH70" i="16"/>
  <c r="CV70" i="16"/>
  <c r="DG70" i="16"/>
  <c r="DF70" i="16"/>
  <c r="DE70" i="16"/>
  <c r="DD70" i="16"/>
  <c r="DC70" i="16"/>
  <c r="DB70" i="16"/>
  <c r="DA70" i="16"/>
  <c r="CZ70" i="16"/>
  <c r="CY70" i="16"/>
  <c r="DJ70" i="16"/>
  <c r="CX70" i="16"/>
  <c r="BU70" i="16"/>
  <c r="BI70" i="16"/>
  <c r="BT70" i="16"/>
  <c r="BS70" i="16"/>
  <c r="BR70" i="16"/>
  <c r="BQ70" i="16"/>
  <c r="BP70" i="16"/>
  <c r="BO70" i="16"/>
  <c r="BN70" i="16"/>
  <c r="BM70" i="16"/>
  <c r="BL70" i="16"/>
  <c r="BW70" i="16"/>
  <c r="BK70" i="16"/>
  <c r="BV70" i="16"/>
  <c r="BJ70" i="16"/>
  <c r="W70" i="16"/>
  <c r="AI70" i="16"/>
  <c r="X70" i="16"/>
  <c r="AJ70" i="16"/>
  <c r="Y70" i="16"/>
  <c r="Z70" i="16"/>
  <c r="AA70" i="16"/>
  <c r="AB70" i="16"/>
  <c r="AC70" i="16"/>
  <c r="AD70" i="16"/>
  <c r="AE70" i="16"/>
  <c r="AF70" i="16"/>
  <c r="AG70" i="16"/>
  <c r="V70" i="16"/>
  <c r="AH70" i="16"/>
  <c r="NV46" i="16"/>
  <c r="NJ46" i="16"/>
  <c r="NU46" i="16"/>
  <c r="NI46" i="16"/>
  <c r="NR46" i="16"/>
  <c r="NQ46" i="16"/>
  <c r="NO46" i="16"/>
  <c r="NL46" i="16"/>
  <c r="NW46" i="16"/>
  <c r="NT46" i="16"/>
  <c r="NS46" i="16"/>
  <c r="NP46" i="16"/>
  <c r="NN46" i="16"/>
  <c r="NM46" i="16"/>
  <c r="NK46" i="16"/>
  <c r="MA46" i="16"/>
  <c r="LY46" i="16"/>
  <c r="MI46" i="16"/>
  <c r="LW46" i="16"/>
  <c r="MH46" i="16"/>
  <c r="LV46" i="16"/>
  <c r="MC46" i="16"/>
  <c r="MJ46" i="16"/>
  <c r="MG46" i="16"/>
  <c r="MF46" i="16"/>
  <c r="ME46" i="16"/>
  <c r="MD46" i="16"/>
  <c r="MB46" i="16"/>
  <c r="LZ46" i="16"/>
  <c r="LX46" i="16"/>
  <c r="KO46" i="16"/>
  <c r="KN46" i="16"/>
  <c r="KM46" i="16"/>
  <c r="KL46" i="16"/>
  <c r="KW46" i="16"/>
  <c r="KK46" i="16"/>
  <c r="KV46" i="16"/>
  <c r="KJ46" i="16"/>
  <c r="KU46" i="16"/>
  <c r="KI46" i="16"/>
  <c r="KT46" i="16"/>
  <c r="KS46" i="16"/>
  <c r="KR46" i="16"/>
  <c r="KQ46" i="16"/>
  <c r="JF46" i="16"/>
  <c r="JD46" i="16"/>
  <c r="JB46" i="16"/>
  <c r="JA46" i="16"/>
  <c r="IY46" i="16"/>
  <c r="JE46" i="16"/>
  <c r="KP46" i="16"/>
  <c r="JC46" i="16"/>
  <c r="IZ46" i="16"/>
  <c r="IX46" i="16"/>
  <c r="IW46" i="16"/>
  <c r="IV46" i="16"/>
  <c r="JJ46" i="16"/>
  <c r="JI46" i="16"/>
  <c r="JH46" i="16"/>
  <c r="JG46" i="16"/>
  <c r="HR46" i="16"/>
  <c r="HQ46" i="16"/>
  <c r="HP46" i="16"/>
  <c r="HO46" i="16"/>
  <c r="HN46" i="16"/>
  <c r="HM46" i="16"/>
  <c r="HL46" i="16"/>
  <c r="HW46" i="16"/>
  <c r="HK46" i="16"/>
  <c r="HV46" i="16"/>
  <c r="HJ46" i="16"/>
  <c r="HU46" i="16"/>
  <c r="HI46" i="16"/>
  <c r="HT46" i="16"/>
  <c r="HS46" i="16"/>
  <c r="HX46" i="16"/>
  <c r="IB46" i="16"/>
  <c r="GE46" i="16"/>
  <c r="GC46" i="16"/>
  <c r="FZ46" i="16"/>
  <c r="GJ46" i="16"/>
  <c r="FX46" i="16"/>
  <c r="GF46" i="16"/>
  <c r="GH46" i="16"/>
  <c r="GG46" i="16"/>
  <c r="GD46" i="16"/>
  <c r="GB46" i="16"/>
  <c r="GA46" i="16"/>
  <c r="FY46" i="16"/>
  <c r="FW46" i="16"/>
  <c r="FV46" i="16"/>
  <c r="GI46" i="16"/>
  <c r="EU46" i="16"/>
  <c r="EI46" i="16"/>
  <c r="ET46" i="16"/>
  <c r="ES46" i="16"/>
  <c r="ER46" i="16"/>
  <c r="EQ46" i="16"/>
  <c r="EP46" i="16"/>
  <c r="EO46" i="16"/>
  <c r="EN46" i="16"/>
  <c r="EM46" i="16"/>
  <c r="EL46" i="16"/>
  <c r="EW46" i="16"/>
  <c r="EK46" i="16"/>
  <c r="EV46" i="16"/>
  <c r="EJ46" i="16"/>
  <c r="DI46" i="16"/>
  <c r="CW46" i="16"/>
  <c r="DH46" i="16"/>
  <c r="CV46" i="16"/>
  <c r="CX46" i="16"/>
  <c r="CY46" i="16"/>
  <c r="CZ46" i="16"/>
  <c r="DA46" i="16"/>
  <c r="DD46" i="16"/>
  <c r="DB46" i="16"/>
  <c r="DC46" i="16"/>
  <c r="DJ46" i="16"/>
  <c r="DG46" i="16"/>
  <c r="DF46" i="16"/>
  <c r="DK46" i="16"/>
  <c r="DO46" i="16"/>
  <c r="DE46" i="16"/>
  <c r="BU46" i="16"/>
  <c r="BI46" i="16"/>
  <c r="BT46" i="16"/>
  <c r="BS46" i="16"/>
  <c r="BR46" i="16"/>
  <c r="BQ46" i="16"/>
  <c r="BP46" i="16"/>
  <c r="BO46" i="16"/>
  <c r="BN46" i="16"/>
  <c r="BM46" i="16"/>
  <c r="BL46" i="16"/>
  <c r="BW46" i="16"/>
  <c r="BK46" i="16"/>
  <c r="BV46" i="16"/>
  <c r="BJ46" i="16"/>
  <c r="W46" i="16"/>
  <c r="AI46" i="16"/>
  <c r="X46" i="16"/>
  <c r="AJ46" i="16"/>
  <c r="Y46" i="16"/>
  <c r="Z46" i="16"/>
  <c r="AA46" i="16"/>
  <c r="AB46" i="16"/>
  <c r="AC46" i="16"/>
  <c r="AD46" i="16"/>
  <c r="AE46" i="16"/>
  <c r="AF46" i="16"/>
  <c r="AG46" i="16"/>
  <c r="V46" i="16"/>
  <c r="AH46" i="16"/>
  <c r="NN143" i="16"/>
  <c r="NM143" i="16"/>
  <c r="NL143" i="16"/>
  <c r="NK143" i="16"/>
  <c r="NJ143" i="16"/>
  <c r="NQ143" i="16"/>
  <c r="NW143" i="16"/>
  <c r="NV143" i="16"/>
  <c r="NU143" i="16"/>
  <c r="NT143" i="16"/>
  <c r="NS143" i="16"/>
  <c r="NR143" i="16"/>
  <c r="NP143" i="16"/>
  <c r="NO143" i="16"/>
  <c r="NI143" i="16"/>
  <c r="ME143" i="16"/>
  <c r="MD143" i="16"/>
  <c r="MC143" i="16"/>
  <c r="MB143" i="16"/>
  <c r="MA143" i="16"/>
  <c r="LZ143" i="16"/>
  <c r="LY143" i="16"/>
  <c r="MJ143" i="16"/>
  <c r="LX143" i="16"/>
  <c r="MH143" i="16"/>
  <c r="LV143" i="16"/>
  <c r="MG143" i="16"/>
  <c r="MI143" i="16"/>
  <c r="MF143" i="16"/>
  <c r="LW143" i="16"/>
  <c r="KU143" i="16"/>
  <c r="KS143" i="16"/>
  <c r="KQ143" i="16"/>
  <c r="KP143" i="16"/>
  <c r="KW143" i="16"/>
  <c r="KV143" i="16"/>
  <c r="KT143" i="16"/>
  <c r="KR143" i="16"/>
  <c r="KO143" i="16"/>
  <c r="KN143" i="16"/>
  <c r="KM143" i="16"/>
  <c r="KL143" i="16"/>
  <c r="KK143" i="16"/>
  <c r="KJ143" i="16"/>
  <c r="JB143" i="16"/>
  <c r="IZ143" i="16"/>
  <c r="JJ143" i="16"/>
  <c r="IX143" i="16"/>
  <c r="JI143" i="16"/>
  <c r="IW143" i="16"/>
  <c r="KI143" i="16"/>
  <c r="JG143" i="16"/>
  <c r="JD143" i="16"/>
  <c r="JE143" i="16"/>
  <c r="JC143" i="16"/>
  <c r="JA143" i="16"/>
  <c r="IY143" i="16"/>
  <c r="IV143" i="16"/>
  <c r="JH143" i="16"/>
  <c r="JF143" i="16"/>
  <c r="HQ143" i="16"/>
  <c r="HP143" i="16"/>
  <c r="HO143" i="16"/>
  <c r="HN143" i="16"/>
  <c r="HM143" i="16"/>
  <c r="HL143" i="16"/>
  <c r="HW143" i="16"/>
  <c r="HK143" i="16"/>
  <c r="HV143" i="16"/>
  <c r="HJ143" i="16"/>
  <c r="HU143" i="16"/>
  <c r="HI143" i="16"/>
  <c r="HT143" i="16"/>
  <c r="HS143" i="16"/>
  <c r="HR143" i="16"/>
  <c r="GE143" i="16"/>
  <c r="GC143" i="16"/>
  <c r="GJ143" i="16"/>
  <c r="FX143" i="16"/>
  <c r="GH143" i="16"/>
  <c r="FV143" i="16"/>
  <c r="GF143" i="16"/>
  <c r="GI143" i="16"/>
  <c r="GG143" i="16"/>
  <c r="GD143" i="16"/>
  <c r="GB143" i="16"/>
  <c r="GA143" i="16"/>
  <c r="FZ143" i="16"/>
  <c r="FY143" i="16"/>
  <c r="FW143" i="16"/>
  <c r="EL143" i="16"/>
  <c r="EW143" i="16"/>
  <c r="EK143" i="16"/>
  <c r="EU143" i="16"/>
  <c r="EI143" i="16"/>
  <c r="ET143" i="16"/>
  <c r="ES143" i="16"/>
  <c r="ER143" i="16"/>
  <c r="EQ143" i="16"/>
  <c r="EO143" i="16"/>
  <c r="EN143" i="16"/>
  <c r="EM143" i="16"/>
  <c r="DH143" i="16"/>
  <c r="CV143" i="16"/>
  <c r="EV143" i="16"/>
  <c r="EP143" i="16"/>
  <c r="DF143" i="16"/>
  <c r="EJ143" i="16"/>
  <c r="DA143" i="16"/>
  <c r="DI143" i="16"/>
  <c r="CW143" i="16"/>
  <c r="CY143" i="16"/>
  <c r="CX143" i="16"/>
  <c r="DJ143" i="16"/>
  <c r="DG143" i="16"/>
  <c r="DE143" i="16"/>
  <c r="DD143" i="16"/>
  <c r="DC143" i="16"/>
  <c r="DB143" i="16"/>
  <c r="CZ143" i="16"/>
  <c r="BR143" i="16"/>
  <c r="BQ143" i="16"/>
  <c r="BP143" i="16"/>
  <c r="BO143" i="16"/>
  <c r="BN143" i="16"/>
  <c r="BM143" i="16"/>
  <c r="BL143" i="16"/>
  <c r="BW143" i="16"/>
  <c r="BK143" i="16"/>
  <c r="BV143" i="16"/>
  <c r="BJ143" i="16"/>
  <c r="BU143" i="16"/>
  <c r="BI143" i="16"/>
  <c r="BT143" i="16"/>
  <c r="BS143" i="16"/>
  <c r="AF143" i="16"/>
  <c r="AG143" i="16"/>
  <c r="V143" i="16"/>
  <c r="AH143" i="16"/>
  <c r="W143" i="16"/>
  <c r="AI143" i="16"/>
  <c r="X143" i="16"/>
  <c r="AJ143" i="16"/>
  <c r="Z143" i="16"/>
  <c r="AA143" i="16"/>
  <c r="AB143" i="16"/>
  <c r="AC143" i="16"/>
  <c r="AD143" i="16"/>
  <c r="Y143" i="16"/>
  <c r="AE143" i="16"/>
  <c r="NQ202" i="16"/>
  <c r="NP202" i="16"/>
  <c r="NO202" i="16"/>
  <c r="NS202" i="16"/>
  <c r="NR202" i="16"/>
  <c r="NI202" i="16"/>
  <c r="NW202" i="16"/>
  <c r="NV202" i="16"/>
  <c r="NU202" i="16"/>
  <c r="NT202" i="16"/>
  <c r="NN202" i="16"/>
  <c r="NM202" i="16"/>
  <c r="NL202" i="16"/>
  <c r="NK202" i="16"/>
  <c r="NJ202" i="16"/>
  <c r="LY202" i="16"/>
  <c r="MJ202" i="16"/>
  <c r="LX202" i="16"/>
  <c r="MH202" i="16"/>
  <c r="LV202" i="16"/>
  <c r="MG202" i="16"/>
  <c r="MF202" i="16"/>
  <c r="ME202" i="16"/>
  <c r="MD202" i="16"/>
  <c r="MC202" i="16"/>
  <c r="MB202" i="16"/>
  <c r="LZ202" i="16"/>
  <c r="MI202" i="16"/>
  <c r="MA202" i="16"/>
  <c r="LW202" i="16"/>
  <c r="KL202" i="16"/>
  <c r="KV202" i="16"/>
  <c r="KJ202" i="16"/>
  <c r="KU202" i="16"/>
  <c r="KI202" i="16"/>
  <c r="KT202" i="16"/>
  <c r="KS202" i="16"/>
  <c r="KQ202" i="16"/>
  <c r="KP202" i="16"/>
  <c r="KO202" i="16"/>
  <c r="KN202" i="16"/>
  <c r="KR202" i="16"/>
  <c r="KM202" i="16"/>
  <c r="KK202" i="16"/>
  <c r="JE202" i="16"/>
  <c r="KW202" i="16"/>
  <c r="JC202" i="16"/>
  <c r="JA202" i="16"/>
  <c r="IZ202" i="16"/>
  <c r="JJ202" i="16"/>
  <c r="IX202" i="16"/>
  <c r="JI202" i="16"/>
  <c r="IW202" i="16"/>
  <c r="JH202" i="16"/>
  <c r="IV202" i="16"/>
  <c r="JG202" i="16"/>
  <c r="JF202" i="16"/>
  <c r="JD202" i="16"/>
  <c r="JB202" i="16"/>
  <c r="IY202" i="16"/>
  <c r="HO202" i="16"/>
  <c r="HM202" i="16"/>
  <c r="HV202" i="16"/>
  <c r="HJ202" i="16"/>
  <c r="HT202" i="16"/>
  <c r="HR202" i="16"/>
  <c r="HP202" i="16"/>
  <c r="HW202" i="16"/>
  <c r="HU202" i="16"/>
  <c r="HS202" i="16"/>
  <c r="HQ202" i="16"/>
  <c r="HN202" i="16"/>
  <c r="HL202" i="16"/>
  <c r="HK202" i="16"/>
  <c r="HI202" i="16"/>
  <c r="GH202" i="16"/>
  <c r="FV202" i="16"/>
  <c r="GG202" i="16"/>
  <c r="GF202" i="16"/>
  <c r="GE202" i="16"/>
  <c r="GD202" i="16"/>
  <c r="GB202" i="16"/>
  <c r="GA202" i="16"/>
  <c r="FZ202" i="16"/>
  <c r="FY202" i="16"/>
  <c r="GJ202" i="16"/>
  <c r="FX202" i="16"/>
  <c r="GI202" i="16"/>
  <c r="FW202" i="16"/>
  <c r="GC202" i="16"/>
  <c r="EO202" i="16"/>
  <c r="EN202" i="16"/>
  <c r="EM202" i="16"/>
  <c r="EL202" i="16"/>
  <c r="EW202" i="16"/>
  <c r="EK202" i="16"/>
  <c r="EV202" i="16"/>
  <c r="EJ202" i="16"/>
  <c r="EU202" i="16"/>
  <c r="EI202" i="16"/>
  <c r="ET202" i="16"/>
  <c r="ES202" i="16"/>
  <c r="ER202" i="16"/>
  <c r="EQ202" i="16"/>
  <c r="EP202" i="16"/>
  <c r="CY202" i="16"/>
  <c r="DJ202" i="16"/>
  <c r="CX202" i="16"/>
  <c r="DI202" i="16"/>
  <c r="CW202" i="16"/>
  <c r="DH202" i="16"/>
  <c r="CV202" i="16"/>
  <c r="CZ202" i="16"/>
  <c r="DA202" i="16"/>
  <c r="DD202" i="16"/>
  <c r="DB202" i="16"/>
  <c r="DC202" i="16"/>
  <c r="DG202" i="16"/>
  <c r="DF202" i="16"/>
  <c r="DK202" i="16"/>
  <c r="DO202" i="16"/>
  <c r="DE202" i="16"/>
  <c r="BM202" i="16"/>
  <c r="BW202" i="16"/>
  <c r="BK202" i="16"/>
  <c r="BT202" i="16"/>
  <c r="BR202" i="16"/>
  <c r="BP202" i="16"/>
  <c r="BN202" i="16"/>
  <c r="BS202" i="16"/>
  <c r="BQ202" i="16"/>
  <c r="BO202" i="16"/>
  <c r="BL202" i="16"/>
  <c r="BJ202" i="16"/>
  <c r="BI202" i="16"/>
  <c r="BV202" i="16"/>
  <c r="BU202" i="16"/>
  <c r="BX202" i="16"/>
  <c r="CB202" i="16"/>
  <c r="AG202" i="16"/>
  <c r="V202" i="16"/>
  <c r="AH202" i="16"/>
  <c r="W202" i="16"/>
  <c r="AI202" i="16"/>
  <c r="X202" i="16"/>
  <c r="AJ202" i="16"/>
  <c r="Y202" i="16"/>
  <c r="Z202" i="16"/>
  <c r="AA202" i="16"/>
  <c r="AB202" i="16"/>
  <c r="AC202" i="16"/>
  <c r="AD202" i="16"/>
  <c r="AE202" i="16"/>
  <c r="AF202" i="16"/>
  <c r="NQ178" i="16"/>
  <c r="NP178" i="16"/>
  <c r="NO178" i="16"/>
  <c r="NR178" i="16"/>
  <c r="NV178" i="16"/>
  <c r="NU178" i="16"/>
  <c r="NT178" i="16"/>
  <c r="NS178" i="16"/>
  <c r="NN178" i="16"/>
  <c r="NM178" i="16"/>
  <c r="NL178" i="16"/>
  <c r="NK178" i="16"/>
  <c r="NI178" i="16"/>
  <c r="NW178" i="16"/>
  <c r="NJ178" i="16"/>
  <c r="MH178" i="16"/>
  <c r="MG178" i="16"/>
  <c r="MF178" i="16"/>
  <c r="LV178" i="16"/>
  <c r="LX178" i="16"/>
  <c r="LY178" i="16"/>
  <c r="LZ178" i="16"/>
  <c r="MA178" i="16"/>
  <c r="MD178" i="16"/>
  <c r="MB178" i="16"/>
  <c r="MC178" i="16"/>
  <c r="MJ178" i="16"/>
  <c r="LW178" i="16"/>
  <c r="MI178" i="16"/>
  <c r="MK178" i="16"/>
  <c r="MO178" i="16"/>
  <c r="ME178" i="16"/>
  <c r="KL178" i="16"/>
  <c r="KV178" i="16"/>
  <c r="KJ178" i="16"/>
  <c r="KU178" i="16"/>
  <c r="KT178" i="16"/>
  <c r="KS178" i="16"/>
  <c r="KQ178" i="16"/>
  <c r="KO178" i="16"/>
  <c r="KN178" i="16"/>
  <c r="KW178" i="16"/>
  <c r="KR178" i="16"/>
  <c r="KP178" i="16"/>
  <c r="KM178" i="16"/>
  <c r="KK178" i="16"/>
  <c r="KI178" i="16"/>
  <c r="JE178" i="16"/>
  <c r="JC178" i="16"/>
  <c r="JA178" i="16"/>
  <c r="IZ178" i="16"/>
  <c r="JJ178" i="16"/>
  <c r="IX178" i="16"/>
  <c r="JG178" i="16"/>
  <c r="JH178" i="16"/>
  <c r="JF178" i="16"/>
  <c r="JD178" i="16"/>
  <c r="JB178" i="16"/>
  <c r="IY178" i="16"/>
  <c r="IW178" i="16"/>
  <c r="IV178" i="16"/>
  <c r="JI178" i="16"/>
  <c r="HT178" i="16"/>
  <c r="HS178" i="16"/>
  <c r="HR178" i="16"/>
  <c r="HQ178" i="16"/>
  <c r="HP178" i="16"/>
  <c r="HO178" i="16"/>
  <c r="HN178" i="16"/>
  <c r="HM178" i="16"/>
  <c r="HL178" i="16"/>
  <c r="HW178" i="16"/>
  <c r="HK178" i="16"/>
  <c r="HV178" i="16"/>
  <c r="HJ178" i="16"/>
  <c r="HU178" i="16"/>
  <c r="HI178" i="16"/>
  <c r="GH178" i="16"/>
  <c r="FV178" i="16"/>
  <c r="GF178" i="16"/>
  <c r="GA178" i="16"/>
  <c r="FY178" i="16"/>
  <c r="GI178" i="16"/>
  <c r="FW178" i="16"/>
  <c r="GC178" i="16"/>
  <c r="GB178" i="16"/>
  <c r="FZ178" i="16"/>
  <c r="FX178" i="16"/>
  <c r="GJ178" i="16"/>
  <c r="GG178" i="16"/>
  <c r="GE178" i="16"/>
  <c r="GD178" i="16"/>
  <c r="EO178" i="16"/>
  <c r="EN178" i="16"/>
  <c r="EM178" i="16"/>
  <c r="EL178" i="16"/>
  <c r="EW178" i="16"/>
  <c r="EK178" i="16"/>
  <c r="EV178" i="16"/>
  <c r="EJ178" i="16"/>
  <c r="EU178" i="16"/>
  <c r="EI178" i="16"/>
  <c r="ET178" i="16"/>
  <c r="ER178" i="16"/>
  <c r="EQ178" i="16"/>
  <c r="EP178" i="16"/>
  <c r="CY178" i="16"/>
  <c r="DJ178" i="16"/>
  <c r="CX178" i="16"/>
  <c r="DI178" i="16"/>
  <c r="CW178" i="16"/>
  <c r="DH178" i="16"/>
  <c r="CV178" i="16"/>
  <c r="DG178" i="16"/>
  <c r="DF178" i="16"/>
  <c r="DE178" i="16"/>
  <c r="DD178" i="16"/>
  <c r="DC178" i="16"/>
  <c r="ES178" i="16"/>
  <c r="DA178" i="16"/>
  <c r="CZ178" i="16"/>
  <c r="BM178" i="16"/>
  <c r="DB178" i="16"/>
  <c r="BW178" i="16"/>
  <c r="BK178" i="16"/>
  <c r="BT178" i="16"/>
  <c r="BR178" i="16"/>
  <c r="BP178" i="16"/>
  <c r="BN178" i="16"/>
  <c r="BS178" i="16"/>
  <c r="BQ178" i="16"/>
  <c r="BO178" i="16"/>
  <c r="BL178" i="16"/>
  <c r="BJ178" i="16"/>
  <c r="BI178" i="16"/>
  <c r="BV178" i="16"/>
  <c r="BU178" i="16"/>
  <c r="W178" i="16"/>
  <c r="AI178" i="16"/>
  <c r="Y178" i="16"/>
  <c r="AD178" i="16"/>
  <c r="AF178" i="16"/>
  <c r="Z178" i="16"/>
  <c r="AA178" i="16"/>
  <c r="AB178" i="16"/>
  <c r="AC178" i="16"/>
  <c r="AE178" i="16"/>
  <c r="AG178" i="16"/>
  <c r="AH178" i="16"/>
  <c r="AJ178" i="16"/>
  <c r="V178" i="16"/>
  <c r="X178" i="16"/>
  <c r="AK178" i="16"/>
  <c r="AO178" i="16"/>
  <c r="NQ154" i="16"/>
  <c r="NP154" i="16"/>
  <c r="NO154" i="16"/>
  <c r="NW154" i="16"/>
  <c r="NV154" i="16"/>
  <c r="NS154" i="16"/>
  <c r="NK154" i="16"/>
  <c r="NT154" i="16"/>
  <c r="NR154" i="16"/>
  <c r="NN154" i="16"/>
  <c r="NM154" i="16"/>
  <c r="NL154" i="16"/>
  <c r="NJ154" i="16"/>
  <c r="NI154" i="16"/>
  <c r="NU154" i="16"/>
  <c r="MH154" i="16"/>
  <c r="LV154" i="16"/>
  <c r="MG154" i="16"/>
  <c r="MF154" i="16"/>
  <c r="ME154" i="16"/>
  <c r="MD154" i="16"/>
  <c r="MC154" i="16"/>
  <c r="MB154" i="16"/>
  <c r="MA154" i="16"/>
  <c r="LZ154" i="16"/>
  <c r="LY154" i="16"/>
  <c r="MJ154" i="16"/>
  <c r="LX154" i="16"/>
  <c r="MI154" i="16"/>
  <c r="LW154" i="16"/>
  <c r="KL154" i="16"/>
  <c r="KV154" i="16"/>
  <c r="KJ154" i="16"/>
  <c r="KT154" i="16"/>
  <c r="KS154" i="16"/>
  <c r="KQ154" i="16"/>
  <c r="KN154" i="16"/>
  <c r="KW154" i="16"/>
  <c r="KU154" i="16"/>
  <c r="KR154" i="16"/>
  <c r="KP154" i="16"/>
  <c r="KO154" i="16"/>
  <c r="KM154" i="16"/>
  <c r="KK154" i="16"/>
  <c r="KI154" i="16"/>
  <c r="JE154" i="16"/>
  <c r="JC154" i="16"/>
  <c r="JA154" i="16"/>
  <c r="IZ154" i="16"/>
  <c r="JJ154" i="16"/>
  <c r="IX154" i="16"/>
  <c r="JG154" i="16"/>
  <c r="JH154" i="16"/>
  <c r="JF154" i="16"/>
  <c r="JD154" i="16"/>
  <c r="JB154" i="16"/>
  <c r="IY154" i="16"/>
  <c r="IW154" i="16"/>
  <c r="IV154" i="16"/>
  <c r="JI154" i="16"/>
  <c r="HT154" i="16"/>
  <c r="HS154" i="16"/>
  <c r="HR154" i="16"/>
  <c r="HQ154" i="16"/>
  <c r="HP154" i="16"/>
  <c r="HO154" i="16"/>
  <c r="HN154" i="16"/>
  <c r="HM154" i="16"/>
  <c r="HL154" i="16"/>
  <c r="HW154" i="16"/>
  <c r="HK154" i="16"/>
  <c r="HV154" i="16"/>
  <c r="HJ154" i="16"/>
  <c r="HU154" i="16"/>
  <c r="HI154" i="16"/>
  <c r="GH154" i="16"/>
  <c r="FV154" i="16"/>
  <c r="GF154" i="16"/>
  <c r="GA154" i="16"/>
  <c r="FY154" i="16"/>
  <c r="GI154" i="16"/>
  <c r="FW154" i="16"/>
  <c r="GJ154" i="16"/>
  <c r="GG154" i="16"/>
  <c r="GE154" i="16"/>
  <c r="GD154" i="16"/>
  <c r="GC154" i="16"/>
  <c r="GB154" i="16"/>
  <c r="FZ154" i="16"/>
  <c r="FX154" i="16"/>
  <c r="EO154" i="16"/>
  <c r="EN154" i="16"/>
  <c r="EL154" i="16"/>
  <c r="EW154" i="16"/>
  <c r="EK154" i="16"/>
  <c r="EV154" i="16"/>
  <c r="EJ154" i="16"/>
  <c r="EU154" i="16"/>
  <c r="EI154" i="16"/>
  <c r="ET154" i="16"/>
  <c r="ER154" i="16"/>
  <c r="EQ154" i="16"/>
  <c r="EP154" i="16"/>
  <c r="CY154" i="16"/>
  <c r="DI154" i="16"/>
  <c r="CW154" i="16"/>
  <c r="DF154" i="16"/>
  <c r="DD154" i="16"/>
  <c r="ES154" i="16"/>
  <c r="EM154" i="16"/>
  <c r="CZ154" i="16"/>
  <c r="DC154" i="16"/>
  <c r="DB154" i="16"/>
  <c r="DA154" i="16"/>
  <c r="CX154" i="16"/>
  <c r="CV154" i="16"/>
  <c r="DJ154" i="16"/>
  <c r="DH154" i="16"/>
  <c r="DG154" i="16"/>
  <c r="DE154" i="16"/>
  <c r="BU154" i="16"/>
  <c r="BI154" i="16"/>
  <c r="BT154" i="16"/>
  <c r="BS154" i="16"/>
  <c r="BR154" i="16"/>
  <c r="BQ154" i="16"/>
  <c r="BP154" i="16"/>
  <c r="BO154" i="16"/>
  <c r="BN154" i="16"/>
  <c r="BM154" i="16"/>
  <c r="BL154" i="16"/>
  <c r="BW154" i="16"/>
  <c r="BK154" i="16"/>
  <c r="BV154" i="16"/>
  <c r="BJ154" i="16"/>
  <c r="W154" i="16"/>
  <c r="AI154" i="16"/>
  <c r="Y154" i="16"/>
  <c r="AD154" i="16"/>
  <c r="AF154" i="16"/>
  <c r="Z154" i="16"/>
  <c r="AA154" i="16"/>
  <c r="AB154" i="16"/>
  <c r="AC154" i="16"/>
  <c r="AE154" i="16"/>
  <c r="AG154" i="16"/>
  <c r="AH154" i="16"/>
  <c r="AJ154" i="16"/>
  <c r="V154" i="16"/>
  <c r="X154" i="16"/>
  <c r="NN130" i="16"/>
  <c r="NM130" i="16"/>
  <c r="NQ130" i="16"/>
  <c r="NP130" i="16"/>
  <c r="NO130" i="16"/>
  <c r="NL130" i="16"/>
  <c r="NK130" i="16"/>
  <c r="NJ130" i="16"/>
  <c r="NI130" i="16"/>
  <c r="NW130" i="16"/>
  <c r="NV130" i="16"/>
  <c r="NU130" i="16"/>
  <c r="NT130" i="16"/>
  <c r="NS130" i="16"/>
  <c r="NR130" i="16"/>
  <c r="MH130" i="16"/>
  <c r="LV130" i="16"/>
  <c r="MF130" i="16"/>
  <c r="MD130" i="16"/>
  <c r="MC130" i="16"/>
  <c r="MA130" i="16"/>
  <c r="MJ130" i="16"/>
  <c r="LX130" i="16"/>
  <c r="MI130" i="16"/>
  <c r="MG130" i="16"/>
  <c r="ME130" i="16"/>
  <c r="MB130" i="16"/>
  <c r="LZ130" i="16"/>
  <c r="LY130" i="16"/>
  <c r="LW130" i="16"/>
  <c r="KW130" i="16"/>
  <c r="KK130" i="16"/>
  <c r="KV130" i="16"/>
  <c r="KJ130" i="16"/>
  <c r="KU130" i="16"/>
  <c r="KI130" i="16"/>
  <c r="KT130" i="16"/>
  <c r="KS130" i="16"/>
  <c r="KR130" i="16"/>
  <c r="KQ130" i="16"/>
  <c r="KP130" i="16"/>
  <c r="KO130" i="16"/>
  <c r="KN130" i="16"/>
  <c r="KM130" i="16"/>
  <c r="KL130" i="16"/>
  <c r="JF130" i="16"/>
  <c r="JE130" i="16"/>
  <c r="JD130" i="16"/>
  <c r="JC130" i="16"/>
  <c r="JB130" i="16"/>
  <c r="JA130" i="16"/>
  <c r="IZ130" i="16"/>
  <c r="IY130" i="16"/>
  <c r="JJ130" i="16"/>
  <c r="IX130" i="16"/>
  <c r="JI130" i="16"/>
  <c r="IW130" i="16"/>
  <c r="JH130" i="16"/>
  <c r="IV130" i="16"/>
  <c r="JG130" i="16"/>
  <c r="HT130" i="16"/>
  <c r="HS130" i="16"/>
  <c r="HR130" i="16"/>
  <c r="HQ130" i="16"/>
  <c r="HP130" i="16"/>
  <c r="HO130" i="16"/>
  <c r="HM130" i="16"/>
  <c r="HL130" i="16"/>
  <c r="HW130" i="16"/>
  <c r="HK130" i="16"/>
  <c r="HV130" i="16"/>
  <c r="HJ130" i="16"/>
  <c r="HU130" i="16"/>
  <c r="HI130" i="16"/>
  <c r="HN130" i="16"/>
  <c r="GE130" i="16"/>
  <c r="GD130" i="16"/>
  <c r="GC130" i="16"/>
  <c r="GB130" i="16"/>
  <c r="GA130" i="16"/>
  <c r="FZ130" i="16"/>
  <c r="FY130" i="16"/>
  <c r="GJ130" i="16"/>
  <c r="FX130" i="16"/>
  <c r="GI130" i="16"/>
  <c r="FW130" i="16"/>
  <c r="GH130" i="16"/>
  <c r="FV130" i="16"/>
  <c r="GG130" i="16"/>
  <c r="GF130" i="16"/>
  <c r="EO130" i="16"/>
  <c r="EV130" i="16"/>
  <c r="EJ130" i="16"/>
  <c r="ET130" i="16"/>
  <c r="ER130" i="16"/>
  <c r="EP130" i="16"/>
  <c r="CY130" i="16"/>
  <c r="EW130" i="16"/>
  <c r="DI130" i="16"/>
  <c r="CW130" i="16"/>
  <c r="EU130" i="16"/>
  <c r="ES130" i="16"/>
  <c r="EQ130" i="16"/>
  <c r="EN130" i="16"/>
  <c r="EM130" i="16"/>
  <c r="DD130" i="16"/>
  <c r="EL130" i="16"/>
  <c r="EK130" i="16"/>
  <c r="EI130" i="16"/>
  <c r="EX130" i="16"/>
  <c r="FB130" i="16"/>
  <c r="CZ130" i="16"/>
  <c r="DJ130" i="16"/>
  <c r="DH130" i="16"/>
  <c r="DG130" i="16"/>
  <c r="DF130" i="16"/>
  <c r="DE130" i="16"/>
  <c r="DC130" i="16"/>
  <c r="DB130" i="16"/>
  <c r="DA130" i="16"/>
  <c r="CX130" i="16"/>
  <c r="CV130" i="16"/>
  <c r="BU130" i="16"/>
  <c r="BI130" i="16"/>
  <c r="BT130" i="16"/>
  <c r="BS130" i="16"/>
  <c r="BR130" i="16"/>
  <c r="BQ130" i="16"/>
  <c r="BP130" i="16"/>
  <c r="BO130" i="16"/>
  <c r="BN130" i="16"/>
  <c r="BM130" i="16"/>
  <c r="BL130" i="16"/>
  <c r="BW130" i="16"/>
  <c r="BK130" i="16"/>
  <c r="BV130" i="16"/>
  <c r="BJ130" i="16"/>
  <c r="W130" i="16"/>
  <c r="AI130" i="16"/>
  <c r="X130" i="16"/>
  <c r="AJ130" i="16"/>
  <c r="Y130" i="16"/>
  <c r="Z130" i="16"/>
  <c r="AA130" i="16"/>
  <c r="AB130" i="16"/>
  <c r="AC130" i="16"/>
  <c r="AD130" i="16"/>
  <c r="AE130" i="16"/>
  <c r="AF130" i="16"/>
  <c r="AG130" i="16"/>
  <c r="V130" i="16"/>
  <c r="AH130" i="16"/>
  <c r="NQ106" i="16"/>
  <c r="NP106" i="16"/>
  <c r="NM106" i="16"/>
  <c r="NL106" i="16"/>
  <c r="NS106" i="16"/>
  <c r="NK106" i="16"/>
  <c r="NJ106" i="16"/>
  <c r="NI106" i="16"/>
  <c r="NW106" i="16"/>
  <c r="NV106" i="16"/>
  <c r="NU106" i="16"/>
  <c r="NT106" i="16"/>
  <c r="NR106" i="16"/>
  <c r="NO106" i="16"/>
  <c r="NN106" i="16"/>
  <c r="MA106" i="16"/>
  <c r="LZ106" i="16"/>
  <c r="LY106" i="16"/>
  <c r="MJ106" i="16"/>
  <c r="LX106" i="16"/>
  <c r="MI106" i="16"/>
  <c r="LW106" i="16"/>
  <c r="MH106" i="16"/>
  <c r="LV106" i="16"/>
  <c r="MG106" i="16"/>
  <c r="MF106" i="16"/>
  <c r="ME106" i="16"/>
  <c r="MD106" i="16"/>
  <c r="MC106" i="16"/>
  <c r="MB106" i="16"/>
  <c r="KW106" i="16"/>
  <c r="KK106" i="16"/>
  <c r="KV106" i="16"/>
  <c r="KJ106" i="16"/>
  <c r="KU106" i="16"/>
  <c r="KI106" i="16"/>
  <c r="KT106" i="16"/>
  <c r="KS106" i="16"/>
  <c r="KR106" i="16"/>
  <c r="KQ106" i="16"/>
  <c r="KO106" i="16"/>
  <c r="KN106" i="16"/>
  <c r="KM106" i="16"/>
  <c r="KP106" i="16"/>
  <c r="KL106" i="16"/>
  <c r="JF106" i="16"/>
  <c r="JE106" i="16"/>
  <c r="JD106" i="16"/>
  <c r="JC106" i="16"/>
  <c r="JB106" i="16"/>
  <c r="JA106" i="16"/>
  <c r="IZ106" i="16"/>
  <c r="IY106" i="16"/>
  <c r="JJ106" i="16"/>
  <c r="IX106" i="16"/>
  <c r="JI106" i="16"/>
  <c r="IW106" i="16"/>
  <c r="JH106" i="16"/>
  <c r="IV106" i="16"/>
  <c r="JG106" i="16"/>
  <c r="HT106" i="16"/>
  <c r="HR106" i="16"/>
  <c r="HQ106" i="16"/>
  <c r="HP106" i="16"/>
  <c r="HO106" i="16"/>
  <c r="HM106" i="16"/>
  <c r="HL106" i="16"/>
  <c r="HW106" i="16"/>
  <c r="HK106" i="16"/>
  <c r="HV106" i="16"/>
  <c r="HJ106" i="16"/>
  <c r="HU106" i="16"/>
  <c r="HI106" i="16"/>
  <c r="HS106" i="16"/>
  <c r="HN106" i="16"/>
  <c r="GE106" i="16"/>
  <c r="GD106" i="16"/>
  <c r="GC106" i="16"/>
  <c r="GB106" i="16"/>
  <c r="GA106" i="16"/>
  <c r="FZ106" i="16"/>
  <c r="FY106" i="16"/>
  <c r="GJ106" i="16"/>
  <c r="FX106" i="16"/>
  <c r="GI106" i="16"/>
  <c r="FW106" i="16"/>
  <c r="GH106" i="16"/>
  <c r="FV106" i="16"/>
  <c r="GG106" i="16"/>
  <c r="GF106" i="16"/>
  <c r="EO106" i="16"/>
  <c r="EV106" i="16"/>
  <c r="EJ106" i="16"/>
  <c r="ET106" i="16"/>
  <c r="ER106" i="16"/>
  <c r="EP106" i="16"/>
  <c r="EN106" i="16"/>
  <c r="EM106" i="16"/>
  <c r="EL106" i="16"/>
  <c r="EK106" i="16"/>
  <c r="EI106" i="16"/>
  <c r="EW106" i="16"/>
  <c r="EU106" i="16"/>
  <c r="ES106" i="16"/>
  <c r="EQ106" i="16"/>
  <c r="DI106" i="16"/>
  <c r="CW106" i="16"/>
  <c r="DH106" i="16"/>
  <c r="CV106" i="16"/>
  <c r="DG106" i="16"/>
  <c r="DF106" i="16"/>
  <c r="DE106" i="16"/>
  <c r="DD106" i="16"/>
  <c r="DC106" i="16"/>
  <c r="DB106" i="16"/>
  <c r="DA106" i="16"/>
  <c r="CZ106" i="16"/>
  <c r="CY106" i="16"/>
  <c r="DJ106" i="16"/>
  <c r="CX106" i="16"/>
  <c r="BU106" i="16"/>
  <c r="BI106" i="16"/>
  <c r="BT106" i="16"/>
  <c r="BS106" i="16"/>
  <c r="BR106" i="16"/>
  <c r="BQ106" i="16"/>
  <c r="BP106" i="16"/>
  <c r="BO106" i="16"/>
  <c r="BN106" i="16"/>
  <c r="BM106" i="16"/>
  <c r="BL106" i="16"/>
  <c r="BW106" i="16"/>
  <c r="BK106" i="16"/>
  <c r="BV106" i="16"/>
  <c r="BJ106" i="16"/>
  <c r="W106" i="16"/>
  <c r="AI106" i="16"/>
  <c r="X106" i="16"/>
  <c r="AJ106" i="16"/>
  <c r="Y106" i="16"/>
  <c r="Z106" i="16"/>
  <c r="AA106" i="16"/>
  <c r="AB106" i="16"/>
  <c r="AC106" i="16"/>
  <c r="AD106" i="16"/>
  <c r="AE106" i="16"/>
  <c r="AF106" i="16"/>
  <c r="AG106" i="16"/>
  <c r="V106" i="16"/>
  <c r="AH106" i="16"/>
  <c r="NV82" i="16"/>
  <c r="NJ82" i="16"/>
  <c r="NU82" i="16"/>
  <c r="NI82" i="16"/>
  <c r="NT82" i="16"/>
  <c r="NS82" i="16"/>
  <c r="NR82" i="16"/>
  <c r="NQ82" i="16"/>
  <c r="NP82" i="16"/>
  <c r="NO82" i="16"/>
  <c r="NN82" i="16"/>
  <c r="NM82" i="16"/>
  <c r="NL82" i="16"/>
  <c r="NW82" i="16"/>
  <c r="NK82" i="16"/>
  <c r="MA82" i="16"/>
  <c r="LZ82" i="16"/>
  <c r="LY82" i="16"/>
  <c r="MJ82" i="16"/>
  <c r="LX82" i="16"/>
  <c r="MI82" i="16"/>
  <c r="LW82" i="16"/>
  <c r="MH82" i="16"/>
  <c r="LV82" i="16"/>
  <c r="MG82" i="16"/>
  <c r="MF82" i="16"/>
  <c r="ME82" i="16"/>
  <c r="MD82" i="16"/>
  <c r="MC82" i="16"/>
  <c r="KW82" i="16"/>
  <c r="KK82" i="16"/>
  <c r="KU82" i="16"/>
  <c r="KI82" i="16"/>
  <c r="KS82" i="16"/>
  <c r="KR82" i="16"/>
  <c r="KM82" i="16"/>
  <c r="KV82" i="16"/>
  <c r="KT82" i="16"/>
  <c r="KQ82" i="16"/>
  <c r="MB82" i="16"/>
  <c r="KP82" i="16"/>
  <c r="KO82" i="16"/>
  <c r="KN82" i="16"/>
  <c r="KL82" i="16"/>
  <c r="KJ82" i="16"/>
  <c r="JF82" i="16"/>
  <c r="JD82" i="16"/>
  <c r="JB82" i="16"/>
  <c r="JA82" i="16"/>
  <c r="IY82" i="16"/>
  <c r="JJ82" i="16"/>
  <c r="JI82" i="16"/>
  <c r="IX82" i="16"/>
  <c r="IW82" i="16"/>
  <c r="IV82" i="16"/>
  <c r="JH82" i="16"/>
  <c r="JG82" i="16"/>
  <c r="JE82" i="16"/>
  <c r="JC82" i="16"/>
  <c r="IZ82" i="16"/>
  <c r="HO82" i="16"/>
  <c r="HM82" i="16"/>
  <c r="HP82" i="16"/>
  <c r="HN82" i="16"/>
  <c r="HL82" i="16"/>
  <c r="HK82" i="16"/>
  <c r="HJ82" i="16"/>
  <c r="HW82" i="16"/>
  <c r="HI82" i="16"/>
  <c r="HV82" i="16"/>
  <c r="HU82" i="16"/>
  <c r="HT82" i="16"/>
  <c r="HS82" i="16"/>
  <c r="HR82" i="16"/>
  <c r="HQ82" i="16"/>
  <c r="GE82" i="16"/>
  <c r="GD82" i="16"/>
  <c r="GC82" i="16"/>
  <c r="GB82" i="16"/>
  <c r="GA82" i="16"/>
  <c r="FZ82" i="16"/>
  <c r="FY82" i="16"/>
  <c r="GJ82" i="16"/>
  <c r="FX82" i="16"/>
  <c r="GI82" i="16"/>
  <c r="FW82" i="16"/>
  <c r="GH82" i="16"/>
  <c r="FV82" i="16"/>
  <c r="GG82" i="16"/>
  <c r="GF82" i="16"/>
  <c r="EU82" i="16"/>
  <c r="EI82" i="16"/>
  <c r="ET82" i="16"/>
  <c r="ES82" i="16"/>
  <c r="ER82" i="16"/>
  <c r="EQ82" i="16"/>
  <c r="EP82" i="16"/>
  <c r="EO82" i="16"/>
  <c r="EN82" i="16"/>
  <c r="EM82" i="16"/>
  <c r="EL82" i="16"/>
  <c r="EW82" i="16"/>
  <c r="EK82" i="16"/>
  <c r="EV82" i="16"/>
  <c r="EJ82" i="16"/>
  <c r="DI82" i="16"/>
  <c r="CW82" i="16"/>
  <c r="DH82" i="16"/>
  <c r="CV82" i="16"/>
  <c r="CX82" i="16"/>
  <c r="CY82" i="16"/>
  <c r="CZ82" i="16"/>
  <c r="DA82" i="16"/>
  <c r="DD82" i="16"/>
  <c r="DB82" i="16"/>
  <c r="DC82" i="16"/>
  <c r="DJ82" i="16"/>
  <c r="DG82" i="16"/>
  <c r="DF82" i="16"/>
  <c r="DK82" i="16"/>
  <c r="DO82" i="16"/>
  <c r="DE82" i="16"/>
  <c r="BU82" i="16"/>
  <c r="BI82" i="16"/>
  <c r="BT82" i="16"/>
  <c r="BS82" i="16"/>
  <c r="BR82" i="16"/>
  <c r="BQ82" i="16"/>
  <c r="BP82" i="16"/>
  <c r="BO82" i="16"/>
  <c r="BN82" i="16"/>
  <c r="BM82" i="16"/>
  <c r="BL82" i="16"/>
  <c r="BW82" i="16"/>
  <c r="BK82" i="16"/>
  <c r="BV82" i="16"/>
  <c r="BJ82" i="16"/>
  <c r="W82" i="16"/>
  <c r="AI82" i="16"/>
  <c r="X82" i="16"/>
  <c r="AJ82" i="16"/>
  <c r="Y82" i="16"/>
  <c r="Z82" i="16"/>
  <c r="AA82" i="16"/>
  <c r="AB82" i="16"/>
  <c r="AC82" i="16"/>
  <c r="AD82" i="16"/>
  <c r="AE82" i="16"/>
  <c r="AF82" i="16"/>
  <c r="AG82" i="16"/>
  <c r="V82" i="16"/>
  <c r="AH82" i="16"/>
  <c r="NV58" i="16"/>
  <c r="NJ58" i="16"/>
  <c r="NU58" i="16"/>
  <c r="NI58" i="16"/>
  <c r="NT58" i="16"/>
  <c r="NS58" i="16"/>
  <c r="NR58" i="16"/>
  <c r="NQ58" i="16"/>
  <c r="NP58" i="16"/>
  <c r="NO58" i="16"/>
  <c r="NN58" i="16"/>
  <c r="NM58" i="16"/>
  <c r="NL58" i="16"/>
  <c r="NW58" i="16"/>
  <c r="NK58" i="16"/>
  <c r="MA58" i="16"/>
  <c r="LY58" i="16"/>
  <c r="MI58" i="16"/>
  <c r="LW58" i="16"/>
  <c r="MH58" i="16"/>
  <c r="LV58" i="16"/>
  <c r="MC58" i="16"/>
  <c r="MB58" i="16"/>
  <c r="LZ58" i="16"/>
  <c r="LX58" i="16"/>
  <c r="MJ58" i="16"/>
  <c r="MG58" i="16"/>
  <c r="MF58" i="16"/>
  <c r="ME58" i="16"/>
  <c r="KW58" i="16"/>
  <c r="KK58" i="16"/>
  <c r="KU58" i="16"/>
  <c r="KI58" i="16"/>
  <c r="KS58" i="16"/>
  <c r="KR58" i="16"/>
  <c r="MD58" i="16"/>
  <c r="KM58" i="16"/>
  <c r="KP58" i="16"/>
  <c r="KO58" i="16"/>
  <c r="KN58" i="16"/>
  <c r="KL58" i="16"/>
  <c r="KJ58" i="16"/>
  <c r="KV58" i="16"/>
  <c r="KT58" i="16"/>
  <c r="KQ58" i="16"/>
  <c r="JF58" i="16"/>
  <c r="JD58" i="16"/>
  <c r="JB58" i="16"/>
  <c r="JA58" i="16"/>
  <c r="IY58" i="16"/>
  <c r="JI58" i="16"/>
  <c r="JH58" i="16"/>
  <c r="JG58" i="16"/>
  <c r="JE58" i="16"/>
  <c r="JC58" i="16"/>
  <c r="IZ58" i="16"/>
  <c r="IX58" i="16"/>
  <c r="IW58" i="16"/>
  <c r="IV58" i="16"/>
  <c r="JJ58" i="16"/>
  <c r="HR58" i="16"/>
  <c r="HQ58" i="16"/>
  <c r="HP58" i="16"/>
  <c r="HO58" i="16"/>
  <c r="HN58" i="16"/>
  <c r="HM58" i="16"/>
  <c r="HL58" i="16"/>
  <c r="HW58" i="16"/>
  <c r="HK58" i="16"/>
  <c r="HV58" i="16"/>
  <c r="HJ58" i="16"/>
  <c r="HU58" i="16"/>
  <c r="HI58" i="16"/>
  <c r="HT58" i="16"/>
  <c r="HS58" i="16"/>
  <c r="GE58" i="16"/>
  <c r="GC58" i="16"/>
  <c r="FZ58" i="16"/>
  <c r="GJ58" i="16"/>
  <c r="FX58" i="16"/>
  <c r="GF58" i="16"/>
  <c r="GI58" i="16"/>
  <c r="GH58" i="16"/>
  <c r="GG58" i="16"/>
  <c r="GD58" i="16"/>
  <c r="GB58" i="16"/>
  <c r="GA58" i="16"/>
  <c r="FY58" i="16"/>
  <c r="FW58" i="16"/>
  <c r="FV58" i="16"/>
  <c r="EU58" i="16"/>
  <c r="EI58" i="16"/>
  <c r="ET58" i="16"/>
  <c r="ES58" i="16"/>
  <c r="ER58" i="16"/>
  <c r="EQ58" i="16"/>
  <c r="EP58" i="16"/>
  <c r="EO58" i="16"/>
  <c r="EN58" i="16"/>
  <c r="EM58" i="16"/>
  <c r="EL58" i="16"/>
  <c r="EW58" i="16"/>
  <c r="EK58" i="16"/>
  <c r="EV58" i="16"/>
  <c r="EJ58" i="16"/>
  <c r="DI58" i="16"/>
  <c r="CW58" i="16"/>
  <c r="DH58" i="16"/>
  <c r="CV58" i="16"/>
  <c r="DG58" i="16"/>
  <c r="DF58" i="16"/>
  <c r="DE58" i="16"/>
  <c r="DD58" i="16"/>
  <c r="DC58" i="16"/>
  <c r="DB58" i="16"/>
  <c r="DA58" i="16"/>
  <c r="CZ58" i="16"/>
  <c r="CY58" i="16"/>
  <c r="DJ58" i="16"/>
  <c r="CX58" i="16"/>
  <c r="BU58" i="16"/>
  <c r="BI58" i="16"/>
  <c r="BT58" i="16"/>
  <c r="BS58" i="16"/>
  <c r="BR58" i="16"/>
  <c r="BQ58" i="16"/>
  <c r="BP58" i="16"/>
  <c r="BO58" i="16"/>
  <c r="BN58" i="16"/>
  <c r="BM58" i="16"/>
  <c r="BL58" i="16"/>
  <c r="BW58" i="16"/>
  <c r="BK58" i="16"/>
  <c r="BV58" i="16"/>
  <c r="BJ58" i="16"/>
  <c r="W58" i="16"/>
  <c r="AI58" i="16"/>
  <c r="X58" i="16"/>
  <c r="AJ58" i="16"/>
  <c r="Y58" i="16"/>
  <c r="Z58" i="16"/>
  <c r="AA58" i="16"/>
  <c r="AB58" i="16"/>
  <c r="AC58" i="16"/>
  <c r="AD58" i="16"/>
  <c r="AE58" i="16"/>
  <c r="AF58" i="16"/>
  <c r="AG58" i="16"/>
  <c r="V58" i="16"/>
  <c r="AH58" i="16"/>
  <c r="NU29" i="16"/>
  <c r="NI29" i="16"/>
  <c r="NT29" i="16"/>
  <c r="NS29" i="16"/>
  <c r="NR29" i="16"/>
  <c r="NQ29" i="16"/>
  <c r="NP29" i="16"/>
  <c r="NO29" i="16"/>
  <c r="NN29" i="16"/>
  <c r="NM29" i="16"/>
  <c r="NL29" i="16"/>
  <c r="NV29" i="16"/>
  <c r="NJ29" i="16"/>
  <c r="NW29" i="16"/>
  <c r="NK29" i="16"/>
  <c r="LY29" i="16"/>
  <c r="MJ29" i="16"/>
  <c r="LX29" i="16"/>
  <c r="MI29" i="16"/>
  <c r="LW29" i="16"/>
  <c r="MH29" i="16"/>
  <c r="LV29" i="16"/>
  <c r="MG29" i="16"/>
  <c r="MF29" i="16"/>
  <c r="ME29" i="16"/>
  <c r="MD29" i="16"/>
  <c r="MC29" i="16"/>
  <c r="MB29" i="16"/>
  <c r="MA29" i="16"/>
  <c r="KR29" i="16"/>
  <c r="KQ29" i="16"/>
  <c r="KP29" i="16"/>
  <c r="KO29" i="16"/>
  <c r="KN29" i="16"/>
  <c r="KM29" i="16"/>
  <c r="KL29" i="16"/>
  <c r="KW29" i="16"/>
  <c r="KK29" i="16"/>
  <c r="KV29" i="16"/>
  <c r="KJ29" i="16"/>
  <c r="LZ29" i="16"/>
  <c r="KU29" i="16"/>
  <c r="KI29" i="16"/>
  <c r="KT29" i="16"/>
  <c r="KS29" i="16"/>
  <c r="JB29" i="16"/>
  <c r="JA29" i="16"/>
  <c r="IZ29" i="16"/>
  <c r="IY29" i="16"/>
  <c r="JJ29" i="16"/>
  <c r="IX29" i="16"/>
  <c r="JI29" i="16"/>
  <c r="IW29" i="16"/>
  <c r="JH29" i="16"/>
  <c r="IV29" i="16"/>
  <c r="JG29" i="16"/>
  <c r="JF29" i="16"/>
  <c r="JE29" i="16"/>
  <c r="JD29" i="16"/>
  <c r="JC29" i="16"/>
  <c r="HU29" i="16"/>
  <c r="HI29" i="16"/>
  <c r="HT29" i="16"/>
  <c r="HS29" i="16"/>
  <c r="HR29" i="16"/>
  <c r="HQ29" i="16"/>
  <c r="HP29" i="16"/>
  <c r="HO29" i="16"/>
  <c r="HN29" i="16"/>
  <c r="HM29" i="16"/>
  <c r="HL29" i="16"/>
  <c r="HW29" i="16"/>
  <c r="HK29" i="16"/>
  <c r="HV29" i="16"/>
  <c r="HJ29" i="16"/>
  <c r="GB29" i="16"/>
  <c r="GA29" i="16"/>
  <c r="FZ29" i="16"/>
  <c r="FY29" i="16"/>
  <c r="GJ29" i="16"/>
  <c r="FX29" i="16"/>
  <c r="GI29" i="16"/>
  <c r="FW29" i="16"/>
  <c r="GH29" i="16"/>
  <c r="FV29" i="16"/>
  <c r="GD29" i="16"/>
  <c r="GC29" i="16"/>
  <c r="GG29" i="16"/>
  <c r="GF29" i="16"/>
  <c r="GK29" i="16"/>
  <c r="GO29" i="16"/>
  <c r="GE29" i="16"/>
  <c r="EL29" i="16"/>
  <c r="EW29" i="16"/>
  <c r="EK29" i="16"/>
  <c r="EV29" i="16"/>
  <c r="EJ29" i="16"/>
  <c r="EU29" i="16"/>
  <c r="EI29" i="16"/>
  <c r="EM29" i="16"/>
  <c r="EN29" i="16"/>
  <c r="EQ29" i="16"/>
  <c r="EO29" i="16"/>
  <c r="EP29" i="16"/>
  <c r="ET29" i="16"/>
  <c r="ES29" i="16"/>
  <c r="EX29" i="16"/>
  <c r="FB29" i="16"/>
  <c r="ER29" i="16"/>
  <c r="CZ29" i="16"/>
  <c r="CY29" i="16"/>
  <c r="DJ29" i="16"/>
  <c r="CX29" i="16"/>
  <c r="DI29" i="16"/>
  <c r="CW29" i="16"/>
  <c r="DH29" i="16"/>
  <c r="CV29" i="16"/>
  <c r="DG29" i="16"/>
  <c r="DF29" i="16"/>
  <c r="DE29" i="16"/>
  <c r="DD29" i="16"/>
  <c r="DC29" i="16"/>
  <c r="DB29" i="16"/>
  <c r="DA29" i="16"/>
  <c r="BL29" i="16"/>
  <c r="BV29" i="16"/>
  <c r="BJ29" i="16"/>
  <c r="BS29" i="16"/>
  <c r="BQ29" i="16"/>
  <c r="BO29" i="16"/>
  <c r="BT29" i="16"/>
  <c r="Z29" i="16"/>
  <c r="BR29" i="16"/>
  <c r="AA29" i="16"/>
  <c r="BP29" i="16"/>
  <c r="AB29" i="16"/>
  <c r="BN29" i="16"/>
  <c r="AC29" i="16"/>
  <c r="BM29" i="16"/>
  <c r="AD29" i="16"/>
  <c r="BK29" i="16"/>
  <c r="AE29" i="16"/>
  <c r="BI29" i="16"/>
  <c r="AF29" i="16"/>
  <c r="AG29" i="16"/>
  <c r="V29" i="16"/>
  <c r="AH29" i="16"/>
  <c r="W29" i="16"/>
  <c r="AI29" i="16"/>
  <c r="BW29" i="16"/>
  <c r="X29" i="16"/>
  <c r="AJ29" i="16"/>
  <c r="BU29" i="16"/>
  <c r="Y29" i="16"/>
  <c r="NT201" i="16"/>
  <c r="NS201" i="16"/>
  <c r="NR201" i="16"/>
  <c r="NV201" i="16"/>
  <c r="NJ201" i="16"/>
  <c r="NU201" i="16"/>
  <c r="NI201" i="16"/>
  <c r="NK201" i="16"/>
  <c r="NL201" i="16"/>
  <c r="NM201" i="16"/>
  <c r="NN201" i="16"/>
  <c r="NQ201" i="16"/>
  <c r="NO201" i="16"/>
  <c r="NP201" i="16"/>
  <c r="NW201" i="16"/>
  <c r="NX201" i="16"/>
  <c r="OB201" i="16"/>
  <c r="MB201" i="16"/>
  <c r="MA201" i="16"/>
  <c r="LY201" i="16"/>
  <c r="MJ201" i="16"/>
  <c r="LX201" i="16"/>
  <c r="MI201" i="16"/>
  <c r="LW201" i="16"/>
  <c r="MH201" i="16"/>
  <c r="LV201" i="16"/>
  <c r="MG201" i="16"/>
  <c r="MF201" i="16"/>
  <c r="ME201" i="16"/>
  <c r="MC201" i="16"/>
  <c r="MD201" i="16"/>
  <c r="LZ201" i="16"/>
  <c r="KO201" i="16"/>
  <c r="KM201" i="16"/>
  <c r="KL201" i="16"/>
  <c r="KW201" i="16"/>
  <c r="KK201" i="16"/>
  <c r="KV201" i="16"/>
  <c r="KJ201" i="16"/>
  <c r="KT201" i="16"/>
  <c r="KS201" i="16"/>
  <c r="KR201" i="16"/>
  <c r="KQ201" i="16"/>
  <c r="KU201" i="16"/>
  <c r="KP201" i="16"/>
  <c r="KN201" i="16"/>
  <c r="KI201" i="16"/>
  <c r="JH201" i="16"/>
  <c r="IV201" i="16"/>
  <c r="JF201" i="16"/>
  <c r="JD201" i="16"/>
  <c r="JC201" i="16"/>
  <c r="JA201" i="16"/>
  <c r="IZ201" i="16"/>
  <c r="IY201" i="16"/>
  <c r="JJ201" i="16"/>
  <c r="IX201" i="16"/>
  <c r="JI201" i="16"/>
  <c r="JG201" i="16"/>
  <c r="JE201" i="16"/>
  <c r="JB201" i="16"/>
  <c r="IW201" i="16"/>
  <c r="HR201" i="16"/>
  <c r="HP201" i="16"/>
  <c r="HM201" i="16"/>
  <c r="HW201" i="16"/>
  <c r="HK201" i="16"/>
  <c r="HU201" i="16"/>
  <c r="HI201" i="16"/>
  <c r="HL201" i="16"/>
  <c r="HN201" i="16"/>
  <c r="HQ201" i="16"/>
  <c r="HO201" i="16"/>
  <c r="HJ201" i="16"/>
  <c r="HV201" i="16"/>
  <c r="HT201" i="16"/>
  <c r="HS201" i="16"/>
  <c r="HX201" i="16"/>
  <c r="IB201" i="16"/>
  <c r="FY201" i="16"/>
  <c r="GJ201" i="16"/>
  <c r="FX201" i="16"/>
  <c r="GI201" i="16"/>
  <c r="FW201" i="16"/>
  <c r="GH201" i="16"/>
  <c r="FV201" i="16"/>
  <c r="GG201" i="16"/>
  <c r="GE201" i="16"/>
  <c r="GD201" i="16"/>
  <c r="GC201" i="16"/>
  <c r="GB201" i="16"/>
  <c r="GA201" i="16"/>
  <c r="FZ201" i="16"/>
  <c r="GF201" i="16"/>
  <c r="ER201" i="16"/>
  <c r="EQ201" i="16"/>
  <c r="EP201" i="16"/>
  <c r="EO201" i="16"/>
  <c r="EN201" i="16"/>
  <c r="EM201" i="16"/>
  <c r="EL201" i="16"/>
  <c r="EW201" i="16"/>
  <c r="EK201" i="16"/>
  <c r="EV201" i="16"/>
  <c r="EJ201" i="16"/>
  <c r="EU201" i="16"/>
  <c r="EI201" i="16"/>
  <c r="ET201" i="16"/>
  <c r="ES201" i="16"/>
  <c r="EX201" i="16"/>
  <c r="FB201" i="16"/>
  <c r="DB201" i="16"/>
  <c r="DA201" i="16"/>
  <c r="CZ201" i="16"/>
  <c r="CY201" i="16"/>
  <c r="DJ201" i="16"/>
  <c r="CX201" i="16"/>
  <c r="DI201" i="16"/>
  <c r="CW201" i="16"/>
  <c r="DH201" i="16"/>
  <c r="CV201" i="16"/>
  <c r="DD201" i="16"/>
  <c r="DC201" i="16"/>
  <c r="DG201" i="16"/>
  <c r="DF201" i="16"/>
  <c r="DK201" i="16"/>
  <c r="DO201" i="16"/>
  <c r="DE201" i="16"/>
  <c r="BP201" i="16"/>
  <c r="BN201" i="16"/>
  <c r="BW201" i="16"/>
  <c r="BK201" i="16"/>
  <c r="BU201" i="16"/>
  <c r="BI201" i="16"/>
  <c r="BS201" i="16"/>
  <c r="BQ201" i="16"/>
  <c r="BJ201" i="16"/>
  <c r="BV201" i="16"/>
  <c r="BT201" i="16"/>
  <c r="BR201" i="16"/>
  <c r="BO201" i="16"/>
  <c r="BM201" i="16"/>
  <c r="BL201" i="16"/>
  <c r="X201" i="16"/>
  <c r="AJ201" i="16"/>
  <c r="Y201" i="16"/>
  <c r="Z201" i="16"/>
  <c r="AA201" i="16"/>
  <c r="AB201" i="16"/>
  <c r="AC201" i="16"/>
  <c r="AD201" i="16"/>
  <c r="AE201" i="16"/>
  <c r="AF201" i="16"/>
  <c r="AG201" i="16"/>
  <c r="V201" i="16"/>
  <c r="AH201" i="16"/>
  <c r="W201" i="16"/>
  <c r="AI201" i="16"/>
  <c r="NT189" i="16"/>
  <c r="NS189" i="16"/>
  <c r="NR189" i="16"/>
  <c r="NU189" i="16"/>
  <c r="NI189" i="16"/>
  <c r="NQ189" i="16"/>
  <c r="NP189" i="16"/>
  <c r="NO189" i="16"/>
  <c r="NN189" i="16"/>
  <c r="NM189" i="16"/>
  <c r="NL189" i="16"/>
  <c r="NK189" i="16"/>
  <c r="NJ189" i="16"/>
  <c r="NW189" i="16"/>
  <c r="NV189" i="16"/>
  <c r="MB189" i="16"/>
  <c r="LY189" i="16"/>
  <c r="MJ189" i="16"/>
  <c r="LX189" i="16"/>
  <c r="MI189" i="16"/>
  <c r="LW189" i="16"/>
  <c r="MG189" i="16"/>
  <c r="ME189" i="16"/>
  <c r="MH189" i="16"/>
  <c r="MF189" i="16"/>
  <c r="MD189" i="16"/>
  <c r="MC189" i="16"/>
  <c r="MA189" i="16"/>
  <c r="LZ189" i="16"/>
  <c r="LV189" i="16"/>
  <c r="KO189" i="16"/>
  <c r="KM189" i="16"/>
  <c r="KL189" i="16"/>
  <c r="KW189" i="16"/>
  <c r="KK189" i="16"/>
  <c r="KV189" i="16"/>
  <c r="KJ189" i="16"/>
  <c r="KT189" i="16"/>
  <c r="KS189" i="16"/>
  <c r="KR189" i="16"/>
  <c r="KQ189" i="16"/>
  <c r="KU189" i="16"/>
  <c r="KP189" i="16"/>
  <c r="KN189" i="16"/>
  <c r="KI189" i="16"/>
  <c r="JH189" i="16"/>
  <c r="IV189" i="16"/>
  <c r="JF189" i="16"/>
  <c r="JD189" i="16"/>
  <c r="JC189" i="16"/>
  <c r="JA189" i="16"/>
  <c r="JJ189" i="16"/>
  <c r="IX189" i="16"/>
  <c r="JI189" i="16"/>
  <c r="JG189" i="16"/>
  <c r="JE189" i="16"/>
  <c r="JB189" i="16"/>
  <c r="IZ189" i="16"/>
  <c r="IY189" i="16"/>
  <c r="IW189" i="16"/>
  <c r="HR189" i="16"/>
  <c r="HP189" i="16"/>
  <c r="HM189" i="16"/>
  <c r="HW189" i="16"/>
  <c r="HK189" i="16"/>
  <c r="HU189" i="16"/>
  <c r="HI189" i="16"/>
  <c r="HV189" i="16"/>
  <c r="HT189" i="16"/>
  <c r="HS189" i="16"/>
  <c r="HQ189" i="16"/>
  <c r="HO189" i="16"/>
  <c r="HN189" i="16"/>
  <c r="HL189" i="16"/>
  <c r="HJ189" i="16"/>
  <c r="FY189" i="16"/>
  <c r="GJ189" i="16"/>
  <c r="FX189" i="16"/>
  <c r="GI189" i="16"/>
  <c r="FW189" i="16"/>
  <c r="GH189" i="16"/>
  <c r="FV189" i="16"/>
  <c r="GG189" i="16"/>
  <c r="GE189" i="16"/>
  <c r="GD189" i="16"/>
  <c r="GC189" i="16"/>
  <c r="GB189" i="16"/>
  <c r="GA189" i="16"/>
  <c r="FZ189" i="16"/>
  <c r="GF189" i="16"/>
  <c r="ER189" i="16"/>
  <c r="EQ189" i="16"/>
  <c r="EP189" i="16"/>
  <c r="EO189" i="16"/>
  <c r="EN189" i="16"/>
  <c r="EM189" i="16"/>
  <c r="EL189" i="16"/>
  <c r="EW189" i="16"/>
  <c r="EK189" i="16"/>
  <c r="EV189" i="16"/>
  <c r="EJ189" i="16"/>
  <c r="EU189" i="16"/>
  <c r="EI189" i="16"/>
  <c r="ET189" i="16"/>
  <c r="ES189" i="16"/>
  <c r="DB189" i="16"/>
  <c r="DA189" i="16"/>
  <c r="CZ189" i="16"/>
  <c r="CY189" i="16"/>
  <c r="DJ189" i="16"/>
  <c r="CX189" i="16"/>
  <c r="DI189" i="16"/>
  <c r="CW189" i="16"/>
  <c r="DH189" i="16"/>
  <c r="CV189" i="16"/>
  <c r="DG189" i="16"/>
  <c r="DF189" i="16"/>
  <c r="DE189" i="16"/>
  <c r="DD189" i="16"/>
  <c r="DC189" i="16"/>
  <c r="BP189" i="16"/>
  <c r="BN189" i="16"/>
  <c r="BW189" i="16"/>
  <c r="BK189" i="16"/>
  <c r="BU189" i="16"/>
  <c r="BI189" i="16"/>
  <c r="BS189" i="16"/>
  <c r="BQ189" i="16"/>
  <c r="BV189" i="16"/>
  <c r="BT189" i="16"/>
  <c r="BR189" i="16"/>
  <c r="BO189" i="16"/>
  <c r="BM189" i="16"/>
  <c r="BL189" i="16"/>
  <c r="BJ189" i="16"/>
  <c r="X189" i="16"/>
  <c r="AJ189" i="16"/>
  <c r="Y189" i="16"/>
  <c r="Z189" i="16"/>
  <c r="AA189" i="16"/>
  <c r="AB189" i="16"/>
  <c r="AC189" i="16"/>
  <c r="AD189" i="16"/>
  <c r="AE189" i="16"/>
  <c r="AF189" i="16"/>
  <c r="AG189" i="16"/>
  <c r="V189" i="16"/>
  <c r="AH189" i="16"/>
  <c r="W189" i="16"/>
  <c r="AI189" i="16"/>
  <c r="NT177" i="16"/>
  <c r="NS177" i="16"/>
  <c r="NR177" i="16"/>
  <c r="NU177" i="16"/>
  <c r="NI177" i="16"/>
  <c r="NQ177" i="16"/>
  <c r="NP177" i="16"/>
  <c r="NO177" i="16"/>
  <c r="NN177" i="16"/>
  <c r="NM177" i="16"/>
  <c r="NL177" i="16"/>
  <c r="NK177" i="16"/>
  <c r="NJ177" i="16"/>
  <c r="NW177" i="16"/>
  <c r="NV177" i="16"/>
  <c r="LY177" i="16"/>
  <c r="MJ177" i="16"/>
  <c r="LX177" i="16"/>
  <c r="MI177" i="16"/>
  <c r="LW177" i="16"/>
  <c r="MH177" i="16"/>
  <c r="LV177" i="16"/>
  <c r="MG177" i="16"/>
  <c r="MF177" i="16"/>
  <c r="ME177" i="16"/>
  <c r="MD177" i="16"/>
  <c r="MC177" i="16"/>
  <c r="MB177" i="16"/>
  <c r="MA177" i="16"/>
  <c r="LZ177" i="16"/>
  <c r="KO177" i="16"/>
  <c r="KM177" i="16"/>
  <c r="KW177" i="16"/>
  <c r="KK177" i="16"/>
  <c r="KV177" i="16"/>
  <c r="KJ177" i="16"/>
  <c r="KT177" i="16"/>
  <c r="KQ177" i="16"/>
  <c r="KS177" i="16"/>
  <c r="KR177" i="16"/>
  <c r="KP177" i="16"/>
  <c r="KN177" i="16"/>
  <c r="KL177" i="16"/>
  <c r="KI177" i="16"/>
  <c r="JH177" i="16"/>
  <c r="IV177" i="16"/>
  <c r="JF177" i="16"/>
  <c r="JD177" i="16"/>
  <c r="JC177" i="16"/>
  <c r="JA177" i="16"/>
  <c r="KU177" i="16"/>
  <c r="JJ177" i="16"/>
  <c r="IX177" i="16"/>
  <c r="IY177" i="16"/>
  <c r="IW177" i="16"/>
  <c r="JI177" i="16"/>
  <c r="JG177" i="16"/>
  <c r="JE177" i="16"/>
  <c r="JB177" i="16"/>
  <c r="IZ177" i="16"/>
  <c r="HW177" i="16"/>
  <c r="HK177" i="16"/>
  <c r="HV177" i="16"/>
  <c r="HJ177" i="16"/>
  <c r="HU177" i="16"/>
  <c r="HI177" i="16"/>
  <c r="HT177" i="16"/>
  <c r="HS177" i="16"/>
  <c r="HR177" i="16"/>
  <c r="HQ177" i="16"/>
  <c r="HP177" i="16"/>
  <c r="HO177" i="16"/>
  <c r="HN177" i="16"/>
  <c r="HM177" i="16"/>
  <c r="HL177" i="16"/>
  <c r="FY177" i="16"/>
  <c r="GI177" i="16"/>
  <c r="FW177" i="16"/>
  <c r="GD177" i="16"/>
  <c r="GB177" i="16"/>
  <c r="FZ177" i="16"/>
  <c r="FV177" i="16"/>
  <c r="GJ177" i="16"/>
  <c r="GH177" i="16"/>
  <c r="GG177" i="16"/>
  <c r="GF177" i="16"/>
  <c r="GE177" i="16"/>
  <c r="GC177" i="16"/>
  <c r="GA177" i="16"/>
  <c r="FX177" i="16"/>
  <c r="ER177" i="16"/>
  <c r="EQ177" i="16"/>
  <c r="EP177" i="16"/>
  <c r="EO177" i="16"/>
  <c r="EN177" i="16"/>
  <c r="EM177" i="16"/>
  <c r="EL177" i="16"/>
  <c r="EW177" i="16"/>
  <c r="EK177" i="16"/>
  <c r="EU177" i="16"/>
  <c r="EI177" i="16"/>
  <c r="ET177" i="16"/>
  <c r="ES177" i="16"/>
  <c r="EJ177" i="16"/>
  <c r="DB177" i="16"/>
  <c r="DA177" i="16"/>
  <c r="CZ177" i="16"/>
  <c r="CY177" i="16"/>
  <c r="DJ177" i="16"/>
  <c r="CX177" i="16"/>
  <c r="DI177" i="16"/>
  <c r="CW177" i="16"/>
  <c r="DH177" i="16"/>
  <c r="CV177" i="16"/>
  <c r="DG177" i="16"/>
  <c r="DF177" i="16"/>
  <c r="DD177" i="16"/>
  <c r="EV177" i="16"/>
  <c r="DC177" i="16"/>
  <c r="BP177" i="16"/>
  <c r="DE177" i="16"/>
  <c r="BN177" i="16"/>
  <c r="BW177" i="16"/>
  <c r="BK177" i="16"/>
  <c r="BU177" i="16"/>
  <c r="BI177" i="16"/>
  <c r="BS177" i="16"/>
  <c r="BQ177" i="16"/>
  <c r="BJ177" i="16"/>
  <c r="BV177" i="16"/>
  <c r="BT177" i="16"/>
  <c r="BR177" i="16"/>
  <c r="BO177" i="16"/>
  <c r="BM177" i="16"/>
  <c r="BL177" i="16"/>
  <c r="Z177" i="16"/>
  <c r="AB177" i="16"/>
  <c r="AG177" i="16"/>
  <c r="W177" i="16"/>
  <c r="AI177" i="16"/>
  <c r="V177" i="16"/>
  <c r="X177" i="16"/>
  <c r="Y177" i="16"/>
  <c r="AA177" i="16"/>
  <c r="AC177" i="16"/>
  <c r="AD177" i="16"/>
  <c r="AE177" i="16"/>
  <c r="AF177" i="16"/>
  <c r="AH177" i="16"/>
  <c r="AJ177" i="16"/>
  <c r="NT165" i="16"/>
  <c r="NS165" i="16"/>
  <c r="NR165" i="16"/>
  <c r="NQ165" i="16"/>
  <c r="NP165" i="16"/>
  <c r="NN165" i="16"/>
  <c r="NM165" i="16"/>
  <c r="NW165" i="16"/>
  <c r="NJ165" i="16"/>
  <c r="NI165" i="16"/>
  <c r="NV165" i="16"/>
  <c r="NU165" i="16"/>
  <c r="NO165" i="16"/>
  <c r="NL165" i="16"/>
  <c r="NK165" i="16"/>
  <c r="LY165" i="16"/>
  <c r="MJ165" i="16"/>
  <c r="LX165" i="16"/>
  <c r="MI165" i="16"/>
  <c r="LW165" i="16"/>
  <c r="MH165" i="16"/>
  <c r="LV165" i="16"/>
  <c r="MG165" i="16"/>
  <c r="MF165" i="16"/>
  <c r="ME165" i="16"/>
  <c r="MD165" i="16"/>
  <c r="MC165" i="16"/>
  <c r="MB165" i="16"/>
  <c r="MA165" i="16"/>
  <c r="LZ165" i="16"/>
  <c r="KO165" i="16"/>
  <c r="KM165" i="16"/>
  <c r="KW165" i="16"/>
  <c r="KK165" i="16"/>
  <c r="KV165" i="16"/>
  <c r="KJ165" i="16"/>
  <c r="KT165" i="16"/>
  <c r="KQ165" i="16"/>
  <c r="KU165" i="16"/>
  <c r="KS165" i="16"/>
  <c r="KR165" i="16"/>
  <c r="KP165" i="16"/>
  <c r="KN165" i="16"/>
  <c r="KL165" i="16"/>
  <c r="JH165" i="16"/>
  <c r="IV165" i="16"/>
  <c r="JF165" i="16"/>
  <c r="JD165" i="16"/>
  <c r="KI165" i="16"/>
  <c r="KX165" i="16"/>
  <c r="LB165" i="16"/>
  <c r="JC165" i="16"/>
  <c r="JA165" i="16"/>
  <c r="JJ165" i="16"/>
  <c r="IX165" i="16"/>
  <c r="JI165" i="16"/>
  <c r="JG165" i="16"/>
  <c r="JE165" i="16"/>
  <c r="JB165" i="16"/>
  <c r="IZ165" i="16"/>
  <c r="IY165" i="16"/>
  <c r="IW165" i="16"/>
  <c r="HW165" i="16"/>
  <c r="HK165" i="16"/>
  <c r="HV165" i="16"/>
  <c r="HJ165" i="16"/>
  <c r="HU165" i="16"/>
  <c r="HI165" i="16"/>
  <c r="HT165" i="16"/>
  <c r="HS165" i="16"/>
  <c r="HR165" i="16"/>
  <c r="HQ165" i="16"/>
  <c r="HP165" i="16"/>
  <c r="HO165" i="16"/>
  <c r="HN165" i="16"/>
  <c r="HM165" i="16"/>
  <c r="HL165" i="16"/>
  <c r="FY165" i="16"/>
  <c r="GI165" i="16"/>
  <c r="FW165" i="16"/>
  <c r="GD165" i="16"/>
  <c r="GB165" i="16"/>
  <c r="FZ165" i="16"/>
  <c r="GJ165" i="16"/>
  <c r="GH165" i="16"/>
  <c r="GG165" i="16"/>
  <c r="GF165" i="16"/>
  <c r="GE165" i="16"/>
  <c r="GC165" i="16"/>
  <c r="GA165" i="16"/>
  <c r="FX165" i="16"/>
  <c r="FV165" i="16"/>
  <c r="ER165" i="16"/>
  <c r="EQ165" i="16"/>
  <c r="EO165" i="16"/>
  <c r="EN165" i="16"/>
  <c r="EM165" i="16"/>
  <c r="EL165" i="16"/>
  <c r="EW165" i="16"/>
  <c r="EK165" i="16"/>
  <c r="EU165" i="16"/>
  <c r="EI165" i="16"/>
  <c r="ET165" i="16"/>
  <c r="ES165" i="16"/>
  <c r="DB165" i="16"/>
  <c r="CZ165" i="16"/>
  <c r="DI165" i="16"/>
  <c r="CW165" i="16"/>
  <c r="EV165" i="16"/>
  <c r="EP165" i="16"/>
  <c r="DG165" i="16"/>
  <c r="EJ165" i="16"/>
  <c r="DC165" i="16"/>
  <c r="DD165" i="16"/>
  <c r="BP165" i="16"/>
  <c r="DA165" i="16"/>
  <c r="CY165" i="16"/>
  <c r="BN165" i="16"/>
  <c r="CX165" i="16"/>
  <c r="CV165" i="16"/>
  <c r="BW165" i="16"/>
  <c r="BK165" i="16"/>
  <c r="BU165" i="16"/>
  <c r="BI165" i="16"/>
  <c r="DJ165" i="16"/>
  <c r="DH165" i="16"/>
  <c r="BS165" i="16"/>
  <c r="DF165" i="16"/>
  <c r="DE165" i="16"/>
  <c r="BQ165" i="16"/>
  <c r="BV165" i="16"/>
  <c r="BT165" i="16"/>
  <c r="BR165" i="16"/>
  <c r="BO165" i="16"/>
  <c r="BM165" i="16"/>
  <c r="BL165" i="16"/>
  <c r="BJ165" i="16"/>
  <c r="Z165" i="16"/>
  <c r="AB165" i="16"/>
  <c r="AG165" i="16"/>
  <c r="W165" i="16"/>
  <c r="AI165" i="16"/>
  <c r="V165" i="16"/>
  <c r="X165" i="16"/>
  <c r="Y165" i="16"/>
  <c r="AA165" i="16"/>
  <c r="AC165" i="16"/>
  <c r="AD165" i="16"/>
  <c r="AE165" i="16"/>
  <c r="AF165" i="16"/>
  <c r="AH165" i="16"/>
  <c r="AJ165" i="16"/>
  <c r="NT153" i="16"/>
  <c r="NS153" i="16"/>
  <c r="NR153" i="16"/>
  <c r="NW153" i="16"/>
  <c r="NV153" i="16"/>
  <c r="NP153" i="16"/>
  <c r="NK153" i="16"/>
  <c r="NL153" i="16"/>
  <c r="NJ153" i="16"/>
  <c r="NI153" i="16"/>
  <c r="NU153" i="16"/>
  <c r="NQ153" i="16"/>
  <c r="NO153" i="16"/>
  <c r="NN153" i="16"/>
  <c r="NM153" i="16"/>
  <c r="LY153" i="16"/>
  <c r="MJ153" i="16"/>
  <c r="LX153" i="16"/>
  <c r="MI153" i="16"/>
  <c r="LW153" i="16"/>
  <c r="MH153" i="16"/>
  <c r="LV153" i="16"/>
  <c r="MG153" i="16"/>
  <c r="MF153" i="16"/>
  <c r="ME153" i="16"/>
  <c r="MD153" i="16"/>
  <c r="MC153" i="16"/>
  <c r="MB153" i="16"/>
  <c r="MA153" i="16"/>
  <c r="LZ153" i="16"/>
  <c r="KO153" i="16"/>
  <c r="KM153" i="16"/>
  <c r="KW153" i="16"/>
  <c r="KK153" i="16"/>
  <c r="KV153" i="16"/>
  <c r="KJ153" i="16"/>
  <c r="KT153" i="16"/>
  <c r="KQ153" i="16"/>
  <c r="KS153" i="16"/>
  <c r="KR153" i="16"/>
  <c r="KP153" i="16"/>
  <c r="KN153" i="16"/>
  <c r="KL153" i="16"/>
  <c r="KI153" i="16"/>
  <c r="KU153" i="16"/>
  <c r="JH153" i="16"/>
  <c r="IV153" i="16"/>
  <c r="JF153" i="16"/>
  <c r="JD153" i="16"/>
  <c r="JC153" i="16"/>
  <c r="JA153" i="16"/>
  <c r="JJ153" i="16"/>
  <c r="IX153" i="16"/>
  <c r="IY153" i="16"/>
  <c r="IW153" i="16"/>
  <c r="JI153" i="16"/>
  <c r="JG153" i="16"/>
  <c r="JE153" i="16"/>
  <c r="JB153" i="16"/>
  <c r="IZ153" i="16"/>
  <c r="HW153" i="16"/>
  <c r="HK153" i="16"/>
  <c r="HV153" i="16"/>
  <c r="HJ153" i="16"/>
  <c r="HU153" i="16"/>
  <c r="HI153" i="16"/>
  <c r="HT153" i="16"/>
  <c r="HS153" i="16"/>
  <c r="HR153" i="16"/>
  <c r="HQ153" i="16"/>
  <c r="HP153" i="16"/>
  <c r="HO153" i="16"/>
  <c r="HN153" i="16"/>
  <c r="HM153" i="16"/>
  <c r="HL153" i="16"/>
  <c r="FY153" i="16"/>
  <c r="GI153" i="16"/>
  <c r="FW153" i="16"/>
  <c r="GD153" i="16"/>
  <c r="GB153" i="16"/>
  <c r="FZ153" i="16"/>
  <c r="GG153" i="16"/>
  <c r="GF153" i="16"/>
  <c r="GE153" i="16"/>
  <c r="GC153" i="16"/>
  <c r="GA153" i="16"/>
  <c r="FX153" i="16"/>
  <c r="FV153" i="16"/>
  <c r="GJ153" i="16"/>
  <c r="GH153" i="16"/>
  <c r="ER153" i="16"/>
  <c r="EQ153" i="16"/>
  <c r="EO153" i="16"/>
  <c r="EN153" i="16"/>
  <c r="EM153" i="16"/>
  <c r="EL153" i="16"/>
  <c r="EW153" i="16"/>
  <c r="EK153" i="16"/>
  <c r="EU153" i="16"/>
  <c r="EI153" i="16"/>
  <c r="ET153" i="16"/>
  <c r="ES153" i="16"/>
  <c r="EV153" i="16"/>
  <c r="DB153" i="16"/>
  <c r="EP153" i="16"/>
  <c r="EJ153" i="16"/>
  <c r="CZ153" i="16"/>
  <c r="DI153" i="16"/>
  <c r="CW153" i="16"/>
  <c r="DG153" i="16"/>
  <c r="DC153" i="16"/>
  <c r="CX153" i="16"/>
  <c r="CV153" i="16"/>
  <c r="DJ153" i="16"/>
  <c r="DH153" i="16"/>
  <c r="DF153" i="16"/>
  <c r="DE153" i="16"/>
  <c r="DD153" i="16"/>
  <c r="DA153" i="16"/>
  <c r="CY153" i="16"/>
  <c r="BL153" i="16"/>
  <c r="BW153" i="16"/>
  <c r="BK153" i="16"/>
  <c r="BV153" i="16"/>
  <c r="BJ153" i="16"/>
  <c r="BU153" i="16"/>
  <c r="BI153" i="16"/>
  <c r="BM153" i="16"/>
  <c r="BN153" i="16"/>
  <c r="BQ153" i="16"/>
  <c r="BO153" i="16"/>
  <c r="BP153" i="16"/>
  <c r="BT153" i="16"/>
  <c r="BS153" i="16"/>
  <c r="BX153" i="16"/>
  <c r="CB153" i="16"/>
  <c r="BR153" i="16"/>
  <c r="Z153" i="16"/>
  <c r="AB153" i="16"/>
  <c r="AG153" i="16"/>
  <c r="W153" i="16"/>
  <c r="AI153" i="16"/>
  <c r="V153" i="16"/>
  <c r="X153" i="16"/>
  <c r="Y153" i="16"/>
  <c r="AA153" i="16"/>
  <c r="AC153" i="16"/>
  <c r="AD153" i="16"/>
  <c r="AE153" i="16"/>
  <c r="AF153" i="16"/>
  <c r="AH153" i="16"/>
  <c r="AJ153" i="16"/>
  <c r="NT141" i="16"/>
  <c r="NS141" i="16"/>
  <c r="NR141" i="16"/>
  <c r="NK141" i="16"/>
  <c r="NJ141" i="16"/>
  <c r="NN141" i="16"/>
  <c r="NQ141" i="16"/>
  <c r="NP141" i="16"/>
  <c r="NO141" i="16"/>
  <c r="NM141" i="16"/>
  <c r="NL141" i="16"/>
  <c r="NI141" i="16"/>
  <c r="NW141" i="16"/>
  <c r="NV141" i="16"/>
  <c r="NU141" i="16"/>
  <c r="LY141" i="16"/>
  <c r="MJ141" i="16"/>
  <c r="LX141" i="16"/>
  <c r="MI141" i="16"/>
  <c r="LW141" i="16"/>
  <c r="MH141" i="16"/>
  <c r="LV141" i="16"/>
  <c r="MG141" i="16"/>
  <c r="MF141" i="16"/>
  <c r="ME141" i="16"/>
  <c r="MD141" i="16"/>
  <c r="MB141" i="16"/>
  <c r="MA141" i="16"/>
  <c r="MC141" i="16"/>
  <c r="KN141" i="16"/>
  <c r="KM141" i="16"/>
  <c r="KL141" i="16"/>
  <c r="KW141" i="16"/>
  <c r="KK141" i="16"/>
  <c r="KV141" i="16"/>
  <c r="KJ141" i="16"/>
  <c r="KU141" i="16"/>
  <c r="KI141" i="16"/>
  <c r="LZ141" i="16"/>
  <c r="KT141" i="16"/>
  <c r="KS141" i="16"/>
  <c r="KR141" i="16"/>
  <c r="KQ141" i="16"/>
  <c r="KP141" i="16"/>
  <c r="JH141" i="16"/>
  <c r="IV141" i="16"/>
  <c r="JF141" i="16"/>
  <c r="JD141" i="16"/>
  <c r="JC141" i="16"/>
  <c r="JA141" i="16"/>
  <c r="KO141" i="16"/>
  <c r="JJ141" i="16"/>
  <c r="IX141" i="16"/>
  <c r="JI141" i="16"/>
  <c r="JG141" i="16"/>
  <c r="JE141" i="16"/>
  <c r="JB141" i="16"/>
  <c r="IZ141" i="16"/>
  <c r="IY141" i="16"/>
  <c r="IW141" i="16"/>
  <c r="HW141" i="16"/>
  <c r="HK141" i="16"/>
  <c r="HV141" i="16"/>
  <c r="HJ141" i="16"/>
  <c r="HU141" i="16"/>
  <c r="HI141" i="16"/>
  <c r="HT141" i="16"/>
  <c r="HS141" i="16"/>
  <c r="HR141" i="16"/>
  <c r="HQ141" i="16"/>
  <c r="HP141" i="16"/>
  <c r="HO141" i="16"/>
  <c r="HN141" i="16"/>
  <c r="HM141" i="16"/>
  <c r="HL141" i="16"/>
  <c r="FY141" i="16"/>
  <c r="GI141" i="16"/>
  <c r="FW141" i="16"/>
  <c r="GD141" i="16"/>
  <c r="GB141" i="16"/>
  <c r="FZ141" i="16"/>
  <c r="GC141" i="16"/>
  <c r="GA141" i="16"/>
  <c r="FX141" i="16"/>
  <c r="FV141" i="16"/>
  <c r="GJ141" i="16"/>
  <c r="GG141" i="16"/>
  <c r="GH141" i="16"/>
  <c r="GF141" i="16"/>
  <c r="GK141" i="16"/>
  <c r="GO141" i="16"/>
  <c r="GE141" i="16"/>
  <c r="ER141" i="16"/>
  <c r="EQ141" i="16"/>
  <c r="EO141" i="16"/>
  <c r="EN141" i="16"/>
  <c r="EM141" i="16"/>
  <c r="EL141" i="16"/>
  <c r="EW141" i="16"/>
  <c r="EK141" i="16"/>
  <c r="EU141" i="16"/>
  <c r="EI141" i="16"/>
  <c r="ET141" i="16"/>
  <c r="ES141" i="16"/>
  <c r="DB141" i="16"/>
  <c r="CZ141" i="16"/>
  <c r="EV141" i="16"/>
  <c r="EP141" i="16"/>
  <c r="DG141" i="16"/>
  <c r="EJ141" i="16"/>
  <c r="DC141" i="16"/>
  <c r="DJ141" i="16"/>
  <c r="DI141" i="16"/>
  <c r="DH141" i="16"/>
  <c r="DF141" i="16"/>
  <c r="DE141" i="16"/>
  <c r="DD141" i="16"/>
  <c r="DA141" i="16"/>
  <c r="CY141" i="16"/>
  <c r="CX141" i="16"/>
  <c r="CW141" i="16"/>
  <c r="CV141" i="16"/>
  <c r="BL141" i="16"/>
  <c r="BW141" i="16"/>
  <c r="BK141" i="16"/>
  <c r="BV141" i="16"/>
  <c r="BJ141" i="16"/>
  <c r="BU141" i="16"/>
  <c r="BI141" i="16"/>
  <c r="BT141" i="16"/>
  <c r="BS141" i="16"/>
  <c r="BR141" i="16"/>
  <c r="BQ141" i="16"/>
  <c r="BP141" i="16"/>
  <c r="BO141" i="16"/>
  <c r="BN141" i="16"/>
  <c r="BM141" i="16"/>
  <c r="Z141" i="16"/>
  <c r="AA141" i="16"/>
  <c r="AB141" i="16"/>
  <c r="AC141" i="16"/>
  <c r="AD141" i="16"/>
  <c r="AF141" i="16"/>
  <c r="AG141" i="16"/>
  <c r="V141" i="16"/>
  <c r="AH141" i="16"/>
  <c r="W141" i="16"/>
  <c r="AI141" i="16"/>
  <c r="X141" i="16"/>
  <c r="AJ141" i="16"/>
  <c r="Y141" i="16"/>
  <c r="AE141" i="16"/>
  <c r="NQ129" i="16"/>
  <c r="NP129" i="16"/>
  <c r="NT129" i="16"/>
  <c r="NN129" i="16"/>
  <c r="NM129" i="16"/>
  <c r="NL129" i="16"/>
  <c r="NK129" i="16"/>
  <c r="NJ129" i="16"/>
  <c r="NI129" i="16"/>
  <c r="NW129" i="16"/>
  <c r="NV129" i="16"/>
  <c r="NU129" i="16"/>
  <c r="NS129" i="16"/>
  <c r="NR129" i="16"/>
  <c r="NO129" i="16"/>
  <c r="LY129" i="16"/>
  <c r="MI129" i="16"/>
  <c r="LW129" i="16"/>
  <c r="MG129" i="16"/>
  <c r="MF129" i="16"/>
  <c r="MD129" i="16"/>
  <c r="MA129" i="16"/>
  <c r="MH129" i="16"/>
  <c r="ME129" i="16"/>
  <c r="MC129" i="16"/>
  <c r="MB129" i="16"/>
  <c r="LZ129" i="16"/>
  <c r="LX129" i="16"/>
  <c r="LV129" i="16"/>
  <c r="MJ129" i="16"/>
  <c r="KN129" i="16"/>
  <c r="KM129" i="16"/>
  <c r="KL129" i="16"/>
  <c r="KW129" i="16"/>
  <c r="KK129" i="16"/>
  <c r="KV129" i="16"/>
  <c r="KJ129" i="16"/>
  <c r="KU129" i="16"/>
  <c r="KI129" i="16"/>
  <c r="KT129" i="16"/>
  <c r="KS129" i="16"/>
  <c r="KR129" i="16"/>
  <c r="KQ129" i="16"/>
  <c r="KP129" i="16"/>
  <c r="KO129" i="16"/>
  <c r="JI129" i="16"/>
  <c r="IW129" i="16"/>
  <c r="JH129" i="16"/>
  <c r="IV129" i="16"/>
  <c r="JG129" i="16"/>
  <c r="JF129" i="16"/>
  <c r="JE129" i="16"/>
  <c r="JD129" i="16"/>
  <c r="JC129" i="16"/>
  <c r="JB129" i="16"/>
  <c r="JA129" i="16"/>
  <c r="IZ129" i="16"/>
  <c r="IY129" i="16"/>
  <c r="JJ129" i="16"/>
  <c r="IX129" i="16"/>
  <c r="HW129" i="16"/>
  <c r="HK129" i="16"/>
  <c r="HV129" i="16"/>
  <c r="HJ129" i="16"/>
  <c r="HU129" i="16"/>
  <c r="HI129" i="16"/>
  <c r="HT129" i="16"/>
  <c r="HS129" i="16"/>
  <c r="HR129" i="16"/>
  <c r="HP129" i="16"/>
  <c r="HO129" i="16"/>
  <c r="HN129" i="16"/>
  <c r="HM129" i="16"/>
  <c r="HL129" i="16"/>
  <c r="HQ129" i="16"/>
  <c r="GH129" i="16"/>
  <c r="FV129" i="16"/>
  <c r="GG129" i="16"/>
  <c r="GF129" i="16"/>
  <c r="GE129" i="16"/>
  <c r="GD129" i="16"/>
  <c r="GC129" i="16"/>
  <c r="GB129" i="16"/>
  <c r="GA129" i="16"/>
  <c r="FZ129" i="16"/>
  <c r="FY129" i="16"/>
  <c r="GJ129" i="16"/>
  <c r="FX129" i="16"/>
  <c r="GI129" i="16"/>
  <c r="FW129" i="16"/>
  <c r="ER129" i="16"/>
  <c r="EM129" i="16"/>
  <c r="EW129" i="16"/>
  <c r="EK129" i="16"/>
  <c r="EU129" i="16"/>
  <c r="EI129" i="16"/>
  <c r="ES129" i="16"/>
  <c r="ET129" i="16"/>
  <c r="DB129" i="16"/>
  <c r="EQ129" i="16"/>
  <c r="EP129" i="16"/>
  <c r="CZ129" i="16"/>
  <c r="EO129" i="16"/>
  <c r="EN129" i="16"/>
  <c r="EL129" i="16"/>
  <c r="EJ129" i="16"/>
  <c r="DG129" i="16"/>
  <c r="EV129" i="16"/>
  <c r="DC129" i="16"/>
  <c r="DJ129" i="16"/>
  <c r="DI129" i="16"/>
  <c r="DH129" i="16"/>
  <c r="DF129" i="16"/>
  <c r="DE129" i="16"/>
  <c r="DD129" i="16"/>
  <c r="DA129" i="16"/>
  <c r="CY129" i="16"/>
  <c r="CX129" i="16"/>
  <c r="CW129" i="16"/>
  <c r="CV129" i="16"/>
  <c r="BL129" i="16"/>
  <c r="BW129" i="16"/>
  <c r="BK129" i="16"/>
  <c r="BV129" i="16"/>
  <c r="BJ129" i="16"/>
  <c r="BU129" i="16"/>
  <c r="BI129" i="16"/>
  <c r="BM129" i="16"/>
  <c r="BN129" i="16"/>
  <c r="BQ129" i="16"/>
  <c r="BO129" i="16"/>
  <c r="BP129" i="16"/>
  <c r="BT129" i="16"/>
  <c r="BS129" i="16"/>
  <c r="BX129" i="16"/>
  <c r="CB129" i="16"/>
  <c r="BR129" i="16"/>
  <c r="Z129" i="16"/>
  <c r="AA129" i="16"/>
  <c r="AB129" i="16"/>
  <c r="AC129" i="16"/>
  <c r="AD129" i="16"/>
  <c r="AE129" i="16"/>
  <c r="AF129" i="16"/>
  <c r="AG129" i="16"/>
  <c r="V129" i="16"/>
  <c r="AH129" i="16"/>
  <c r="W129" i="16"/>
  <c r="AI129" i="16"/>
  <c r="X129" i="16"/>
  <c r="AJ129" i="16"/>
  <c r="Y129" i="16"/>
  <c r="NT117" i="16"/>
  <c r="NS117" i="16"/>
  <c r="NR117" i="16"/>
  <c r="NQ117" i="16"/>
  <c r="NP117" i="16"/>
  <c r="NO117" i="16"/>
  <c r="NN117" i="16"/>
  <c r="NM117" i="16"/>
  <c r="NL117" i="16"/>
  <c r="NW117" i="16"/>
  <c r="NK117" i="16"/>
  <c r="NV117" i="16"/>
  <c r="NJ117" i="16"/>
  <c r="NU117" i="16"/>
  <c r="NI117" i="16"/>
  <c r="MD117" i="16"/>
  <c r="MC117" i="16"/>
  <c r="MB117" i="16"/>
  <c r="MA117" i="16"/>
  <c r="LZ117" i="16"/>
  <c r="LY117" i="16"/>
  <c r="MJ117" i="16"/>
  <c r="LX117" i="16"/>
  <c r="MI117" i="16"/>
  <c r="LW117" i="16"/>
  <c r="MH117" i="16"/>
  <c r="LV117" i="16"/>
  <c r="MG117" i="16"/>
  <c r="MF117" i="16"/>
  <c r="ME117" i="16"/>
  <c r="KN117" i="16"/>
  <c r="KM117" i="16"/>
  <c r="KL117" i="16"/>
  <c r="KW117" i="16"/>
  <c r="KK117" i="16"/>
  <c r="KV117" i="16"/>
  <c r="KJ117" i="16"/>
  <c r="KU117" i="16"/>
  <c r="KI117" i="16"/>
  <c r="KT117" i="16"/>
  <c r="KR117" i="16"/>
  <c r="KQ117" i="16"/>
  <c r="KP117" i="16"/>
  <c r="KO117" i="16"/>
  <c r="JI117" i="16"/>
  <c r="IW117" i="16"/>
  <c r="JH117" i="16"/>
  <c r="IV117" i="16"/>
  <c r="KS117" i="16"/>
  <c r="JG117" i="16"/>
  <c r="JF117" i="16"/>
  <c r="JE117" i="16"/>
  <c r="JD117" i="16"/>
  <c r="JC117" i="16"/>
  <c r="JB117" i="16"/>
  <c r="JA117" i="16"/>
  <c r="IZ117" i="16"/>
  <c r="IY117" i="16"/>
  <c r="JJ117" i="16"/>
  <c r="IX117" i="16"/>
  <c r="HW117" i="16"/>
  <c r="HK117" i="16"/>
  <c r="HV117" i="16"/>
  <c r="HJ117" i="16"/>
  <c r="HU117" i="16"/>
  <c r="HI117" i="16"/>
  <c r="HT117" i="16"/>
  <c r="HS117" i="16"/>
  <c r="HR117" i="16"/>
  <c r="HP117" i="16"/>
  <c r="HO117" i="16"/>
  <c r="HN117" i="16"/>
  <c r="HM117" i="16"/>
  <c r="HL117" i="16"/>
  <c r="HQ117" i="16"/>
  <c r="GH117" i="16"/>
  <c r="FV117" i="16"/>
  <c r="GG117" i="16"/>
  <c r="GF117" i="16"/>
  <c r="GE117" i="16"/>
  <c r="GD117" i="16"/>
  <c r="GC117" i="16"/>
  <c r="GB117" i="16"/>
  <c r="GA117" i="16"/>
  <c r="FZ117" i="16"/>
  <c r="FY117" i="16"/>
  <c r="GJ117" i="16"/>
  <c r="FX117" i="16"/>
  <c r="GI117" i="16"/>
  <c r="FW117" i="16"/>
  <c r="ER117" i="16"/>
  <c r="EM117" i="16"/>
  <c r="EW117" i="16"/>
  <c r="EK117" i="16"/>
  <c r="EU117" i="16"/>
  <c r="EI117" i="16"/>
  <c r="ES117" i="16"/>
  <c r="EO117" i="16"/>
  <c r="EN117" i="16"/>
  <c r="EL117" i="16"/>
  <c r="EJ117" i="16"/>
  <c r="EV117" i="16"/>
  <c r="ET117" i="16"/>
  <c r="EQ117" i="16"/>
  <c r="EP117" i="16"/>
  <c r="CZ117" i="16"/>
  <c r="CY117" i="16"/>
  <c r="DJ117" i="16"/>
  <c r="CX117" i="16"/>
  <c r="DI117" i="16"/>
  <c r="CW117" i="16"/>
  <c r="DH117" i="16"/>
  <c r="CV117" i="16"/>
  <c r="DG117" i="16"/>
  <c r="DF117" i="16"/>
  <c r="DE117" i="16"/>
  <c r="DD117" i="16"/>
  <c r="DC117" i="16"/>
  <c r="DB117" i="16"/>
  <c r="DA117" i="16"/>
  <c r="BL117" i="16"/>
  <c r="BW117" i="16"/>
  <c r="BK117" i="16"/>
  <c r="BV117" i="16"/>
  <c r="BJ117" i="16"/>
  <c r="BU117" i="16"/>
  <c r="BI117" i="16"/>
  <c r="BT117" i="16"/>
  <c r="BS117" i="16"/>
  <c r="BR117" i="16"/>
  <c r="BQ117" i="16"/>
  <c r="BP117" i="16"/>
  <c r="BO117" i="16"/>
  <c r="BN117" i="16"/>
  <c r="BM117" i="16"/>
  <c r="Z117" i="16"/>
  <c r="AA117" i="16"/>
  <c r="AB117" i="16"/>
  <c r="AC117" i="16"/>
  <c r="AD117" i="16"/>
  <c r="AE117" i="16"/>
  <c r="AF117" i="16"/>
  <c r="AG117" i="16"/>
  <c r="V117" i="16"/>
  <c r="AH117" i="16"/>
  <c r="W117" i="16"/>
  <c r="AI117" i="16"/>
  <c r="X117" i="16"/>
  <c r="AJ117" i="16"/>
  <c r="Y117" i="16"/>
  <c r="NT105" i="16"/>
  <c r="NS105" i="16"/>
  <c r="NP105" i="16"/>
  <c r="NO105" i="16"/>
  <c r="NV105" i="16"/>
  <c r="NJ105" i="16"/>
  <c r="NW105" i="16"/>
  <c r="NU105" i="16"/>
  <c r="NR105" i="16"/>
  <c r="NQ105" i="16"/>
  <c r="NN105" i="16"/>
  <c r="NM105" i="16"/>
  <c r="NL105" i="16"/>
  <c r="NK105" i="16"/>
  <c r="NI105" i="16"/>
  <c r="MD105" i="16"/>
  <c r="MC105" i="16"/>
  <c r="MB105" i="16"/>
  <c r="MA105" i="16"/>
  <c r="LZ105" i="16"/>
  <c r="LY105" i="16"/>
  <c r="MJ105" i="16"/>
  <c r="LX105" i="16"/>
  <c r="MI105" i="16"/>
  <c r="LW105" i="16"/>
  <c r="MH105" i="16"/>
  <c r="LV105" i="16"/>
  <c r="MG105" i="16"/>
  <c r="MF105" i="16"/>
  <c r="ME105" i="16"/>
  <c r="KN105" i="16"/>
  <c r="KM105" i="16"/>
  <c r="KL105" i="16"/>
  <c r="KW105" i="16"/>
  <c r="KK105" i="16"/>
  <c r="KV105" i="16"/>
  <c r="KJ105" i="16"/>
  <c r="KU105" i="16"/>
  <c r="KI105" i="16"/>
  <c r="KT105" i="16"/>
  <c r="KR105" i="16"/>
  <c r="KQ105" i="16"/>
  <c r="KP105" i="16"/>
  <c r="KS105" i="16"/>
  <c r="KO105" i="16"/>
  <c r="JI105" i="16"/>
  <c r="IW105" i="16"/>
  <c r="JH105" i="16"/>
  <c r="IV105" i="16"/>
  <c r="JG105" i="16"/>
  <c r="JF105" i="16"/>
  <c r="JE105" i="16"/>
  <c r="JD105" i="16"/>
  <c r="JC105" i="16"/>
  <c r="JB105" i="16"/>
  <c r="JA105" i="16"/>
  <c r="IZ105" i="16"/>
  <c r="IY105" i="16"/>
  <c r="JJ105" i="16"/>
  <c r="IX105" i="16"/>
  <c r="HW105" i="16"/>
  <c r="HK105" i="16"/>
  <c r="HU105" i="16"/>
  <c r="HI105" i="16"/>
  <c r="HT105" i="16"/>
  <c r="HS105" i="16"/>
  <c r="HR105" i="16"/>
  <c r="HP105" i="16"/>
  <c r="HO105" i="16"/>
  <c r="HN105" i="16"/>
  <c r="HM105" i="16"/>
  <c r="HL105" i="16"/>
  <c r="HV105" i="16"/>
  <c r="HQ105" i="16"/>
  <c r="HJ105" i="16"/>
  <c r="GH105" i="16"/>
  <c r="FV105" i="16"/>
  <c r="GG105" i="16"/>
  <c r="GF105" i="16"/>
  <c r="GE105" i="16"/>
  <c r="GD105" i="16"/>
  <c r="GC105" i="16"/>
  <c r="GB105" i="16"/>
  <c r="GA105" i="16"/>
  <c r="FZ105" i="16"/>
  <c r="FY105" i="16"/>
  <c r="GJ105" i="16"/>
  <c r="FX105" i="16"/>
  <c r="GI105" i="16"/>
  <c r="FW105" i="16"/>
  <c r="ER105" i="16"/>
  <c r="EM105" i="16"/>
  <c r="EW105" i="16"/>
  <c r="EK105" i="16"/>
  <c r="EU105" i="16"/>
  <c r="EI105" i="16"/>
  <c r="ES105" i="16"/>
  <c r="EJ105" i="16"/>
  <c r="EV105" i="16"/>
  <c r="ET105" i="16"/>
  <c r="EQ105" i="16"/>
  <c r="EP105" i="16"/>
  <c r="EO105" i="16"/>
  <c r="EN105" i="16"/>
  <c r="EL105" i="16"/>
  <c r="CZ105" i="16"/>
  <c r="CY105" i="16"/>
  <c r="DJ105" i="16"/>
  <c r="CX105" i="16"/>
  <c r="DI105" i="16"/>
  <c r="CW105" i="16"/>
  <c r="DH105" i="16"/>
  <c r="CV105" i="16"/>
  <c r="DG105" i="16"/>
  <c r="DF105" i="16"/>
  <c r="DE105" i="16"/>
  <c r="DD105" i="16"/>
  <c r="DC105" i="16"/>
  <c r="DB105" i="16"/>
  <c r="DA105" i="16"/>
  <c r="BL105" i="16"/>
  <c r="BW105" i="16"/>
  <c r="BK105" i="16"/>
  <c r="BV105" i="16"/>
  <c r="BJ105" i="16"/>
  <c r="BU105" i="16"/>
  <c r="BI105" i="16"/>
  <c r="BM105" i="16"/>
  <c r="BN105" i="16"/>
  <c r="BQ105" i="16"/>
  <c r="BO105" i="16"/>
  <c r="BP105" i="16"/>
  <c r="BT105" i="16"/>
  <c r="BS105" i="16"/>
  <c r="BX105" i="16"/>
  <c r="CB105" i="16"/>
  <c r="BR105" i="16"/>
  <c r="Z105" i="16"/>
  <c r="AA105" i="16"/>
  <c r="AB105" i="16"/>
  <c r="AC105" i="16"/>
  <c r="AD105" i="16"/>
  <c r="AE105" i="16"/>
  <c r="AF105" i="16"/>
  <c r="AG105" i="16"/>
  <c r="V105" i="16"/>
  <c r="AH105" i="16"/>
  <c r="W105" i="16"/>
  <c r="AI105" i="16"/>
  <c r="X105" i="16"/>
  <c r="AJ105" i="16"/>
  <c r="Y105" i="16"/>
  <c r="NT93" i="16"/>
  <c r="NS93" i="16"/>
  <c r="NP93" i="16"/>
  <c r="NO93" i="16"/>
  <c r="NV93" i="16"/>
  <c r="NJ93" i="16"/>
  <c r="NW93" i="16"/>
  <c r="NU93" i="16"/>
  <c r="NR93" i="16"/>
  <c r="NQ93" i="16"/>
  <c r="NN93" i="16"/>
  <c r="NM93" i="16"/>
  <c r="NL93" i="16"/>
  <c r="NK93" i="16"/>
  <c r="NI93" i="16"/>
  <c r="MD93" i="16"/>
  <c r="MC93" i="16"/>
  <c r="MB93" i="16"/>
  <c r="MA93" i="16"/>
  <c r="LZ93" i="16"/>
  <c r="LY93" i="16"/>
  <c r="MJ93" i="16"/>
  <c r="LX93" i="16"/>
  <c r="MI93" i="16"/>
  <c r="LW93" i="16"/>
  <c r="MH93" i="16"/>
  <c r="LV93" i="16"/>
  <c r="MG93" i="16"/>
  <c r="MF93" i="16"/>
  <c r="ME93" i="16"/>
  <c r="KN93" i="16"/>
  <c r="KL93" i="16"/>
  <c r="KV93" i="16"/>
  <c r="KJ93" i="16"/>
  <c r="KU93" i="16"/>
  <c r="KI93" i="16"/>
  <c r="KP93" i="16"/>
  <c r="KW93" i="16"/>
  <c r="KT93" i="16"/>
  <c r="KS93" i="16"/>
  <c r="KR93" i="16"/>
  <c r="KQ93" i="16"/>
  <c r="KO93" i="16"/>
  <c r="KM93" i="16"/>
  <c r="KK93" i="16"/>
  <c r="JI93" i="16"/>
  <c r="IW93" i="16"/>
  <c r="JH93" i="16"/>
  <c r="IV93" i="16"/>
  <c r="IX93" i="16"/>
  <c r="IY93" i="16"/>
  <c r="IZ93" i="16"/>
  <c r="JA93" i="16"/>
  <c r="JD93" i="16"/>
  <c r="JB93" i="16"/>
  <c r="JC93" i="16"/>
  <c r="JJ93" i="16"/>
  <c r="JG93" i="16"/>
  <c r="JF93" i="16"/>
  <c r="JK93" i="16"/>
  <c r="JO93" i="16"/>
  <c r="JE93" i="16"/>
  <c r="HW93" i="16"/>
  <c r="HK93" i="16"/>
  <c r="HT93" i="16"/>
  <c r="HS93" i="16"/>
  <c r="HR93" i="16"/>
  <c r="HP93" i="16"/>
  <c r="HO93" i="16"/>
  <c r="HN93" i="16"/>
  <c r="HM93" i="16"/>
  <c r="HL93" i="16"/>
  <c r="HV93" i="16"/>
  <c r="HU93" i="16"/>
  <c r="HQ93" i="16"/>
  <c r="HJ93" i="16"/>
  <c r="HI93" i="16"/>
  <c r="GH93" i="16"/>
  <c r="FV93" i="16"/>
  <c r="GG93" i="16"/>
  <c r="GF93" i="16"/>
  <c r="GE93" i="16"/>
  <c r="GD93" i="16"/>
  <c r="GC93" i="16"/>
  <c r="GB93" i="16"/>
  <c r="GA93" i="16"/>
  <c r="FZ93" i="16"/>
  <c r="FY93" i="16"/>
  <c r="GJ93" i="16"/>
  <c r="FX93" i="16"/>
  <c r="GI93" i="16"/>
  <c r="FW93" i="16"/>
  <c r="EL93" i="16"/>
  <c r="EW93" i="16"/>
  <c r="EK93" i="16"/>
  <c r="EV93" i="16"/>
  <c r="EJ93" i="16"/>
  <c r="EU93" i="16"/>
  <c r="EI93" i="16"/>
  <c r="EM93" i="16"/>
  <c r="EN93" i="16"/>
  <c r="EQ93" i="16"/>
  <c r="EO93" i="16"/>
  <c r="EP93" i="16"/>
  <c r="ET93" i="16"/>
  <c r="ES93" i="16"/>
  <c r="EX93" i="16"/>
  <c r="FB93" i="16"/>
  <c r="ER93" i="16"/>
  <c r="CZ93" i="16"/>
  <c r="CY93" i="16"/>
  <c r="DJ93" i="16"/>
  <c r="CX93" i="16"/>
  <c r="DI93" i="16"/>
  <c r="CW93" i="16"/>
  <c r="DH93" i="16"/>
  <c r="CV93" i="16"/>
  <c r="DG93" i="16"/>
  <c r="DF93" i="16"/>
  <c r="DE93" i="16"/>
  <c r="DD93" i="16"/>
  <c r="DC93" i="16"/>
  <c r="DB93" i="16"/>
  <c r="DA93" i="16"/>
  <c r="BL93" i="16"/>
  <c r="BW93" i="16"/>
  <c r="BK93" i="16"/>
  <c r="BV93" i="16"/>
  <c r="BJ93" i="16"/>
  <c r="BU93" i="16"/>
  <c r="BI93" i="16"/>
  <c r="BT93" i="16"/>
  <c r="BS93" i="16"/>
  <c r="BR93" i="16"/>
  <c r="BQ93" i="16"/>
  <c r="BP93" i="16"/>
  <c r="BO93" i="16"/>
  <c r="BN93" i="16"/>
  <c r="BM93" i="16"/>
  <c r="Z93" i="16"/>
  <c r="AA93" i="16"/>
  <c r="AB93" i="16"/>
  <c r="AC93" i="16"/>
  <c r="AD93" i="16"/>
  <c r="AE93" i="16"/>
  <c r="AF93" i="16"/>
  <c r="AG93" i="16"/>
  <c r="V93" i="16"/>
  <c r="AH93" i="16"/>
  <c r="W93" i="16"/>
  <c r="AI93" i="16"/>
  <c r="X93" i="16"/>
  <c r="AJ93" i="16"/>
  <c r="Y93" i="16"/>
  <c r="NM81" i="16"/>
  <c r="NL81" i="16"/>
  <c r="NW81" i="16"/>
  <c r="NK81" i="16"/>
  <c r="NV81" i="16"/>
  <c r="NJ81" i="16"/>
  <c r="NU81" i="16"/>
  <c r="NI81" i="16"/>
  <c r="NT81" i="16"/>
  <c r="NS81" i="16"/>
  <c r="NR81" i="16"/>
  <c r="NQ81" i="16"/>
  <c r="NP81" i="16"/>
  <c r="NO81" i="16"/>
  <c r="NN81" i="16"/>
  <c r="MD81" i="16"/>
  <c r="MC81" i="16"/>
  <c r="MB81" i="16"/>
  <c r="MA81" i="16"/>
  <c r="LZ81" i="16"/>
  <c r="LY81" i="16"/>
  <c r="MJ81" i="16"/>
  <c r="LX81" i="16"/>
  <c r="MI81" i="16"/>
  <c r="LW81" i="16"/>
  <c r="MH81" i="16"/>
  <c r="LV81" i="16"/>
  <c r="MG81" i="16"/>
  <c r="MF81" i="16"/>
  <c r="ME81" i="16"/>
  <c r="KN81" i="16"/>
  <c r="KL81" i="16"/>
  <c r="KV81" i="16"/>
  <c r="KJ81" i="16"/>
  <c r="KU81" i="16"/>
  <c r="KI81" i="16"/>
  <c r="KP81" i="16"/>
  <c r="KT81" i="16"/>
  <c r="KS81" i="16"/>
  <c r="KR81" i="16"/>
  <c r="KQ81" i="16"/>
  <c r="KO81" i="16"/>
  <c r="KM81" i="16"/>
  <c r="KK81" i="16"/>
  <c r="JI81" i="16"/>
  <c r="IW81" i="16"/>
  <c r="JG81" i="16"/>
  <c r="JE81" i="16"/>
  <c r="JD81" i="16"/>
  <c r="KW81" i="16"/>
  <c r="JB81" i="16"/>
  <c r="JJ81" i="16"/>
  <c r="JH81" i="16"/>
  <c r="JF81" i="16"/>
  <c r="JC81" i="16"/>
  <c r="JA81" i="16"/>
  <c r="IZ81" i="16"/>
  <c r="IY81" i="16"/>
  <c r="IX81" i="16"/>
  <c r="IV81" i="16"/>
  <c r="HR81" i="16"/>
  <c r="HP81" i="16"/>
  <c r="HO81" i="16"/>
  <c r="HN81" i="16"/>
  <c r="HM81" i="16"/>
  <c r="HL81" i="16"/>
  <c r="HK81" i="16"/>
  <c r="HJ81" i="16"/>
  <c r="HW81" i="16"/>
  <c r="HI81" i="16"/>
  <c r="HV81" i="16"/>
  <c r="HU81" i="16"/>
  <c r="HT81" i="16"/>
  <c r="HS81" i="16"/>
  <c r="HQ81" i="16"/>
  <c r="GH81" i="16"/>
  <c r="FV81" i="16"/>
  <c r="GG81" i="16"/>
  <c r="GF81" i="16"/>
  <c r="GE81" i="16"/>
  <c r="GD81" i="16"/>
  <c r="GC81" i="16"/>
  <c r="GB81" i="16"/>
  <c r="GA81" i="16"/>
  <c r="FZ81" i="16"/>
  <c r="FY81" i="16"/>
  <c r="GJ81" i="16"/>
  <c r="FX81" i="16"/>
  <c r="GI81" i="16"/>
  <c r="FW81" i="16"/>
  <c r="EL81" i="16"/>
  <c r="EW81" i="16"/>
  <c r="EK81" i="16"/>
  <c r="EV81" i="16"/>
  <c r="EJ81" i="16"/>
  <c r="EU81" i="16"/>
  <c r="EI81" i="16"/>
  <c r="ET81" i="16"/>
  <c r="ES81" i="16"/>
  <c r="ER81" i="16"/>
  <c r="EQ81" i="16"/>
  <c r="EP81" i="16"/>
  <c r="EO81" i="16"/>
  <c r="EN81" i="16"/>
  <c r="EM81" i="16"/>
  <c r="CZ81" i="16"/>
  <c r="CY81" i="16"/>
  <c r="DJ81" i="16"/>
  <c r="CX81" i="16"/>
  <c r="DI81" i="16"/>
  <c r="CW81" i="16"/>
  <c r="DH81" i="16"/>
  <c r="CV81" i="16"/>
  <c r="DG81" i="16"/>
  <c r="DF81" i="16"/>
  <c r="DE81" i="16"/>
  <c r="DD81" i="16"/>
  <c r="DC81" i="16"/>
  <c r="DB81" i="16"/>
  <c r="DA81" i="16"/>
  <c r="BL81" i="16"/>
  <c r="BW81" i="16"/>
  <c r="BK81" i="16"/>
  <c r="BV81" i="16"/>
  <c r="BJ81" i="16"/>
  <c r="BU81" i="16"/>
  <c r="BI81" i="16"/>
  <c r="BM81" i="16"/>
  <c r="BN81" i="16"/>
  <c r="BQ81" i="16"/>
  <c r="BO81" i="16"/>
  <c r="BP81" i="16"/>
  <c r="BT81" i="16"/>
  <c r="BS81" i="16"/>
  <c r="BX81" i="16"/>
  <c r="CB81" i="16"/>
  <c r="BR81" i="16"/>
  <c r="Z81" i="16"/>
  <c r="AA81" i="16"/>
  <c r="AB81" i="16"/>
  <c r="AC81" i="16"/>
  <c r="AD81" i="16"/>
  <c r="AE81" i="16"/>
  <c r="AF81" i="16"/>
  <c r="AG81" i="16"/>
  <c r="V81" i="16"/>
  <c r="AH81" i="16"/>
  <c r="W81" i="16"/>
  <c r="AI81" i="16"/>
  <c r="X81" i="16"/>
  <c r="AJ81" i="16"/>
  <c r="Y81" i="16"/>
  <c r="NM69" i="16"/>
  <c r="NL69" i="16"/>
  <c r="NW69" i="16"/>
  <c r="NK69" i="16"/>
  <c r="NV69" i="16"/>
  <c r="NJ69" i="16"/>
  <c r="NU69" i="16"/>
  <c r="NI69" i="16"/>
  <c r="NT69" i="16"/>
  <c r="NS69" i="16"/>
  <c r="NR69" i="16"/>
  <c r="NQ69" i="16"/>
  <c r="NP69" i="16"/>
  <c r="NO69" i="16"/>
  <c r="NN69" i="16"/>
  <c r="MD69" i="16"/>
  <c r="MC69" i="16"/>
  <c r="MB69" i="16"/>
  <c r="MA69" i="16"/>
  <c r="LZ69" i="16"/>
  <c r="LY69" i="16"/>
  <c r="MJ69" i="16"/>
  <c r="LX69" i="16"/>
  <c r="MG69" i="16"/>
  <c r="MF69" i="16"/>
  <c r="LW69" i="16"/>
  <c r="LV69" i="16"/>
  <c r="MI69" i="16"/>
  <c r="MH69" i="16"/>
  <c r="KN69" i="16"/>
  <c r="ME69" i="16"/>
  <c r="KL69" i="16"/>
  <c r="KV69" i="16"/>
  <c r="KJ69" i="16"/>
  <c r="KU69" i="16"/>
  <c r="KI69" i="16"/>
  <c r="KP69" i="16"/>
  <c r="KQ69" i="16"/>
  <c r="KO69" i="16"/>
  <c r="KM69" i="16"/>
  <c r="KK69" i="16"/>
  <c r="KW69" i="16"/>
  <c r="KT69" i="16"/>
  <c r="KS69" i="16"/>
  <c r="JI69" i="16"/>
  <c r="IW69" i="16"/>
  <c r="JG69" i="16"/>
  <c r="KR69" i="16"/>
  <c r="JE69" i="16"/>
  <c r="JD69" i="16"/>
  <c r="JB69" i="16"/>
  <c r="JJ69" i="16"/>
  <c r="JH69" i="16"/>
  <c r="JF69" i="16"/>
  <c r="JC69" i="16"/>
  <c r="JA69" i="16"/>
  <c r="IZ69" i="16"/>
  <c r="IY69" i="16"/>
  <c r="IX69" i="16"/>
  <c r="IV69" i="16"/>
  <c r="HR69" i="16"/>
  <c r="HP69" i="16"/>
  <c r="HW69" i="16"/>
  <c r="HI69" i="16"/>
  <c r="HV69" i="16"/>
  <c r="HU69" i="16"/>
  <c r="HT69" i="16"/>
  <c r="HS69" i="16"/>
  <c r="HQ69" i="16"/>
  <c r="HO69" i="16"/>
  <c r="HN69" i="16"/>
  <c r="HM69" i="16"/>
  <c r="HL69" i="16"/>
  <c r="HK69" i="16"/>
  <c r="HJ69" i="16"/>
  <c r="GH69" i="16"/>
  <c r="FV69" i="16"/>
  <c r="GG69" i="16"/>
  <c r="GF69" i="16"/>
  <c r="GE69" i="16"/>
  <c r="GD69" i="16"/>
  <c r="GC69" i="16"/>
  <c r="GA69" i="16"/>
  <c r="GJ69" i="16"/>
  <c r="GI69" i="16"/>
  <c r="FW69" i="16"/>
  <c r="GB69" i="16"/>
  <c r="FZ69" i="16"/>
  <c r="FY69" i="16"/>
  <c r="FX69" i="16"/>
  <c r="EL69" i="16"/>
  <c r="EW69" i="16"/>
  <c r="EK69" i="16"/>
  <c r="EV69" i="16"/>
  <c r="EJ69" i="16"/>
  <c r="EU69" i="16"/>
  <c r="EI69" i="16"/>
  <c r="EM69" i="16"/>
  <c r="EN69" i="16"/>
  <c r="EQ69" i="16"/>
  <c r="EO69" i="16"/>
  <c r="EP69" i="16"/>
  <c r="ET69" i="16"/>
  <c r="ES69" i="16"/>
  <c r="EX69" i="16"/>
  <c r="FB69" i="16"/>
  <c r="ER69" i="16"/>
  <c r="CZ69" i="16"/>
  <c r="CY69" i="16"/>
  <c r="DJ69" i="16"/>
  <c r="CX69" i="16"/>
  <c r="DI69" i="16"/>
  <c r="CW69" i="16"/>
  <c r="DH69" i="16"/>
  <c r="CV69" i="16"/>
  <c r="DG69" i="16"/>
  <c r="DF69" i="16"/>
  <c r="DE69" i="16"/>
  <c r="DD69" i="16"/>
  <c r="DC69" i="16"/>
  <c r="DB69" i="16"/>
  <c r="DA69" i="16"/>
  <c r="BL69" i="16"/>
  <c r="BW69" i="16"/>
  <c r="BK69" i="16"/>
  <c r="BV69" i="16"/>
  <c r="BJ69" i="16"/>
  <c r="BU69" i="16"/>
  <c r="BI69" i="16"/>
  <c r="BT69" i="16"/>
  <c r="BS69" i="16"/>
  <c r="BR69" i="16"/>
  <c r="BQ69" i="16"/>
  <c r="BP69" i="16"/>
  <c r="BO69" i="16"/>
  <c r="BN69" i="16"/>
  <c r="BM69" i="16"/>
  <c r="Z69" i="16"/>
  <c r="AA69" i="16"/>
  <c r="AB69" i="16"/>
  <c r="AC69" i="16"/>
  <c r="AD69" i="16"/>
  <c r="AE69" i="16"/>
  <c r="AF69" i="16"/>
  <c r="AG69" i="16"/>
  <c r="V69" i="16"/>
  <c r="AH69" i="16"/>
  <c r="W69" i="16"/>
  <c r="AI69" i="16"/>
  <c r="X69" i="16"/>
  <c r="AJ69" i="16"/>
  <c r="Y69" i="16"/>
  <c r="NM57" i="16"/>
  <c r="NL57" i="16"/>
  <c r="NW57" i="16"/>
  <c r="NK57" i="16"/>
  <c r="NV57" i="16"/>
  <c r="NJ57" i="16"/>
  <c r="NU57" i="16"/>
  <c r="NI57" i="16"/>
  <c r="NT57" i="16"/>
  <c r="NS57" i="16"/>
  <c r="NR57" i="16"/>
  <c r="NQ57" i="16"/>
  <c r="NP57" i="16"/>
  <c r="NO57" i="16"/>
  <c r="NN57" i="16"/>
  <c r="MD57" i="16"/>
  <c r="MB57" i="16"/>
  <c r="LZ57" i="16"/>
  <c r="LY57" i="16"/>
  <c r="MF57" i="16"/>
  <c r="LV57" i="16"/>
  <c r="MJ57" i="16"/>
  <c r="MI57" i="16"/>
  <c r="MH57" i="16"/>
  <c r="MG57" i="16"/>
  <c r="ME57" i="16"/>
  <c r="MC57" i="16"/>
  <c r="MA57" i="16"/>
  <c r="LX57" i="16"/>
  <c r="KN57" i="16"/>
  <c r="KL57" i="16"/>
  <c r="KV57" i="16"/>
  <c r="KJ57" i="16"/>
  <c r="KU57" i="16"/>
  <c r="KI57" i="16"/>
  <c r="LW57" i="16"/>
  <c r="KP57" i="16"/>
  <c r="KK57" i="16"/>
  <c r="KW57" i="16"/>
  <c r="KT57" i="16"/>
  <c r="KS57" i="16"/>
  <c r="KR57" i="16"/>
  <c r="KQ57" i="16"/>
  <c r="KO57" i="16"/>
  <c r="JI57" i="16"/>
  <c r="IW57" i="16"/>
  <c r="KM57" i="16"/>
  <c r="JG57" i="16"/>
  <c r="JE57" i="16"/>
  <c r="JD57" i="16"/>
  <c r="JB57" i="16"/>
  <c r="JC57" i="16"/>
  <c r="JA57" i="16"/>
  <c r="IZ57" i="16"/>
  <c r="IY57" i="16"/>
  <c r="IX57" i="16"/>
  <c r="IV57" i="16"/>
  <c r="JJ57" i="16"/>
  <c r="JH57" i="16"/>
  <c r="JF57" i="16"/>
  <c r="HU57" i="16"/>
  <c r="HI57" i="16"/>
  <c r="HT57" i="16"/>
  <c r="HS57" i="16"/>
  <c r="HR57" i="16"/>
  <c r="HQ57" i="16"/>
  <c r="HP57" i="16"/>
  <c r="HO57" i="16"/>
  <c r="HN57" i="16"/>
  <c r="HM57" i="16"/>
  <c r="HL57" i="16"/>
  <c r="HW57" i="16"/>
  <c r="HK57" i="16"/>
  <c r="HV57" i="16"/>
  <c r="HJ57" i="16"/>
  <c r="GH57" i="16"/>
  <c r="FV57" i="16"/>
  <c r="GF57" i="16"/>
  <c r="GC57" i="16"/>
  <c r="GA57" i="16"/>
  <c r="GI57" i="16"/>
  <c r="FW57" i="16"/>
  <c r="GG57" i="16"/>
  <c r="GE57" i="16"/>
  <c r="GD57" i="16"/>
  <c r="GB57" i="16"/>
  <c r="FZ57" i="16"/>
  <c r="FY57" i="16"/>
  <c r="FX57" i="16"/>
  <c r="GJ57" i="16"/>
  <c r="EL57" i="16"/>
  <c r="EW57" i="16"/>
  <c r="EK57" i="16"/>
  <c r="EV57" i="16"/>
  <c r="EJ57" i="16"/>
  <c r="EU57" i="16"/>
  <c r="EI57" i="16"/>
  <c r="ET57" i="16"/>
  <c r="ES57" i="16"/>
  <c r="ER57" i="16"/>
  <c r="EQ57" i="16"/>
  <c r="EP57" i="16"/>
  <c r="EO57" i="16"/>
  <c r="EN57" i="16"/>
  <c r="EM57" i="16"/>
  <c r="CZ57" i="16"/>
  <c r="CY57" i="16"/>
  <c r="DJ57" i="16"/>
  <c r="CX57" i="16"/>
  <c r="DI57" i="16"/>
  <c r="CW57" i="16"/>
  <c r="DH57" i="16"/>
  <c r="CV57" i="16"/>
  <c r="DG57" i="16"/>
  <c r="DF57" i="16"/>
  <c r="DE57" i="16"/>
  <c r="DD57" i="16"/>
  <c r="DC57" i="16"/>
  <c r="DB57" i="16"/>
  <c r="DA57" i="16"/>
  <c r="BL57" i="16"/>
  <c r="BW57" i="16"/>
  <c r="BK57" i="16"/>
  <c r="BV57" i="16"/>
  <c r="BJ57" i="16"/>
  <c r="BU57" i="16"/>
  <c r="BI57" i="16"/>
  <c r="BM57" i="16"/>
  <c r="BN57" i="16"/>
  <c r="BQ57" i="16"/>
  <c r="BO57" i="16"/>
  <c r="BP57" i="16"/>
  <c r="BT57" i="16"/>
  <c r="BS57" i="16"/>
  <c r="BX57" i="16"/>
  <c r="CB57" i="16"/>
  <c r="BR57" i="16"/>
  <c r="Z57" i="16"/>
  <c r="AA57" i="16"/>
  <c r="AB57" i="16"/>
  <c r="AC57" i="16"/>
  <c r="AD57" i="16"/>
  <c r="AE57" i="16"/>
  <c r="AF57" i="16"/>
  <c r="AG57" i="16"/>
  <c r="V57" i="16"/>
  <c r="AH57" i="16"/>
  <c r="W57" i="16"/>
  <c r="AI57" i="16"/>
  <c r="X57" i="16"/>
  <c r="AJ57" i="16"/>
  <c r="Y57" i="16"/>
  <c r="NM45" i="16"/>
  <c r="NL45" i="16"/>
  <c r="NU45" i="16"/>
  <c r="NI45" i="16"/>
  <c r="NT45" i="16"/>
  <c r="NR45" i="16"/>
  <c r="NO45" i="16"/>
  <c r="NV45" i="16"/>
  <c r="NS45" i="16"/>
  <c r="NQ45" i="16"/>
  <c r="NP45" i="16"/>
  <c r="NN45" i="16"/>
  <c r="NK45" i="16"/>
  <c r="NJ45" i="16"/>
  <c r="NW45" i="16"/>
  <c r="MD45" i="16"/>
  <c r="MB45" i="16"/>
  <c r="LZ45" i="16"/>
  <c r="LY45" i="16"/>
  <c r="MF45" i="16"/>
  <c r="MJ45" i="16"/>
  <c r="MI45" i="16"/>
  <c r="MH45" i="16"/>
  <c r="MG45" i="16"/>
  <c r="ME45" i="16"/>
  <c r="MC45" i="16"/>
  <c r="MA45" i="16"/>
  <c r="LX45" i="16"/>
  <c r="LW45" i="16"/>
  <c r="LV45" i="16"/>
  <c r="KR45" i="16"/>
  <c r="KQ45" i="16"/>
  <c r="KP45" i="16"/>
  <c r="KO45" i="16"/>
  <c r="KN45" i="16"/>
  <c r="KM45" i="16"/>
  <c r="KL45" i="16"/>
  <c r="KW45" i="16"/>
  <c r="KK45" i="16"/>
  <c r="KV45" i="16"/>
  <c r="KJ45" i="16"/>
  <c r="KU45" i="16"/>
  <c r="KI45" i="16"/>
  <c r="KT45" i="16"/>
  <c r="KS45" i="16"/>
  <c r="JI45" i="16"/>
  <c r="IW45" i="16"/>
  <c r="JG45" i="16"/>
  <c r="JE45" i="16"/>
  <c r="JD45" i="16"/>
  <c r="JB45" i="16"/>
  <c r="IY45" i="16"/>
  <c r="IX45" i="16"/>
  <c r="IV45" i="16"/>
  <c r="JJ45" i="16"/>
  <c r="JH45" i="16"/>
  <c r="JF45" i="16"/>
  <c r="JC45" i="16"/>
  <c r="JA45" i="16"/>
  <c r="IZ45" i="16"/>
  <c r="HU45" i="16"/>
  <c r="HI45" i="16"/>
  <c r="HT45" i="16"/>
  <c r="HS45" i="16"/>
  <c r="HR45" i="16"/>
  <c r="HQ45" i="16"/>
  <c r="HP45" i="16"/>
  <c r="HO45" i="16"/>
  <c r="HN45" i="16"/>
  <c r="HM45" i="16"/>
  <c r="HL45" i="16"/>
  <c r="HW45" i="16"/>
  <c r="HK45" i="16"/>
  <c r="HV45" i="16"/>
  <c r="HJ45" i="16"/>
  <c r="GH45" i="16"/>
  <c r="FV45" i="16"/>
  <c r="GF45" i="16"/>
  <c r="GC45" i="16"/>
  <c r="GA45" i="16"/>
  <c r="GI45" i="16"/>
  <c r="FW45" i="16"/>
  <c r="GB45" i="16"/>
  <c r="FZ45" i="16"/>
  <c r="FY45" i="16"/>
  <c r="FX45" i="16"/>
  <c r="GJ45" i="16"/>
  <c r="GG45" i="16"/>
  <c r="GE45" i="16"/>
  <c r="GD45" i="16"/>
  <c r="EL45" i="16"/>
  <c r="EW45" i="16"/>
  <c r="EK45" i="16"/>
  <c r="EV45" i="16"/>
  <c r="EJ45" i="16"/>
  <c r="EU45" i="16"/>
  <c r="EI45" i="16"/>
  <c r="EM45" i="16"/>
  <c r="EN45" i="16"/>
  <c r="EQ45" i="16"/>
  <c r="EO45" i="16"/>
  <c r="EP45" i="16"/>
  <c r="ET45" i="16"/>
  <c r="ES45" i="16"/>
  <c r="EX45" i="16"/>
  <c r="FB45" i="16"/>
  <c r="ER45" i="16"/>
  <c r="CZ45" i="16"/>
  <c r="CY45" i="16"/>
  <c r="DJ45" i="16"/>
  <c r="CX45" i="16"/>
  <c r="DI45" i="16"/>
  <c r="CW45" i="16"/>
  <c r="DH45" i="16"/>
  <c r="CV45" i="16"/>
  <c r="DG45" i="16"/>
  <c r="DF45" i="16"/>
  <c r="DE45" i="16"/>
  <c r="DD45" i="16"/>
  <c r="DC45" i="16"/>
  <c r="DB45" i="16"/>
  <c r="DA45" i="16"/>
  <c r="BL45" i="16"/>
  <c r="BW45" i="16"/>
  <c r="BK45" i="16"/>
  <c r="BV45" i="16"/>
  <c r="BJ45" i="16"/>
  <c r="BU45" i="16"/>
  <c r="BT45" i="16"/>
  <c r="BS45" i="16"/>
  <c r="BR45" i="16"/>
  <c r="BQ45" i="16"/>
  <c r="BP45" i="16"/>
  <c r="BO45" i="16"/>
  <c r="BM45" i="16"/>
  <c r="Z45" i="16"/>
  <c r="AA45" i="16"/>
  <c r="AB45" i="16"/>
  <c r="BN45" i="16"/>
  <c r="AC45" i="16"/>
  <c r="BI45" i="16"/>
  <c r="AD45" i="16"/>
  <c r="AE45" i="16"/>
  <c r="AF45" i="16"/>
  <c r="AG45" i="16"/>
  <c r="V45" i="16"/>
  <c r="AH45" i="16"/>
  <c r="W45" i="16"/>
  <c r="AI45" i="16"/>
  <c r="X45" i="16"/>
  <c r="AJ45" i="16"/>
  <c r="Y45" i="16"/>
  <c r="NL28" i="16"/>
  <c r="NW28" i="16"/>
  <c r="NK28" i="16"/>
  <c r="NV28" i="16"/>
  <c r="NJ28" i="16"/>
  <c r="NU28" i="16"/>
  <c r="NI28" i="16"/>
  <c r="NM28" i="16"/>
  <c r="NN28" i="16"/>
  <c r="NQ28" i="16"/>
  <c r="NO28" i="16"/>
  <c r="NP28" i="16"/>
  <c r="NT28" i="16"/>
  <c r="NS28" i="16"/>
  <c r="NX28" i="16"/>
  <c r="OB28" i="16"/>
  <c r="NR28" i="16"/>
  <c r="MB28" i="16"/>
  <c r="MA28" i="16"/>
  <c r="LZ28" i="16"/>
  <c r="LY28" i="16"/>
  <c r="MJ28" i="16"/>
  <c r="LX28" i="16"/>
  <c r="MI28" i="16"/>
  <c r="LW28" i="16"/>
  <c r="MH28" i="16"/>
  <c r="LV28" i="16"/>
  <c r="MG28" i="16"/>
  <c r="MF28" i="16"/>
  <c r="ME28" i="16"/>
  <c r="MD28" i="16"/>
  <c r="MC28" i="16"/>
  <c r="KU28" i="16"/>
  <c r="KI28" i="16"/>
  <c r="KT28" i="16"/>
  <c r="KS28" i="16"/>
  <c r="KR28" i="16"/>
  <c r="KQ28" i="16"/>
  <c r="KP28" i="16"/>
  <c r="KO28" i="16"/>
  <c r="KN28" i="16"/>
  <c r="KM28" i="16"/>
  <c r="KL28" i="16"/>
  <c r="KW28" i="16"/>
  <c r="KK28" i="16"/>
  <c r="KV28" i="16"/>
  <c r="KJ28" i="16"/>
  <c r="JE28" i="16"/>
  <c r="JD28" i="16"/>
  <c r="JC28" i="16"/>
  <c r="JB28" i="16"/>
  <c r="JA28" i="16"/>
  <c r="IZ28" i="16"/>
  <c r="IY28" i="16"/>
  <c r="JJ28" i="16"/>
  <c r="IX28" i="16"/>
  <c r="JI28" i="16"/>
  <c r="IW28" i="16"/>
  <c r="JH28" i="16"/>
  <c r="IV28" i="16"/>
  <c r="JG28" i="16"/>
  <c r="JF28" i="16"/>
  <c r="HL28" i="16"/>
  <c r="HW28" i="16"/>
  <c r="HK28" i="16"/>
  <c r="HV28" i="16"/>
  <c r="HJ28" i="16"/>
  <c r="HU28" i="16"/>
  <c r="HI28" i="16"/>
  <c r="HM28" i="16"/>
  <c r="HN28" i="16"/>
  <c r="HQ28" i="16"/>
  <c r="HO28" i="16"/>
  <c r="HP28" i="16"/>
  <c r="HT28" i="16"/>
  <c r="HS28" i="16"/>
  <c r="HX28" i="16"/>
  <c r="IB28" i="16"/>
  <c r="HR28" i="16"/>
  <c r="GE28" i="16"/>
  <c r="GD28" i="16"/>
  <c r="GC28" i="16"/>
  <c r="GB28" i="16"/>
  <c r="GA28" i="16"/>
  <c r="FZ28" i="16"/>
  <c r="FY28" i="16"/>
  <c r="GJ28" i="16"/>
  <c r="FX28" i="16"/>
  <c r="GI28" i="16"/>
  <c r="FW28" i="16"/>
  <c r="GH28" i="16"/>
  <c r="FV28" i="16"/>
  <c r="GG28" i="16"/>
  <c r="GF28" i="16"/>
  <c r="EO28" i="16"/>
  <c r="EN28" i="16"/>
  <c r="EM28" i="16"/>
  <c r="EL28" i="16"/>
  <c r="EW28" i="16"/>
  <c r="EK28" i="16"/>
  <c r="EV28" i="16"/>
  <c r="EJ28" i="16"/>
  <c r="EU28" i="16"/>
  <c r="EI28" i="16"/>
  <c r="ET28" i="16"/>
  <c r="ES28" i="16"/>
  <c r="ER28" i="16"/>
  <c r="EQ28" i="16"/>
  <c r="EP28" i="16"/>
  <c r="DC28" i="16"/>
  <c r="DB28" i="16"/>
  <c r="DA28" i="16"/>
  <c r="CZ28" i="16"/>
  <c r="CY28" i="16"/>
  <c r="DJ28" i="16"/>
  <c r="CX28" i="16"/>
  <c r="DI28" i="16"/>
  <c r="CW28" i="16"/>
  <c r="DH28" i="16"/>
  <c r="CV28" i="16"/>
  <c r="DG28" i="16"/>
  <c r="DF28" i="16"/>
  <c r="DE28" i="16"/>
  <c r="DD28" i="16"/>
  <c r="BO28" i="16"/>
  <c r="BM28" i="16"/>
  <c r="BV28" i="16"/>
  <c r="BJ28" i="16"/>
  <c r="BT28" i="16"/>
  <c r="BR28" i="16"/>
  <c r="BN28" i="16"/>
  <c r="AC28" i="16"/>
  <c r="BL28" i="16"/>
  <c r="AD28" i="16"/>
  <c r="BK28" i="16"/>
  <c r="AE28" i="16"/>
  <c r="BI28" i="16"/>
  <c r="AF28" i="16"/>
  <c r="AG28" i="16"/>
  <c r="V28" i="16"/>
  <c r="AH28" i="16"/>
  <c r="W28" i="16"/>
  <c r="AI28" i="16"/>
  <c r="BW28" i="16"/>
  <c r="X28" i="16"/>
  <c r="AJ28" i="16"/>
  <c r="BU28" i="16"/>
  <c r="Y28" i="16"/>
  <c r="BS28" i="16"/>
  <c r="Z28" i="16"/>
  <c r="BQ28" i="16"/>
  <c r="AA28" i="16"/>
  <c r="BP28" i="16"/>
  <c r="AB28" i="16"/>
  <c r="NW200" i="16"/>
  <c r="NK200" i="16"/>
  <c r="NV200" i="16"/>
  <c r="NJ200" i="16"/>
  <c r="NU200" i="16"/>
  <c r="NI200" i="16"/>
  <c r="NM200" i="16"/>
  <c r="NL200" i="16"/>
  <c r="NQ200" i="16"/>
  <c r="NP200" i="16"/>
  <c r="NO200" i="16"/>
  <c r="NN200" i="16"/>
  <c r="NT200" i="16"/>
  <c r="NS200" i="16"/>
  <c r="NR200" i="16"/>
  <c r="ME200" i="16"/>
  <c r="MD200" i="16"/>
  <c r="MB200" i="16"/>
  <c r="MA200" i="16"/>
  <c r="LZ200" i="16"/>
  <c r="LY200" i="16"/>
  <c r="MJ200" i="16"/>
  <c r="LX200" i="16"/>
  <c r="MI200" i="16"/>
  <c r="LW200" i="16"/>
  <c r="MH200" i="16"/>
  <c r="LV200" i="16"/>
  <c r="MF200" i="16"/>
  <c r="MG200" i="16"/>
  <c r="MC200" i="16"/>
  <c r="KR200" i="16"/>
  <c r="KP200" i="16"/>
  <c r="KO200" i="16"/>
  <c r="KN200" i="16"/>
  <c r="KM200" i="16"/>
  <c r="KW200" i="16"/>
  <c r="KK200" i="16"/>
  <c r="KV200" i="16"/>
  <c r="KJ200" i="16"/>
  <c r="KU200" i="16"/>
  <c r="KI200" i="16"/>
  <c r="KT200" i="16"/>
  <c r="KS200" i="16"/>
  <c r="KQ200" i="16"/>
  <c r="KL200" i="16"/>
  <c r="IY200" i="16"/>
  <c r="JI200" i="16"/>
  <c r="IW200" i="16"/>
  <c r="JG200" i="16"/>
  <c r="JF200" i="16"/>
  <c r="JD200" i="16"/>
  <c r="JC200" i="16"/>
  <c r="JB200" i="16"/>
  <c r="JA200" i="16"/>
  <c r="JE200" i="16"/>
  <c r="IZ200" i="16"/>
  <c r="IX200" i="16"/>
  <c r="IV200" i="16"/>
  <c r="JJ200" i="16"/>
  <c r="HU200" i="16"/>
  <c r="HI200" i="16"/>
  <c r="HS200" i="16"/>
  <c r="HP200" i="16"/>
  <c r="HN200" i="16"/>
  <c r="JH200" i="16"/>
  <c r="HL200" i="16"/>
  <c r="HV200" i="16"/>
  <c r="HJ200" i="16"/>
  <c r="HW200" i="16"/>
  <c r="HT200" i="16"/>
  <c r="HR200" i="16"/>
  <c r="HQ200" i="16"/>
  <c r="HO200" i="16"/>
  <c r="HM200" i="16"/>
  <c r="HK200" i="16"/>
  <c r="GB200" i="16"/>
  <c r="GA200" i="16"/>
  <c r="FZ200" i="16"/>
  <c r="FY200" i="16"/>
  <c r="GJ200" i="16"/>
  <c r="FX200" i="16"/>
  <c r="GH200" i="16"/>
  <c r="FV200" i="16"/>
  <c r="GG200" i="16"/>
  <c r="GF200" i="16"/>
  <c r="GE200" i="16"/>
  <c r="GD200" i="16"/>
  <c r="GC200" i="16"/>
  <c r="GI200" i="16"/>
  <c r="FW200" i="16"/>
  <c r="EU200" i="16"/>
  <c r="EI200" i="16"/>
  <c r="ET200" i="16"/>
  <c r="ES200" i="16"/>
  <c r="ER200" i="16"/>
  <c r="EQ200" i="16"/>
  <c r="EP200" i="16"/>
  <c r="EO200" i="16"/>
  <c r="EN200" i="16"/>
  <c r="EM200" i="16"/>
  <c r="EL200" i="16"/>
  <c r="EW200" i="16"/>
  <c r="EK200" i="16"/>
  <c r="EV200" i="16"/>
  <c r="EJ200" i="16"/>
  <c r="DE200" i="16"/>
  <c r="DD200" i="16"/>
  <c r="DC200" i="16"/>
  <c r="DB200" i="16"/>
  <c r="DA200" i="16"/>
  <c r="CZ200" i="16"/>
  <c r="CY200" i="16"/>
  <c r="DJ200" i="16"/>
  <c r="CX200" i="16"/>
  <c r="DI200" i="16"/>
  <c r="CW200" i="16"/>
  <c r="DH200" i="16"/>
  <c r="CV200" i="16"/>
  <c r="DG200" i="16"/>
  <c r="DF200" i="16"/>
  <c r="BS200" i="16"/>
  <c r="BQ200" i="16"/>
  <c r="BN200" i="16"/>
  <c r="BL200" i="16"/>
  <c r="BV200" i="16"/>
  <c r="BJ200" i="16"/>
  <c r="BT200" i="16"/>
  <c r="BW200" i="16"/>
  <c r="BU200" i="16"/>
  <c r="BR200" i="16"/>
  <c r="BP200" i="16"/>
  <c r="BO200" i="16"/>
  <c r="BM200" i="16"/>
  <c r="BK200" i="16"/>
  <c r="BI200" i="16"/>
  <c r="AA200" i="16"/>
  <c r="AB200" i="16"/>
  <c r="AC200" i="16"/>
  <c r="AD200" i="16"/>
  <c r="AE200" i="16"/>
  <c r="AF200" i="16"/>
  <c r="AG200" i="16"/>
  <c r="V200" i="16"/>
  <c r="AH200" i="16"/>
  <c r="W200" i="16"/>
  <c r="AI200" i="16"/>
  <c r="X200" i="16"/>
  <c r="AJ200" i="16"/>
  <c r="Y200" i="16"/>
  <c r="Z200" i="16"/>
  <c r="NW188" i="16"/>
  <c r="NK188" i="16"/>
  <c r="NV188" i="16"/>
  <c r="NJ188" i="16"/>
  <c r="NU188" i="16"/>
  <c r="NI188" i="16"/>
  <c r="NL188" i="16"/>
  <c r="NP188" i="16"/>
  <c r="NO188" i="16"/>
  <c r="NN188" i="16"/>
  <c r="NM188" i="16"/>
  <c r="NS188" i="16"/>
  <c r="NR188" i="16"/>
  <c r="NQ188" i="16"/>
  <c r="NT188" i="16"/>
  <c r="ME188" i="16"/>
  <c r="MB188" i="16"/>
  <c r="MA188" i="16"/>
  <c r="LZ188" i="16"/>
  <c r="MJ188" i="16"/>
  <c r="LX188" i="16"/>
  <c r="MH188" i="16"/>
  <c r="LV188" i="16"/>
  <c r="MF188" i="16"/>
  <c r="MD188" i="16"/>
  <c r="MC188" i="16"/>
  <c r="LY188" i="16"/>
  <c r="LW188" i="16"/>
  <c r="MI188" i="16"/>
  <c r="MG188" i="16"/>
  <c r="KR188" i="16"/>
  <c r="KP188" i="16"/>
  <c r="KO188" i="16"/>
  <c r="KN188" i="16"/>
  <c r="KM188" i="16"/>
  <c r="KW188" i="16"/>
  <c r="KK188" i="16"/>
  <c r="KV188" i="16"/>
  <c r="KJ188" i="16"/>
  <c r="KU188" i="16"/>
  <c r="KI188" i="16"/>
  <c r="KT188" i="16"/>
  <c r="KS188" i="16"/>
  <c r="KQ188" i="16"/>
  <c r="KL188" i="16"/>
  <c r="IY188" i="16"/>
  <c r="JI188" i="16"/>
  <c r="IW188" i="16"/>
  <c r="JG188" i="16"/>
  <c r="JF188" i="16"/>
  <c r="JD188" i="16"/>
  <c r="JA188" i="16"/>
  <c r="JB188" i="16"/>
  <c r="IZ188" i="16"/>
  <c r="IX188" i="16"/>
  <c r="IV188" i="16"/>
  <c r="JJ188" i="16"/>
  <c r="JH188" i="16"/>
  <c r="JE188" i="16"/>
  <c r="HU188" i="16"/>
  <c r="HI188" i="16"/>
  <c r="HS188" i="16"/>
  <c r="JC188" i="16"/>
  <c r="HP188" i="16"/>
  <c r="HN188" i="16"/>
  <c r="HV188" i="16"/>
  <c r="HT188" i="16"/>
  <c r="HR188" i="16"/>
  <c r="HQ188" i="16"/>
  <c r="HO188" i="16"/>
  <c r="HM188" i="16"/>
  <c r="HL188" i="16"/>
  <c r="HK188" i="16"/>
  <c r="HJ188" i="16"/>
  <c r="HW188" i="16"/>
  <c r="GB188" i="16"/>
  <c r="GA188" i="16"/>
  <c r="FZ188" i="16"/>
  <c r="FY188" i="16"/>
  <c r="GJ188" i="16"/>
  <c r="FX188" i="16"/>
  <c r="GH188" i="16"/>
  <c r="FV188" i="16"/>
  <c r="GG188" i="16"/>
  <c r="GF188" i="16"/>
  <c r="GE188" i="16"/>
  <c r="GD188" i="16"/>
  <c r="GC188" i="16"/>
  <c r="GI188" i="16"/>
  <c r="FW188" i="16"/>
  <c r="EU188" i="16"/>
  <c r="EI188" i="16"/>
  <c r="ET188" i="16"/>
  <c r="ES188" i="16"/>
  <c r="ER188" i="16"/>
  <c r="EQ188" i="16"/>
  <c r="EP188" i="16"/>
  <c r="EO188" i="16"/>
  <c r="EN188" i="16"/>
  <c r="EM188" i="16"/>
  <c r="EL188" i="16"/>
  <c r="EW188" i="16"/>
  <c r="EK188" i="16"/>
  <c r="EV188" i="16"/>
  <c r="EJ188" i="16"/>
  <c r="DE188" i="16"/>
  <c r="DD188" i="16"/>
  <c r="DC188" i="16"/>
  <c r="DB188" i="16"/>
  <c r="DA188" i="16"/>
  <c r="CZ188" i="16"/>
  <c r="CY188" i="16"/>
  <c r="DJ188" i="16"/>
  <c r="CX188" i="16"/>
  <c r="DI188" i="16"/>
  <c r="CW188" i="16"/>
  <c r="DH188" i="16"/>
  <c r="CV188" i="16"/>
  <c r="DG188" i="16"/>
  <c r="DF188" i="16"/>
  <c r="BS188" i="16"/>
  <c r="BQ188" i="16"/>
  <c r="BN188" i="16"/>
  <c r="BL188" i="16"/>
  <c r="BV188" i="16"/>
  <c r="BJ188" i="16"/>
  <c r="BT188" i="16"/>
  <c r="BM188" i="16"/>
  <c r="BK188" i="16"/>
  <c r="BI188" i="16"/>
  <c r="BW188" i="16"/>
  <c r="BU188" i="16"/>
  <c r="BR188" i="16"/>
  <c r="BP188" i="16"/>
  <c r="BO188" i="16"/>
  <c r="AA188" i="16"/>
  <c r="AB188" i="16"/>
  <c r="AC188" i="16"/>
  <c r="AD188" i="16"/>
  <c r="AE188" i="16"/>
  <c r="AF188" i="16"/>
  <c r="AG188" i="16"/>
  <c r="V188" i="16"/>
  <c r="AH188" i="16"/>
  <c r="W188" i="16"/>
  <c r="AI188" i="16"/>
  <c r="X188" i="16"/>
  <c r="AJ188" i="16"/>
  <c r="Y188" i="16"/>
  <c r="Z188" i="16"/>
  <c r="NW176" i="16"/>
  <c r="NK176" i="16"/>
  <c r="NV176" i="16"/>
  <c r="NJ176" i="16"/>
  <c r="NU176" i="16"/>
  <c r="NI176" i="16"/>
  <c r="NL176" i="16"/>
  <c r="NP176" i="16"/>
  <c r="NO176" i="16"/>
  <c r="NN176" i="16"/>
  <c r="NM176" i="16"/>
  <c r="NS176" i="16"/>
  <c r="NT176" i="16"/>
  <c r="NR176" i="16"/>
  <c r="NQ176" i="16"/>
  <c r="MB176" i="16"/>
  <c r="MA176" i="16"/>
  <c r="LZ176" i="16"/>
  <c r="LY176" i="16"/>
  <c r="MJ176" i="16"/>
  <c r="LX176" i="16"/>
  <c r="MI176" i="16"/>
  <c r="LW176" i="16"/>
  <c r="MH176" i="16"/>
  <c r="LV176" i="16"/>
  <c r="MD176" i="16"/>
  <c r="MC176" i="16"/>
  <c r="MG176" i="16"/>
  <c r="MF176" i="16"/>
  <c r="MK176" i="16"/>
  <c r="MO176" i="16"/>
  <c r="ME176" i="16"/>
  <c r="KR176" i="16"/>
  <c r="KP176" i="16"/>
  <c r="KN176" i="16"/>
  <c r="KM176" i="16"/>
  <c r="KW176" i="16"/>
  <c r="KK176" i="16"/>
  <c r="KT176" i="16"/>
  <c r="KJ176" i="16"/>
  <c r="KI176" i="16"/>
  <c r="KV176" i="16"/>
  <c r="KU176" i="16"/>
  <c r="KS176" i="16"/>
  <c r="KQ176" i="16"/>
  <c r="KO176" i="16"/>
  <c r="IY176" i="16"/>
  <c r="JI176" i="16"/>
  <c r="IW176" i="16"/>
  <c r="JG176" i="16"/>
  <c r="JF176" i="16"/>
  <c r="JD176" i="16"/>
  <c r="KL176" i="16"/>
  <c r="JA176" i="16"/>
  <c r="JJ176" i="16"/>
  <c r="JH176" i="16"/>
  <c r="JE176" i="16"/>
  <c r="JC176" i="16"/>
  <c r="JB176" i="16"/>
  <c r="IZ176" i="16"/>
  <c r="IX176" i="16"/>
  <c r="IV176" i="16"/>
  <c r="HN176" i="16"/>
  <c r="HM176" i="16"/>
  <c r="HL176" i="16"/>
  <c r="HW176" i="16"/>
  <c r="HK176" i="16"/>
  <c r="HV176" i="16"/>
  <c r="HJ176" i="16"/>
  <c r="HU176" i="16"/>
  <c r="HI176" i="16"/>
  <c r="HT176" i="16"/>
  <c r="HS176" i="16"/>
  <c r="HR176" i="16"/>
  <c r="HQ176" i="16"/>
  <c r="HP176" i="16"/>
  <c r="HO176" i="16"/>
  <c r="GB176" i="16"/>
  <c r="FZ176" i="16"/>
  <c r="GG176" i="16"/>
  <c r="GE176" i="16"/>
  <c r="GC176" i="16"/>
  <c r="GJ176" i="16"/>
  <c r="GI176" i="16"/>
  <c r="GH176" i="16"/>
  <c r="GF176" i="16"/>
  <c r="GD176" i="16"/>
  <c r="GA176" i="16"/>
  <c r="FY176" i="16"/>
  <c r="FX176" i="16"/>
  <c r="FW176" i="16"/>
  <c r="FV176" i="16"/>
  <c r="EU176" i="16"/>
  <c r="EI176" i="16"/>
  <c r="ET176" i="16"/>
  <c r="ES176" i="16"/>
  <c r="ER176" i="16"/>
  <c r="EQ176" i="16"/>
  <c r="EP176" i="16"/>
  <c r="EO176" i="16"/>
  <c r="EN176" i="16"/>
  <c r="EL176" i="16"/>
  <c r="EW176" i="16"/>
  <c r="EK176" i="16"/>
  <c r="EV176" i="16"/>
  <c r="EJ176" i="16"/>
  <c r="DE176" i="16"/>
  <c r="EM176" i="16"/>
  <c r="DD176" i="16"/>
  <c r="DC176" i="16"/>
  <c r="DB176" i="16"/>
  <c r="DA176" i="16"/>
  <c r="CZ176" i="16"/>
  <c r="CY176" i="16"/>
  <c r="DJ176" i="16"/>
  <c r="CX176" i="16"/>
  <c r="DI176" i="16"/>
  <c r="CW176" i="16"/>
  <c r="DG176" i="16"/>
  <c r="DF176" i="16"/>
  <c r="BS176" i="16"/>
  <c r="BQ176" i="16"/>
  <c r="DH176" i="16"/>
  <c r="CV176" i="16"/>
  <c r="BN176" i="16"/>
  <c r="BL176" i="16"/>
  <c r="BV176" i="16"/>
  <c r="BJ176" i="16"/>
  <c r="BT176" i="16"/>
  <c r="BW176" i="16"/>
  <c r="BU176" i="16"/>
  <c r="BR176" i="16"/>
  <c r="BP176" i="16"/>
  <c r="BO176" i="16"/>
  <c r="BM176" i="16"/>
  <c r="BK176" i="16"/>
  <c r="BI176" i="16"/>
  <c r="AC176" i="16"/>
  <c r="AE176" i="16"/>
  <c r="X176" i="16"/>
  <c r="AJ176" i="16"/>
  <c r="Z176" i="16"/>
  <c r="V176" i="16"/>
  <c r="W176" i="16"/>
  <c r="Y176" i="16"/>
  <c r="AA176" i="16"/>
  <c r="AB176" i="16"/>
  <c r="AD176" i="16"/>
  <c r="AF176" i="16"/>
  <c r="AG176" i="16"/>
  <c r="AH176" i="16"/>
  <c r="AI176" i="16"/>
  <c r="NW164" i="16"/>
  <c r="NK164" i="16"/>
  <c r="NV164" i="16"/>
  <c r="NJ164" i="16"/>
  <c r="NU164" i="16"/>
  <c r="NI164" i="16"/>
  <c r="NQ164" i="16"/>
  <c r="NP164" i="16"/>
  <c r="NN164" i="16"/>
  <c r="NM164" i="16"/>
  <c r="NT164" i="16"/>
  <c r="NS164" i="16"/>
  <c r="NR164" i="16"/>
  <c r="NO164" i="16"/>
  <c r="NL164" i="16"/>
  <c r="MB164" i="16"/>
  <c r="MA164" i="16"/>
  <c r="LZ164" i="16"/>
  <c r="LY164" i="16"/>
  <c r="MJ164" i="16"/>
  <c r="LX164" i="16"/>
  <c r="MI164" i="16"/>
  <c r="LW164" i="16"/>
  <c r="MH164" i="16"/>
  <c r="LV164" i="16"/>
  <c r="MG164" i="16"/>
  <c r="MF164" i="16"/>
  <c r="ME164" i="16"/>
  <c r="MD164" i="16"/>
  <c r="MC164" i="16"/>
  <c r="KR164" i="16"/>
  <c r="KP164" i="16"/>
  <c r="KN164" i="16"/>
  <c r="KM164" i="16"/>
  <c r="KW164" i="16"/>
  <c r="KK164" i="16"/>
  <c r="KT164" i="16"/>
  <c r="KV164" i="16"/>
  <c r="KU164" i="16"/>
  <c r="KS164" i="16"/>
  <c r="KQ164" i="16"/>
  <c r="KO164" i="16"/>
  <c r="KL164" i="16"/>
  <c r="KJ164" i="16"/>
  <c r="KI164" i="16"/>
  <c r="IY164" i="16"/>
  <c r="JI164" i="16"/>
  <c r="IW164" i="16"/>
  <c r="JG164" i="16"/>
  <c r="JF164" i="16"/>
  <c r="JD164" i="16"/>
  <c r="JA164" i="16"/>
  <c r="JB164" i="16"/>
  <c r="IZ164" i="16"/>
  <c r="IX164" i="16"/>
  <c r="IV164" i="16"/>
  <c r="JJ164" i="16"/>
  <c r="JH164" i="16"/>
  <c r="JE164" i="16"/>
  <c r="JC164" i="16"/>
  <c r="HN164" i="16"/>
  <c r="HM164" i="16"/>
  <c r="HL164" i="16"/>
  <c r="HW164" i="16"/>
  <c r="HK164" i="16"/>
  <c r="HV164" i="16"/>
  <c r="HJ164" i="16"/>
  <c r="HU164" i="16"/>
  <c r="HI164" i="16"/>
  <c r="HT164" i="16"/>
  <c r="HS164" i="16"/>
  <c r="HR164" i="16"/>
  <c r="HQ164" i="16"/>
  <c r="HP164" i="16"/>
  <c r="HO164" i="16"/>
  <c r="GB164" i="16"/>
  <c r="FZ164" i="16"/>
  <c r="GG164" i="16"/>
  <c r="GE164" i="16"/>
  <c r="GC164" i="16"/>
  <c r="GH164" i="16"/>
  <c r="GF164" i="16"/>
  <c r="GD164" i="16"/>
  <c r="GA164" i="16"/>
  <c r="FY164" i="16"/>
  <c r="FX164" i="16"/>
  <c r="FW164" i="16"/>
  <c r="FV164" i="16"/>
  <c r="GJ164" i="16"/>
  <c r="GI164" i="16"/>
  <c r="EU164" i="16"/>
  <c r="EI164" i="16"/>
  <c r="ET164" i="16"/>
  <c r="ER164" i="16"/>
  <c r="EQ164" i="16"/>
  <c r="EP164" i="16"/>
  <c r="EO164" i="16"/>
  <c r="EN164" i="16"/>
  <c r="EL164" i="16"/>
  <c r="EW164" i="16"/>
  <c r="EK164" i="16"/>
  <c r="EV164" i="16"/>
  <c r="EJ164" i="16"/>
  <c r="DE164" i="16"/>
  <c r="DC164" i="16"/>
  <c r="CZ164" i="16"/>
  <c r="DJ164" i="16"/>
  <c r="CX164" i="16"/>
  <c r="ES164" i="16"/>
  <c r="EM164" i="16"/>
  <c r="DF164" i="16"/>
  <c r="CW164" i="16"/>
  <c r="BS164" i="16"/>
  <c r="CV164" i="16"/>
  <c r="BQ164" i="16"/>
  <c r="DI164" i="16"/>
  <c r="BN164" i="16"/>
  <c r="DH164" i="16"/>
  <c r="DG164" i="16"/>
  <c r="BL164" i="16"/>
  <c r="DD164" i="16"/>
  <c r="DB164" i="16"/>
  <c r="BV164" i="16"/>
  <c r="BJ164" i="16"/>
  <c r="DA164" i="16"/>
  <c r="CY164" i="16"/>
  <c r="BT164" i="16"/>
  <c r="BM164" i="16"/>
  <c r="BK164" i="16"/>
  <c r="BI164" i="16"/>
  <c r="BW164" i="16"/>
  <c r="BU164" i="16"/>
  <c r="BR164" i="16"/>
  <c r="BP164" i="16"/>
  <c r="BO164" i="16"/>
  <c r="AC164" i="16"/>
  <c r="AE164" i="16"/>
  <c r="X164" i="16"/>
  <c r="AJ164" i="16"/>
  <c r="Z164" i="16"/>
  <c r="V164" i="16"/>
  <c r="W164" i="16"/>
  <c r="Y164" i="16"/>
  <c r="AA164" i="16"/>
  <c r="AB164" i="16"/>
  <c r="AD164" i="16"/>
  <c r="AF164" i="16"/>
  <c r="AG164" i="16"/>
  <c r="AH164" i="16"/>
  <c r="AI164" i="16"/>
  <c r="NW152" i="16"/>
  <c r="NK152" i="16"/>
  <c r="NV152" i="16"/>
  <c r="NJ152" i="16"/>
  <c r="NU152" i="16"/>
  <c r="NI152" i="16"/>
  <c r="NT152" i="16"/>
  <c r="NS152" i="16"/>
  <c r="NP152" i="16"/>
  <c r="NR152" i="16"/>
  <c r="NQ152" i="16"/>
  <c r="NO152" i="16"/>
  <c r="NN152" i="16"/>
  <c r="NM152" i="16"/>
  <c r="NL152" i="16"/>
  <c r="MB152" i="16"/>
  <c r="MA152" i="16"/>
  <c r="LZ152" i="16"/>
  <c r="LY152" i="16"/>
  <c r="MJ152" i="16"/>
  <c r="LX152" i="16"/>
  <c r="MI152" i="16"/>
  <c r="LW152" i="16"/>
  <c r="MH152" i="16"/>
  <c r="LV152" i="16"/>
  <c r="MD152" i="16"/>
  <c r="MC152" i="16"/>
  <c r="MG152" i="16"/>
  <c r="MF152" i="16"/>
  <c r="MK152" i="16"/>
  <c r="MO152" i="16"/>
  <c r="ME152" i="16"/>
  <c r="KR152" i="16"/>
  <c r="KP152" i="16"/>
  <c r="KN152" i="16"/>
  <c r="KM152" i="16"/>
  <c r="KW152" i="16"/>
  <c r="KK152" i="16"/>
  <c r="KT152" i="16"/>
  <c r="KJ152" i="16"/>
  <c r="KI152" i="16"/>
  <c r="KV152" i="16"/>
  <c r="KU152" i="16"/>
  <c r="KS152" i="16"/>
  <c r="KQ152" i="16"/>
  <c r="KO152" i="16"/>
  <c r="IY152" i="16"/>
  <c r="KL152" i="16"/>
  <c r="JI152" i="16"/>
  <c r="IW152" i="16"/>
  <c r="JG152" i="16"/>
  <c r="JF152" i="16"/>
  <c r="JD152" i="16"/>
  <c r="JA152" i="16"/>
  <c r="JJ152" i="16"/>
  <c r="JH152" i="16"/>
  <c r="JE152" i="16"/>
  <c r="JC152" i="16"/>
  <c r="JB152" i="16"/>
  <c r="IZ152" i="16"/>
  <c r="IX152" i="16"/>
  <c r="IV152" i="16"/>
  <c r="HN152" i="16"/>
  <c r="HM152" i="16"/>
  <c r="HL152" i="16"/>
  <c r="HW152" i="16"/>
  <c r="HK152" i="16"/>
  <c r="HV152" i="16"/>
  <c r="HJ152" i="16"/>
  <c r="HU152" i="16"/>
  <c r="HI152" i="16"/>
  <c r="HT152" i="16"/>
  <c r="HS152" i="16"/>
  <c r="HR152" i="16"/>
  <c r="HQ152" i="16"/>
  <c r="HP152" i="16"/>
  <c r="HO152" i="16"/>
  <c r="GB152" i="16"/>
  <c r="FZ152" i="16"/>
  <c r="GG152" i="16"/>
  <c r="GE152" i="16"/>
  <c r="GC152" i="16"/>
  <c r="GA152" i="16"/>
  <c r="FY152" i="16"/>
  <c r="FX152" i="16"/>
  <c r="FW152" i="16"/>
  <c r="FV152" i="16"/>
  <c r="GD152" i="16"/>
  <c r="GJ152" i="16"/>
  <c r="GI152" i="16"/>
  <c r="GH152" i="16"/>
  <c r="GF152" i="16"/>
  <c r="GK152" i="16"/>
  <c r="GO152" i="16"/>
  <c r="EU152" i="16"/>
  <c r="EI152" i="16"/>
  <c r="ET152" i="16"/>
  <c r="ER152" i="16"/>
  <c r="EQ152" i="16"/>
  <c r="EP152" i="16"/>
  <c r="EO152" i="16"/>
  <c r="EN152" i="16"/>
  <c r="EL152" i="16"/>
  <c r="EW152" i="16"/>
  <c r="EK152" i="16"/>
  <c r="EV152" i="16"/>
  <c r="EJ152" i="16"/>
  <c r="DE152" i="16"/>
  <c r="DC152" i="16"/>
  <c r="ES152" i="16"/>
  <c r="EM152" i="16"/>
  <c r="CZ152" i="16"/>
  <c r="DJ152" i="16"/>
  <c r="CX152" i="16"/>
  <c r="DF152" i="16"/>
  <c r="DI152" i="16"/>
  <c r="DH152" i="16"/>
  <c r="DG152" i="16"/>
  <c r="DD152" i="16"/>
  <c r="DB152" i="16"/>
  <c r="DA152" i="16"/>
  <c r="CY152" i="16"/>
  <c r="CW152" i="16"/>
  <c r="CV152" i="16"/>
  <c r="BO152" i="16"/>
  <c r="BN152" i="16"/>
  <c r="BM152" i="16"/>
  <c r="BL152" i="16"/>
  <c r="BW152" i="16"/>
  <c r="BK152" i="16"/>
  <c r="BV152" i="16"/>
  <c r="BJ152" i="16"/>
  <c r="BU152" i="16"/>
  <c r="BI152" i="16"/>
  <c r="BT152" i="16"/>
  <c r="BS152" i="16"/>
  <c r="BR152" i="16"/>
  <c r="BQ152" i="16"/>
  <c r="BP152" i="16"/>
  <c r="AC152" i="16"/>
  <c r="AE152" i="16"/>
  <c r="X152" i="16"/>
  <c r="AJ152" i="16"/>
  <c r="Z152" i="16"/>
  <c r="V152" i="16"/>
  <c r="W152" i="16"/>
  <c r="Y152" i="16"/>
  <c r="AA152" i="16"/>
  <c r="AB152" i="16"/>
  <c r="AD152" i="16"/>
  <c r="AF152" i="16"/>
  <c r="AG152" i="16"/>
  <c r="AH152" i="16"/>
  <c r="AI152" i="16"/>
  <c r="NW140" i="16"/>
  <c r="NK140" i="16"/>
  <c r="NV140" i="16"/>
  <c r="NJ140" i="16"/>
  <c r="NU140" i="16"/>
  <c r="NI140" i="16"/>
  <c r="NN140" i="16"/>
  <c r="NM140" i="16"/>
  <c r="NL140" i="16"/>
  <c r="NT140" i="16"/>
  <c r="NS140" i="16"/>
  <c r="NR140" i="16"/>
  <c r="NQ140" i="16"/>
  <c r="NP140" i="16"/>
  <c r="NO140" i="16"/>
  <c r="MB140" i="16"/>
  <c r="MA140" i="16"/>
  <c r="LZ140" i="16"/>
  <c r="LY140" i="16"/>
  <c r="MJ140" i="16"/>
  <c r="LX140" i="16"/>
  <c r="MI140" i="16"/>
  <c r="LW140" i="16"/>
  <c r="MH140" i="16"/>
  <c r="LV140" i="16"/>
  <c r="MG140" i="16"/>
  <c r="ME140" i="16"/>
  <c r="MD140" i="16"/>
  <c r="MF140" i="16"/>
  <c r="MC140" i="16"/>
  <c r="KQ140" i="16"/>
  <c r="KP140" i="16"/>
  <c r="KO140" i="16"/>
  <c r="KN140" i="16"/>
  <c r="KM140" i="16"/>
  <c r="KL140" i="16"/>
  <c r="KW140" i="16"/>
  <c r="KK140" i="16"/>
  <c r="KV140" i="16"/>
  <c r="KJ140" i="16"/>
  <c r="KU140" i="16"/>
  <c r="KI140" i="16"/>
  <c r="KT140" i="16"/>
  <c r="KS140" i="16"/>
  <c r="IY140" i="16"/>
  <c r="JI140" i="16"/>
  <c r="IW140" i="16"/>
  <c r="JG140" i="16"/>
  <c r="JF140" i="16"/>
  <c r="JD140" i="16"/>
  <c r="KR140" i="16"/>
  <c r="JA140" i="16"/>
  <c r="JB140" i="16"/>
  <c r="IZ140" i="16"/>
  <c r="IX140" i="16"/>
  <c r="IV140" i="16"/>
  <c r="JJ140" i="16"/>
  <c r="JH140" i="16"/>
  <c r="JE140" i="16"/>
  <c r="JC140" i="16"/>
  <c r="HN140" i="16"/>
  <c r="HM140" i="16"/>
  <c r="HL140" i="16"/>
  <c r="HW140" i="16"/>
  <c r="HK140" i="16"/>
  <c r="HV140" i="16"/>
  <c r="HJ140" i="16"/>
  <c r="HU140" i="16"/>
  <c r="HI140" i="16"/>
  <c r="HT140" i="16"/>
  <c r="HS140" i="16"/>
  <c r="HR140" i="16"/>
  <c r="HQ140" i="16"/>
  <c r="HP140" i="16"/>
  <c r="HO140" i="16"/>
  <c r="GB140" i="16"/>
  <c r="FZ140" i="16"/>
  <c r="GG140" i="16"/>
  <c r="GE140" i="16"/>
  <c r="GC140" i="16"/>
  <c r="FW140" i="16"/>
  <c r="FV140" i="16"/>
  <c r="GJ140" i="16"/>
  <c r="GI140" i="16"/>
  <c r="GH140" i="16"/>
  <c r="GF140" i="16"/>
  <c r="GD140" i="16"/>
  <c r="GA140" i="16"/>
  <c r="FY140" i="16"/>
  <c r="FX140" i="16"/>
  <c r="EU140" i="16"/>
  <c r="EI140" i="16"/>
  <c r="ET140" i="16"/>
  <c r="ER140" i="16"/>
  <c r="EQ140" i="16"/>
  <c r="EP140" i="16"/>
  <c r="EO140" i="16"/>
  <c r="EN140" i="16"/>
  <c r="EL140" i="16"/>
  <c r="EW140" i="16"/>
  <c r="EK140" i="16"/>
  <c r="EV140" i="16"/>
  <c r="EJ140" i="16"/>
  <c r="DE140" i="16"/>
  <c r="DC140" i="16"/>
  <c r="DJ140" i="16"/>
  <c r="CX140" i="16"/>
  <c r="ES140" i="16"/>
  <c r="EM140" i="16"/>
  <c r="DF140" i="16"/>
  <c r="DH140" i="16"/>
  <c r="DG140" i="16"/>
  <c r="DD140" i="16"/>
  <c r="DB140" i="16"/>
  <c r="DA140" i="16"/>
  <c r="CZ140" i="16"/>
  <c r="CY140" i="16"/>
  <c r="CW140" i="16"/>
  <c r="CV140" i="16"/>
  <c r="DI140" i="16"/>
  <c r="BO140" i="16"/>
  <c r="BN140" i="16"/>
  <c r="BM140" i="16"/>
  <c r="BL140" i="16"/>
  <c r="BW140" i="16"/>
  <c r="BK140" i="16"/>
  <c r="BV140" i="16"/>
  <c r="BJ140" i="16"/>
  <c r="BU140" i="16"/>
  <c r="BI140" i="16"/>
  <c r="BT140" i="16"/>
  <c r="BS140" i="16"/>
  <c r="BR140" i="16"/>
  <c r="BQ140" i="16"/>
  <c r="BP140" i="16"/>
  <c r="AC140" i="16"/>
  <c r="AD140" i="16"/>
  <c r="AE140" i="16"/>
  <c r="AF140" i="16"/>
  <c r="AG140" i="16"/>
  <c r="W140" i="16"/>
  <c r="AI140" i="16"/>
  <c r="X140" i="16"/>
  <c r="AJ140" i="16"/>
  <c r="Y140" i="16"/>
  <c r="Z140" i="16"/>
  <c r="AA140" i="16"/>
  <c r="V140" i="16"/>
  <c r="AB140" i="16"/>
  <c r="AH140" i="16"/>
  <c r="NT128" i="16"/>
  <c r="NS128" i="16"/>
  <c r="NW128" i="16"/>
  <c r="NK128" i="16"/>
  <c r="NN128" i="16"/>
  <c r="NM128" i="16"/>
  <c r="NL128" i="16"/>
  <c r="NJ128" i="16"/>
  <c r="NI128" i="16"/>
  <c r="NV128" i="16"/>
  <c r="NU128" i="16"/>
  <c r="NR128" i="16"/>
  <c r="NQ128" i="16"/>
  <c r="NP128" i="16"/>
  <c r="NO128" i="16"/>
  <c r="MB128" i="16"/>
  <c r="LZ128" i="16"/>
  <c r="MJ128" i="16"/>
  <c r="LX128" i="16"/>
  <c r="MI128" i="16"/>
  <c r="LW128" i="16"/>
  <c r="MG128" i="16"/>
  <c r="MD128" i="16"/>
  <c r="LY128" i="16"/>
  <c r="LV128" i="16"/>
  <c r="MH128" i="16"/>
  <c r="MF128" i="16"/>
  <c r="ME128" i="16"/>
  <c r="MC128" i="16"/>
  <c r="MA128" i="16"/>
  <c r="KQ128" i="16"/>
  <c r="KP128" i="16"/>
  <c r="KO128" i="16"/>
  <c r="KN128" i="16"/>
  <c r="KM128" i="16"/>
  <c r="KL128" i="16"/>
  <c r="KW128" i="16"/>
  <c r="KK128" i="16"/>
  <c r="KV128" i="16"/>
  <c r="KJ128" i="16"/>
  <c r="KU128" i="16"/>
  <c r="KI128" i="16"/>
  <c r="KT128" i="16"/>
  <c r="KS128" i="16"/>
  <c r="KR128" i="16"/>
  <c r="IZ128" i="16"/>
  <c r="IY128" i="16"/>
  <c r="JJ128" i="16"/>
  <c r="IX128" i="16"/>
  <c r="JI128" i="16"/>
  <c r="IW128" i="16"/>
  <c r="JH128" i="16"/>
  <c r="IV128" i="16"/>
  <c r="JA128" i="16"/>
  <c r="JD128" i="16"/>
  <c r="JB128" i="16"/>
  <c r="JC128" i="16"/>
  <c r="JG128" i="16"/>
  <c r="JF128" i="16"/>
  <c r="JK128" i="16"/>
  <c r="JO128" i="16"/>
  <c r="JE128" i="16"/>
  <c r="HN128" i="16"/>
  <c r="HM128" i="16"/>
  <c r="HL128" i="16"/>
  <c r="HW128" i="16"/>
  <c r="HK128" i="16"/>
  <c r="HV128" i="16"/>
  <c r="HJ128" i="16"/>
  <c r="HU128" i="16"/>
  <c r="HI128" i="16"/>
  <c r="HS128" i="16"/>
  <c r="HR128" i="16"/>
  <c r="HQ128" i="16"/>
  <c r="HP128" i="16"/>
  <c r="HO128" i="16"/>
  <c r="HT128" i="16"/>
  <c r="FY128" i="16"/>
  <c r="GJ128" i="16"/>
  <c r="FX128" i="16"/>
  <c r="GI128" i="16"/>
  <c r="FW128" i="16"/>
  <c r="GH128" i="16"/>
  <c r="FV128" i="16"/>
  <c r="GG128" i="16"/>
  <c r="GF128" i="16"/>
  <c r="GE128" i="16"/>
  <c r="GD128" i="16"/>
  <c r="GC128" i="16"/>
  <c r="GB128" i="16"/>
  <c r="GA128" i="16"/>
  <c r="FZ128" i="16"/>
  <c r="EU128" i="16"/>
  <c r="EI128" i="16"/>
  <c r="EP128" i="16"/>
  <c r="EN128" i="16"/>
  <c r="EL128" i="16"/>
  <c r="EV128" i="16"/>
  <c r="EJ128" i="16"/>
  <c r="EO128" i="16"/>
  <c r="DE128" i="16"/>
  <c r="EM128" i="16"/>
  <c r="EK128" i="16"/>
  <c r="DC128" i="16"/>
  <c r="EW128" i="16"/>
  <c r="DJ128" i="16"/>
  <c r="CX128" i="16"/>
  <c r="ET128" i="16"/>
  <c r="ES128" i="16"/>
  <c r="ER128" i="16"/>
  <c r="EQ128" i="16"/>
  <c r="DF128" i="16"/>
  <c r="DH128" i="16"/>
  <c r="DG128" i="16"/>
  <c r="DD128" i="16"/>
  <c r="DB128" i="16"/>
  <c r="DA128" i="16"/>
  <c r="CZ128" i="16"/>
  <c r="CY128" i="16"/>
  <c r="CW128" i="16"/>
  <c r="CV128" i="16"/>
  <c r="DI128" i="16"/>
  <c r="BO128" i="16"/>
  <c r="BN128" i="16"/>
  <c r="BM128" i="16"/>
  <c r="BL128" i="16"/>
  <c r="BW128" i="16"/>
  <c r="BK128" i="16"/>
  <c r="BV128" i="16"/>
  <c r="BJ128" i="16"/>
  <c r="BU128" i="16"/>
  <c r="BI128" i="16"/>
  <c r="BT128" i="16"/>
  <c r="BS128" i="16"/>
  <c r="BR128" i="16"/>
  <c r="BQ128" i="16"/>
  <c r="BP128" i="16"/>
  <c r="AC128" i="16"/>
  <c r="AD128" i="16"/>
  <c r="AE128" i="16"/>
  <c r="AF128" i="16"/>
  <c r="AG128" i="16"/>
  <c r="V128" i="16"/>
  <c r="AH128" i="16"/>
  <c r="W128" i="16"/>
  <c r="AI128" i="16"/>
  <c r="X128" i="16"/>
  <c r="AJ128" i="16"/>
  <c r="Y128" i="16"/>
  <c r="Z128" i="16"/>
  <c r="AA128" i="16"/>
  <c r="AB128" i="16"/>
  <c r="NW116" i="16"/>
  <c r="NK116" i="16"/>
  <c r="NV116" i="16"/>
  <c r="NJ116" i="16"/>
  <c r="NU116" i="16"/>
  <c r="NI116" i="16"/>
  <c r="NT116" i="16"/>
  <c r="NS116" i="16"/>
  <c r="NR116" i="16"/>
  <c r="NQ116" i="16"/>
  <c r="NP116" i="16"/>
  <c r="NO116" i="16"/>
  <c r="NN116" i="16"/>
  <c r="NM116" i="16"/>
  <c r="NL116" i="16"/>
  <c r="MG116" i="16"/>
  <c r="MF116" i="16"/>
  <c r="ME116" i="16"/>
  <c r="MD116" i="16"/>
  <c r="MC116" i="16"/>
  <c r="MB116" i="16"/>
  <c r="MA116" i="16"/>
  <c r="LZ116" i="16"/>
  <c r="LY116" i="16"/>
  <c r="MJ116" i="16"/>
  <c r="LX116" i="16"/>
  <c r="MI116" i="16"/>
  <c r="LW116" i="16"/>
  <c r="MH116" i="16"/>
  <c r="LV116" i="16"/>
  <c r="KQ116" i="16"/>
  <c r="KP116" i="16"/>
  <c r="KO116" i="16"/>
  <c r="KN116" i="16"/>
  <c r="KM116" i="16"/>
  <c r="KL116" i="16"/>
  <c r="KW116" i="16"/>
  <c r="KK116" i="16"/>
  <c r="KU116" i="16"/>
  <c r="KI116" i="16"/>
  <c r="KT116" i="16"/>
  <c r="KS116" i="16"/>
  <c r="KV116" i="16"/>
  <c r="KR116" i="16"/>
  <c r="KJ116" i="16"/>
  <c r="IZ116" i="16"/>
  <c r="IY116" i="16"/>
  <c r="JJ116" i="16"/>
  <c r="IX116" i="16"/>
  <c r="JI116" i="16"/>
  <c r="IW116" i="16"/>
  <c r="JH116" i="16"/>
  <c r="IV116" i="16"/>
  <c r="JG116" i="16"/>
  <c r="JF116" i="16"/>
  <c r="JE116" i="16"/>
  <c r="JD116" i="16"/>
  <c r="JC116" i="16"/>
  <c r="JB116" i="16"/>
  <c r="JA116" i="16"/>
  <c r="HN116" i="16"/>
  <c r="HM116" i="16"/>
  <c r="HL116" i="16"/>
  <c r="HW116" i="16"/>
  <c r="HK116" i="16"/>
  <c r="HV116" i="16"/>
  <c r="HJ116" i="16"/>
  <c r="HU116" i="16"/>
  <c r="HI116" i="16"/>
  <c r="HS116" i="16"/>
  <c r="HR116" i="16"/>
  <c r="HQ116" i="16"/>
  <c r="HP116" i="16"/>
  <c r="HO116" i="16"/>
  <c r="HT116" i="16"/>
  <c r="FY116" i="16"/>
  <c r="GJ116" i="16"/>
  <c r="FX116" i="16"/>
  <c r="GI116" i="16"/>
  <c r="FW116" i="16"/>
  <c r="GH116" i="16"/>
  <c r="FV116" i="16"/>
  <c r="GG116" i="16"/>
  <c r="GF116" i="16"/>
  <c r="GE116" i="16"/>
  <c r="GD116" i="16"/>
  <c r="GC116" i="16"/>
  <c r="GB116" i="16"/>
  <c r="GA116" i="16"/>
  <c r="FZ116" i="16"/>
  <c r="EU116" i="16"/>
  <c r="EI116" i="16"/>
  <c r="EP116" i="16"/>
  <c r="EN116" i="16"/>
  <c r="EL116" i="16"/>
  <c r="EV116" i="16"/>
  <c r="EJ116" i="16"/>
  <c r="EW116" i="16"/>
  <c r="ET116" i="16"/>
  <c r="ES116" i="16"/>
  <c r="ER116" i="16"/>
  <c r="EQ116" i="16"/>
  <c r="EO116" i="16"/>
  <c r="EM116" i="16"/>
  <c r="EK116" i="16"/>
  <c r="DC116" i="16"/>
  <c r="DB116" i="16"/>
  <c r="DA116" i="16"/>
  <c r="CZ116" i="16"/>
  <c r="CY116" i="16"/>
  <c r="DJ116" i="16"/>
  <c r="CX116" i="16"/>
  <c r="DI116" i="16"/>
  <c r="CW116" i="16"/>
  <c r="DH116" i="16"/>
  <c r="CV116" i="16"/>
  <c r="DG116" i="16"/>
  <c r="DF116" i="16"/>
  <c r="DE116" i="16"/>
  <c r="DD116" i="16"/>
  <c r="BO116" i="16"/>
  <c r="BN116" i="16"/>
  <c r="BM116" i="16"/>
  <c r="BL116" i="16"/>
  <c r="BW116" i="16"/>
  <c r="BK116" i="16"/>
  <c r="BV116" i="16"/>
  <c r="BJ116" i="16"/>
  <c r="BU116" i="16"/>
  <c r="BI116" i="16"/>
  <c r="BT116" i="16"/>
  <c r="BS116" i="16"/>
  <c r="BR116" i="16"/>
  <c r="BQ116" i="16"/>
  <c r="BP116" i="16"/>
  <c r="AC116" i="16"/>
  <c r="AD116" i="16"/>
  <c r="AE116" i="16"/>
  <c r="AF116" i="16"/>
  <c r="AG116" i="16"/>
  <c r="V116" i="16"/>
  <c r="AH116" i="16"/>
  <c r="W116" i="16"/>
  <c r="AI116" i="16"/>
  <c r="X116" i="16"/>
  <c r="AJ116" i="16"/>
  <c r="Y116" i="16"/>
  <c r="Z116" i="16"/>
  <c r="AA116" i="16"/>
  <c r="AB116" i="16"/>
  <c r="NW104" i="16"/>
  <c r="NK104" i="16"/>
  <c r="NV104" i="16"/>
  <c r="NJ104" i="16"/>
  <c r="NS104" i="16"/>
  <c r="NR104" i="16"/>
  <c r="NM104" i="16"/>
  <c r="NU104" i="16"/>
  <c r="NT104" i="16"/>
  <c r="NQ104" i="16"/>
  <c r="NP104" i="16"/>
  <c r="NO104" i="16"/>
  <c r="NN104" i="16"/>
  <c r="NL104" i="16"/>
  <c r="NI104" i="16"/>
  <c r="MG104" i="16"/>
  <c r="MF104" i="16"/>
  <c r="ME104" i="16"/>
  <c r="MD104" i="16"/>
  <c r="MC104" i="16"/>
  <c r="MB104" i="16"/>
  <c r="MA104" i="16"/>
  <c r="LZ104" i="16"/>
  <c r="LY104" i="16"/>
  <c r="MJ104" i="16"/>
  <c r="LX104" i="16"/>
  <c r="MI104" i="16"/>
  <c r="LW104" i="16"/>
  <c r="MH104" i="16"/>
  <c r="LV104" i="16"/>
  <c r="KQ104" i="16"/>
  <c r="KP104" i="16"/>
  <c r="KO104" i="16"/>
  <c r="KN104" i="16"/>
  <c r="KM104" i="16"/>
  <c r="KL104" i="16"/>
  <c r="KW104" i="16"/>
  <c r="KK104" i="16"/>
  <c r="KU104" i="16"/>
  <c r="KI104" i="16"/>
  <c r="KT104" i="16"/>
  <c r="KS104" i="16"/>
  <c r="KV104" i="16"/>
  <c r="KR104" i="16"/>
  <c r="KJ104" i="16"/>
  <c r="IZ104" i="16"/>
  <c r="IY104" i="16"/>
  <c r="JJ104" i="16"/>
  <c r="IX104" i="16"/>
  <c r="JI104" i="16"/>
  <c r="IW104" i="16"/>
  <c r="JH104" i="16"/>
  <c r="IV104" i="16"/>
  <c r="JA104" i="16"/>
  <c r="JD104" i="16"/>
  <c r="JB104" i="16"/>
  <c r="JC104" i="16"/>
  <c r="JG104" i="16"/>
  <c r="JF104" i="16"/>
  <c r="JK104" i="16"/>
  <c r="JO104" i="16"/>
  <c r="JE104" i="16"/>
  <c r="HN104" i="16"/>
  <c r="HL104" i="16"/>
  <c r="HW104" i="16"/>
  <c r="HK104" i="16"/>
  <c r="HV104" i="16"/>
  <c r="HJ104" i="16"/>
  <c r="HU104" i="16"/>
  <c r="HI104" i="16"/>
  <c r="HS104" i="16"/>
  <c r="HR104" i="16"/>
  <c r="HQ104" i="16"/>
  <c r="HP104" i="16"/>
  <c r="HO104" i="16"/>
  <c r="HT104" i="16"/>
  <c r="HM104" i="16"/>
  <c r="FY104" i="16"/>
  <c r="GJ104" i="16"/>
  <c r="FX104" i="16"/>
  <c r="GI104" i="16"/>
  <c r="FW104" i="16"/>
  <c r="GH104" i="16"/>
  <c r="FV104" i="16"/>
  <c r="GG104" i="16"/>
  <c r="GF104" i="16"/>
  <c r="GE104" i="16"/>
  <c r="GD104" i="16"/>
  <c r="GC104" i="16"/>
  <c r="GB104" i="16"/>
  <c r="GA104" i="16"/>
  <c r="FZ104" i="16"/>
  <c r="EU104" i="16"/>
  <c r="EI104" i="16"/>
  <c r="EP104" i="16"/>
  <c r="EN104" i="16"/>
  <c r="EL104" i="16"/>
  <c r="EV104" i="16"/>
  <c r="EJ104" i="16"/>
  <c r="EW104" i="16"/>
  <c r="ET104" i="16"/>
  <c r="ES104" i="16"/>
  <c r="ER104" i="16"/>
  <c r="EQ104" i="16"/>
  <c r="EO104" i="16"/>
  <c r="EM104" i="16"/>
  <c r="EK104" i="16"/>
  <c r="DC104" i="16"/>
  <c r="DB104" i="16"/>
  <c r="DA104" i="16"/>
  <c r="CZ104" i="16"/>
  <c r="CY104" i="16"/>
  <c r="DJ104" i="16"/>
  <c r="CX104" i="16"/>
  <c r="DI104" i="16"/>
  <c r="CW104" i="16"/>
  <c r="DH104" i="16"/>
  <c r="CV104" i="16"/>
  <c r="DG104" i="16"/>
  <c r="DF104" i="16"/>
  <c r="DE104" i="16"/>
  <c r="DD104" i="16"/>
  <c r="BO104" i="16"/>
  <c r="BN104" i="16"/>
  <c r="BM104" i="16"/>
  <c r="BL104" i="16"/>
  <c r="BW104" i="16"/>
  <c r="BK104" i="16"/>
  <c r="BV104" i="16"/>
  <c r="BJ104" i="16"/>
  <c r="BU104" i="16"/>
  <c r="BI104" i="16"/>
  <c r="BT104" i="16"/>
  <c r="BS104" i="16"/>
  <c r="BR104" i="16"/>
  <c r="BQ104" i="16"/>
  <c r="BP104" i="16"/>
  <c r="AC104" i="16"/>
  <c r="AD104" i="16"/>
  <c r="AE104" i="16"/>
  <c r="AF104" i="16"/>
  <c r="AG104" i="16"/>
  <c r="V104" i="16"/>
  <c r="AH104" i="16"/>
  <c r="W104" i="16"/>
  <c r="AI104" i="16"/>
  <c r="X104" i="16"/>
  <c r="AJ104" i="16"/>
  <c r="Y104" i="16"/>
  <c r="Z104" i="16"/>
  <c r="AA104" i="16"/>
  <c r="AB104" i="16"/>
  <c r="NW92" i="16"/>
  <c r="NK92" i="16"/>
  <c r="NV92" i="16"/>
  <c r="NJ92" i="16"/>
  <c r="NS92" i="16"/>
  <c r="NR92" i="16"/>
  <c r="NM92" i="16"/>
  <c r="NP92" i="16"/>
  <c r="NO92" i="16"/>
  <c r="NN92" i="16"/>
  <c r="NL92" i="16"/>
  <c r="NI92" i="16"/>
  <c r="NU92" i="16"/>
  <c r="NT92" i="16"/>
  <c r="NQ92" i="16"/>
  <c r="MG92" i="16"/>
  <c r="MF92" i="16"/>
  <c r="ME92" i="16"/>
  <c r="MD92" i="16"/>
  <c r="MC92" i="16"/>
  <c r="MB92" i="16"/>
  <c r="MA92" i="16"/>
  <c r="LZ92" i="16"/>
  <c r="LY92" i="16"/>
  <c r="MJ92" i="16"/>
  <c r="LX92" i="16"/>
  <c r="MI92" i="16"/>
  <c r="LW92" i="16"/>
  <c r="MH92" i="16"/>
  <c r="KQ92" i="16"/>
  <c r="KO92" i="16"/>
  <c r="KM92" i="16"/>
  <c r="KL92" i="16"/>
  <c r="LV92" i="16"/>
  <c r="KS92" i="16"/>
  <c r="KU92" i="16"/>
  <c r="KT92" i="16"/>
  <c r="KR92" i="16"/>
  <c r="KP92" i="16"/>
  <c r="KN92" i="16"/>
  <c r="KK92" i="16"/>
  <c r="KJ92" i="16"/>
  <c r="KI92" i="16"/>
  <c r="KW92" i="16"/>
  <c r="IZ92" i="16"/>
  <c r="IY92" i="16"/>
  <c r="JJ92" i="16"/>
  <c r="IX92" i="16"/>
  <c r="JI92" i="16"/>
  <c r="IW92" i="16"/>
  <c r="JH92" i="16"/>
  <c r="IV92" i="16"/>
  <c r="JG92" i="16"/>
  <c r="JF92" i="16"/>
  <c r="JE92" i="16"/>
  <c r="JD92" i="16"/>
  <c r="JC92" i="16"/>
  <c r="JB92" i="16"/>
  <c r="JA92" i="16"/>
  <c r="KV92" i="16"/>
  <c r="HN92" i="16"/>
  <c r="HW92" i="16"/>
  <c r="HK92" i="16"/>
  <c r="HV92" i="16"/>
  <c r="HJ92" i="16"/>
  <c r="HU92" i="16"/>
  <c r="HI92" i="16"/>
  <c r="HS92" i="16"/>
  <c r="HR92" i="16"/>
  <c r="HQ92" i="16"/>
  <c r="HP92" i="16"/>
  <c r="HO92" i="16"/>
  <c r="HM92" i="16"/>
  <c r="HL92" i="16"/>
  <c r="HT92" i="16"/>
  <c r="FY92" i="16"/>
  <c r="GJ92" i="16"/>
  <c r="FX92" i="16"/>
  <c r="GI92" i="16"/>
  <c r="FW92" i="16"/>
  <c r="GH92" i="16"/>
  <c r="FV92" i="16"/>
  <c r="GG92" i="16"/>
  <c r="GF92" i="16"/>
  <c r="GE92" i="16"/>
  <c r="GD92" i="16"/>
  <c r="GC92" i="16"/>
  <c r="GB92" i="16"/>
  <c r="GA92" i="16"/>
  <c r="FZ92" i="16"/>
  <c r="EO92" i="16"/>
  <c r="EN92" i="16"/>
  <c r="EM92" i="16"/>
  <c r="EL92" i="16"/>
  <c r="EW92" i="16"/>
  <c r="EK92" i="16"/>
  <c r="EV92" i="16"/>
  <c r="EJ92" i="16"/>
  <c r="EU92" i="16"/>
  <c r="EI92" i="16"/>
  <c r="EQ92" i="16"/>
  <c r="EP92" i="16"/>
  <c r="ET92" i="16"/>
  <c r="ES92" i="16"/>
  <c r="EX92" i="16"/>
  <c r="FB92" i="16"/>
  <c r="ER92" i="16"/>
  <c r="DC92" i="16"/>
  <c r="DB92" i="16"/>
  <c r="DA92" i="16"/>
  <c r="CZ92" i="16"/>
  <c r="CY92" i="16"/>
  <c r="DJ92" i="16"/>
  <c r="CX92" i="16"/>
  <c r="DI92" i="16"/>
  <c r="CW92" i="16"/>
  <c r="DH92" i="16"/>
  <c r="CV92" i="16"/>
  <c r="DG92" i="16"/>
  <c r="DF92" i="16"/>
  <c r="DE92" i="16"/>
  <c r="DD92" i="16"/>
  <c r="BO92" i="16"/>
  <c r="BN92" i="16"/>
  <c r="BM92" i="16"/>
  <c r="BL92" i="16"/>
  <c r="BW92" i="16"/>
  <c r="BK92" i="16"/>
  <c r="BV92" i="16"/>
  <c r="BJ92" i="16"/>
  <c r="BU92" i="16"/>
  <c r="BI92" i="16"/>
  <c r="BT92" i="16"/>
  <c r="BS92" i="16"/>
  <c r="BR92" i="16"/>
  <c r="BQ92" i="16"/>
  <c r="BP92" i="16"/>
  <c r="AC92" i="16"/>
  <c r="AD92" i="16"/>
  <c r="AE92" i="16"/>
  <c r="AF92" i="16"/>
  <c r="AG92" i="16"/>
  <c r="V92" i="16"/>
  <c r="AH92" i="16"/>
  <c r="W92" i="16"/>
  <c r="AI92" i="16"/>
  <c r="X92" i="16"/>
  <c r="AJ92" i="16"/>
  <c r="Y92" i="16"/>
  <c r="Z92" i="16"/>
  <c r="AA92" i="16"/>
  <c r="AB92" i="16"/>
  <c r="NP80" i="16"/>
  <c r="NO80" i="16"/>
  <c r="NN80" i="16"/>
  <c r="NM80" i="16"/>
  <c r="NL80" i="16"/>
  <c r="NW80" i="16"/>
  <c r="NK80" i="16"/>
  <c r="NV80" i="16"/>
  <c r="NJ80" i="16"/>
  <c r="NU80" i="16"/>
  <c r="NI80" i="16"/>
  <c r="NT80" i="16"/>
  <c r="NS80" i="16"/>
  <c r="NR80" i="16"/>
  <c r="NQ80" i="16"/>
  <c r="MG80" i="16"/>
  <c r="MF80" i="16"/>
  <c r="ME80" i="16"/>
  <c r="MD80" i="16"/>
  <c r="MC80" i="16"/>
  <c r="MB80" i="16"/>
  <c r="MA80" i="16"/>
  <c r="LZ80" i="16"/>
  <c r="LY80" i="16"/>
  <c r="MJ80" i="16"/>
  <c r="LX80" i="16"/>
  <c r="MI80" i="16"/>
  <c r="LW80" i="16"/>
  <c r="MH80" i="16"/>
  <c r="LV80" i="16"/>
  <c r="KQ80" i="16"/>
  <c r="KO80" i="16"/>
  <c r="KM80" i="16"/>
  <c r="KL80" i="16"/>
  <c r="KS80" i="16"/>
  <c r="KP80" i="16"/>
  <c r="KN80" i="16"/>
  <c r="KK80" i="16"/>
  <c r="KJ80" i="16"/>
  <c r="KI80" i="16"/>
  <c r="KW80" i="16"/>
  <c r="KV80" i="16"/>
  <c r="KU80" i="16"/>
  <c r="KT80" i="16"/>
  <c r="IZ80" i="16"/>
  <c r="JJ80" i="16"/>
  <c r="IX80" i="16"/>
  <c r="JH80" i="16"/>
  <c r="IV80" i="16"/>
  <c r="JG80" i="16"/>
  <c r="JE80" i="16"/>
  <c r="KR80" i="16"/>
  <c r="JI80" i="16"/>
  <c r="JF80" i="16"/>
  <c r="JD80" i="16"/>
  <c r="JC80" i="16"/>
  <c r="JB80" i="16"/>
  <c r="JA80" i="16"/>
  <c r="IY80" i="16"/>
  <c r="IW80" i="16"/>
  <c r="HU80" i="16"/>
  <c r="HI80" i="16"/>
  <c r="HS80" i="16"/>
  <c r="HP80" i="16"/>
  <c r="HO80" i="16"/>
  <c r="HN80" i="16"/>
  <c r="HM80" i="16"/>
  <c r="HL80" i="16"/>
  <c r="HK80" i="16"/>
  <c r="HJ80" i="16"/>
  <c r="HW80" i="16"/>
  <c r="HV80" i="16"/>
  <c r="HT80" i="16"/>
  <c r="HR80" i="16"/>
  <c r="HQ80" i="16"/>
  <c r="FY80" i="16"/>
  <c r="GJ80" i="16"/>
  <c r="FX80" i="16"/>
  <c r="GI80" i="16"/>
  <c r="FW80" i="16"/>
  <c r="GH80" i="16"/>
  <c r="FV80" i="16"/>
  <c r="GG80" i="16"/>
  <c r="GF80" i="16"/>
  <c r="GE80" i="16"/>
  <c r="GD80" i="16"/>
  <c r="GC80" i="16"/>
  <c r="GB80" i="16"/>
  <c r="GA80" i="16"/>
  <c r="FZ80" i="16"/>
  <c r="EO80" i="16"/>
  <c r="EN80" i="16"/>
  <c r="EM80" i="16"/>
  <c r="EL80" i="16"/>
  <c r="EW80" i="16"/>
  <c r="EK80" i="16"/>
  <c r="EV80" i="16"/>
  <c r="EJ80" i="16"/>
  <c r="EU80" i="16"/>
  <c r="EI80" i="16"/>
  <c r="ET80" i="16"/>
  <c r="ES80" i="16"/>
  <c r="ER80" i="16"/>
  <c r="EQ80" i="16"/>
  <c r="EP80" i="16"/>
  <c r="DC80" i="16"/>
  <c r="DB80" i="16"/>
  <c r="DA80" i="16"/>
  <c r="CZ80" i="16"/>
  <c r="CY80" i="16"/>
  <c r="DJ80" i="16"/>
  <c r="CX80" i="16"/>
  <c r="DI80" i="16"/>
  <c r="CW80" i="16"/>
  <c r="DH80" i="16"/>
  <c r="CV80" i="16"/>
  <c r="DG80" i="16"/>
  <c r="DF80" i="16"/>
  <c r="DE80" i="16"/>
  <c r="DD80" i="16"/>
  <c r="BO80" i="16"/>
  <c r="BN80" i="16"/>
  <c r="BM80" i="16"/>
  <c r="BL80" i="16"/>
  <c r="BW80" i="16"/>
  <c r="BK80" i="16"/>
  <c r="BV80" i="16"/>
  <c r="BJ80" i="16"/>
  <c r="BU80" i="16"/>
  <c r="BI80" i="16"/>
  <c r="BT80" i="16"/>
  <c r="BS80" i="16"/>
  <c r="BR80" i="16"/>
  <c r="BQ80" i="16"/>
  <c r="BP80" i="16"/>
  <c r="AC80" i="16"/>
  <c r="AD80" i="16"/>
  <c r="AE80" i="16"/>
  <c r="AF80" i="16"/>
  <c r="AG80" i="16"/>
  <c r="V80" i="16"/>
  <c r="AH80" i="16"/>
  <c r="W80" i="16"/>
  <c r="AI80" i="16"/>
  <c r="X80" i="16"/>
  <c r="AJ80" i="16"/>
  <c r="Y80" i="16"/>
  <c r="Z80" i="16"/>
  <c r="AA80" i="16"/>
  <c r="AB80" i="16"/>
  <c r="NP68" i="16"/>
  <c r="NO68" i="16"/>
  <c r="NN68" i="16"/>
  <c r="NM68" i="16"/>
  <c r="NL68" i="16"/>
  <c r="NW68" i="16"/>
  <c r="NK68" i="16"/>
  <c r="NV68" i="16"/>
  <c r="NJ68" i="16"/>
  <c r="NU68" i="16"/>
  <c r="NI68" i="16"/>
  <c r="NT68" i="16"/>
  <c r="NS68" i="16"/>
  <c r="NR68" i="16"/>
  <c r="NQ68" i="16"/>
  <c r="MG68" i="16"/>
  <c r="MF68" i="16"/>
  <c r="ME68" i="16"/>
  <c r="MD68" i="16"/>
  <c r="MC68" i="16"/>
  <c r="MB68" i="16"/>
  <c r="MA68" i="16"/>
  <c r="MJ68" i="16"/>
  <c r="LX68" i="16"/>
  <c r="MI68" i="16"/>
  <c r="LW68" i="16"/>
  <c r="MH68" i="16"/>
  <c r="LZ68" i="16"/>
  <c r="LY68" i="16"/>
  <c r="LV68" i="16"/>
  <c r="MK68" i="16"/>
  <c r="MO68" i="16"/>
  <c r="KQ68" i="16"/>
  <c r="KO68" i="16"/>
  <c r="KM68" i="16"/>
  <c r="KL68" i="16"/>
  <c r="KS68" i="16"/>
  <c r="KJ68" i="16"/>
  <c r="KI68" i="16"/>
  <c r="KW68" i="16"/>
  <c r="KV68" i="16"/>
  <c r="KU68" i="16"/>
  <c r="KT68" i="16"/>
  <c r="KR68" i="16"/>
  <c r="KP68" i="16"/>
  <c r="KN68" i="16"/>
  <c r="IZ68" i="16"/>
  <c r="JJ68" i="16"/>
  <c r="IX68" i="16"/>
  <c r="JH68" i="16"/>
  <c r="IV68" i="16"/>
  <c r="KK68" i="16"/>
  <c r="JG68" i="16"/>
  <c r="JE68" i="16"/>
  <c r="JC68" i="16"/>
  <c r="JB68" i="16"/>
  <c r="JA68" i="16"/>
  <c r="IY68" i="16"/>
  <c r="IW68" i="16"/>
  <c r="JI68" i="16"/>
  <c r="JF68" i="16"/>
  <c r="JD68" i="16"/>
  <c r="HU68" i="16"/>
  <c r="HI68" i="16"/>
  <c r="HS68" i="16"/>
  <c r="HJ68" i="16"/>
  <c r="HW68" i="16"/>
  <c r="HV68" i="16"/>
  <c r="HT68" i="16"/>
  <c r="HR68" i="16"/>
  <c r="HQ68" i="16"/>
  <c r="HP68" i="16"/>
  <c r="HO68" i="16"/>
  <c r="HN68" i="16"/>
  <c r="HM68" i="16"/>
  <c r="HL68" i="16"/>
  <c r="HK68" i="16"/>
  <c r="FY68" i="16"/>
  <c r="GI68" i="16"/>
  <c r="FW68" i="16"/>
  <c r="GF68" i="16"/>
  <c r="GD68" i="16"/>
  <c r="FZ68" i="16"/>
  <c r="GG68" i="16"/>
  <c r="GE68" i="16"/>
  <c r="GC68" i="16"/>
  <c r="GB68" i="16"/>
  <c r="GA68" i="16"/>
  <c r="FX68" i="16"/>
  <c r="FV68" i="16"/>
  <c r="GJ68" i="16"/>
  <c r="GH68" i="16"/>
  <c r="EO68" i="16"/>
  <c r="EN68" i="16"/>
  <c r="EM68" i="16"/>
  <c r="EL68" i="16"/>
  <c r="EW68" i="16"/>
  <c r="EK68" i="16"/>
  <c r="EV68" i="16"/>
  <c r="EJ68" i="16"/>
  <c r="EU68" i="16"/>
  <c r="EI68" i="16"/>
  <c r="ET68" i="16"/>
  <c r="ES68" i="16"/>
  <c r="ER68" i="16"/>
  <c r="EQ68" i="16"/>
  <c r="EP68" i="16"/>
  <c r="DC68" i="16"/>
  <c r="DB68" i="16"/>
  <c r="DA68" i="16"/>
  <c r="CZ68" i="16"/>
  <c r="CY68" i="16"/>
  <c r="DJ68" i="16"/>
  <c r="CX68" i="16"/>
  <c r="DI68" i="16"/>
  <c r="CW68" i="16"/>
  <c r="DH68" i="16"/>
  <c r="CV68" i="16"/>
  <c r="DG68" i="16"/>
  <c r="DF68" i="16"/>
  <c r="DE68" i="16"/>
  <c r="DD68" i="16"/>
  <c r="BO68" i="16"/>
  <c r="BN68" i="16"/>
  <c r="BM68" i="16"/>
  <c r="BL68" i="16"/>
  <c r="BW68" i="16"/>
  <c r="BK68" i="16"/>
  <c r="BV68" i="16"/>
  <c r="BJ68" i="16"/>
  <c r="BU68" i="16"/>
  <c r="BI68" i="16"/>
  <c r="BT68" i="16"/>
  <c r="BS68" i="16"/>
  <c r="BR68" i="16"/>
  <c r="BQ68" i="16"/>
  <c r="BP68" i="16"/>
  <c r="AC68" i="16"/>
  <c r="AD68" i="16"/>
  <c r="AE68" i="16"/>
  <c r="AF68" i="16"/>
  <c r="AG68" i="16"/>
  <c r="V68" i="16"/>
  <c r="AH68" i="16"/>
  <c r="W68" i="16"/>
  <c r="AI68" i="16"/>
  <c r="X68" i="16"/>
  <c r="AJ68" i="16"/>
  <c r="Y68" i="16"/>
  <c r="Z68" i="16"/>
  <c r="AA68" i="16"/>
  <c r="AB68" i="16"/>
  <c r="NP56" i="16"/>
  <c r="NO56" i="16"/>
  <c r="NN56" i="16"/>
  <c r="NM56" i="16"/>
  <c r="NL56" i="16"/>
  <c r="NW56" i="16"/>
  <c r="NK56" i="16"/>
  <c r="NV56" i="16"/>
  <c r="NJ56" i="16"/>
  <c r="NU56" i="16"/>
  <c r="NI56" i="16"/>
  <c r="NT56" i="16"/>
  <c r="NS56" i="16"/>
  <c r="NR56" i="16"/>
  <c r="NQ56" i="16"/>
  <c r="MG56" i="16"/>
  <c r="ME56" i="16"/>
  <c r="MC56" i="16"/>
  <c r="MB56" i="16"/>
  <c r="MI56" i="16"/>
  <c r="LW56" i="16"/>
  <c r="MJ56" i="16"/>
  <c r="MH56" i="16"/>
  <c r="MF56" i="16"/>
  <c r="MD56" i="16"/>
  <c r="MA56" i="16"/>
  <c r="LZ56" i="16"/>
  <c r="LY56" i="16"/>
  <c r="LX56" i="16"/>
  <c r="LV56" i="16"/>
  <c r="KQ56" i="16"/>
  <c r="KO56" i="16"/>
  <c r="KM56" i="16"/>
  <c r="KL56" i="16"/>
  <c r="KS56" i="16"/>
  <c r="KW56" i="16"/>
  <c r="KV56" i="16"/>
  <c r="KU56" i="16"/>
  <c r="KT56" i="16"/>
  <c r="KR56" i="16"/>
  <c r="KP56" i="16"/>
  <c r="KN56" i="16"/>
  <c r="KK56" i="16"/>
  <c r="KJ56" i="16"/>
  <c r="KI56" i="16"/>
  <c r="IZ56" i="16"/>
  <c r="JJ56" i="16"/>
  <c r="IX56" i="16"/>
  <c r="JH56" i="16"/>
  <c r="IV56" i="16"/>
  <c r="JG56" i="16"/>
  <c r="JE56" i="16"/>
  <c r="IY56" i="16"/>
  <c r="IW56" i="16"/>
  <c r="JI56" i="16"/>
  <c r="JF56" i="16"/>
  <c r="JD56" i="16"/>
  <c r="JC56" i="16"/>
  <c r="JB56" i="16"/>
  <c r="JA56" i="16"/>
  <c r="HL56" i="16"/>
  <c r="HW56" i="16"/>
  <c r="HK56" i="16"/>
  <c r="HV56" i="16"/>
  <c r="HJ56" i="16"/>
  <c r="HU56" i="16"/>
  <c r="HI56" i="16"/>
  <c r="HT56" i="16"/>
  <c r="HS56" i="16"/>
  <c r="HR56" i="16"/>
  <c r="HQ56" i="16"/>
  <c r="HP56" i="16"/>
  <c r="HO56" i="16"/>
  <c r="HN56" i="16"/>
  <c r="HM56" i="16"/>
  <c r="FY56" i="16"/>
  <c r="GI56" i="16"/>
  <c r="FW56" i="16"/>
  <c r="GF56" i="16"/>
  <c r="GD56" i="16"/>
  <c r="FZ56" i="16"/>
  <c r="GB56" i="16"/>
  <c r="GA56" i="16"/>
  <c r="FX56" i="16"/>
  <c r="FV56" i="16"/>
  <c r="GJ56" i="16"/>
  <c r="GH56" i="16"/>
  <c r="GG56" i="16"/>
  <c r="GE56" i="16"/>
  <c r="GC56" i="16"/>
  <c r="EO56" i="16"/>
  <c r="EN56" i="16"/>
  <c r="EM56" i="16"/>
  <c r="EL56" i="16"/>
  <c r="EW56" i="16"/>
  <c r="EK56" i="16"/>
  <c r="EV56" i="16"/>
  <c r="EJ56" i="16"/>
  <c r="EU56" i="16"/>
  <c r="EI56" i="16"/>
  <c r="ET56" i="16"/>
  <c r="ES56" i="16"/>
  <c r="ER56" i="16"/>
  <c r="EQ56" i="16"/>
  <c r="EP56" i="16"/>
  <c r="DC56" i="16"/>
  <c r="DB56" i="16"/>
  <c r="DA56" i="16"/>
  <c r="CZ56" i="16"/>
  <c r="CY56" i="16"/>
  <c r="DJ56" i="16"/>
  <c r="CX56" i="16"/>
  <c r="DI56" i="16"/>
  <c r="CW56" i="16"/>
  <c r="DH56" i="16"/>
  <c r="CV56" i="16"/>
  <c r="DG56" i="16"/>
  <c r="DF56" i="16"/>
  <c r="DE56" i="16"/>
  <c r="DD56" i="16"/>
  <c r="BO56" i="16"/>
  <c r="BN56" i="16"/>
  <c r="BM56" i="16"/>
  <c r="BL56" i="16"/>
  <c r="BW56" i="16"/>
  <c r="BK56" i="16"/>
  <c r="BV56" i="16"/>
  <c r="BJ56" i="16"/>
  <c r="BU56" i="16"/>
  <c r="BI56" i="16"/>
  <c r="BT56" i="16"/>
  <c r="BS56" i="16"/>
  <c r="BR56" i="16"/>
  <c r="BQ56" i="16"/>
  <c r="BP56" i="16"/>
  <c r="AC56" i="16"/>
  <c r="AD56" i="16"/>
  <c r="AE56" i="16"/>
  <c r="AF56" i="16"/>
  <c r="AG56" i="16"/>
  <c r="V56" i="16"/>
  <c r="AH56" i="16"/>
  <c r="W56" i="16"/>
  <c r="AI56" i="16"/>
  <c r="X56" i="16"/>
  <c r="AJ56" i="16"/>
  <c r="Y56" i="16"/>
  <c r="Z56" i="16"/>
  <c r="AA56" i="16"/>
  <c r="AB56" i="16"/>
  <c r="NP44" i="16"/>
  <c r="NO44" i="16"/>
  <c r="NL44" i="16"/>
  <c r="NW44" i="16"/>
  <c r="NK44" i="16"/>
  <c r="NU44" i="16"/>
  <c r="NI44" i="16"/>
  <c r="NR44" i="16"/>
  <c r="NM44" i="16"/>
  <c r="NJ44" i="16"/>
  <c r="NV44" i="16"/>
  <c r="NT44" i="16"/>
  <c r="NS44" i="16"/>
  <c r="NN44" i="16"/>
  <c r="NQ44" i="16"/>
  <c r="MG44" i="16"/>
  <c r="ME44" i="16"/>
  <c r="MC44" i="16"/>
  <c r="MB44" i="16"/>
  <c r="MI44" i="16"/>
  <c r="LW44" i="16"/>
  <c r="MF44" i="16"/>
  <c r="MD44" i="16"/>
  <c r="MA44" i="16"/>
  <c r="LZ44" i="16"/>
  <c r="LY44" i="16"/>
  <c r="LX44" i="16"/>
  <c r="LV44" i="16"/>
  <c r="MJ44" i="16"/>
  <c r="MH44" i="16"/>
  <c r="KU44" i="16"/>
  <c r="KI44" i="16"/>
  <c r="KT44" i="16"/>
  <c r="KS44" i="16"/>
  <c r="KR44" i="16"/>
  <c r="KQ44" i="16"/>
  <c r="KP44" i="16"/>
  <c r="KO44" i="16"/>
  <c r="KN44" i="16"/>
  <c r="KM44" i="16"/>
  <c r="KL44" i="16"/>
  <c r="KW44" i="16"/>
  <c r="KK44" i="16"/>
  <c r="IZ44" i="16"/>
  <c r="KV44" i="16"/>
  <c r="KJ44" i="16"/>
  <c r="JJ44" i="16"/>
  <c r="IX44" i="16"/>
  <c r="JH44" i="16"/>
  <c r="IV44" i="16"/>
  <c r="JG44" i="16"/>
  <c r="JE44" i="16"/>
  <c r="JI44" i="16"/>
  <c r="JF44" i="16"/>
  <c r="JD44" i="16"/>
  <c r="JC44" i="16"/>
  <c r="JB44" i="16"/>
  <c r="JA44" i="16"/>
  <c r="IY44" i="16"/>
  <c r="IW44" i="16"/>
  <c r="HL44" i="16"/>
  <c r="HW44" i="16"/>
  <c r="HK44" i="16"/>
  <c r="HV44" i="16"/>
  <c r="HJ44" i="16"/>
  <c r="HU44" i="16"/>
  <c r="HI44" i="16"/>
  <c r="HT44" i="16"/>
  <c r="HS44" i="16"/>
  <c r="HR44" i="16"/>
  <c r="HQ44" i="16"/>
  <c r="HP44" i="16"/>
  <c r="HO44" i="16"/>
  <c r="HN44" i="16"/>
  <c r="HM44" i="16"/>
  <c r="FY44" i="16"/>
  <c r="GI44" i="16"/>
  <c r="FW44" i="16"/>
  <c r="GF44" i="16"/>
  <c r="GD44" i="16"/>
  <c r="FZ44" i="16"/>
  <c r="FV44" i="16"/>
  <c r="GJ44" i="16"/>
  <c r="GH44" i="16"/>
  <c r="GG44" i="16"/>
  <c r="GE44" i="16"/>
  <c r="GC44" i="16"/>
  <c r="GB44" i="16"/>
  <c r="GA44" i="16"/>
  <c r="FX44" i="16"/>
  <c r="EO44" i="16"/>
  <c r="EN44" i="16"/>
  <c r="EM44" i="16"/>
  <c r="EL44" i="16"/>
  <c r="EW44" i="16"/>
  <c r="EK44" i="16"/>
  <c r="EV44" i="16"/>
  <c r="EJ44" i="16"/>
  <c r="EU44" i="16"/>
  <c r="EI44" i="16"/>
  <c r="ET44" i="16"/>
  <c r="ES44" i="16"/>
  <c r="ER44" i="16"/>
  <c r="EQ44" i="16"/>
  <c r="EP44" i="16"/>
  <c r="DC44" i="16"/>
  <c r="DB44" i="16"/>
  <c r="DA44" i="16"/>
  <c r="CZ44" i="16"/>
  <c r="CY44" i="16"/>
  <c r="DJ44" i="16"/>
  <c r="CX44" i="16"/>
  <c r="DI44" i="16"/>
  <c r="CW44" i="16"/>
  <c r="DH44" i="16"/>
  <c r="CV44" i="16"/>
  <c r="DG44" i="16"/>
  <c r="DF44" i="16"/>
  <c r="DE44" i="16"/>
  <c r="DD44" i="16"/>
  <c r="BO44" i="16"/>
  <c r="BM44" i="16"/>
  <c r="BV44" i="16"/>
  <c r="BJ44" i="16"/>
  <c r="BT44" i="16"/>
  <c r="BR44" i="16"/>
  <c r="BP44" i="16"/>
  <c r="BI44" i="16"/>
  <c r="AC44" i="16"/>
  <c r="AD44" i="16"/>
  <c r="AE44" i="16"/>
  <c r="AF44" i="16"/>
  <c r="AG44" i="16"/>
  <c r="BW44" i="16"/>
  <c r="V44" i="16"/>
  <c r="AH44" i="16"/>
  <c r="BU44" i="16"/>
  <c r="W44" i="16"/>
  <c r="AI44" i="16"/>
  <c r="BS44" i="16"/>
  <c r="X44" i="16"/>
  <c r="AJ44" i="16"/>
  <c r="BQ44" i="16"/>
  <c r="Y44" i="16"/>
  <c r="BN44" i="16"/>
  <c r="Z44" i="16"/>
  <c r="BL44" i="16"/>
  <c r="AA44" i="16"/>
  <c r="BK44" i="16"/>
  <c r="AB44" i="16"/>
  <c r="NO27" i="16"/>
  <c r="NN27" i="16"/>
  <c r="NM27" i="16"/>
  <c r="NL27" i="16"/>
  <c r="NW27" i="16"/>
  <c r="NK27" i="16"/>
  <c r="NV27" i="16"/>
  <c r="NJ27" i="16"/>
  <c r="NU27" i="16"/>
  <c r="NI27" i="16"/>
  <c r="NT27" i="16"/>
  <c r="NS27" i="16"/>
  <c r="NR27" i="16"/>
  <c r="NP27" i="16"/>
  <c r="NQ27" i="16"/>
  <c r="ME27" i="16"/>
  <c r="MD27" i="16"/>
  <c r="MC27" i="16"/>
  <c r="MB27" i="16"/>
  <c r="MA27" i="16"/>
  <c r="LZ27" i="16"/>
  <c r="LY27" i="16"/>
  <c r="MJ27" i="16"/>
  <c r="LX27" i="16"/>
  <c r="MI27" i="16"/>
  <c r="LW27" i="16"/>
  <c r="MH27" i="16"/>
  <c r="LV27" i="16"/>
  <c r="MG27" i="16"/>
  <c r="MF27" i="16"/>
  <c r="KL27" i="16"/>
  <c r="KW27" i="16"/>
  <c r="KK27" i="16"/>
  <c r="KV27" i="16"/>
  <c r="KJ27" i="16"/>
  <c r="KU27" i="16"/>
  <c r="KI27" i="16"/>
  <c r="KT27" i="16"/>
  <c r="KS27" i="16"/>
  <c r="KR27" i="16"/>
  <c r="KQ27" i="16"/>
  <c r="KP27" i="16"/>
  <c r="KO27" i="16"/>
  <c r="KN27" i="16"/>
  <c r="JH27" i="16"/>
  <c r="IV27" i="16"/>
  <c r="JG27" i="16"/>
  <c r="JF27" i="16"/>
  <c r="KM27" i="16"/>
  <c r="JE27" i="16"/>
  <c r="JD27" i="16"/>
  <c r="JC27" i="16"/>
  <c r="JB27" i="16"/>
  <c r="JA27" i="16"/>
  <c r="IZ27" i="16"/>
  <c r="IY27" i="16"/>
  <c r="JJ27" i="16"/>
  <c r="IX27" i="16"/>
  <c r="JI27" i="16"/>
  <c r="IW27" i="16"/>
  <c r="HO27" i="16"/>
  <c r="HN27" i="16"/>
  <c r="HM27" i="16"/>
  <c r="HL27" i="16"/>
  <c r="HW27" i="16"/>
  <c r="HK27" i="16"/>
  <c r="HV27" i="16"/>
  <c r="HJ27" i="16"/>
  <c r="HU27" i="16"/>
  <c r="HI27" i="16"/>
  <c r="HT27" i="16"/>
  <c r="HS27" i="16"/>
  <c r="HR27" i="16"/>
  <c r="HQ27" i="16"/>
  <c r="HP27" i="16"/>
  <c r="GH27" i="16"/>
  <c r="FV27" i="16"/>
  <c r="GG27" i="16"/>
  <c r="GF27" i="16"/>
  <c r="GE27" i="16"/>
  <c r="GD27" i="16"/>
  <c r="GC27" i="16"/>
  <c r="GB27" i="16"/>
  <c r="GA27" i="16"/>
  <c r="FZ27" i="16"/>
  <c r="FY27" i="16"/>
  <c r="GJ27" i="16"/>
  <c r="FX27" i="16"/>
  <c r="GI27" i="16"/>
  <c r="FW27" i="16"/>
  <c r="ER27" i="16"/>
  <c r="EQ27" i="16"/>
  <c r="EP27" i="16"/>
  <c r="EO27" i="16"/>
  <c r="EN27" i="16"/>
  <c r="EM27" i="16"/>
  <c r="EL27" i="16"/>
  <c r="EW27" i="16"/>
  <c r="EK27" i="16"/>
  <c r="EV27" i="16"/>
  <c r="EJ27" i="16"/>
  <c r="EU27" i="16"/>
  <c r="EI27" i="16"/>
  <c r="ET27" i="16"/>
  <c r="ES27" i="16"/>
  <c r="DF27" i="16"/>
  <c r="DE27" i="16"/>
  <c r="DD27" i="16"/>
  <c r="DC27" i="16"/>
  <c r="DB27" i="16"/>
  <c r="DA27" i="16"/>
  <c r="CZ27" i="16"/>
  <c r="CY27" i="16"/>
  <c r="DJ27" i="16"/>
  <c r="CX27" i="16"/>
  <c r="DI27" i="16"/>
  <c r="CW27" i="16"/>
  <c r="DH27" i="16"/>
  <c r="CV27" i="16"/>
  <c r="DG27" i="16"/>
  <c r="BR27" i="16"/>
  <c r="BP27" i="16"/>
  <c r="BM27" i="16"/>
  <c r="BW27" i="16"/>
  <c r="BK27" i="16"/>
  <c r="BU27" i="16"/>
  <c r="BI27" i="16"/>
  <c r="AF27" i="16"/>
  <c r="AG27" i="16"/>
  <c r="V27" i="16"/>
  <c r="AH27" i="16"/>
  <c r="W27" i="16"/>
  <c r="AI27" i="16"/>
  <c r="BV27" i="16"/>
  <c r="X27" i="16"/>
  <c r="AJ27" i="16"/>
  <c r="BT27" i="16"/>
  <c r="Y27" i="16"/>
  <c r="BS27" i="16"/>
  <c r="Z27" i="16"/>
  <c r="BQ27" i="16"/>
  <c r="AA27" i="16"/>
  <c r="BO27" i="16"/>
  <c r="AB27" i="16"/>
  <c r="BN27" i="16"/>
  <c r="AC27" i="16"/>
  <c r="BL27" i="16"/>
  <c r="AD27" i="16"/>
  <c r="BJ27" i="16"/>
  <c r="AE27" i="16"/>
  <c r="NN187" i="16"/>
  <c r="NM187" i="16"/>
  <c r="NL187" i="16"/>
  <c r="NO187" i="16"/>
  <c r="NK187" i="16"/>
  <c r="NJ187" i="16"/>
  <c r="NI187" i="16"/>
  <c r="NW187" i="16"/>
  <c r="NV187" i="16"/>
  <c r="NU187" i="16"/>
  <c r="NT187" i="16"/>
  <c r="NR187" i="16"/>
  <c r="NS187" i="16"/>
  <c r="NQ187" i="16"/>
  <c r="NP187" i="16"/>
  <c r="MH187" i="16"/>
  <c r="LV187" i="16"/>
  <c r="ME187" i="16"/>
  <c r="MD187" i="16"/>
  <c r="MC187" i="16"/>
  <c r="MA187" i="16"/>
  <c r="LY187" i="16"/>
  <c r="LW187" i="16"/>
  <c r="MJ187" i="16"/>
  <c r="MI187" i="16"/>
  <c r="MG187" i="16"/>
  <c r="MF187" i="16"/>
  <c r="MB187" i="16"/>
  <c r="LZ187" i="16"/>
  <c r="LX187" i="16"/>
  <c r="KU187" i="16"/>
  <c r="KI187" i="16"/>
  <c r="KS187" i="16"/>
  <c r="KR187" i="16"/>
  <c r="KQ187" i="16"/>
  <c r="KP187" i="16"/>
  <c r="KN187" i="16"/>
  <c r="KM187" i="16"/>
  <c r="KL187" i="16"/>
  <c r="KW187" i="16"/>
  <c r="KK187" i="16"/>
  <c r="KV187" i="16"/>
  <c r="KT187" i="16"/>
  <c r="KO187" i="16"/>
  <c r="KJ187" i="16"/>
  <c r="JB187" i="16"/>
  <c r="IZ187" i="16"/>
  <c r="JJ187" i="16"/>
  <c r="IX187" i="16"/>
  <c r="JI187" i="16"/>
  <c r="IW187" i="16"/>
  <c r="JG187" i="16"/>
  <c r="JD187" i="16"/>
  <c r="JH187" i="16"/>
  <c r="JF187" i="16"/>
  <c r="JE187" i="16"/>
  <c r="JC187" i="16"/>
  <c r="JA187" i="16"/>
  <c r="IY187" i="16"/>
  <c r="IV187" i="16"/>
  <c r="HL187" i="16"/>
  <c r="HV187" i="16"/>
  <c r="HJ187" i="16"/>
  <c r="HS187" i="16"/>
  <c r="HQ187" i="16"/>
  <c r="HR187" i="16"/>
  <c r="HP187" i="16"/>
  <c r="HO187" i="16"/>
  <c r="HN187" i="16"/>
  <c r="HM187" i="16"/>
  <c r="HK187" i="16"/>
  <c r="HI187" i="16"/>
  <c r="HW187" i="16"/>
  <c r="HU187" i="16"/>
  <c r="HT187" i="16"/>
  <c r="GE187" i="16"/>
  <c r="GD187" i="16"/>
  <c r="GC187" i="16"/>
  <c r="GB187" i="16"/>
  <c r="GA187" i="16"/>
  <c r="FY187" i="16"/>
  <c r="GJ187" i="16"/>
  <c r="FX187" i="16"/>
  <c r="GI187" i="16"/>
  <c r="FW187" i="16"/>
  <c r="GH187" i="16"/>
  <c r="FV187" i="16"/>
  <c r="GG187" i="16"/>
  <c r="GF187" i="16"/>
  <c r="FZ187" i="16"/>
  <c r="EL187" i="16"/>
  <c r="EW187" i="16"/>
  <c r="EK187" i="16"/>
  <c r="EV187" i="16"/>
  <c r="EJ187" i="16"/>
  <c r="EU187" i="16"/>
  <c r="EI187" i="16"/>
  <c r="ET187" i="16"/>
  <c r="ES187" i="16"/>
  <c r="ER187" i="16"/>
  <c r="EQ187" i="16"/>
  <c r="EP187" i="16"/>
  <c r="EO187" i="16"/>
  <c r="EN187" i="16"/>
  <c r="EM187" i="16"/>
  <c r="DH187" i="16"/>
  <c r="CV187" i="16"/>
  <c r="DG187" i="16"/>
  <c r="DF187" i="16"/>
  <c r="DE187" i="16"/>
  <c r="DD187" i="16"/>
  <c r="DC187" i="16"/>
  <c r="DB187" i="16"/>
  <c r="DA187" i="16"/>
  <c r="CZ187" i="16"/>
  <c r="CY187" i="16"/>
  <c r="DJ187" i="16"/>
  <c r="CX187" i="16"/>
  <c r="DI187" i="16"/>
  <c r="CW187" i="16"/>
  <c r="BV187" i="16"/>
  <c r="BJ187" i="16"/>
  <c r="BT187" i="16"/>
  <c r="BQ187" i="16"/>
  <c r="BO187" i="16"/>
  <c r="BM187" i="16"/>
  <c r="BW187" i="16"/>
  <c r="BK187" i="16"/>
  <c r="BU187" i="16"/>
  <c r="BS187" i="16"/>
  <c r="BR187" i="16"/>
  <c r="BP187" i="16"/>
  <c r="BN187" i="16"/>
  <c r="BL187" i="16"/>
  <c r="BI187" i="16"/>
  <c r="AD187" i="16"/>
  <c r="AE187" i="16"/>
  <c r="AF187" i="16"/>
  <c r="AG187" i="16"/>
  <c r="V187" i="16"/>
  <c r="AH187" i="16"/>
  <c r="W187" i="16"/>
  <c r="AI187" i="16"/>
  <c r="X187" i="16"/>
  <c r="AJ187" i="16"/>
  <c r="Y187" i="16"/>
  <c r="Z187" i="16"/>
  <c r="AA187" i="16"/>
  <c r="AB187" i="16"/>
  <c r="AC187" i="16"/>
  <c r="NN163" i="16"/>
  <c r="NM163" i="16"/>
  <c r="NL163" i="16"/>
  <c r="NQ163" i="16"/>
  <c r="NP163" i="16"/>
  <c r="NK163" i="16"/>
  <c r="NJ163" i="16"/>
  <c r="NT163" i="16"/>
  <c r="NI163" i="16"/>
  <c r="NW163" i="16"/>
  <c r="NV163" i="16"/>
  <c r="NU163" i="16"/>
  <c r="NS163" i="16"/>
  <c r="NR163" i="16"/>
  <c r="NO163" i="16"/>
  <c r="ME163" i="16"/>
  <c r="MD163" i="16"/>
  <c r="MC163" i="16"/>
  <c r="MB163" i="16"/>
  <c r="MA163" i="16"/>
  <c r="LZ163" i="16"/>
  <c r="LY163" i="16"/>
  <c r="MJ163" i="16"/>
  <c r="LX163" i="16"/>
  <c r="MI163" i="16"/>
  <c r="LW163" i="16"/>
  <c r="MH163" i="16"/>
  <c r="LV163" i="16"/>
  <c r="MG163" i="16"/>
  <c r="MF163" i="16"/>
  <c r="KU163" i="16"/>
  <c r="KI163" i="16"/>
  <c r="KS163" i="16"/>
  <c r="KQ163" i="16"/>
  <c r="KP163" i="16"/>
  <c r="KN163" i="16"/>
  <c r="KW163" i="16"/>
  <c r="KK163" i="16"/>
  <c r="KM163" i="16"/>
  <c r="KL163" i="16"/>
  <c r="KJ163" i="16"/>
  <c r="KV163" i="16"/>
  <c r="KT163" i="16"/>
  <c r="KR163" i="16"/>
  <c r="JB163" i="16"/>
  <c r="IZ163" i="16"/>
  <c r="JJ163" i="16"/>
  <c r="IX163" i="16"/>
  <c r="JI163" i="16"/>
  <c r="IW163" i="16"/>
  <c r="KO163" i="16"/>
  <c r="JG163" i="16"/>
  <c r="JD163" i="16"/>
  <c r="JH163" i="16"/>
  <c r="JF163" i="16"/>
  <c r="JE163" i="16"/>
  <c r="JC163" i="16"/>
  <c r="JA163" i="16"/>
  <c r="IY163" i="16"/>
  <c r="IV163" i="16"/>
  <c r="JK163" i="16"/>
  <c r="JO163" i="16"/>
  <c r="HQ163" i="16"/>
  <c r="HP163" i="16"/>
  <c r="HO163" i="16"/>
  <c r="HN163" i="16"/>
  <c r="HM163" i="16"/>
  <c r="HL163" i="16"/>
  <c r="HW163" i="16"/>
  <c r="HK163" i="16"/>
  <c r="HV163" i="16"/>
  <c r="HJ163" i="16"/>
  <c r="HU163" i="16"/>
  <c r="HI163" i="16"/>
  <c r="HT163" i="16"/>
  <c r="HS163" i="16"/>
  <c r="HX163" i="16"/>
  <c r="IB163" i="16"/>
  <c r="HR163" i="16"/>
  <c r="GE163" i="16"/>
  <c r="GC163" i="16"/>
  <c r="GJ163" i="16"/>
  <c r="FX163" i="16"/>
  <c r="GH163" i="16"/>
  <c r="FV163" i="16"/>
  <c r="GF163" i="16"/>
  <c r="GA163" i="16"/>
  <c r="FZ163" i="16"/>
  <c r="FY163" i="16"/>
  <c r="FW163" i="16"/>
  <c r="GI163" i="16"/>
  <c r="GG163" i="16"/>
  <c r="GD163" i="16"/>
  <c r="GB163" i="16"/>
  <c r="EL163" i="16"/>
  <c r="EW163" i="16"/>
  <c r="EK163" i="16"/>
  <c r="EU163" i="16"/>
  <c r="EI163" i="16"/>
  <c r="ET163" i="16"/>
  <c r="ES163" i="16"/>
  <c r="ER163" i="16"/>
  <c r="EQ163" i="16"/>
  <c r="EO163" i="16"/>
  <c r="EN163" i="16"/>
  <c r="EM163" i="16"/>
  <c r="EP163" i="16"/>
  <c r="DH163" i="16"/>
  <c r="CV163" i="16"/>
  <c r="EJ163" i="16"/>
  <c r="DF163" i="16"/>
  <c r="DC163" i="16"/>
  <c r="DA163" i="16"/>
  <c r="EV163" i="16"/>
  <c r="DI163" i="16"/>
  <c r="CW163" i="16"/>
  <c r="BV163" i="16"/>
  <c r="BJ163" i="16"/>
  <c r="DJ163" i="16"/>
  <c r="BT163" i="16"/>
  <c r="DG163" i="16"/>
  <c r="DE163" i="16"/>
  <c r="DD163" i="16"/>
  <c r="BQ163" i="16"/>
  <c r="DB163" i="16"/>
  <c r="CZ163" i="16"/>
  <c r="BO163" i="16"/>
  <c r="CY163" i="16"/>
  <c r="CX163" i="16"/>
  <c r="BM163" i="16"/>
  <c r="BW163" i="16"/>
  <c r="BK163" i="16"/>
  <c r="BU163" i="16"/>
  <c r="BS163" i="16"/>
  <c r="BR163" i="16"/>
  <c r="BP163" i="16"/>
  <c r="BN163" i="16"/>
  <c r="BL163" i="16"/>
  <c r="BI163" i="16"/>
  <c r="AF163" i="16"/>
  <c r="V163" i="16"/>
  <c r="AH163" i="16"/>
  <c r="AA163" i="16"/>
  <c r="AC163" i="16"/>
  <c r="AI163" i="16"/>
  <c r="AJ163" i="16"/>
  <c r="W163" i="16"/>
  <c r="X163" i="16"/>
  <c r="Y163" i="16"/>
  <c r="Z163" i="16"/>
  <c r="AB163" i="16"/>
  <c r="AD163" i="16"/>
  <c r="AE163" i="16"/>
  <c r="AG163" i="16"/>
  <c r="NW139" i="16"/>
  <c r="NK139" i="16"/>
  <c r="NV139" i="16"/>
  <c r="NJ139" i="16"/>
  <c r="NN139" i="16"/>
  <c r="NU139" i="16"/>
  <c r="NT139" i="16"/>
  <c r="NS139" i="16"/>
  <c r="NR139" i="16"/>
  <c r="NQ139" i="16"/>
  <c r="NP139" i="16"/>
  <c r="NO139" i="16"/>
  <c r="NM139" i="16"/>
  <c r="NL139" i="16"/>
  <c r="NI139" i="16"/>
  <c r="ME139" i="16"/>
  <c r="MD139" i="16"/>
  <c r="MC139" i="16"/>
  <c r="MB139" i="16"/>
  <c r="MA139" i="16"/>
  <c r="LZ139" i="16"/>
  <c r="LY139" i="16"/>
  <c r="MJ139" i="16"/>
  <c r="LX139" i="16"/>
  <c r="MH139" i="16"/>
  <c r="LV139" i="16"/>
  <c r="MG139" i="16"/>
  <c r="MI139" i="16"/>
  <c r="MF139" i="16"/>
  <c r="LW139" i="16"/>
  <c r="KT139" i="16"/>
  <c r="KS139" i="16"/>
  <c r="KR139" i="16"/>
  <c r="KQ139" i="16"/>
  <c r="KP139" i="16"/>
  <c r="KO139" i="16"/>
  <c r="KN139" i="16"/>
  <c r="KM139" i="16"/>
  <c r="KL139" i="16"/>
  <c r="KW139" i="16"/>
  <c r="KK139" i="16"/>
  <c r="KV139" i="16"/>
  <c r="KJ139" i="16"/>
  <c r="KI139" i="16"/>
  <c r="JB139" i="16"/>
  <c r="IZ139" i="16"/>
  <c r="JJ139" i="16"/>
  <c r="IX139" i="16"/>
  <c r="JI139" i="16"/>
  <c r="IW139" i="16"/>
  <c r="JG139" i="16"/>
  <c r="JD139" i="16"/>
  <c r="JH139" i="16"/>
  <c r="JF139" i="16"/>
  <c r="JE139" i="16"/>
  <c r="JC139" i="16"/>
  <c r="JA139" i="16"/>
  <c r="IY139" i="16"/>
  <c r="IV139" i="16"/>
  <c r="KU139" i="16"/>
  <c r="HQ139" i="16"/>
  <c r="HP139" i="16"/>
  <c r="HO139" i="16"/>
  <c r="HN139" i="16"/>
  <c r="HM139" i="16"/>
  <c r="HL139" i="16"/>
  <c r="HW139" i="16"/>
  <c r="HV139" i="16"/>
  <c r="HJ139" i="16"/>
  <c r="HU139" i="16"/>
  <c r="HI139" i="16"/>
  <c r="HT139" i="16"/>
  <c r="HS139" i="16"/>
  <c r="HR139" i="16"/>
  <c r="GE139" i="16"/>
  <c r="GC139" i="16"/>
  <c r="HK139" i="16"/>
  <c r="GJ139" i="16"/>
  <c r="FX139" i="16"/>
  <c r="GH139" i="16"/>
  <c r="FV139" i="16"/>
  <c r="GF139" i="16"/>
  <c r="GI139" i="16"/>
  <c r="GG139" i="16"/>
  <c r="GD139" i="16"/>
  <c r="GB139" i="16"/>
  <c r="GA139" i="16"/>
  <c r="FZ139" i="16"/>
  <c r="FY139" i="16"/>
  <c r="FW139" i="16"/>
  <c r="EL139" i="16"/>
  <c r="EW139" i="16"/>
  <c r="EU139" i="16"/>
  <c r="ET139" i="16"/>
  <c r="ES139" i="16"/>
  <c r="ER139" i="16"/>
  <c r="EQ139" i="16"/>
  <c r="EO139" i="16"/>
  <c r="EN139" i="16"/>
  <c r="EM139" i="16"/>
  <c r="EP139" i="16"/>
  <c r="DH139" i="16"/>
  <c r="CV139" i="16"/>
  <c r="EK139" i="16"/>
  <c r="EJ139" i="16"/>
  <c r="DF139" i="16"/>
  <c r="EI139" i="16"/>
  <c r="DA139" i="16"/>
  <c r="EV139" i="16"/>
  <c r="DI139" i="16"/>
  <c r="CW139" i="16"/>
  <c r="DD139" i="16"/>
  <c r="DC139" i="16"/>
  <c r="DB139" i="16"/>
  <c r="CZ139" i="16"/>
  <c r="CY139" i="16"/>
  <c r="CX139" i="16"/>
  <c r="DJ139" i="16"/>
  <c r="DG139" i="16"/>
  <c r="DE139" i="16"/>
  <c r="BR139" i="16"/>
  <c r="BQ139" i="16"/>
  <c r="BP139" i="16"/>
  <c r="BO139" i="16"/>
  <c r="BN139" i="16"/>
  <c r="BM139" i="16"/>
  <c r="BL139" i="16"/>
  <c r="BW139" i="16"/>
  <c r="BK139" i="16"/>
  <c r="BV139" i="16"/>
  <c r="BJ139" i="16"/>
  <c r="BU139" i="16"/>
  <c r="BI139" i="16"/>
  <c r="BT139" i="16"/>
  <c r="BS139" i="16"/>
  <c r="AF139" i="16"/>
  <c r="AG139" i="16"/>
  <c r="V139" i="16"/>
  <c r="AH139" i="16"/>
  <c r="W139" i="16"/>
  <c r="AI139" i="16"/>
  <c r="X139" i="16"/>
  <c r="AJ139" i="16"/>
  <c r="Z139" i="16"/>
  <c r="AA139" i="16"/>
  <c r="AB139" i="16"/>
  <c r="AC139" i="16"/>
  <c r="AD139" i="16"/>
  <c r="Y139" i="16"/>
  <c r="AE139" i="16"/>
  <c r="NN91" i="16"/>
  <c r="NM91" i="16"/>
  <c r="NV91" i="16"/>
  <c r="NJ91" i="16"/>
  <c r="NU91" i="16"/>
  <c r="NI91" i="16"/>
  <c r="NP91" i="16"/>
  <c r="NK91" i="16"/>
  <c r="NW91" i="16"/>
  <c r="NT91" i="16"/>
  <c r="NS91" i="16"/>
  <c r="NR91" i="16"/>
  <c r="NQ91" i="16"/>
  <c r="NO91" i="16"/>
  <c r="NL91" i="16"/>
  <c r="MJ91" i="16"/>
  <c r="LX91" i="16"/>
  <c r="MI91" i="16"/>
  <c r="LW91" i="16"/>
  <c r="MH91" i="16"/>
  <c r="LV91" i="16"/>
  <c r="MG91" i="16"/>
  <c r="MF91" i="16"/>
  <c r="ME91" i="16"/>
  <c r="MD91" i="16"/>
  <c r="MC91" i="16"/>
  <c r="MB91" i="16"/>
  <c r="MA91" i="16"/>
  <c r="LZ91" i="16"/>
  <c r="LY91" i="16"/>
  <c r="KT91" i="16"/>
  <c r="KR91" i="16"/>
  <c r="KP91" i="16"/>
  <c r="KO91" i="16"/>
  <c r="KV91" i="16"/>
  <c r="KJ91" i="16"/>
  <c r="KN91" i="16"/>
  <c r="KM91" i="16"/>
  <c r="KL91" i="16"/>
  <c r="KK91" i="16"/>
  <c r="KI91" i="16"/>
  <c r="KW91" i="16"/>
  <c r="KU91" i="16"/>
  <c r="KS91" i="16"/>
  <c r="KQ91" i="16"/>
  <c r="JC91" i="16"/>
  <c r="JB91" i="16"/>
  <c r="JA91" i="16"/>
  <c r="IZ91" i="16"/>
  <c r="IY91" i="16"/>
  <c r="JJ91" i="16"/>
  <c r="IX91" i="16"/>
  <c r="JI91" i="16"/>
  <c r="IW91" i="16"/>
  <c r="JH91" i="16"/>
  <c r="IV91" i="16"/>
  <c r="JG91" i="16"/>
  <c r="JF91" i="16"/>
  <c r="JE91" i="16"/>
  <c r="JD91" i="16"/>
  <c r="HQ91" i="16"/>
  <c r="HN91" i="16"/>
  <c r="HM91" i="16"/>
  <c r="HL91" i="16"/>
  <c r="HV91" i="16"/>
  <c r="HJ91" i="16"/>
  <c r="HU91" i="16"/>
  <c r="HI91" i="16"/>
  <c r="HT91" i="16"/>
  <c r="HS91" i="16"/>
  <c r="HR91" i="16"/>
  <c r="HW91" i="16"/>
  <c r="HP91" i="16"/>
  <c r="HO91" i="16"/>
  <c r="HK91" i="16"/>
  <c r="GB91" i="16"/>
  <c r="GA91" i="16"/>
  <c r="FZ91" i="16"/>
  <c r="FY91" i="16"/>
  <c r="GJ91" i="16"/>
  <c r="FX91" i="16"/>
  <c r="GI91" i="16"/>
  <c r="FW91" i="16"/>
  <c r="GH91" i="16"/>
  <c r="FV91" i="16"/>
  <c r="GD91" i="16"/>
  <c r="GC91" i="16"/>
  <c r="GG91" i="16"/>
  <c r="GF91" i="16"/>
  <c r="GK91" i="16"/>
  <c r="GO91" i="16"/>
  <c r="GE91" i="16"/>
  <c r="ER91" i="16"/>
  <c r="EQ91" i="16"/>
  <c r="EP91" i="16"/>
  <c r="EO91" i="16"/>
  <c r="EN91" i="16"/>
  <c r="EM91" i="16"/>
  <c r="EL91" i="16"/>
  <c r="EW91" i="16"/>
  <c r="EK91" i="16"/>
  <c r="EV91" i="16"/>
  <c r="EJ91" i="16"/>
  <c r="EU91" i="16"/>
  <c r="EI91" i="16"/>
  <c r="ET91" i="16"/>
  <c r="ES91" i="16"/>
  <c r="DF91" i="16"/>
  <c r="DE91" i="16"/>
  <c r="DD91" i="16"/>
  <c r="DC91" i="16"/>
  <c r="DB91" i="16"/>
  <c r="DA91" i="16"/>
  <c r="CZ91" i="16"/>
  <c r="CY91" i="16"/>
  <c r="DJ91" i="16"/>
  <c r="CX91" i="16"/>
  <c r="DI91" i="16"/>
  <c r="CW91" i="16"/>
  <c r="DH91" i="16"/>
  <c r="CV91" i="16"/>
  <c r="DG91" i="16"/>
  <c r="BR91" i="16"/>
  <c r="BQ91" i="16"/>
  <c r="BP91" i="16"/>
  <c r="BO91" i="16"/>
  <c r="BN91" i="16"/>
  <c r="BM91" i="16"/>
  <c r="BL91" i="16"/>
  <c r="BW91" i="16"/>
  <c r="BK91" i="16"/>
  <c r="BV91" i="16"/>
  <c r="BJ91" i="16"/>
  <c r="BU91" i="16"/>
  <c r="BI91" i="16"/>
  <c r="BT91" i="16"/>
  <c r="BS91" i="16"/>
  <c r="BX91" i="16"/>
  <c r="CB91" i="16"/>
  <c r="AF91" i="16"/>
  <c r="AG91" i="16"/>
  <c r="V91" i="16"/>
  <c r="AH91" i="16"/>
  <c r="W91" i="16"/>
  <c r="AI91" i="16"/>
  <c r="X91" i="16"/>
  <c r="AJ91" i="16"/>
  <c r="Y91" i="16"/>
  <c r="Z91" i="16"/>
  <c r="AA91" i="16"/>
  <c r="AB91" i="16"/>
  <c r="AC91" i="16"/>
  <c r="AD91" i="16"/>
  <c r="AE91" i="16"/>
  <c r="NS55" i="16"/>
  <c r="NR55" i="16"/>
  <c r="NQ55" i="16"/>
  <c r="NP55" i="16"/>
  <c r="NO55" i="16"/>
  <c r="NN55" i="16"/>
  <c r="NM55" i="16"/>
  <c r="NL55" i="16"/>
  <c r="NW55" i="16"/>
  <c r="NK55" i="16"/>
  <c r="NV55" i="16"/>
  <c r="NJ55" i="16"/>
  <c r="NU55" i="16"/>
  <c r="NI55" i="16"/>
  <c r="NT55" i="16"/>
  <c r="MJ55" i="16"/>
  <c r="LX55" i="16"/>
  <c r="MH55" i="16"/>
  <c r="LV55" i="16"/>
  <c r="LY55" i="16"/>
  <c r="LZ55" i="16"/>
  <c r="MA55" i="16"/>
  <c r="MD55" i="16"/>
  <c r="MB55" i="16"/>
  <c r="MC55" i="16"/>
  <c r="LW55" i="16"/>
  <c r="MI55" i="16"/>
  <c r="MG55" i="16"/>
  <c r="MF55" i="16"/>
  <c r="MK55" i="16"/>
  <c r="MO55" i="16"/>
  <c r="ME55" i="16"/>
  <c r="KT55" i="16"/>
  <c r="KR55" i="16"/>
  <c r="KP55" i="16"/>
  <c r="KO55" i="16"/>
  <c r="KV55" i="16"/>
  <c r="KJ55" i="16"/>
  <c r="KU55" i="16"/>
  <c r="KS55" i="16"/>
  <c r="KQ55" i="16"/>
  <c r="KN55" i="16"/>
  <c r="KM55" i="16"/>
  <c r="KL55" i="16"/>
  <c r="KK55" i="16"/>
  <c r="KI55" i="16"/>
  <c r="JC55" i="16"/>
  <c r="KW55" i="16"/>
  <c r="JA55" i="16"/>
  <c r="IY55" i="16"/>
  <c r="JJ55" i="16"/>
  <c r="IX55" i="16"/>
  <c r="JH55" i="16"/>
  <c r="IV55" i="16"/>
  <c r="JI55" i="16"/>
  <c r="JG55" i="16"/>
  <c r="JF55" i="16"/>
  <c r="JE55" i="16"/>
  <c r="JD55" i="16"/>
  <c r="JB55" i="16"/>
  <c r="IZ55" i="16"/>
  <c r="IW55" i="16"/>
  <c r="HO55" i="16"/>
  <c r="HN55" i="16"/>
  <c r="HM55" i="16"/>
  <c r="HL55" i="16"/>
  <c r="HW55" i="16"/>
  <c r="HK55" i="16"/>
  <c r="HV55" i="16"/>
  <c r="HJ55" i="16"/>
  <c r="HU55" i="16"/>
  <c r="HI55" i="16"/>
  <c r="HT55" i="16"/>
  <c r="HS55" i="16"/>
  <c r="HR55" i="16"/>
  <c r="HQ55" i="16"/>
  <c r="HP55" i="16"/>
  <c r="GB55" i="16"/>
  <c r="FZ55" i="16"/>
  <c r="GI55" i="16"/>
  <c r="FW55" i="16"/>
  <c r="GG55" i="16"/>
  <c r="GC55" i="16"/>
  <c r="FV55" i="16"/>
  <c r="GJ55" i="16"/>
  <c r="GH55" i="16"/>
  <c r="GF55" i="16"/>
  <c r="GE55" i="16"/>
  <c r="GD55" i="16"/>
  <c r="GA55" i="16"/>
  <c r="FY55" i="16"/>
  <c r="FX55" i="16"/>
  <c r="ER55" i="16"/>
  <c r="EQ55" i="16"/>
  <c r="EP55" i="16"/>
  <c r="EO55" i="16"/>
  <c r="EN55" i="16"/>
  <c r="EM55" i="16"/>
  <c r="EL55" i="16"/>
  <c r="EW55" i="16"/>
  <c r="EK55" i="16"/>
  <c r="EV55" i="16"/>
  <c r="EJ55" i="16"/>
  <c r="EU55" i="16"/>
  <c r="EI55" i="16"/>
  <c r="ET55" i="16"/>
  <c r="ES55" i="16"/>
  <c r="EX55" i="16"/>
  <c r="FB55" i="16"/>
  <c r="DF55" i="16"/>
  <c r="DE55" i="16"/>
  <c r="DD55" i="16"/>
  <c r="DC55" i="16"/>
  <c r="DB55" i="16"/>
  <c r="DA55" i="16"/>
  <c r="CZ55" i="16"/>
  <c r="CY55" i="16"/>
  <c r="DJ55" i="16"/>
  <c r="CX55" i="16"/>
  <c r="DI55" i="16"/>
  <c r="CW55" i="16"/>
  <c r="DH55" i="16"/>
  <c r="CV55" i="16"/>
  <c r="DG55" i="16"/>
  <c r="BR55" i="16"/>
  <c r="BQ55" i="16"/>
  <c r="BP55" i="16"/>
  <c r="BO55" i="16"/>
  <c r="BN55" i="16"/>
  <c r="BM55" i="16"/>
  <c r="BL55" i="16"/>
  <c r="BW55" i="16"/>
  <c r="BK55" i="16"/>
  <c r="BV55" i="16"/>
  <c r="BJ55" i="16"/>
  <c r="BU55" i="16"/>
  <c r="BI55" i="16"/>
  <c r="BT55" i="16"/>
  <c r="BS55" i="16"/>
  <c r="AF55" i="16"/>
  <c r="AG55" i="16"/>
  <c r="V55" i="16"/>
  <c r="AH55" i="16"/>
  <c r="W55" i="16"/>
  <c r="AI55" i="16"/>
  <c r="X55" i="16"/>
  <c r="AJ55" i="16"/>
  <c r="Y55" i="16"/>
  <c r="Z55" i="16"/>
  <c r="AA55" i="16"/>
  <c r="AB55" i="16"/>
  <c r="AC55" i="16"/>
  <c r="AD55" i="16"/>
  <c r="AE55" i="16"/>
  <c r="HZ10" i="16"/>
  <c r="HG6" i="16"/>
  <c r="IT6" i="16"/>
  <c r="NN199" i="16"/>
  <c r="NM199" i="16"/>
  <c r="NL199" i="16"/>
  <c r="NP199" i="16"/>
  <c r="NO199" i="16"/>
  <c r="NJ199" i="16"/>
  <c r="NI199" i="16"/>
  <c r="NW199" i="16"/>
  <c r="NV199" i="16"/>
  <c r="NU199" i="16"/>
  <c r="NT199" i="16"/>
  <c r="NS199" i="16"/>
  <c r="NR199" i="16"/>
  <c r="NQ199" i="16"/>
  <c r="NK199" i="16"/>
  <c r="MH199" i="16"/>
  <c r="LV199" i="16"/>
  <c r="MG199" i="16"/>
  <c r="ME199" i="16"/>
  <c r="MD199" i="16"/>
  <c r="MC199" i="16"/>
  <c r="MA199" i="16"/>
  <c r="LZ199" i="16"/>
  <c r="LY199" i="16"/>
  <c r="MI199" i="16"/>
  <c r="LW199" i="16"/>
  <c r="MJ199" i="16"/>
  <c r="MF199" i="16"/>
  <c r="MB199" i="16"/>
  <c r="LX199" i="16"/>
  <c r="KU199" i="16"/>
  <c r="KI199" i="16"/>
  <c r="KS199" i="16"/>
  <c r="KR199" i="16"/>
  <c r="KQ199" i="16"/>
  <c r="KP199" i="16"/>
  <c r="KN199" i="16"/>
  <c r="KM199" i="16"/>
  <c r="KL199" i="16"/>
  <c r="KW199" i="16"/>
  <c r="KK199" i="16"/>
  <c r="KO199" i="16"/>
  <c r="KJ199" i="16"/>
  <c r="KV199" i="16"/>
  <c r="JB199" i="16"/>
  <c r="KT199" i="16"/>
  <c r="IZ199" i="16"/>
  <c r="JJ199" i="16"/>
  <c r="IX199" i="16"/>
  <c r="JI199" i="16"/>
  <c r="IW199" i="16"/>
  <c r="JG199" i="16"/>
  <c r="JF199" i="16"/>
  <c r="JE199" i="16"/>
  <c r="JD199" i="16"/>
  <c r="JH199" i="16"/>
  <c r="JC199" i="16"/>
  <c r="JA199" i="16"/>
  <c r="IY199" i="16"/>
  <c r="IV199" i="16"/>
  <c r="HL199" i="16"/>
  <c r="HV199" i="16"/>
  <c r="HJ199" i="16"/>
  <c r="HS199" i="16"/>
  <c r="HQ199" i="16"/>
  <c r="HO199" i="16"/>
  <c r="HM199" i="16"/>
  <c r="HU199" i="16"/>
  <c r="HT199" i="16"/>
  <c r="HR199" i="16"/>
  <c r="HP199" i="16"/>
  <c r="HN199" i="16"/>
  <c r="HK199" i="16"/>
  <c r="HI199" i="16"/>
  <c r="HW199" i="16"/>
  <c r="GE199" i="16"/>
  <c r="GD199" i="16"/>
  <c r="GC199" i="16"/>
  <c r="GB199" i="16"/>
  <c r="GA199" i="16"/>
  <c r="FY199" i="16"/>
  <c r="GJ199" i="16"/>
  <c r="FX199" i="16"/>
  <c r="GI199" i="16"/>
  <c r="FW199" i="16"/>
  <c r="GH199" i="16"/>
  <c r="FV199" i="16"/>
  <c r="GG199" i="16"/>
  <c r="GF199" i="16"/>
  <c r="FZ199" i="16"/>
  <c r="EL199" i="16"/>
  <c r="EW199" i="16"/>
  <c r="EK199" i="16"/>
  <c r="EV199" i="16"/>
  <c r="EJ199" i="16"/>
  <c r="EU199" i="16"/>
  <c r="EI199" i="16"/>
  <c r="ET199" i="16"/>
  <c r="ES199" i="16"/>
  <c r="ER199" i="16"/>
  <c r="EQ199" i="16"/>
  <c r="EP199" i="16"/>
  <c r="EO199" i="16"/>
  <c r="EN199" i="16"/>
  <c r="EM199" i="16"/>
  <c r="DH199" i="16"/>
  <c r="CV199" i="16"/>
  <c r="DG199" i="16"/>
  <c r="DF199" i="16"/>
  <c r="DE199" i="16"/>
  <c r="DD199" i="16"/>
  <c r="DC199" i="16"/>
  <c r="DB199" i="16"/>
  <c r="DA199" i="16"/>
  <c r="CZ199" i="16"/>
  <c r="CY199" i="16"/>
  <c r="DJ199" i="16"/>
  <c r="CX199" i="16"/>
  <c r="DI199" i="16"/>
  <c r="CW199" i="16"/>
  <c r="BV199" i="16"/>
  <c r="BJ199" i="16"/>
  <c r="BT199" i="16"/>
  <c r="BQ199" i="16"/>
  <c r="BO199" i="16"/>
  <c r="BM199" i="16"/>
  <c r="BW199" i="16"/>
  <c r="BK199" i="16"/>
  <c r="BP199" i="16"/>
  <c r="BN199" i="16"/>
  <c r="BL199" i="16"/>
  <c r="BI199" i="16"/>
  <c r="BU199" i="16"/>
  <c r="BS199" i="16"/>
  <c r="BR199" i="16"/>
  <c r="AD199" i="16"/>
  <c r="AE199" i="16"/>
  <c r="AF199" i="16"/>
  <c r="AG199" i="16"/>
  <c r="V199" i="16"/>
  <c r="AH199" i="16"/>
  <c r="W199" i="16"/>
  <c r="AI199" i="16"/>
  <c r="X199" i="16"/>
  <c r="AJ199" i="16"/>
  <c r="Y199" i="16"/>
  <c r="Z199" i="16"/>
  <c r="AA199" i="16"/>
  <c r="AB199" i="16"/>
  <c r="AC199" i="16"/>
  <c r="NN175" i="16"/>
  <c r="NM175" i="16"/>
  <c r="NL175" i="16"/>
  <c r="NO175" i="16"/>
  <c r="NK175" i="16"/>
  <c r="NJ175" i="16"/>
  <c r="NI175" i="16"/>
  <c r="NW175" i="16"/>
  <c r="NV175" i="16"/>
  <c r="NU175" i="16"/>
  <c r="NT175" i="16"/>
  <c r="NR175" i="16"/>
  <c r="NS175" i="16"/>
  <c r="NQ175" i="16"/>
  <c r="NP175" i="16"/>
  <c r="ME175" i="16"/>
  <c r="MD175" i="16"/>
  <c r="MC175" i="16"/>
  <c r="MB175" i="16"/>
  <c r="MA175" i="16"/>
  <c r="LZ175" i="16"/>
  <c r="LY175" i="16"/>
  <c r="MJ175" i="16"/>
  <c r="LX175" i="16"/>
  <c r="MI175" i="16"/>
  <c r="LW175" i="16"/>
  <c r="MH175" i="16"/>
  <c r="LV175" i="16"/>
  <c r="MG175" i="16"/>
  <c r="MF175" i="16"/>
  <c r="MK175" i="16"/>
  <c r="MO175" i="16"/>
  <c r="KU175" i="16"/>
  <c r="KI175" i="16"/>
  <c r="KS175" i="16"/>
  <c r="KQ175" i="16"/>
  <c r="KP175" i="16"/>
  <c r="KN175" i="16"/>
  <c r="KW175" i="16"/>
  <c r="KK175" i="16"/>
  <c r="KV175" i="16"/>
  <c r="KT175" i="16"/>
  <c r="KR175" i="16"/>
  <c r="KO175" i="16"/>
  <c r="KM175" i="16"/>
  <c r="KL175" i="16"/>
  <c r="KJ175" i="16"/>
  <c r="JB175" i="16"/>
  <c r="IZ175" i="16"/>
  <c r="JJ175" i="16"/>
  <c r="IX175" i="16"/>
  <c r="JI175" i="16"/>
  <c r="IW175" i="16"/>
  <c r="JG175" i="16"/>
  <c r="JD175" i="16"/>
  <c r="JE175" i="16"/>
  <c r="JC175" i="16"/>
  <c r="JA175" i="16"/>
  <c r="IY175" i="16"/>
  <c r="IV175" i="16"/>
  <c r="JH175" i="16"/>
  <c r="JF175" i="16"/>
  <c r="HQ175" i="16"/>
  <c r="HP175" i="16"/>
  <c r="HO175" i="16"/>
  <c r="HN175" i="16"/>
  <c r="HM175" i="16"/>
  <c r="HL175" i="16"/>
  <c r="HW175" i="16"/>
  <c r="HK175" i="16"/>
  <c r="HV175" i="16"/>
  <c r="HJ175" i="16"/>
  <c r="HU175" i="16"/>
  <c r="HI175" i="16"/>
  <c r="HT175" i="16"/>
  <c r="HS175" i="16"/>
  <c r="HR175" i="16"/>
  <c r="GE175" i="16"/>
  <c r="GC175" i="16"/>
  <c r="GJ175" i="16"/>
  <c r="FX175" i="16"/>
  <c r="GH175" i="16"/>
  <c r="FV175" i="16"/>
  <c r="GF175" i="16"/>
  <c r="GG175" i="16"/>
  <c r="GD175" i="16"/>
  <c r="GB175" i="16"/>
  <c r="GA175" i="16"/>
  <c r="FZ175" i="16"/>
  <c r="FY175" i="16"/>
  <c r="FW175" i="16"/>
  <c r="GI175" i="16"/>
  <c r="EL175" i="16"/>
  <c r="EW175" i="16"/>
  <c r="EK175" i="16"/>
  <c r="EV175" i="16"/>
  <c r="EJ175" i="16"/>
  <c r="EU175" i="16"/>
  <c r="EI175" i="16"/>
  <c r="EM175" i="16"/>
  <c r="EN175" i="16"/>
  <c r="EQ175" i="16"/>
  <c r="EO175" i="16"/>
  <c r="EP175" i="16"/>
  <c r="ET175" i="16"/>
  <c r="ES175" i="16"/>
  <c r="EX175" i="16"/>
  <c r="FB175" i="16"/>
  <c r="ER175" i="16"/>
  <c r="DH175" i="16"/>
  <c r="CV175" i="16"/>
  <c r="DF175" i="16"/>
  <c r="DC175" i="16"/>
  <c r="DA175" i="16"/>
  <c r="DI175" i="16"/>
  <c r="CW175" i="16"/>
  <c r="CX175" i="16"/>
  <c r="BV175" i="16"/>
  <c r="BJ175" i="16"/>
  <c r="BT175" i="16"/>
  <c r="DJ175" i="16"/>
  <c r="BQ175" i="16"/>
  <c r="DG175" i="16"/>
  <c r="DE175" i="16"/>
  <c r="BO175" i="16"/>
  <c r="DD175" i="16"/>
  <c r="DB175" i="16"/>
  <c r="BM175" i="16"/>
  <c r="CZ175" i="16"/>
  <c r="CY175" i="16"/>
  <c r="BW175" i="16"/>
  <c r="BK175" i="16"/>
  <c r="BP175" i="16"/>
  <c r="BN175" i="16"/>
  <c r="BL175" i="16"/>
  <c r="BI175" i="16"/>
  <c r="BU175" i="16"/>
  <c r="BS175" i="16"/>
  <c r="BR175" i="16"/>
  <c r="AF175" i="16"/>
  <c r="V175" i="16"/>
  <c r="AH175" i="16"/>
  <c r="AA175" i="16"/>
  <c r="AC175" i="16"/>
  <c r="AI175" i="16"/>
  <c r="AJ175" i="16"/>
  <c r="W175" i="16"/>
  <c r="X175" i="16"/>
  <c r="Y175" i="16"/>
  <c r="Z175" i="16"/>
  <c r="AB175" i="16"/>
  <c r="AD175" i="16"/>
  <c r="AE175" i="16"/>
  <c r="AG175" i="16"/>
  <c r="NN151" i="16"/>
  <c r="NM151" i="16"/>
  <c r="NL151" i="16"/>
  <c r="NT151" i="16"/>
  <c r="NS151" i="16"/>
  <c r="NW151" i="16"/>
  <c r="NQ151" i="16"/>
  <c r="NP151" i="16"/>
  <c r="NO151" i="16"/>
  <c r="NK151" i="16"/>
  <c r="NJ151" i="16"/>
  <c r="NI151" i="16"/>
  <c r="NV151" i="16"/>
  <c r="NU151" i="16"/>
  <c r="NR151" i="16"/>
  <c r="ME151" i="16"/>
  <c r="MD151" i="16"/>
  <c r="MC151" i="16"/>
  <c r="MB151" i="16"/>
  <c r="MA151" i="16"/>
  <c r="LZ151" i="16"/>
  <c r="LY151" i="16"/>
  <c r="MJ151" i="16"/>
  <c r="LX151" i="16"/>
  <c r="MI151" i="16"/>
  <c r="LW151" i="16"/>
  <c r="MH151" i="16"/>
  <c r="LV151" i="16"/>
  <c r="MG151" i="16"/>
  <c r="MF151" i="16"/>
  <c r="KU151" i="16"/>
  <c r="KI151" i="16"/>
  <c r="KS151" i="16"/>
  <c r="KQ151" i="16"/>
  <c r="KP151" i="16"/>
  <c r="KN151" i="16"/>
  <c r="KW151" i="16"/>
  <c r="KK151" i="16"/>
  <c r="KV151" i="16"/>
  <c r="KT151" i="16"/>
  <c r="KR151" i="16"/>
  <c r="KO151" i="16"/>
  <c r="KM151" i="16"/>
  <c r="KL151" i="16"/>
  <c r="KJ151" i="16"/>
  <c r="JB151" i="16"/>
  <c r="IZ151" i="16"/>
  <c r="JJ151" i="16"/>
  <c r="IX151" i="16"/>
  <c r="JI151" i="16"/>
  <c r="IW151" i="16"/>
  <c r="JG151" i="16"/>
  <c r="JD151" i="16"/>
  <c r="JE151" i="16"/>
  <c r="JC151" i="16"/>
  <c r="JA151" i="16"/>
  <c r="IY151" i="16"/>
  <c r="IV151" i="16"/>
  <c r="JH151" i="16"/>
  <c r="JF151" i="16"/>
  <c r="HQ151" i="16"/>
  <c r="HP151" i="16"/>
  <c r="HO151" i="16"/>
  <c r="HN151" i="16"/>
  <c r="HM151" i="16"/>
  <c r="HL151" i="16"/>
  <c r="HW151" i="16"/>
  <c r="HK151" i="16"/>
  <c r="HV151" i="16"/>
  <c r="HJ151" i="16"/>
  <c r="HU151" i="16"/>
  <c r="HI151" i="16"/>
  <c r="HT151" i="16"/>
  <c r="HS151" i="16"/>
  <c r="HR151" i="16"/>
  <c r="GE151" i="16"/>
  <c r="GC151" i="16"/>
  <c r="GJ151" i="16"/>
  <c r="FX151" i="16"/>
  <c r="GH151" i="16"/>
  <c r="FV151" i="16"/>
  <c r="GF151" i="16"/>
  <c r="FW151" i="16"/>
  <c r="GI151" i="16"/>
  <c r="GG151" i="16"/>
  <c r="GD151" i="16"/>
  <c r="GB151" i="16"/>
  <c r="GA151" i="16"/>
  <c r="FZ151" i="16"/>
  <c r="FY151" i="16"/>
  <c r="EL151" i="16"/>
  <c r="EW151" i="16"/>
  <c r="EK151" i="16"/>
  <c r="EU151" i="16"/>
  <c r="EI151" i="16"/>
  <c r="ET151" i="16"/>
  <c r="ES151" i="16"/>
  <c r="ER151" i="16"/>
  <c r="EQ151" i="16"/>
  <c r="EO151" i="16"/>
  <c r="EN151" i="16"/>
  <c r="EM151" i="16"/>
  <c r="DH151" i="16"/>
  <c r="CV151" i="16"/>
  <c r="DF151" i="16"/>
  <c r="EV151" i="16"/>
  <c r="DC151" i="16"/>
  <c r="EP151" i="16"/>
  <c r="EJ151" i="16"/>
  <c r="DA151" i="16"/>
  <c r="DI151" i="16"/>
  <c r="CW151" i="16"/>
  <c r="DG151" i="16"/>
  <c r="DE151" i="16"/>
  <c r="DD151" i="16"/>
  <c r="DB151" i="16"/>
  <c r="CZ151" i="16"/>
  <c r="CY151" i="16"/>
  <c r="CX151" i="16"/>
  <c r="DJ151" i="16"/>
  <c r="BR151" i="16"/>
  <c r="BQ151" i="16"/>
  <c r="BP151" i="16"/>
  <c r="BO151" i="16"/>
  <c r="BN151" i="16"/>
  <c r="BM151" i="16"/>
  <c r="BL151" i="16"/>
  <c r="BW151" i="16"/>
  <c r="BK151" i="16"/>
  <c r="BV151" i="16"/>
  <c r="BJ151" i="16"/>
  <c r="BU151" i="16"/>
  <c r="BI151" i="16"/>
  <c r="BT151" i="16"/>
  <c r="BS151" i="16"/>
  <c r="AF151" i="16"/>
  <c r="V151" i="16"/>
  <c r="AH151" i="16"/>
  <c r="AA151" i="16"/>
  <c r="AC151" i="16"/>
  <c r="AI151" i="16"/>
  <c r="AJ151" i="16"/>
  <c r="W151" i="16"/>
  <c r="X151" i="16"/>
  <c r="Y151" i="16"/>
  <c r="Z151" i="16"/>
  <c r="AB151" i="16"/>
  <c r="AD151" i="16"/>
  <c r="AE151" i="16"/>
  <c r="AG151" i="16"/>
  <c r="NW127" i="16"/>
  <c r="NK127" i="16"/>
  <c r="NV127" i="16"/>
  <c r="NJ127" i="16"/>
  <c r="NN127" i="16"/>
  <c r="NM127" i="16"/>
  <c r="NL127" i="16"/>
  <c r="NI127" i="16"/>
  <c r="NU127" i="16"/>
  <c r="NT127" i="16"/>
  <c r="NS127" i="16"/>
  <c r="NR127" i="16"/>
  <c r="NQ127" i="16"/>
  <c r="NP127" i="16"/>
  <c r="NO127" i="16"/>
  <c r="ME127" i="16"/>
  <c r="MC127" i="16"/>
  <c r="MA127" i="16"/>
  <c r="LZ127" i="16"/>
  <c r="MJ127" i="16"/>
  <c r="LX127" i="16"/>
  <c r="MG127" i="16"/>
  <c r="MI127" i="16"/>
  <c r="MH127" i="16"/>
  <c r="MF127" i="16"/>
  <c r="MD127" i="16"/>
  <c r="MB127" i="16"/>
  <c r="LY127" i="16"/>
  <c r="LW127" i="16"/>
  <c r="LV127" i="16"/>
  <c r="KT127" i="16"/>
  <c r="KS127" i="16"/>
  <c r="KR127" i="16"/>
  <c r="KQ127" i="16"/>
  <c r="KP127" i="16"/>
  <c r="KO127" i="16"/>
  <c r="KN127" i="16"/>
  <c r="KM127" i="16"/>
  <c r="KL127" i="16"/>
  <c r="KW127" i="16"/>
  <c r="KK127" i="16"/>
  <c r="KV127" i="16"/>
  <c r="KJ127" i="16"/>
  <c r="KU127" i="16"/>
  <c r="KI127" i="16"/>
  <c r="JC127" i="16"/>
  <c r="JB127" i="16"/>
  <c r="JA127" i="16"/>
  <c r="IZ127" i="16"/>
  <c r="IY127" i="16"/>
  <c r="JJ127" i="16"/>
  <c r="IX127" i="16"/>
  <c r="JI127" i="16"/>
  <c r="IW127" i="16"/>
  <c r="JH127" i="16"/>
  <c r="IV127" i="16"/>
  <c r="JG127" i="16"/>
  <c r="JF127" i="16"/>
  <c r="JE127" i="16"/>
  <c r="JD127" i="16"/>
  <c r="HQ127" i="16"/>
  <c r="HP127" i="16"/>
  <c r="HO127" i="16"/>
  <c r="HN127" i="16"/>
  <c r="HM127" i="16"/>
  <c r="HL127" i="16"/>
  <c r="HV127" i="16"/>
  <c r="HJ127" i="16"/>
  <c r="HU127" i="16"/>
  <c r="HI127" i="16"/>
  <c r="HT127" i="16"/>
  <c r="HS127" i="16"/>
  <c r="HR127" i="16"/>
  <c r="HW127" i="16"/>
  <c r="HK127" i="16"/>
  <c r="GB127" i="16"/>
  <c r="GA127" i="16"/>
  <c r="FZ127" i="16"/>
  <c r="FY127" i="16"/>
  <c r="GJ127" i="16"/>
  <c r="FX127" i="16"/>
  <c r="GI127" i="16"/>
  <c r="FW127" i="16"/>
  <c r="GH127" i="16"/>
  <c r="FV127" i="16"/>
  <c r="GD127" i="16"/>
  <c r="GC127" i="16"/>
  <c r="GG127" i="16"/>
  <c r="GF127" i="16"/>
  <c r="GK127" i="16"/>
  <c r="GO127" i="16"/>
  <c r="GE127" i="16"/>
  <c r="EL127" i="16"/>
  <c r="ES127" i="16"/>
  <c r="EQ127" i="16"/>
  <c r="EO127" i="16"/>
  <c r="EM127" i="16"/>
  <c r="EI127" i="16"/>
  <c r="DH127" i="16"/>
  <c r="CV127" i="16"/>
  <c r="DF127" i="16"/>
  <c r="EW127" i="16"/>
  <c r="EV127" i="16"/>
  <c r="EU127" i="16"/>
  <c r="ET127" i="16"/>
  <c r="ER127" i="16"/>
  <c r="DA127" i="16"/>
  <c r="EP127" i="16"/>
  <c r="EN127" i="16"/>
  <c r="EK127" i="16"/>
  <c r="EJ127" i="16"/>
  <c r="DI127" i="16"/>
  <c r="CW127" i="16"/>
  <c r="DD127" i="16"/>
  <c r="DC127" i="16"/>
  <c r="DB127" i="16"/>
  <c r="CZ127" i="16"/>
  <c r="CY127" i="16"/>
  <c r="CX127" i="16"/>
  <c r="DJ127" i="16"/>
  <c r="DG127" i="16"/>
  <c r="DE127" i="16"/>
  <c r="BR127" i="16"/>
  <c r="BQ127" i="16"/>
  <c r="BP127" i="16"/>
  <c r="BO127" i="16"/>
  <c r="BN127" i="16"/>
  <c r="BM127" i="16"/>
  <c r="BL127" i="16"/>
  <c r="BW127" i="16"/>
  <c r="BK127" i="16"/>
  <c r="BV127" i="16"/>
  <c r="BJ127" i="16"/>
  <c r="BU127" i="16"/>
  <c r="BI127" i="16"/>
  <c r="BT127" i="16"/>
  <c r="BS127" i="16"/>
  <c r="BX127" i="16"/>
  <c r="CB127" i="16"/>
  <c r="AF127" i="16"/>
  <c r="AG127" i="16"/>
  <c r="V127" i="16"/>
  <c r="AH127" i="16"/>
  <c r="W127" i="16"/>
  <c r="AI127" i="16"/>
  <c r="X127" i="16"/>
  <c r="AJ127" i="16"/>
  <c r="Y127" i="16"/>
  <c r="Z127" i="16"/>
  <c r="AA127" i="16"/>
  <c r="AB127" i="16"/>
  <c r="AC127" i="16"/>
  <c r="AD127" i="16"/>
  <c r="AE127" i="16"/>
  <c r="NN115" i="16"/>
  <c r="NM115" i="16"/>
  <c r="NL115" i="16"/>
  <c r="NW115" i="16"/>
  <c r="NK115" i="16"/>
  <c r="NV115" i="16"/>
  <c r="NJ115" i="16"/>
  <c r="NU115" i="16"/>
  <c r="NI115" i="16"/>
  <c r="NT115" i="16"/>
  <c r="NS115" i="16"/>
  <c r="NR115" i="16"/>
  <c r="NQ115" i="16"/>
  <c r="NP115" i="16"/>
  <c r="NO115" i="16"/>
  <c r="MJ115" i="16"/>
  <c r="LX115" i="16"/>
  <c r="MI115" i="16"/>
  <c r="LW115" i="16"/>
  <c r="MH115" i="16"/>
  <c r="LV115" i="16"/>
  <c r="MG115" i="16"/>
  <c r="MF115" i="16"/>
  <c r="ME115" i="16"/>
  <c r="MD115" i="16"/>
  <c r="MC115" i="16"/>
  <c r="MB115" i="16"/>
  <c r="MA115" i="16"/>
  <c r="LZ115" i="16"/>
  <c r="LY115" i="16"/>
  <c r="KT115" i="16"/>
  <c r="KS115" i="16"/>
  <c r="KR115" i="16"/>
  <c r="KQ115" i="16"/>
  <c r="KP115" i="16"/>
  <c r="KO115" i="16"/>
  <c r="KN115" i="16"/>
  <c r="KL115" i="16"/>
  <c r="KW115" i="16"/>
  <c r="KK115" i="16"/>
  <c r="KV115" i="16"/>
  <c r="KJ115" i="16"/>
  <c r="KU115" i="16"/>
  <c r="KM115" i="16"/>
  <c r="KI115" i="16"/>
  <c r="JC115" i="16"/>
  <c r="JB115" i="16"/>
  <c r="JA115" i="16"/>
  <c r="IZ115" i="16"/>
  <c r="IY115" i="16"/>
  <c r="JJ115" i="16"/>
  <c r="IX115" i="16"/>
  <c r="JI115" i="16"/>
  <c r="IW115" i="16"/>
  <c r="JH115" i="16"/>
  <c r="IV115" i="16"/>
  <c r="JG115" i="16"/>
  <c r="JF115" i="16"/>
  <c r="JE115" i="16"/>
  <c r="JD115" i="16"/>
  <c r="HQ115" i="16"/>
  <c r="HP115" i="16"/>
  <c r="HO115" i="16"/>
  <c r="HN115" i="16"/>
  <c r="HM115" i="16"/>
  <c r="HL115" i="16"/>
  <c r="HV115" i="16"/>
  <c r="HJ115" i="16"/>
  <c r="HU115" i="16"/>
  <c r="HI115" i="16"/>
  <c r="HT115" i="16"/>
  <c r="HS115" i="16"/>
  <c r="HR115" i="16"/>
  <c r="HW115" i="16"/>
  <c r="HK115" i="16"/>
  <c r="GB115" i="16"/>
  <c r="GA115" i="16"/>
  <c r="FZ115" i="16"/>
  <c r="FY115" i="16"/>
  <c r="GJ115" i="16"/>
  <c r="FX115" i="16"/>
  <c r="GI115" i="16"/>
  <c r="FW115" i="16"/>
  <c r="GH115" i="16"/>
  <c r="FV115" i="16"/>
  <c r="GG115" i="16"/>
  <c r="GF115" i="16"/>
  <c r="GE115" i="16"/>
  <c r="GD115" i="16"/>
  <c r="GC115" i="16"/>
  <c r="EL115" i="16"/>
  <c r="ES115" i="16"/>
  <c r="EQ115" i="16"/>
  <c r="EO115" i="16"/>
  <c r="EM115" i="16"/>
  <c r="EW115" i="16"/>
  <c r="EV115" i="16"/>
  <c r="EU115" i="16"/>
  <c r="ET115" i="16"/>
  <c r="ER115" i="16"/>
  <c r="EP115" i="16"/>
  <c r="EN115" i="16"/>
  <c r="EK115" i="16"/>
  <c r="EJ115" i="16"/>
  <c r="EI115" i="16"/>
  <c r="DF115" i="16"/>
  <c r="DE115" i="16"/>
  <c r="DD115" i="16"/>
  <c r="DC115" i="16"/>
  <c r="DB115" i="16"/>
  <c r="DA115" i="16"/>
  <c r="CZ115" i="16"/>
  <c r="CY115" i="16"/>
  <c r="DJ115" i="16"/>
  <c r="CX115" i="16"/>
  <c r="DI115" i="16"/>
  <c r="CW115" i="16"/>
  <c r="DH115" i="16"/>
  <c r="CV115" i="16"/>
  <c r="DG115" i="16"/>
  <c r="BR115" i="16"/>
  <c r="BQ115" i="16"/>
  <c r="BP115" i="16"/>
  <c r="BO115" i="16"/>
  <c r="BN115" i="16"/>
  <c r="BM115" i="16"/>
  <c r="BL115" i="16"/>
  <c r="BW115" i="16"/>
  <c r="BK115" i="16"/>
  <c r="BV115" i="16"/>
  <c r="BJ115" i="16"/>
  <c r="BU115" i="16"/>
  <c r="BI115" i="16"/>
  <c r="BT115" i="16"/>
  <c r="BS115" i="16"/>
  <c r="AF115" i="16"/>
  <c r="AG115" i="16"/>
  <c r="V115" i="16"/>
  <c r="AH115" i="16"/>
  <c r="W115" i="16"/>
  <c r="AI115" i="16"/>
  <c r="X115" i="16"/>
  <c r="AJ115" i="16"/>
  <c r="Y115" i="16"/>
  <c r="Z115" i="16"/>
  <c r="AA115" i="16"/>
  <c r="AB115" i="16"/>
  <c r="AC115" i="16"/>
  <c r="AD115" i="16"/>
  <c r="AE115" i="16"/>
  <c r="NN103" i="16"/>
  <c r="NM103" i="16"/>
  <c r="NV103" i="16"/>
  <c r="NJ103" i="16"/>
  <c r="NU103" i="16"/>
  <c r="NI103" i="16"/>
  <c r="NP103" i="16"/>
  <c r="NQ103" i="16"/>
  <c r="NO103" i="16"/>
  <c r="NL103" i="16"/>
  <c r="NK103" i="16"/>
  <c r="NW103" i="16"/>
  <c r="NT103" i="16"/>
  <c r="NS103" i="16"/>
  <c r="NR103" i="16"/>
  <c r="MJ103" i="16"/>
  <c r="LX103" i="16"/>
  <c r="MI103" i="16"/>
  <c r="LW103" i="16"/>
  <c r="MH103" i="16"/>
  <c r="LV103" i="16"/>
  <c r="MG103" i="16"/>
  <c r="MF103" i="16"/>
  <c r="ME103" i="16"/>
  <c r="MD103" i="16"/>
  <c r="MC103" i="16"/>
  <c r="MB103" i="16"/>
  <c r="MA103" i="16"/>
  <c r="LZ103" i="16"/>
  <c r="LY103" i="16"/>
  <c r="KT103" i="16"/>
  <c r="KS103" i="16"/>
  <c r="KR103" i="16"/>
  <c r="KQ103" i="16"/>
  <c r="KP103" i="16"/>
  <c r="KO103" i="16"/>
  <c r="KL103" i="16"/>
  <c r="KW103" i="16"/>
  <c r="KK103" i="16"/>
  <c r="KV103" i="16"/>
  <c r="KJ103" i="16"/>
  <c r="KM103" i="16"/>
  <c r="KI103" i="16"/>
  <c r="KU103" i="16"/>
  <c r="JC103" i="16"/>
  <c r="JB103" i="16"/>
  <c r="JA103" i="16"/>
  <c r="IZ103" i="16"/>
  <c r="IY103" i="16"/>
  <c r="KN103" i="16"/>
  <c r="JJ103" i="16"/>
  <c r="IX103" i="16"/>
  <c r="JI103" i="16"/>
  <c r="IW103" i="16"/>
  <c r="JH103" i="16"/>
  <c r="IV103" i="16"/>
  <c r="JG103" i="16"/>
  <c r="JF103" i="16"/>
  <c r="JE103" i="16"/>
  <c r="JD103" i="16"/>
  <c r="HQ103" i="16"/>
  <c r="HO103" i="16"/>
  <c r="HN103" i="16"/>
  <c r="HM103" i="16"/>
  <c r="HL103" i="16"/>
  <c r="HV103" i="16"/>
  <c r="HJ103" i="16"/>
  <c r="HU103" i="16"/>
  <c r="HI103" i="16"/>
  <c r="HT103" i="16"/>
  <c r="HS103" i="16"/>
  <c r="HR103" i="16"/>
  <c r="HW103" i="16"/>
  <c r="HP103" i="16"/>
  <c r="HK103" i="16"/>
  <c r="GB103" i="16"/>
  <c r="GA103" i="16"/>
  <c r="FZ103" i="16"/>
  <c r="FY103" i="16"/>
  <c r="GJ103" i="16"/>
  <c r="FX103" i="16"/>
  <c r="GI103" i="16"/>
  <c r="FW103" i="16"/>
  <c r="GH103" i="16"/>
  <c r="FV103" i="16"/>
  <c r="GD103" i="16"/>
  <c r="GC103" i="16"/>
  <c r="GG103" i="16"/>
  <c r="GF103" i="16"/>
  <c r="GK103" i="16"/>
  <c r="GO103" i="16"/>
  <c r="GE103" i="16"/>
  <c r="EL103" i="16"/>
  <c r="ES103" i="16"/>
  <c r="EQ103" i="16"/>
  <c r="EO103" i="16"/>
  <c r="EM103" i="16"/>
  <c r="ET103" i="16"/>
  <c r="ER103" i="16"/>
  <c r="EP103" i="16"/>
  <c r="EN103" i="16"/>
  <c r="EK103" i="16"/>
  <c r="EJ103" i="16"/>
  <c r="EI103" i="16"/>
  <c r="EW103" i="16"/>
  <c r="EV103" i="16"/>
  <c r="EU103" i="16"/>
  <c r="DF103" i="16"/>
  <c r="DE103" i="16"/>
  <c r="DD103" i="16"/>
  <c r="DC103" i="16"/>
  <c r="DB103" i="16"/>
  <c r="DA103" i="16"/>
  <c r="CZ103" i="16"/>
  <c r="CY103" i="16"/>
  <c r="DJ103" i="16"/>
  <c r="CX103" i="16"/>
  <c r="DI103" i="16"/>
  <c r="CW103" i="16"/>
  <c r="DH103" i="16"/>
  <c r="CV103" i="16"/>
  <c r="DG103" i="16"/>
  <c r="BR103" i="16"/>
  <c r="BQ103" i="16"/>
  <c r="BP103" i="16"/>
  <c r="BO103" i="16"/>
  <c r="BN103" i="16"/>
  <c r="BM103" i="16"/>
  <c r="BL103" i="16"/>
  <c r="BW103" i="16"/>
  <c r="BK103" i="16"/>
  <c r="BV103" i="16"/>
  <c r="BJ103" i="16"/>
  <c r="BU103" i="16"/>
  <c r="BI103" i="16"/>
  <c r="BT103" i="16"/>
  <c r="BS103" i="16"/>
  <c r="BX103" i="16"/>
  <c r="CB103" i="16"/>
  <c r="AF103" i="16"/>
  <c r="AG103" i="16"/>
  <c r="V103" i="16"/>
  <c r="AH103" i="16"/>
  <c r="W103" i="16"/>
  <c r="AI103" i="16"/>
  <c r="X103" i="16"/>
  <c r="AJ103" i="16"/>
  <c r="Y103" i="16"/>
  <c r="Z103" i="16"/>
  <c r="AA103" i="16"/>
  <c r="AB103" i="16"/>
  <c r="AC103" i="16"/>
  <c r="AD103" i="16"/>
  <c r="AE103" i="16"/>
  <c r="NS79" i="16"/>
  <c r="NR79" i="16"/>
  <c r="NQ79" i="16"/>
  <c r="NP79" i="16"/>
  <c r="NO79" i="16"/>
  <c r="NN79" i="16"/>
  <c r="NM79" i="16"/>
  <c r="NL79" i="16"/>
  <c r="NW79" i="16"/>
  <c r="NK79" i="16"/>
  <c r="NV79" i="16"/>
  <c r="NJ79" i="16"/>
  <c r="NU79" i="16"/>
  <c r="NI79" i="16"/>
  <c r="NT79" i="16"/>
  <c r="MJ79" i="16"/>
  <c r="LX79" i="16"/>
  <c r="MI79" i="16"/>
  <c r="LW79" i="16"/>
  <c r="MH79" i="16"/>
  <c r="LV79" i="16"/>
  <c r="MG79" i="16"/>
  <c r="MF79" i="16"/>
  <c r="ME79" i="16"/>
  <c r="MD79" i="16"/>
  <c r="MC79" i="16"/>
  <c r="MB79" i="16"/>
  <c r="MA79" i="16"/>
  <c r="LZ79" i="16"/>
  <c r="LY79" i="16"/>
  <c r="KT79" i="16"/>
  <c r="KR79" i="16"/>
  <c r="KP79" i="16"/>
  <c r="KO79" i="16"/>
  <c r="KV79" i="16"/>
  <c r="KJ79" i="16"/>
  <c r="KK79" i="16"/>
  <c r="KI79" i="16"/>
  <c r="KW79" i="16"/>
  <c r="KU79" i="16"/>
  <c r="KS79" i="16"/>
  <c r="KQ79" i="16"/>
  <c r="KN79" i="16"/>
  <c r="KM79" i="16"/>
  <c r="JC79" i="16"/>
  <c r="JA79" i="16"/>
  <c r="IY79" i="16"/>
  <c r="JJ79" i="16"/>
  <c r="IX79" i="16"/>
  <c r="JH79" i="16"/>
  <c r="IV79" i="16"/>
  <c r="KL79" i="16"/>
  <c r="JD79" i="16"/>
  <c r="JB79" i="16"/>
  <c r="IZ79" i="16"/>
  <c r="IW79" i="16"/>
  <c r="JI79" i="16"/>
  <c r="JG79" i="16"/>
  <c r="JF79" i="16"/>
  <c r="JE79" i="16"/>
  <c r="HL79" i="16"/>
  <c r="HV79" i="16"/>
  <c r="HJ79" i="16"/>
  <c r="HQ79" i="16"/>
  <c r="HP79" i="16"/>
  <c r="HO79" i="16"/>
  <c r="HN79" i="16"/>
  <c r="HM79" i="16"/>
  <c r="HK79" i="16"/>
  <c r="HI79" i="16"/>
  <c r="HW79" i="16"/>
  <c r="HU79" i="16"/>
  <c r="HT79" i="16"/>
  <c r="HS79" i="16"/>
  <c r="HR79" i="16"/>
  <c r="GB79" i="16"/>
  <c r="GA79" i="16"/>
  <c r="FZ79" i="16"/>
  <c r="FY79" i="16"/>
  <c r="GJ79" i="16"/>
  <c r="FX79" i="16"/>
  <c r="GI79" i="16"/>
  <c r="FW79" i="16"/>
  <c r="GH79" i="16"/>
  <c r="FV79" i="16"/>
  <c r="GG79" i="16"/>
  <c r="GF79" i="16"/>
  <c r="GE79" i="16"/>
  <c r="GD79" i="16"/>
  <c r="GC79" i="16"/>
  <c r="ER79" i="16"/>
  <c r="EQ79" i="16"/>
  <c r="EP79" i="16"/>
  <c r="EO79" i="16"/>
  <c r="EN79" i="16"/>
  <c r="EM79" i="16"/>
  <c r="EL79" i="16"/>
  <c r="EW79" i="16"/>
  <c r="EK79" i="16"/>
  <c r="EV79" i="16"/>
  <c r="EJ79" i="16"/>
  <c r="EU79" i="16"/>
  <c r="EI79" i="16"/>
  <c r="ET79" i="16"/>
  <c r="ES79" i="16"/>
  <c r="EX79" i="16"/>
  <c r="FB79" i="16"/>
  <c r="DF79" i="16"/>
  <c r="DE79" i="16"/>
  <c r="DD79" i="16"/>
  <c r="DC79" i="16"/>
  <c r="DB79" i="16"/>
  <c r="DA79" i="16"/>
  <c r="CZ79" i="16"/>
  <c r="CY79" i="16"/>
  <c r="DJ79" i="16"/>
  <c r="CX79" i="16"/>
  <c r="DI79" i="16"/>
  <c r="CW79" i="16"/>
  <c r="DH79" i="16"/>
  <c r="CV79" i="16"/>
  <c r="DG79" i="16"/>
  <c r="BR79" i="16"/>
  <c r="BQ79" i="16"/>
  <c r="BP79" i="16"/>
  <c r="BO79" i="16"/>
  <c r="BN79" i="16"/>
  <c r="BM79" i="16"/>
  <c r="BL79" i="16"/>
  <c r="BW79" i="16"/>
  <c r="BK79" i="16"/>
  <c r="BV79" i="16"/>
  <c r="BJ79" i="16"/>
  <c r="BU79" i="16"/>
  <c r="BI79" i="16"/>
  <c r="BT79" i="16"/>
  <c r="BS79" i="16"/>
  <c r="AF79" i="16"/>
  <c r="AG79" i="16"/>
  <c r="V79" i="16"/>
  <c r="AH79" i="16"/>
  <c r="W79" i="16"/>
  <c r="AI79" i="16"/>
  <c r="X79" i="16"/>
  <c r="AJ79" i="16"/>
  <c r="Y79" i="16"/>
  <c r="Z79" i="16"/>
  <c r="AA79" i="16"/>
  <c r="AB79" i="16"/>
  <c r="AC79" i="16"/>
  <c r="AD79" i="16"/>
  <c r="AE79" i="16"/>
  <c r="NS67" i="16"/>
  <c r="NR67" i="16"/>
  <c r="NQ67" i="16"/>
  <c r="NP67" i="16"/>
  <c r="NO67" i="16"/>
  <c r="NN67" i="16"/>
  <c r="NM67" i="16"/>
  <c r="NL67" i="16"/>
  <c r="NW67" i="16"/>
  <c r="NK67" i="16"/>
  <c r="NV67" i="16"/>
  <c r="NJ67" i="16"/>
  <c r="NU67" i="16"/>
  <c r="NI67" i="16"/>
  <c r="NT67" i="16"/>
  <c r="MJ67" i="16"/>
  <c r="LX67" i="16"/>
  <c r="MI67" i="16"/>
  <c r="MH67" i="16"/>
  <c r="LV67" i="16"/>
  <c r="MG67" i="16"/>
  <c r="MF67" i="16"/>
  <c r="ME67" i="16"/>
  <c r="MA67" i="16"/>
  <c r="LZ67" i="16"/>
  <c r="MD67" i="16"/>
  <c r="MC67" i="16"/>
  <c r="MB67" i="16"/>
  <c r="LY67" i="16"/>
  <c r="LW67" i="16"/>
  <c r="KT67" i="16"/>
  <c r="KR67" i="16"/>
  <c r="KP67" i="16"/>
  <c r="KO67" i="16"/>
  <c r="KV67" i="16"/>
  <c r="KJ67" i="16"/>
  <c r="KW67" i="16"/>
  <c r="KU67" i="16"/>
  <c r="KS67" i="16"/>
  <c r="KQ67" i="16"/>
  <c r="KN67" i="16"/>
  <c r="KM67" i="16"/>
  <c r="KL67" i="16"/>
  <c r="KK67" i="16"/>
  <c r="KI67" i="16"/>
  <c r="JC67" i="16"/>
  <c r="JA67" i="16"/>
  <c r="IY67" i="16"/>
  <c r="JJ67" i="16"/>
  <c r="IX67" i="16"/>
  <c r="JH67" i="16"/>
  <c r="IV67" i="16"/>
  <c r="IW67" i="16"/>
  <c r="JI67" i="16"/>
  <c r="JG67" i="16"/>
  <c r="JF67" i="16"/>
  <c r="JE67" i="16"/>
  <c r="JD67" i="16"/>
  <c r="JB67" i="16"/>
  <c r="IZ67" i="16"/>
  <c r="HL67" i="16"/>
  <c r="HV67" i="16"/>
  <c r="HJ67" i="16"/>
  <c r="HI67" i="16"/>
  <c r="HW67" i="16"/>
  <c r="HU67" i="16"/>
  <c r="HT67" i="16"/>
  <c r="HS67" i="16"/>
  <c r="HR67" i="16"/>
  <c r="HQ67" i="16"/>
  <c r="HP67" i="16"/>
  <c r="HO67" i="16"/>
  <c r="HN67" i="16"/>
  <c r="HM67" i="16"/>
  <c r="HK67" i="16"/>
  <c r="GB67" i="16"/>
  <c r="FZ67" i="16"/>
  <c r="GI67" i="16"/>
  <c r="FW67" i="16"/>
  <c r="GG67" i="16"/>
  <c r="GC67" i="16"/>
  <c r="GA67" i="16"/>
  <c r="FY67" i="16"/>
  <c r="FX67" i="16"/>
  <c r="FV67" i="16"/>
  <c r="GD67" i="16"/>
  <c r="GJ67" i="16"/>
  <c r="GH67" i="16"/>
  <c r="GF67" i="16"/>
  <c r="GK67" i="16"/>
  <c r="GO67" i="16"/>
  <c r="GE67" i="16"/>
  <c r="ER67" i="16"/>
  <c r="EQ67" i="16"/>
  <c r="EP67" i="16"/>
  <c r="EO67" i="16"/>
  <c r="EN67" i="16"/>
  <c r="EM67" i="16"/>
  <c r="EL67" i="16"/>
  <c r="EW67" i="16"/>
  <c r="EK67" i="16"/>
  <c r="EV67" i="16"/>
  <c r="EJ67" i="16"/>
  <c r="EU67" i="16"/>
  <c r="EI67" i="16"/>
  <c r="ET67" i="16"/>
  <c r="ES67" i="16"/>
  <c r="DF67" i="16"/>
  <c r="DE67" i="16"/>
  <c r="DD67" i="16"/>
  <c r="DC67" i="16"/>
  <c r="DB67" i="16"/>
  <c r="DA67" i="16"/>
  <c r="CZ67" i="16"/>
  <c r="CY67" i="16"/>
  <c r="DJ67" i="16"/>
  <c r="CX67" i="16"/>
  <c r="DI67" i="16"/>
  <c r="CW67" i="16"/>
  <c r="DH67" i="16"/>
  <c r="CV67" i="16"/>
  <c r="DG67" i="16"/>
  <c r="BR67" i="16"/>
  <c r="BQ67" i="16"/>
  <c r="BP67" i="16"/>
  <c r="BO67" i="16"/>
  <c r="BN67" i="16"/>
  <c r="BM67" i="16"/>
  <c r="BL67" i="16"/>
  <c r="BW67" i="16"/>
  <c r="BK67" i="16"/>
  <c r="BV67" i="16"/>
  <c r="BJ67" i="16"/>
  <c r="BU67" i="16"/>
  <c r="BI67" i="16"/>
  <c r="BT67" i="16"/>
  <c r="BS67" i="16"/>
  <c r="BX67" i="16"/>
  <c r="CB67" i="16"/>
  <c r="AF67" i="16"/>
  <c r="AG67" i="16"/>
  <c r="V67" i="16"/>
  <c r="AH67" i="16"/>
  <c r="W67" i="16"/>
  <c r="AI67" i="16"/>
  <c r="X67" i="16"/>
  <c r="AJ67" i="16"/>
  <c r="Y67" i="16"/>
  <c r="Z67" i="16"/>
  <c r="AA67" i="16"/>
  <c r="AB67" i="16"/>
  <c r="AC67" i="16"/>
  <c r="AD67" i="16"/>
  <c r="AE67" i="16"/>
  <c r="NS43" i="16"/>
  <c r="NR43" i="16"/>
  <c r="NO43" i="16"/>
  <c r="NN43" i="16"/>
  <c r="NL43" i="16"/>
  <c r="NU43" i="16"/>
  <c r="NI43" i="16"/>
  <c r="NK43" i="16"/>
  <c r="NM43" i="16"/>
  <c r="NQ43" i="16"/>
  <c r="NP43" i="16"/>
  <c r="NW43" i="16"/>
  <c r="NJ43" i="16"/>
  <c r="NV43" i="16"/>
  <c r="NT43" i="16"/>
  <c r="NX43" i="16"/>
  <c r="OB43" i="16"/>
  <c r="MJ43" i="16"/>
  <c r="LX43" i="16"/>
  <c r="MH43" i="16"/>
  <c r="LV43" i="16"/>
  <c r="LY43" i="16"/>
  <c r="LZ43" i="16"/>
  <c r="MA43" i="16"/>
  <c r="MD43" i="16"/>
  <c r="MB43" i="16"/>
  <c r="MC43" i="16"/>
  <c r="LW43" i="16"/>
  <c r="MI43" i="16"/>
  <c r="MG43" i="16"/>
  <c r="MF43" i="16"/>
  <c r="MK43" i="16"/>
  <c r="MO43" i="16"/>
  <c r="ME43" i="16"/>
  <c r="KL43" i="16"/>
  <c r="KW43" i="16"/>
  <c r="KK43" i="16"/>
  <c r="KV43" i="16"/>
  <c r="KJ43" i="16"/>
  <c r="KU43" i="16"/>
  <c r="KI43" i="16"/>
  <c r="KT43" i="16"/>
  <c r="KS43" i="16"/>
  <c r="KR43" i="16"/>
  <c r="KQ43" i="16"/>
  <c r="KP43" i="16"/>
  <c r="KO43" i="16"/>
  <c r="KN43" i="16"/>
  <c r="JC43" i="16"/>
  <c r="JA43" i="16"/>
  <c r="KM43" i="16"/>
  <c r="IY43" i="16"/>
  <c r="JJ43" i="16"/>
  <c r="IX43" i="16"/>
  <c r="JH43" i="16"/>
  <c r="IV43" i="16"/>
  <c r="JG43" i="16"/>
  <c r="JF43" i="16"/>
  <c r="JE43" i="16"/>
  <c r="JD43" i="16"/>
  <c r="JB43" i="16"/>
  <c r="IZ43" i="16"/>
  <c r="IW43" i="16"/>
  <c r="JI43" i="16"/>
  <c r="HO43" i="16"/>
  <c r="HN43" i="16"/>
  <c r="HM43" i="16"/>
  <c r="HL43" i="16"/>
  <c r="HW43" i="16"/>
  <c r="HK43" i="16"/>
  <c r="HV43" i="16"/>
  <c r="HJ43" i="16"/>
  <c r="HU43" i="16"/>
  <c r="HI43" i="16"/>
  <c r="HT43" i="16"/>
  <c r="HS43" i="16"/>
  <c r="HR43" i="16"/>
  <c r="HQ43" i="16"/>
  <c r="HP43" i="16"/>
  <c r="GB43" i="16"/>
  <c r="FZ43" i="16"/>
  <c r="GI43" i="16"/>
  <c r="FW43" i="16"/>
  <c r="GG43" i="16"/>
  <c r="GC43" i="16"/>
  <c r="GJ43" i="16"/>
  <c r="GH43" i="16"/>
  <c r="GF43" i="16"/>
  <c r="GE43" i="16"/>
  <c r="GD43" i="16"/>
  <c r="GA43" i="16"/>
  <c r="FY43" i="16"/>
  <c r="FX43" i="16"/>
  <c r="FV43" i="16"/>
  <c r="ER43" i="16"/>
  <c r="EQ43" i="16"/>
  <c r="EP43" i="16"/>
  <c r="EO43" i="16"/>
  <c r="EN43" i="16"/>
  <c r="EM43" i="16"/>
  <c r="EL43" i="16"/>
  <c r="EW43" i="16"/>
  <c r="EK43" i="16"/>
  <c r="EV43" i="16"/>
  <c r="EJ43" i="16"/>
  <c r="EU43" i="16"/>
  <c r="EI43" i="16"/>
  <c r="ET43" i="16"/>
  <c r="ES43" i="16"/>
  <c r="EX43" i="16"/>
  <c r="FB43" i="16"/>
  <c r="DF43" i="16"/>
  <c r="DE43" i="16"/>
  <c r="DD43" i="16"/>
  <c r="DC43" i="16"/>
  <c r="DB43" i="16"/>
  <c r="DA43" i="16"/>
  <c r="CZ43" i="16"/>
  <c r="CY43" i="16"/>
  <c r="DJ43" i="16"/>
  <c r="CX43" i="16"/>
  <c r="DI43" i="16"/>
  <c r="CW43" i="16"/>
  <c r="DH43" i="16"/>
  <c r="CV43" i="16"/>
  <c r="DG43" i="16"/>
  <c r="BR43" i="16"/>
  <c r="BP43" i="16"/>
  <c r="BM43" i="16"/>
  <c r="BW43" i="16"/>
  <c r="BK43" i="16"/>
  <c r="BU43" i="16"/>
  <c r="BI43" i="16"/>
  <c r="BL43" i="16"/>
  <c r="BN43" i="16"/>
  <c r="BQ43" i="16"/>
  <c r="BO43" i="16"/>
  <c r="BJ43" i="16"/>
  <c r="BV43" i="16"/>
  <c r="BT43" i="16"/>
  <c r="BS43" i="16"/>
  <c r="BX43" i="16"/>
  <c r="CB43" i="16"/>
  <c r="AF43" i="16"/>
  <c r="AG43" i="16"/>
  <c r="V43" i="16"/>
  <c r="AH43" i="16"/>
  <c r="W43" i="16"/>
  <c r="AI43" i="16"/>
  <c r="X43" i="16"/>
  <c r="AJ43" i="16"/>
  <c r="Y43" i="16"/>
  <c r="Z43" i="16"/>
  <c r="AA43" i="16"/>
  <c r="AB43" i="16"/>
  <c r="AC43" i="16"/>
  <c r="AD43" i="16"/>
  <c r="AE43" i="16"/>
  <c r="NV38" i="16"/>
  <c r="NJ38" i="16"/>
  <c r="NU38" i="16"/>
  <c r="NI38" i="16"/>
  <c r="NR38" i="16"/>
  <c r="NQ38" i="16"/>
  <c r="NO38" i="16"/>
  <c r="NL38" i="16"/>
  <c r="NW38" i="16"/>
  <c r="NT38" i="16"/>
  <c r="NS38" i="16"/>
  <c r="NP38" i="16"/>
  <c r="NN38" i="16"/>
  <c r="NM38" i="16"/>
  <c r="NK38" i="16"/>
  <c r="MH38" i="16"/>
  <c r="LV38" i="16"/>
  <c r="MG38" i="16"/>
  <c r="MF38" i="16"/>
  <c r="ME38" i="16"/>
  <c r="MD38" i="16"/>
  <c r="MC38" i="16"/>
  <c r="MB38" i="16"/>
  <c r="MA38" i="16"/>
  <c r="LZ38" i="16"/>
  <c r="LY38" i="16"/>
  <c r="MJ38" i="16"/>
  <c r="LX38" i="16"/>
  <c r="LW38" i="16"/>
  <c r="KO38" i="16"/>
  <c r="KN38" i="16"/>
  <c r="KM38" i="16"/>
  <c r="KL38" i="16"/>
  <c r="KW38" i="16"/>
  <c r="KK38" i="16"/>
  <c r="KV38" i="16"/>
  <c r="KJ38" i="16"/>
  <c r="KU38" i="16"/>
  <c r="KI38" i="16"/>
  <c r="KT38" i="16"/>
  <c r="MI38" i="16"/>
  <c r="KS38" i="16"/>
  <c r="KR38" i="16"/>
  <c r="KQ38" i="16"/>
  <c r="JF38" i="16"/>
  <c r="JD38" i="16"/>
  <c r="JB38" i="16"/>
  <c r="JA38" i="16"/>
  <c r="IY38" i="16"/>
  <c r="KP38" i="16"/>
  <c r="IZ38" i="16"/>
  <c r="IX38" i="16"/>
  <c r="IW38" i="16"/>
  <c r="IV38" i="16"/>
  <c r="JJ38" i="16"/>
  <c r="JI38" i="16"/>
  <c r="JH38" i="16"/>
  <c r="JG38" i="16"/>
  <c r="JE38" i="16"/>
  <c r="JC38" i="16"/>
  <c r="HR38" i="16"/>
  <c r="HQ38" i="16"/>
  <c r="HP38" i="16"/>
  <c r="HO38" i="16"/>
  <c r="HN38" i="16"/>
  <c r="HM38" i="16"/>
  <c r="HL38" i="16"/>
  <c r="HW38" i="16"/>
  <c r="HK38" i="16"/>
  <c r="HV38" i="16"/>
  <c r="HJ38" i="16"/>
  <c r="HU38" i="16"/>
  <c r="HI38" i="16"/>
  <c r="HT38" i="16"/>
  <c r="HS38" i="16"/>
  <c r="GE38" i="16"/>
  <c r="GC38" i="16"/>
  <c r="FZ38" i="16"/>
  <c r="GJ38" i="16"/>
  <c r="FX38" i="16"/>
  <c r="GF38" i="16"/>
  <c r="GD38" i="16"/>
  <c r="GB38" i="16"/>
  <c r="GA38" i="16"/>
  <c r="FY38" i="16"/>
  <c r="FW38" i="16"/>
  <c r="FV38" i="16"/>
  <c r="GI38" i="16"/>
  <c r="GH38" i="16"/>
  <c r="GG38" i="16"/>
  <c r="EU38" i="16"/>
  <c r="EI38" i="16"/>
  <c r="ET38" i="16"/>
  <c r="ES38" i="16"/>
  <c r="ER38" i="16"/>
  <c r="EQ38" i="16"/>
  <c r="EP38" i="16"/>
  <c r="EO38" i="16"/>
  <c r="EN38" i="16"/>
  <c r="EM38" i="16"/>
  <c r="EL38" i="16"/>
  <c r="EW38" i="16"/>
  <c r="EK38" i="16"/>
  <c r="EV38" i="16"/>
  <c r="EJ38" i="16"/>
  <c r="DI38" i="16"/>
  <c r="CW38" i="16"/>
  <c r="DH38" i="16"/>
  <c r="CV38" i="16"/>
  <c r="DG38" i="16"/>
  <c r="DF38" i="16"/>
  <c r="DE38" i="16"/>
  <c r="DD38" i="16"/>
  <c r="DC38" i="16"/>
  <c r="DB38" i="16"/>
  <c r="DA38" i="16"/>
  <c r="CZ38" i="16"/>
  <c r="CY38" i="16"/>
  <c r="DJ38" i="16"/>
  <c r="CX38" i="16"/>
  <c r="BU38" i="16"/>
  <c r="BI38" i="16"/>
  <c r="BS38" i="16"/>
  <c r="BP38" i="16"/>
  <c r="BN38" i="16"/>
  <c r="BL38" i="16"/>
  <c r="BV38" i="16"/>
  <c r="BJ38" i="16"/>
  <c r="W38" i="16"/>
  <c r="AI38" i="16"/>
  <c r="X38" i="16"/>
  <c r="AJ38" i="16"/>
  <c r="BW38" i="16"/>
  <c r="Y38" i="16"/>
  <c r="BT38" i="16"/>
  <c r="Z38" i="16"/>
  <c r="BR38" i="16"/>
  <c r="AA38" i="16"/>
  <c r="BQ38" i="16"/>
  <c r="AB38" i="16"/>
  <c r="BO38" i="16"/>
  <c r="AC38" i="16"/>
  <c r="BM38" i="16"/>
  <c r="AD38" i="16"/>
  <c r="BK38" i="16"/>
  <c r="AE38" i="16"/>
  <c r="AF38" i="16"/>
  <c r="AG38" i="16"/>
  <c r="V38" i="16"/>
  <c r="AH38" i="16"/>
  <c r="NR26" i="16"/>
  <c r="NQ26" i="16"/>
  <c r="NP26" i="16"/>
  <c r="NO26" i="16"/>
  <c r="NN26" i="16"/>
  <c r="NM26" i="16"/>
  <c r="NL26" i="16"/>
  <c r="NW26" i="16"/>
  <c r="NK26" i="16"/>
  <c r="NV26" i="16"/>
  <c r="NJ26" i="16"/>
  <c r="NU26" i="16"/>
  <c r="NI26" i="16"/>
  <c r="NS26" i="16"/>
  <c r="NT26" i="16"/>
  <c r="MH26" i="16"/>
  <c r="LV26" i="16"/>
  <c r="MG26" i="16"/>
  <c r="MF26" i="16"/>
  <c r="ME26" i="16"/>
  <c r="MD26" i="16"/>
  <c r="MC26" i="16"/>
  <c r="MB26" i="16"/>
  <c r="MA26" i="16"/>
  <c r="LZ26" i="16"/>
  <c r="LY26" i="16"/>
  <c r="MJ26" i="16"/>
  <c r="LX26" i="16"/>
  <c r="MI26" i="16"/>
  <c r="LW26" i="16"/>
  <c r="KO26" i="16"/>
  <c r="KN26" i="16"/>
  <c r="KM26" i="16"/>
  <c r="KL26" i="16"/>
  <c r="KW26" i="16"/>
  <c r="KK26" i="16"/>
  <c r="KV26" i="16"/>
  <c r="KJ26" i="16"/>
  <c r="KU26" i="16"/>
  <c r="KI26" i="16"/>
  <c r="KT26" i="16"/>
  <c r="KS26" i="16"/>
  <c r="KR26" i="16"/>
  <c r="KQ26" i="16"/>
  <c r="KP26" i="16"/>
  <c r="IY26" i="16"/>
  <c r="JJ26" i="16"/>
  <c r="IX26" i="16"/>
  <c r="JI26" i="16"/>
  <c r="IW26" i="16"/>
  <c r="JH26" i="16"/>
  <c r="IV26" i="16"/>
  <c r="JG26" i="16"/>
  <c r="JF26" i="16"/>
  <c r="JE26" i="16"/>
  <c r="JD26" i="16"/>
  <c r="JC26" i="16"/>
  <c r="JB26" i="16"/>
  <c r="JA26" i="16"/>
  <c r="IZ26" i="16"/>
  <c r="HR26" i="16"/>
  <c r="HQ26" i="16"/>
  <c r="HP26" i="16"/>
  <c r="HO26" i="16"/>
  <c r="HN26" i="16"/>
  <c r="HM26" i="16"/>
  <c r="HL26" i="16"/>
  <c r="HW26" i="16"/>
  <c r="HK26" i="16"/>
  <c r="HV26" i="16"/>
  <c r="HJ26" i="16"/>
  <c r="HU26" i="16"/>
  <c r="HI26" i="16"/>
  <c r="HT26" i="16"/>
  <c r="HS26" i="16"/>
  <c r="FY26" i="16"/>
  <c r="GJ26" i="16"/>
  <c r="FX26" i="16"/>
  <c r="GI26" i="16"/>
  <c r="FW26" i="16"/>
  <c r="GH26" i="16"/>
  <c r="FV26" i="16"/>
  <c r="GG26" i="16"/>
  <c r="GF26" i="16"/>
  <c r="GE26" i="16"/>
  <c r="GD26" i="16"/>
  <c r="GC26" i="16"/>
  <c r="GB26" i="16"/>
  <c r="GA26" i="16"/>
  <c r="FZ26" i="16"/>
  <c r="EU26" i="16"/>
  <c r="EI26" i="16"/>
  <c r="ET26" i="16"/>
  <c r="ES26" i="16"/>
  <c r="ER26" i="16"/>
  <c r="EQ26" i="16"/>
  <c r="EP26" i="16"/>
  <c r="EO26" i="16"/>
  <c r="EN26" i="16"/>
  <c r="EM26" i="16"/>
  <c r="EL26" i="16"/>
  <c r="EW26" i="16"/>
  <c r="EK26" i="16"/>
  <c r="EV26" i="16"/>
  <c r="EJ26" i="16"/>
  <c r="DI26" i="16"/>
  <c r="CW26" i="16"/>
  <c r="DH26" i="16"/>
  <c r="CV26" i="16"/>
  <c r="DG26" i="16"/>
  <c r="DF26" i="16"/>
  <c r="DE26" i="16"/>
  <c r="DD26" i="16"/>
  <c r="DC26" i="16"/>
  <c r="DB26" i="16"/>
  <c r="DA26" i="16"/>
  <c r="CZ26" i="16"/>
  <c r="CY26" i="16"/>
  <c r="DJ26" i="16"/>
  <c r="CX26" i="16"/>
  <c r="BU26" i="16"/>
  <c r="BI26" i="16"/>
  <c r="BS26" i="16"/>
  <c r="BP26" i="16"/>
  <c r="BN26" i="16"/>
  <c r="BL26" i="16"/>
  <c r="BW26" i="16"/>
  <c r="W26" i="16"/>
  <c r="AI26" i="16"/>
  <c r="BV26" i="16"/>
  <c r="X26" i="16"/>
  <c r="AJ26" i="16"/>
  <c r="BT26" i="16"/>
  <c r="Y26" i="16"/>
  <c r="BR26" i="16"/>
  <c r="Z26" i="16"/>
  <c r="BQ26" i="16"/>
  <c r="AA26" i="16"/>
  <c r="BO26" i="16"/>
  <c r="AB26" i="16"/>
  <c r="BM26" i="16"/>
  <c r="AC26" i="16"/>
  <c r="BK26" i="16"/>
  <c r="AD26" i="16"/>
  <c r="BJ26" i="16"/>
  <c r="AE26" i="16"/>
  <c r="AF26" i="16"/>
  <c r="AG26" i="16"/>
  <c r="V26" i="16"/>
  <c r="AH26" i="16"/>
  <c r="NQ198" i="16"/>
  <c r="NP198" i="16"/>
  <c r="NO198" i="16"/>
  <c r="NS198" i="16"/>
  <c r="NR198" i="16"/>
  <c r="NW198" i="16"/>
  <c r="NV198" i="16"/>
  <c r="NU198" i="16"/>
  <c r="NT198" i="16"/>
  <c r="NN198" i="16"/>
  <c r="NM198" i="16"/>
  <c r="NL198" i="16"/>
  <c r="NK198" i="16"/>
  <c r="NJ198" i="16"/>
  <c r="NI198" i="16"/>
  <c r="NX198" i="16"/>
  <c r="OB198" i="16"/>
  <c r="LY198" i="16"/>
  <c r="MJ198" i="16"/>
  <c r="LX198" i="16"/>
  <c r="MH198" i="16"/>
  <c r="LV198" i="16"/>
  <c r="MG198" i="16"/>
  <c r="MF198" i="16"/>
  <c r="MD198" i="16"/>
  <c r="MC198" i="16"/>
  <c r="MB198" i="16"/>
  <c r="LZ198" i="16"/>
  <c r="MI198" i="16"/>
  <c r="ME198" i="16"/>
  <c r="MA198" i="16"/>
  <c r="LW198" i="16"/>
  <c r="KL198" i="16"/>
  <c r="KV198" i="16"/>
  <c r="KJ198" i="16"/>
  <c r="KU198" i="16"/>
  <c r="KI198" i="16"/>
  <c r="KT198" i="16"/>
  <c r="KS198" i="16"/>
  <c r="KQ198" i="16"/>
  <c r="KP198" i="16"/>
  <c r="KO198" i="16"/>
  <c r="KN198" i="16"/>
  <c r="KW198" i="16"/>
  <c r="KR198" i="16"/>
  <c r="KM198" i="16"/>
  <c r="KK198" i="16"/>
  <c r="JE198" i="16"/>
  <c r="JC198" i="16"/>
  <c r="JA198" i="16"/>
  <c r="IZ198" i="16"/>
  <c r="JJ198" i="16"/>
  <c r="IX198" i="16"/>
  <c r="JI198" i="16"/>
  <c r="IW198" i="16"/>
  <c r="JH198" i="16"/>
  <c r="IV198" i="16"/>
  <c r="JG198" i="16"/>
  <c r="IY198" i="16"/>
  <c r="JF198" i="16"/>
  <c r="JD198" i="16"/>
  <c r="HO198" i="16"/>
  <c r="HM198" i="16"/>
  <c r="HV198" i="16"/>
  <c r="HJ198" i="16"/>
  <c r="HT198" i="16"/>
  <c r="HR198" i="16"/>
  <c r="JB198" i="16"/>
  <c r="HP198" i="16"/>
  <c r="HL198" i="16"/>
  <c r="HK198" i="16"/>
  <c r="HI198" i="16"/>
  <c r="HW198" i="16"/>
  <c r="HU198" i="16"/>
  <c r="HS198" i="16"/>
  <c r="HQ198" i="16"/>
  <c r="HN198" i="16"/>
  <c r="GH198" i="16"/>
  <c r="FV198" i="16"/>
  <c r="GG198" i="16"/>
  <c r="GF198" i="16"/>
  <c r="GE198" i="16"/>
  <c r="GD198" i="16"/>
  <c r="GB198" i="16"/>
  <c r="GA198" i="16"/>
  <c r="FZ198" i="16"/>
  <c r="FY198" i="16"/>
  <c r="GJ198" i="16"/>
  <c r="FX198" i="16"/>
  <c r="GI198" i="16"/>
  <c r="FW198" i="16"/>
  <c r="GC198" i="16"/>
  <c r="EO198" i="16"/>
  <c r="EN198" i="16"/>
  <c r="EM198" i="16"/>
  <c r="EL198" i="16"/>
  <c r="EW198" i="16"/>
  <c r="EK198" i="16"/>
  <c r="EV198" i="16"/>
  <c r="EJ198" i="16"/>
  <c r="EU198" i="16"/>
  <c r="EI198" i="16"/>
  <c r="ET198" i="16"/>
  <c r="ES198" i="16"/>
  <c r="ER198" i="16"/>
  <c r="EQ198" i="16"/>
  <c r="EP198" i="16"/>
  <c r="CY198" i="16"/>
  <c r="DJ198" i="16"/>
  <c r="CX198" i="16"/>
  <c r="DI198" i="16"/>
  <c r="CW198" i="16"/>
  <c r="DH198" i="16"/>
  <c r="CV198" i="16"/>
  <c r="DG198" i="16"/>
  <c r="DF198" i="16"/>
  <c r="DE198" i="16"/>
  <c r="DD198" i="16"/>
  <c r="DC198" i="16"/>
  <c r="DB198" i="16"/>
  <c r="DA198" i="16"/>
  <c r="CZ198" i="16"/>
  <c r="BM198" i="16"/>
  <c r="BW198" i="16"/>
  <c r="BK198" i="16"/>
  <c r="BT198" i="16"/>
  <c r="BR198" i="16"/>
  <c r="BP198" i="16"/>
  <c r="BN198" i="16"/>
  <c r="BV198" i="16"/>
  <c r="BU198" i="16"/>
  <c r="BS198" i="16"/>
  <c r="BQ198" i="16"/>
  <c r="BO198" i="16"/>
  <c r="BL198" i="16"/>
  <c r="BJ198" i="16"/>
  <c r="BI198" i="16"/>
  <c r="BX198" i="16"/>
  <c r="CB198" i="16"/>
  <c r="AG198" i="16"/>
  <c r="V198" i="16"/>
  <c r="AH198" i="16"/>
  <c r="W198" i="16"/>
  <c r="AI198" i="16"/>
  <c r="X198" i="16"/>
  <c r="AJ198" i="16"/>
  <c r="Y198" i="16"/>
  <c r="Z198" i="16"/>
  <c r="AA198" i="16"/>
  <c r="AB198" i="16"/>
  <c r="AC198" i="16"/>
  <c r="AD198" i="16"/>
  <c r="AE198" i="16"/>
  <c r="AF198" i="16"/>
  <c r="NQ186" i="16"/>
  <c r="NP186" i="16"/>
  <c r="NO186" i="16"/>
  <c r="NR186" i="16"/>
  <c r="NJ186" i="16"/>
  <c r="NI186" i="16"/>
  <c r="NW186" i="16"/>
  <c r="NV186" i="16"/>
  <c r="NU186" i="16"/>
  <c r="NT186" i="16"/>
  <c r="NS186" i="16"/>
  <c r="NM186" i="16"/>
  <c r="NN186" i="16"/>
  <c r="NL186" i="16"/>
  <c r="NK186" i="16"/>
  <c r="LY186" i="16"/>
  <c r="MH186" i="16"/>
  <c r="LV186" i="16"/>
  <c r="MG186" i="16"/>
  <c r="MF186" i="16"/>
  <c r="MD186" i="16"/>
  <c r="MB186" i="16"/>
  <c r="MJ186" i="16"/>
  <c r="MI186" i="16"/>
  <c r="ME186" i="16"/>
  <c r="MC186" i="16"/>
  <c r="MA186" i="16"/>
  <c r="LZ186" i="16"/>
  <c r="LX186" i="16"/>
  <c r="LW186" i="16"/>
  <c r="KL186" i="16"/>
  <c r="KV186" i="16"/>
  <c r="KJ186" i="16"/>
  <c r="KU186" i="16"/>
  <c r="KI186" i="16"/>
  <c r="KT186" i="16"/>
  <c r="KS186" i="16"/>
  <c r="KQ186" i="16"/>
  <c r="KP186" i="16"/>
  <c r="KO186" i="16"/>
  <c r="KN186" i="16"/>
  <c r="KR186" i="16"/>
  <c r="KM186" i="16"/>
  <c r="KK186" i="16"/>
  <c r="JE186" i="16"/>
  <c r="JC186" i="16"/>
  <c r="JA186" i="16"/>
  <c r="IZ186" i="16"/>
  <c r="KW186" i="16"/>
  <c r="JJ186" i="16"/>
  <c r="IX186" i="16"/>
  <c r="JG186" i="16"/>
  <c r="JH186" i="16"/>
  <c r="JF186" i="16"/>
  <c r="JD186" i="16"/>
  <c r="JB186" i="16"/>
  <c r="IY186" i="16"/>
  <c r="IW186" i="16"/>
  <c r="IV186" i="16"/>
  <c r="HO186" i="16"/>
  <c r="HM186" i="16"/>
  <c r="JI186" i="16"/>
  <c r="HV186" i="16"/>
  <c r="HJ186" i="16"/>
  <c r="HT186" i="16"/>
  <c r="HP186" i="16"/>
  <c r="HN186" i="16"/>
  <c r="HL186" i="16"/>
  <c r="HK186" i="16"/>
  <c r="HI186" i="16"/>
  <c r="HW186" i="16"/>
  <c r="HU186" i="16"/>
  <c r="HS186" i="16"/>
  <c r="HR186" i="16"/>
  <c r="HQ186" i="16"/>
  <c r="GH186" i="16"/>
  <c r="FV186" i="16"/>
  <c r="GG186" i="16"/>
  <c r="GF186" i="16"/>
  <c r="GE186" i="16"/>
  <c r="GD186" i="16"/>
  <c r="GB186" i="16"/>
  <c r="GA186" i="16"/>
  <c r="FZ186" i="16"/>
  <c r="FY186" i="16"/>
  <c r="GJ186" i="16"/>
  <c r="FX186" i="16"/>
  <c r="GI186" i="16"/>
  <c r="FW186" i="16"/>
  <c r="GC186" i="16"/>
  <c r="EO186" i="16"/>
  <c r="EN186" i="16"/>
  <c r="EM186" i="16"/>
  <c r="EL186" i="16"/>
  <c r="EW186" i="16"/>
  <c r="EK186" i="16"/>
  <c r="EV186" i="16"/>
  <c r="EJ186" i="16"/>
  <c r="EU186" i="16"/>
  <c r="EI186" i="16"/>
  <c r="ET186" i="16"/>
  <c r="ES186" i="16"/>
  <c r="ER186" i="16"/>
  <c r="EQ186" i="16"/>
  <c r="EP186" i="16"/>
  <c r="CY186" i="16"/>
  <c r="DJ186" i="16"/>
  <c r="CX186" i="16"/>
  <c r="DI186" i="16"/>
  <c r="CW186" i="16"/>
  <c r="DH186" i="16"/>
  <c r="CV186" i="16"/>
  <c r="DG186" i="16"/>
  <c r="DF186" i="16"/>
  <c r="DE186" i="16"/>
  <c r="DD186" i="16"/>
  <c r="DC186" i="16"/>
  <c r="DB186" i="16"/>
  <c r="DA186" i="16"/>
  <c r="CZ186" i="16"/>
  <c r="BM186" i="16"/>
  <c r="BW186" i="16"/>
  <c r="BK186" i="16"/>
  <c r="BT186" i="16"/>
  <c r="BR186" i="16"/>
  <c r="BP186" i="16"/>
  <c r="BN186" i="16"/>
  <c r="BS186" i="16"/>
  <c r="BQ186" i="16"/>
  <c r="BO186" i="16"/>
  <c r="BL186" i="16"/>
  <c r="BJ186" i="16"/>
  <c r="BI186" i="16"/>
  <c r="BV186" i="16"/>
  <c r="BU186" i="16"/>
  <c r="AG186" i="16"/>
  <c r="V186" i="16"/>
  <c r="AH186" i="16"/>
  <c r="W186" i="16"/>
  <c r="AI186" i="16"/>
  <c r="X186" i="16"/>
  <c r="AJ186" i="16"/>
  <c r="Y186" i="16"/>
  <c r="Z186" i="16"/>
  <c r="AA186" i="16"/>
  <c r="AB186" i="16"/>
  <c r="AC186" i="16"/>
  <c r="AD186" i="16"/>
  <c r="AE186" i="16"/>
  <c r="AF186" i="16"/>
  <c r="NQ174" i="16"/>
  <c r="NP174" i="16"/>
  <c r="NO174" i="16"/>
  <c r="NK174" i="16"/>
  <c r="NJ174" i="16"/>
  <c r="NI174" i="16"/>
  <c r="NW174" i="16"/>
  <c r="NV174" i="16"/>
  <c r="NU174" i="16"/>
  <c r="NT174" i="16"/>
  <c r="NS174" i="16"/>
  <c r="NN174" i="16"/>
  <c r="NM174" i="16"/>
  <c r="NL174" i="16"/>
  <c r="NR174" i="16"/>
  <c r="MH174" i="16"/>
  <c r="LV174" i="16"/>
  <c r="MG174" i="16"/>
  <c r="MF174" i="16"/>
  <c r="ME174" i="16"/>
  <c r="MD174" i="16"/>
  <c r="MC174" i="16"/>
  <c r="MB174" i="16"/>
  <c r="MA174" i="16"/>
  <c r="LZ174" i="16"/>
  <c r="LY174" i="16"/>
  <c r="MJ174" i="16"/>
  <c r="LX174" i="16"/>
  <c r="MI174" i="16"/>
  <c r="LW174" i="16"/>
  <c r="KL174" i="16"/>
  <c r="KV174" i="16"/>
  <c r="KJ174" i="16"/>
  <c r="KT174" i="16"/>
  <c r="KS174" i="16"/>
  <c r="KQ174" i="16"/>
  <c r="KN174" i="16"/>
  <c r="KP174" i="16"/>
  <c r="KO174" i="16"/>
  <c r="KM174" i="16"/>
  <c r="KK174" i="16"/>
  <c r="KI174" i="16"/>
  <c r="KW174" i="16"/>
  <c r="KU174" i="16"/>
  <c r="JE174" i="16"/>
  <c r="JC174" i="16"/>
  <c r="JA174" i="16"/>
  <c r="IZ174" i="16"/>
  <c r="JJ174" i="16"/>
  <c r="IX174" i="16"/>
  <c r="JG174" i="16"/>
  <c r="IV174" i="16"/>
  <c r="JI174" i="16"/>
  <c r="JH174" i="16"/>
  <c r="JF174" i="16"/>
  <c r="JD174" i="16"/>
  <c r="KR174" i="16"/>
  <c r="JB174" i="16"/>
  <c r="IY174" i="16"/>
  <c r="IW174" i="16"/>
  <c r="HT174" i="16"/>
  <c r="HS174" i="16"/>
  <c r="HR174" i="16"/>
  <c r="HQ174" i="16"/>
  <c r="HP174" i="16"/>
  <c r="HO174" i="16"/>
  <c r="HN174" i="16"/>
  <c r="HM174" i="16"/>
  <c r="HL174" i="16"/>
  <c r="HW174" i="16"/>
  <c r="HK174" i="16"/>
  <c r="HV174" i="16"/>
  <c r="HJ174" i="16"/>
  <c r="HU174" i="16"/>
  <c r="HI174" i="16"/>
  <c r="HX174" i="16"/>
  <c r="IB174" i="16"/>
  <c r="GH174" i="16"/>
  <c r="FV174" i="16"/>
  <c r="GF174" i="16"/>
  <c r="GA174" i="16"/>
  <c r="FY174" i="16"/>
  <c r="GI174" i="16"/>
  <c r="FW174" i="16"/>
  <c r="GB174" i="16"/>
  <c r="FZ174" i="16"/>
  <c r="FX174" i="16"/>
  <c r="GJ174" i="16"/>
  <c r="GG174" i="16"/>
  <c r="GE174" i="16"/>
  <c r="GD174" i="16"/>
  <c r="GC174" i="16"/>
  <c r="EO174" i="16"/>
  <c r="EN174" i="16"/>
  <c r="EM174" i="16"/>
  <c r="EL174" i="16"/>
  <c r="EW174" i="16"/>
  <c r="EK174" i="16"/>
  <c r="EV174" i="16"/>
  <c r="EJ174" i="16"/>
  <c r="EU174" i="16"/>
  <c r="EI174" i="16"/>
  <c r="ET174" i="16"/>
  <c r="ER174" i="16"/>
  <c r="EQ174" i="16"/>
  <c r="EP174" i="16"/>
  <c r="CY174" i="16"/>
  <c r="DI174" i="16"/>
  <c r="CW174" i="16"/>
  <c r="ES174" i="16"/>
  <c r="DF174" i="16"/>
  <c r="DD174" i="16"/>
  <c r="CZ174" i="16"/>
  <c r="BM174" i="16"/>
  <c r="DJ174" i="16"/>
  <c r="DH174" i="16"/>
  <c r="BW174" i="16"/>
  <c r="BK174" i="16"/>
  <c r="DG174" i="16"/>
  <c r="DE174" i="16"/>
  <c r="DC174" i="16"/>
  <c r="BT174" i="16"/>
  <c r="DB174" i="16"/>
  <c r="DA174" i="16"/>
  <c r="BR174" i="16"/>
  <c r="CX174" i="16"/>
  <c r="CV174" i="16"/>
  <c r="BP174" i="16"/>
  <c r="BN174" i="16"/>
  <c r="BV174" i="16"/>
  <c r="BU174" i="16"/>
  <c r="BS174" i="16"/>
  <c r="BQ174" i="16"/>
  <c r="BO174" i="16"/>
  <c r="BL174" i="16"/>
  <c r="BJ174" i="16"/>
  <c r="BI174" i="16"/>
  <c r="BX174" i="16"/>
  <c r="CB174" i="16"/>
  <c r="W174" i="16"/>
  <c r="AI174" i="16"/>
  <c r="Y174" i="16"/>
  <c r="AD174" i="16"/>
  <c r="AF174" i="16"/>
  <c r="AE174" i="16"/>
  <c r="AG174" i="16"/>
  <c r="AH174" i="16"/>
  <c r="AJ174" i="16"/>
  <c r="V174" i="16"/>
  <c r="X174" i="16"/>
  <c r="Z174" i="16"/>
  <c r="AA174" i="16"/>
  <c r="AB174" i="16"/>
  <c r="AC174" i="16"/>
  <c r="NQ162" i="16"/>
  <c r="NP162" i="16"/>
  <c r="NO162" i="16"/>
  <c r="NN162" i="16"/>
  <c r="NM162" i="16"/>
  <c r="NK162" i="16"/>
  <c r="NJ162" i="16"/>
  <c r="NT162" i="16"/>
  <c r="NW162" i="16"/>
  <c r="NV162" i="16"/>
  <c r="NU162" i="16"/>
  <c r="NS162" i="16"/>
  <c r="NR162" i="16"/>
  <c r="NL162" i="16"/>
  <c r="NI162" i="16"/>
  <c r="MH162" i="16"/>
  <c r="LV162" i="16"/>
  <c r="MG162" i="16"/>
  <c r="MF162" i="16"/>
  <c r="ME162" i="16"/>
  <c r="MD162" i="16"/>
  <c r="MC162" i="16"/>
  <c r="MB162" i="16"/>
  <c r="MA162" i="16"/>
  <c r="LZ162" i="16"/>
  <c r="LY162" i="16"/>
  <c r="MJ162" i="16"/>
  <c r="LX162" i="16"/>
  <c r="MI162" i="16"/>
  <c r="LW162" i="16"/>
  <c r="KL162" i="16"/>
  <c r="KV162" i="16"/>
  <c r="KJ162" i="16"/>
  <c r="KT162" i="16"/>
  <c r="KS162" i="16"/>
  <c r="KQ162" i="16"/>
  <c r="KN162" i="16"/>
  <c r="KW162" i="16"/>
  <c r="KU162" i="16"/>
  <c r="KR162" i="16"/>
  <c r="KP162" i="16"/>
  <c r="KO162" i="16"/>
  <c r="KM162" i="16"/>
  <c r="KK162" i="16"/>
  <c r="KI162" i="16"/>
  <c r="KX162" i="16"/>
  <c r="LB162" i="16"/>
  <c r="JE162" i="16"/>
  <c r="JC162" i="16"/>
  <c r="JA162" i="16"/>
  <c r="IZ162" i="16"/>
  <c r="JJ162" i="16"/>
  <c r="IX162" i="16"/>
  <c r="JG162" i="16"/>
  <c r="JH162" i="16"/>
  <c r="JF162" i="16"/>
  <c r="JD162" i="16"/>
  <c r="JB162" i="16"/>
  <c r="IY162" i="16"/>
  <c r="IW162" i="16"/>
  <c r="IV162" i="16"/>
  <c r="JI162" i="16"/>
  <c r="HT162" i="16"/>
  <c r="HS162" i="16"/>
  <c r="HR162" i="16"/>
  <c r="HQ162" i="16"/>
  <c r="HP162" i="16"/>
  <c r="HO162" i="16"/>
  <c r="HN162" i="16"/>
  <c r="HM162" i="16"/>
  <c r="HL162" i="16"/>
  <c r="HW162" i="16"/>
  <c r="HK162" i="16"/>
  <c r="HV162" i="16"/>
  <c r="HJ162" i="16"/>
  <c r="HU162" i="16"/>
  <c r="HI162" i="16"/>
  <c r="GH162" i="16"/>
  <c r="FV162" i="16"/>
  <c r="GF162" i="16"/>
  <c r="GA162" i="16"/>
  <c r="FY162" i="16"/>
  <c r="GI162" i="16"/>
  <c r="FW162" i="16"/>
  <c r="GJ162" i="16"/>
  <c r="GG162" i="16"/>
  <c r="GE162" i="16"/>
  <c r="GD162" i="16"/>
  <c r="GC162" i="16"/>
  <c r="GB162" i="16"/>
  <c r="FZ162" i="16"/>
  <c r="FX162" i="16"/>
  <c r="EO162" i="16"/>
  <c r="EN162" i="16"/>
  <c r="EL162" i="16"/>
  <c r="EW162" i="16"/>
  <c r="EK162" i="16"/>
  <c r="EV162" i="16"/>
  <c r="EJ162" i="16"/>
  <c r="EU162" i="16"/>
  <c r="EI162" i="16"/>
  <c r="ET162" i="16"/>
  <c r="ER162" i="16"/>
  <c r="EQ162" i="16"/>
  <c r="EP162" i="16"/>
  <c r="CY162" i="16"/>
  <c r="ES162" i="16"/>
  <c r="DI162" i="16"/>
  <c r="CW162" i="16"/>
  <c r="EM162" i="16"/>
  <c r="DF162" i="16"/>
  <c r="DD162" i="16"/>
  <c r="CZ162" i="16"/>
  <c r="DG162" i="16"/>
  <c r="BM162" i="16"/>
  <c r="DE162" i="16"/>
  <c r="DC162" i="16"/>
  <c r="BW162" i="16"/>
  <c r="BK162" i="16"/>
  <c r="DB162" i="16"/>
  <c r="DA162" i="16"/>
  <c r="CX162" i="16"/>
  <c r="BT162" i="16"/>
  <c r="CV162" i="16"/>
  <c r="DJ162" i="16"/>
  <c r="DH162" i="16"/>
  <c r="DK162" i="16"/>
  <c r="DO162" i="16"/>
  <c r="BR162" i="16"/>
  <c r="BP162" i="16"/>
  <c r="BN162" i="16"/>
  <c r="BS162" i="16"/>
  <c r="BQ162" i="16"/>
  <c r="BO162" i="16"/>
  <c r="BL162" i="16"/>
  <c r="BJ162" i="16"/>
  <c r="BI162" i="16"/>
  <c r="BV162" i="16"/>
  <c r="BU162" i="16"/>
  <c r="W162" i="16"/>
  <c r="AI162" i="16"/>
  <c r="Y162" i="16"/>
  <c r="AD162" i="16"/>
  <c r="AF162" i="16"/>
  <c r="AE162" i="16"/>
  <c r="AG162" i="16"/>
  <c r="AH162" i="16"/>
  <c r="AJ162" i="16"/>
  <c r="V162" i="16"/>
  <c r="X162" i="16"/>
  <c r="Z162" i="16"/>
  <c r="AA162" i="16"/>
  <c r="AB162" i="16"/>
  <c r="AC162" i="16"/>
  <c r="NQ150" i="16"/>
  <c r="NP150" i="16"/>
  <c r="NO150" i="16"/>
  <c r="NT150" i="16"/>
  <c r="NS150" i="16"/>
  <c r="NW150" i="16"/>
  <c r="NK150" i="16"/>
  <c r="NJ150" i="16"/>
  <c r="NI150" i="16"/>
  <c r="NV150" i="16"/>
  <c r="NU150" i="16"/>
  <c r="NR150" i="16"/>
  <c r="NN150" i="16"/>
  <c r="NM150" i="16"/>
  <c r="NL150" i="16"/>
  <c r="MH150" i="16"/>
  <c r="LV150" i="16"/>
  <c r="MG150" i="16"/>
  <c r="MF150" i="16"/>
  <c r="ME150" i="16"/>
  <c r="MD150" i="16"/>
  <c r="MC150" i="16"/>
  <c r="MB150" i="16"/>
  <c r="MA150" i="16"/>
  <c r="LZ150" i="16"/>
  <c r="LY150" i="16"/>
  <c r="MJ150" i="16"/>
  <c r="LX150" i="16"/>
  <c r="MI150" i="16"/>
  <c r="LW150" i="16"/>
  <c r="KL150" i="16"/>
  <c r="KV150" i="16"/>
  <c r="KJ150" i="16"/>
  <c r="KT150" i="16"/>
  <c r="KS150" i="16"/>
  <c r="KQ150" i="16"/>
  <c r="KN150" i="16"/>
  <c r="KP150" i="16"/>
  <c r="KO150" i="16"/>
  <c r="KM150" i="16"/>
  <c r="KK150" i="16"/>
  <c r="KI150" i="16"/>
  <c r="KW150" i="16"/>
  <c r="KU150" i="16"/>
  <c r="JE150" i="16"/>
  <c r="KR150" i="16"/>
  <c r="JC150" i="16"/>
  <c r="JA150" i="16"/>
  <c r="IZ150" i="16"/>
  <c r="JJ150" i="16"/>
  <c r="IX150" i="16"/>
  <c r="JG150" i="16"/>
  <c r="IV150" i="16"/>
  <c r="JI150" i="16"/>
  <c r="JH150" i="16"/>
  <c r="JF150" i="16"/>
  <c r="JD150" i="16"/>
  <c r="JB150" i="16"/>
  <c r="IY150" i="16"/>
  <c r="IW150" i="16"/>
  <c r="HT150" i="16"/>
  <c r="HS150" i="16"/>
  <c r="HR150" i="16"/>
  <c r="HQ150" i="16"/>
  <c r="HP150" i="16"/>
  <c r="HO150" i="16"/>
  <c r="HN150" i="16"/>
  <c r="HM150" i="16"/>
  <c r="HL150" i="16"/>
  <c r="HW150" i="16"/>
  <c r="HK150" i="16"/>
  <c r="HV150" i="16"/>
  <c r="HJ150" i="16"/>
  <c r="HU150" i="16"/>
  <c r="HI150" i="16"/>
  <c r="HX150" i="16"/>
  <c r="IB150" i="16"/>
  <c r="GH150" i="16"/>
  <c r="FV150" i="16"/>
  <c r="GF150" i="16"/>
  <c r="GA150" i="16"/>
  <c r="FY150" i="16"/>
  <c r="GI150" i="16"/>
  <c r="FW150" i="16"/>
  <c r="GJ150" i="16"/>
  <c r="GG150" i="16"/>
  <c r="GE150" i="16"/>
  <c r="GD150" i="16"/>
  <c r="GC150" i="16"/>
  <c r="GB150" i="16"/>
  <c r="FZ150" i="16"/>
  <c r="FX150" i="16"/>
  <c r="EO150" i="16"/>
  <c r="EN150" i="16"/>
  <c r="EL150" i="16"/>
  <c r="EW150" i="16"/>
  <c r="EK150" i="16"/>
  <c r="EV150" i="16"/>
  <c r="EJ150" i="16"/>
  <c r="EU150" i="16"/>
  <c r="EI150" i="16"/>
  <c r="EM150" i="16"/>
  <c r="EQ150" i="16"/>
  <c r="EP150" i="16"/>
  <c r="ET150" i="16"/>
  <c r="ES150" i="16"/>
  <c r="EX150" i="16"/>
  <c r="FB150" i="16"/>
  <c r="ER150" i="16"/>
  <c r="CY150" i="16"/>
  <c r="DI150" i="16"/>
  <c r="CW150" i="16"/>
  <c r="DF150" i="16"/>
  <c r="DD150" i="16"/>
  <c r="CZ150" i="16"/>
  <c r="DB150" i="16"/>
  <c r="DA150" i="16"/>
  <c r="CX150" i="16"/>
  <c r="CV150" i="16"/>
  <c r="DJ150" i="16"/>
  <c r="DH150" i="16"/>
  <c r="DG150" i="16"/>
  <c r="DE150" i="16"/>
  <c r="DC150" i="16"/>
  <c r="BU150" i="16"/>
  <c r="BI150" i="16"/>
  <c r="BT150" i="16"/>
  <c r="BS150" i="16"/>
  <c r="BR150" i="16"/>
  <c r="BQ150" i="16"/>
  <c r="BP150" i="16"/>
  <c r="BO150" i="16"/>
  <c r="BN150" i="16"/>
  <c r="BM150" i="16"/>
  <c r="BL150" i="16"/>
  <c r="BW150" i="16"/>
  <c r="BK150" i="16"/>
  <c r="BV150" i="16"/>
  <c r="BJ150" i="16"/>
  <c r="W150" i="16"/>
  <c r="AI150" i="16"/>
  <c r="Y150" i="16"/>
  <c r="AD150" i="16"/>
  <c r="AF150" i="16"/>
  <c r="AE150" i="16"/>
  <c r="AG150" i="16"/>
  <c r="AH150" i="16"/>
  <c r="AJ150" i="16"/>
  <c r="V150" i="16"/>
  <c r="X150" i="16"/>
  <c r="Z150" i="16"/>
  <c r="AA150" i="16"/>
  <c r="AB150" i="16"/>
  <c r="AC150" i="16"/>
  <c r="NN138" i="16"/>
  <c r="NM138" i="16"/>
  <c r="NQ138" i="16"/>
  <c r="NW138" i="16"/>
  <c r="NV138" i="16"/>
  <c r="NU138" i="16"/>
  <c r="NT138" i="16"/>
  <c r="NS138" i="16"/>
  <c r="NR138" i="16"/>
  <c r="NP138" i="16"/>
  <c r="NO138" i="16"/>
  <c r="NL138" i="16"/>
  <c r="NK138" i="16"/>
  <c r="NJ138" i="16"/>
  <c r="MH138" i="16"/>
  <c r="LV138" i="16"/>
  <c r="MG138" i="16"/>
  <c r="MF138" i="16"/>
  <c r="MD138" i="16"/>
  <c r="MC138" i="16"/>
  <c r="MA138" i="16"/>
  <c r="NI138" i="16"/>
  <c r="MJ138" i="16"/>
  <c r="LX138" i="16"/>
  <c r="MI138" i="16"/>
  <c r="ME138" i="16"/>
  <c r="MB138" i="16"/>
  <c r="LZ138" i="16"/>
  <c r="LY138" i="16"/>
  <c r="LW138" i="16"/>
  <c r="KW138" i="16"/>
  <c r="KK138" i="16"/>
  <c r="KV138" i="16"/>
  <c r="KJ138" i="16"/>
  <c r="KU138" i="16"/>
  <c r="KI138" i="16"/>
  <c r="KT138" i="16"/>
  <c r="KS138" i="16"/>
  <c r="KR138" i="16"/>
  <c r="KQ138" i="16"/>
  <c r="KP138" i="16"/>
  <c r="KO138" i="16"/>
  <c r="KN138" i="16"/>
  <c r="KM138" i="16"/>
  <c r="JE138" i="16"/>
  <c r="KL138" i="16"/>
  <c r="JC138" i="16"/>
  <c r="JA138" i="16"/>
  <c r="IZ138" i="16"/>
  <c r="JJ138" i="16"/>
  <c r="IX138" i="16"/>
  <c r="JG138" i="16"/>
  <c r="JH138" i="16"/>
  <c r="JF138" i="16"/>
  <c r="JD138" i="16"/>
  <c r="JB138" i="16"/>
  <c r="IY138" i="16"/>
  <c r="IW138" i="16"/>
  <c r="IV138" i="16"/>
  <c r="JI138" i="16"/>
  <c r="HT138" i="16"/>
  <c r="HS138" i="16"/>
  <c r="HR138" i="16"/>
  <c r="HQ138" i="16"/>
  <c r="HP138" i="16"/>
  <c r="HO138" i="16"/>
  <c r="HM138" i="16"/>
  <c r="HL138" i="16"/>
  <c r="HW138" i="16"/>
  <c r="HK138" i="16"/>
  <c r="HV138" i="16"/>
  <c r="HJ138" i="16"/>
  <c r="HU138" i="16"/>
  <c r="HI138" i="16"/>
  <c r="GH138" i="16"/>
  <c r="FV138" i="16"/>
  <c r="HN138" i="16"/>
  <c r="GI138" i="16"/>
  <c r="GF138" i="16"/>
  <c r="GE138" i="16"/>
  <c r="GD138" i="16"/>
  <c r="GC138" i="16"/>
  <c r="GB138" i="16"/>
  <c r="GA138" i="16"/>
  <c r="FZ138" i="16"/>
  <c r="FY138" i="16"/>
  <c r="FX138" i="16"/>
  <c r="FW138" i="16"/>
  <c r="GJ138" i="16"/>
  <c r="GG138" i="16"/>
  <c r="EO138" i="16"/>
  <c r="EV138" i="16"/>
  <c r="EJ138" i="16"/>
  <c r="ET138" i="16"/>
  <c r="ER138" i="16"/>
  <c r="EP138" i="16"/>
  <c r="EI138" i="16"/>
  <c r="CY138" i="16"/>
  <c r="DI138" i="16"/>
  <c r="CW138" i="16"/>
  <c r="EW138" i="16"/>
  <c r="EU138" i="16"/>
  <c r="ES138" i="16"/>
  <c r="EQ138" i="16"/>
  <c r="DD138" i="16"/>
  <c r="EN138" i="16"/>
  <c r="EM138" i="16"/>
  <c r="EL138" i="16"/>
  <c r="EK138" i="16"/>
  <c r="CZ138" i="16"/>
  <c r="DB138" i="16"/>
  <c r="DA138" i="16"/>
  <c r="CX138" i="16"/>
  <c r="CV138" i="16"/>
  <c r="DJ138" i="16"/>
  <c r="DH138" i="16"/>
  <c r="DG138" i="16"/>
  <c r="DF138" i="16"/>
  <c r="DE138" i="16"/>
  <c r="DC138" i="16"/>
  <c r="BU138" i="16"/>
  <c r="BI138" i="16"/>
  <c r="BT138" i="16"/>
  <c r="BS138" i="16"/>
  <c r="BR138" i="16"/>
  <c r="BQ138" i="16"/>
  <c r="BP138" i="16"/>
  <c r="BO138" i="16"/>
  <c r="BN138" i="16"/>
  <c r="BM138" i="16"/>
  <c r="BL138" i="16"/>
  <c r="BW138" i="16"/>
  <c r="BK138" i="16"/>
  <c r="BV138" i="16"/>
  <c r="BJ138" i="16"/>
  <c r="W138" i="16"/>
  <c r="AI138" i="16"/>
  <c r="X138" i="16"/>
  <c r="AJ138" i="16"/>
  <c r="Y138" i="16"/>
  <c r="Z138" i="16"/>
  <c r="AA138" i="16"/>
  <c r="AC138" i="16"/>
  <c r="AD138" i="16"/>
  <c r="AE138" i="16"/>
  <c r="AF138" i="16"/>
  <c r="AG138" i="16"/>
  <c r="V138" i="16"/>
  <c r="AB138" i="16"/>
  <c r="AH138" i="16"/>
  <c r="NN126" i="16"/>
  <c r="NM126" i="16"/>
  <c r="NQ126" i="16"/>
  <c r="NK126" i="16"/>
  <c r="NJ126" i="16"/>
  <c r="NI126" i="16"/>
  <c r="NW126" i="16"/>
  <c r="NV126" i="16"/>
  <c r="NU126" i="16"/>
  <c r="NT126" i="16"/>
  <c r="NS126" i="16"/>
  <c r="NR126" i="16"/>
  <c r="NP126" i="16"/>
  <c r="NO126" i="16"/>
  <c r="NL126" i="16"/>
  <c r="MH126" i="16"/>
  <c r="LV126" i="16"/>
  <c r="MF126" i="16"/>
  <c r="MD126" i="16"/>
  <c r="MC126" i="16"/>
  <c r="MA126" i="16"/>
  <c r="MJ126" i="16"/>
  <c r="LX126" i="16"/>
  <c r="ME126" i="16"/>
  <c r="MB126" i="16"/>
  <c r="LZ126" i="16"/>
  <c r="LY126" i="16"/>
  <c r="LW126" i="16"/>
  <c r="MI126" i="16"/>
  <c r="MG126" i="16"/>
  <c r="KW126" i="16"/>
  <c r="KK126" i="16"/>
  <c r="KV126" i="16"/>
  <c r="KJ126" i="16"/>
  <c r="KU126" i="16"/>
  <c r="KI126" i="16"/>
  <c r="KT126" i="16"/>
  <c r="KS126" i="16"/>
  <c r="KR126" i="16"/>
  <c r="KQ126" i="16"/>
  <c r="KP126" i="16"/>
  <c r="KO126" i="16"/>
  <c r="KN126" i="16"/>
  <c r="KM126" i="16"/>
  <c r="KL126" i="16"/>
  <c r="JF126" i="16"/>
  <c r="JE126" i="16"/>
  <c r="JD126" i="16"/>
  <c r="JC126" i="16"/>
  <c r="JB126" i="16"/>
  <c r="JA126" i="16"/>
  <c r="IZ126" i="16"/>
  <c r="IY126" i="16"/>
  <c r="JJ126" i="16"/>
  <c r="IX126" i="16"/>
  <c r="JI126" i="16"/>
  <c r="IW126" i="16"/>
  <c r="JH126" i="16"/>
  <c r="IV126" i="16"/>
  <c r="JG126" i="16"/>
  <c r="HT126" i="16"/>
  <c r="HS126" i="16"/>
  <c r="HR126" i="16"/>
  <c r="HQ126" i="16"/>
  <c r="HP126" i="16"/>
  <c r="HO126" i="16"/>
  <c r="HM126" i="16"/>
  <c r="HL126" i="16"/>
  <c r="HW126" i="16"/>
  <c r="HK126" i="16"/>
  <c r="HV126" i="16"/>
  <c r="HJ126" i="16"/>
  <c r="HU126" i="16"/>
  <c r="HI126" i="16"/>
  <c r="HN126" i="16"/>
  <c r="GE126" i="16"/>
  <c r="GD126" i="16"/>
  <c r="GC126" i="16"/>
  <c r="GB126" i="16"/>
  <c r="GA126" i="16"/>
  <c r="FZ126" i="16"/>
  <c r="FY126" i="16"/>
  <c r="GJ126" i="16"/>
  <c r="FX126" i="16"/>
  <c r="GI126" i="16"/>
  <c r="FW126" i="16"/>
  <c r="GH126" i="16"/>
  <c r="FV126" i="16"/>
  <c r="GG126" i="16"/>
  <c r="GF126" i="16"/>
  <c r="EO126" i="16"/>
  <c r="EV126" i="16"/>
  <c r="EJ126" i="16"/>
  <c r="ET126" i="16"/>
  <c r="ER126" i="16"/>
  <c r="EP126" i="16"/>
  <c r="CY126" i="16"/>
  <c r="EW126" i="16"/>
  <c r="EU126" i="16"/>
  <c r="DI126" i="16"/>
  <c r="CW126" i="16"/>
  <c r="ES126" i="16"/>
  <c r="EQ126" i="16"/>
  <c r="EN126" i="16"/>
  <c r="EM126" i="16"/>
  <c r="EL126" i="16"/>
  <c r="DD126" i="16"/>
  <c r="EK126" i="16"/>
  <c r="EI126" i="16"/>
  <c r="CZ126" i="16"/>
  <c r="DB126" i="16"/>
  <c r="DA126" i="16"/>
  <c r="CX126" i="16"/>
  <c r="CV126" i="16"/>
  <c r="DJ126" i="16"/>
  <c r="DH126" i="16"/>
  <c r="DG126" i="16"/>
  <c r="DF126" i="16"/>
  <c r="DE126" i="16"/>
  <c r="DC126" i="16"/>
  <c r="BU126" i="16"/>
  <c r="BI126" i="16"/>
  <c r="BT126" i="16"/>
  <c r="BS126" i="16"/>
  <c r="BR126" i="16"/>
  <c r="BQ126" i="16"/>
  <c r="BP126" i="16"/>
  <c r="BO126" i="16"/>
  <c r="BN126" i="16"/>
  <c r="BM126" i="16"/>
  <c r="BL126" i="16"/>
  <c r="BW126" i="16"/>
  <c r="BK126" i="16"/>
  <c r="BV126" i="16"/>
  <c r="BJ126" i="16"/>
  <c r="W126" i="16"/>
  <c r="AI126" i="16"/>
  <c r="X126" i="16"/>
  <c r="AJ126" i="16"/>
  <c r="Y126" i="16"/>
  <c r="Z126" i="16"/>
  <c r="AA126" i="16"/>
  <c r="AB126" i="16"/>
  <c r="AC126" i="16"/>
  <c r="AD126" i="16"/>
  <c r="AE126" i="16"/>
  <c r="AF126" i="16"/>
  <c r="AG126" i="16"/>
  <c r="V126" i="16"/>
  <c r="AH126" i="16"/>
  <c r="NQ114" i="16"/>
  <c r="NP114" i="16"/>
  <c r="NO114" i="16"/>
  <c r="NN114" i="16"/>
  <c r="NM114" i="16"/>
  <c r="NL114" i="16"/>
  <c r="NW114" i="16"/>
  <c r="NK114" i="16"/>
  <c r="NV114" i="16"/>
  <c r="NJ114" i="16"/>
  <c r="NU114" i="16"/>
  <c r="NI114" i="16"/>
  <c r="NT114" i="16"/>
  <c r="NS114" i="16"/>
  <c r="NR114" i="16"/>
  <c r="MA114" i="16"/>
  <c r="LZ114" i="16"/>
  <c r="LY114" i="16"/>
  <c r="MJ114" i="16"/>
  <c r="LX114" i="16"/>
  <c r="MI114" i="16"/>
  <c r="LW114" i="16"/>
  <c r="MH114" i="16"/>
  <c r="LV114" i="16"/>
  <c r="MG114" i="16"/>
  <c r="MF114" i="16"/>
  <c r="ME114" i="16"/>
  <c r="MD114" i="16"/>
  <c r="MC114" i="16"/>
  <c r="MB114" i="16"/>
  <c r="KW114" i="16"/>
  <c r="KK114" i="16"/>
  <c r="KV114" i="16"/>
  <c r="KJ114" i="16"/>
  <c r="KU114" i="16"/>
  <c r="KI114" i="16"/>
  <c r="KT114" i="16"/>
  <c r="KS114" i="16"/>
  <c r="KR114" i="16"/>
  <c r="KQ114" i="16"/>
  <c r="KO114" i="16"/>
  <c r="KN114" i="16"/>
  <c r="KM114" i="16"/>
  <c r="KP114" i="16"/>
  <c r="KL114" i="16"/>
  <c r="JF114" i="16"/>
  <c r="JE114" i="16"/>
  <c r="JD114" i="16"/>
  <c r="JC114" i="16"/>
  <c r="JB114" i="16"/>
  <c r="JA114" i="16"/>
  <c r="IZ114" i="16"/>
  <c r="IY114" i="16"/>
  <c r="JJ114" i="16"/>
  <c r="IX114" i="16"/>
  <c r="JI114" i="16"/>
  <c r="IW114" i="16"/>
  <c r="JH114" i="16"/>
  <c r="IV114" i="16"/>
  <c r="JG114" i="16"/>
  <c r="HT114" i="16"/>
  <c r="HS114" i="16"/>
  <c r="HR114" i="16"/>
  <c r="HQ114" i="16"/>
  <c r="HP114" i="16"/>
  <c r="HO114" i="16"/>
  <c r="HM114" i="16"/>
  <c r="HL114" i="16"/>
  <c r="HW114" i="16"/>
  <c r="HK114" i="16"/>
  <c r="HV114" i="16"/>
  <c r="HJ114" i="16"/>
  <c r="HU114" i="16"/>
  <c r="HI114" i="16"/>
  <c r="HN114" i="16"/>
  <c r="GE114" i="16"/>
  <c r="GD114" i="16"/>
  <c r="GC114" i="16"/>
  <c r="GB114" i="16"/>
  <c r="GA114" i="16"/>
  <c r="FZ114" i="16"/>
  <c r="FY114" i="16"/>
  <c r="GJ114" i="16"/>
  <c r="FX114" i="16"/>
  <c r="GI114" i="16"/>
  <c r="FW114" i="16"/>
  <c r="GH114" i="16"/>
  <c r="FV114" i="16"/>
  <c r="GG114" i="16"/>
  <c r="GF114" i="16"/>
  <c r="EO114" i="16"/>
  <c r="EV114" i="16"/>
  <c r="EJ114" i="16"/>
  <c r="ET114" i="16"/>
  <c r="ER114" i="16"/>
  <c r="EP114" i="16"/>
  <c r="ES114" i="16"/>
  <c r="EQ114" i="16"/>
  <c r="EN114" i="16"/>
  <c r="EM114" i="16"/>
  <c r="EL114" i="16"/>
  <c r="EK114" i="16"/>
  <c r="EI114" i="16"/>
  <c r="EW114" i="16"/>
  <c r="EU114" i="16"/>
  <c r="DI114" i="16"/>
  <c r="CW114" i="16"/>
  <c r="DH114" i="16"/>
  <c r="CV114" i="16"/>
  <c r="DG114" i="16"/>
  <c r="DF114" i="16"/>
  <c r="DE114" i="16"/>
  <c r="DD114" i="16"/>
  <c r="DC114" i="16"/>
  <c r="DB114" i="16"/>
  <c r="DA114" i="16"/>
  <c r="CZ114" i="16"/>
  <c r="CY114" i="16"/>
  <c r="DJ114" i="16"/>
  <c r="CX114" i="16"/>
  <c r="BU114" i="16"/>
  <c r="BI114" i="16"/>
  <c r="BT114" i="16"/>
  <c r="BS114" i="16"/>
  <c r="BR114" i="16"/>
  <c r="BQ114" i="16"/>
  <c r="BP114" i="16"/>
  <c r="BO114" i="16"/>
  <c r="BN114" i="16"/>
  <c r="BM114" i="16"/>
  <c r="BL114" i="16"/>
  <c r="BW114" i="16"/>
  <c r="BK114" i="16"/>
  <c r="BV114" i="16"/>
  <c r="BJ114" i="16"/>
  <c r="W114" i="16"/>
  <c r="AI114" i="16"/>
  <c r="X114" i="16"/>
  <c r="AJ114" i="16"/>
  <c r="Y114" i="16"/>
  <c r="Z114" i="16"/>
  <c r="AA114" i="16"/>
  <c r="AB114" i="16"/>
  <c r="AC114" i="16"/>
  <c r="AD114" i="16"/>
  <c r="AE114" i="16"/>
  <c r="AF114" i="16"/>
  <c r="AG114" i="16"/>
  <c r="V114" i="16"/>
  <c r="AH114" i="16"/>
  <c r="NQ102" i="16"/>
  <c r="NP102" i="16"/>
  <c r="NM102" i="16"/>
  <c r="NL102" i="16"/>
  <c r="NS102" i="16"/>
  <c r="NJ102" i="16"/>
  <c r="NI102" i="16"/>
  <c r="NW102" i="16"/>
  <c r="NV102" i="16"/>
  <c r="NU102" i="16"/>
  <c r="NT102" i="16"/>
  <c r="NR102" i="16"/>
  <c r="NO102" i="16"/>
  <c r="NN102" i="16"/>
  <c r="NK102" i="16"/>
  <c r="MA102" i="16"/>
  <c r="LZ102" i="16"/>
  <c r="LY102" i="16"/>
  <c r="MJ102" i="16"/>
  <c r="LX102" i="16"/>
  <c r="MI102" i="16"/>
  <c r="LW102" i="16"/>
  <c r="MH102" i="16"/>
  <c r="LV102" i="16"/>
  <c r="MG102" i="16"/>
  <c r="MF102" i="16"/>
  <c r="ME102" i="16"/>
  <c r="MD102" i="16"/>
  <c r="MC102" i="16"/>
  <c r="MB102" i="16"/>
  <c r="KW102" i="16"/>
  <c r="KK102" i="16"/>
  <c r="KU102" i="16"/>
  <c r="KI102" i="16"/>
  <c r="KT102" i="16"/>
  <c r="KS102" i="16"/>
  <c r="KR102" i="16"/>
  <c r="KO102" i="16"/>
  <c r="KN102" i="16"/>
  <c r="KM102" i="16"/>
  <c r="KV102" i="16"/>
  <c r="KQ102" i="16"/>
  <c r="KP102" i="16"/>
  <c r="KL102" i="16"/>
  <c r="KJ102" i="16"/>
  <c r="JF102" i="16"/>
  <c r="JE102" i="16"/>
  <c r="JD102" i="16"/>
  <c r="JC102" i="16"/>
  <c r="JB102" i="16"/>
  <c r="JA102" i="16"/>
  <c r="IZ102" i="16"/>
  <c r="IY102" i="16"/>
  <c r="JJ102" i="16"/>
  <c r="IX102" i="16"/>
  <c r="JI102" i="16"/>
  <c r="IW102" i="16"/>
  <c r="JH102" i="16"/>
  <c r="IV102" i="16"/>
  <c r="JG102" i="16"/>
  <c r="HT102" i="16"/>
  <c r="HR102" i="16"/>
  <c r="HQ102" i="16"/>
  <c r="HP102" i="16"/>
  <c r="HO102" i="16"/>
  <c r="HM102" i="16"/>
  <c r="HL102" i="16"/>
  <c r="HW102" i="16"/>
  <c r="HK102" i="16"/>
  <c r="HV102" i="16"/>
  <c r="HJ102" i="16"/>
  <c r="HU102" i="16"/>
  <c r="HI102" i="16"/>
  <c r="HS102" i="16"/>
  <c r="HN102" i="16"/>
  <c r="GE102" i="16"/>
  <c r="GD102" i="16"/>
  <c r="GC102" i="16"/>
  <c r="GB102" i="16"/>
  <c r="GA102" i="16"/>
  <c r="FZ102" i="16"/>
  <c r="FY102" i="16"/>
  <c r="GJ102" i="16"/>
  <c r="FX102" i="16"/>
  <c r="GI102" i="16"/>
  <c r="FW102" i="16"/>
  <c r="GH102" i="16"/>
  <c r="FV102" i="16"/>
  <c r="GG102" i="16"/>
  <c r="GF102" i="16"/>
  <c r="EO102" i="16"/>
  <c r="EV102" i="16"/>
  <c r="EJ102" i="16"/>
  <c r="ET102" i="16"/>
  <c r="ER102" i="16"/>
  <c r="EP102" i="16"/>
  <c r="EM102" i="16"/>
  <c r="EL102" i="16"/>
  <c r="EK102" i="16"/>
  <c r="EI102" i="16"/>
  <c r="EW102" i="16"/>
  <c r="EU102" i="16"/>
  <c r="ES102" i="16"/>
  <c r="EQ102" i="16"/>
  <c r="EN102" i="16"/>
  <c r="DI102" i="16"/>
  <c r="CW102" i="16"/>
  <c r="DH102" i="16"/>
  <c r="CV102" i="16"/>
  <c r="DG102" i="16"/>
  <c r="DF102" i="16"/>
  <c r="DE102" i="16"/>
  <c r="DD102" i="16"/>
  <c r="DC102" i="16"/>
  <c r="DB102" i="16"/>
  <c r="DA102" i="16"/>
  <c r="CZ102" i="16"/>
  <c r="CY102" i="16"/>
  <c r="DJ102" i="16"/>
  <c r="CX102" i="16"/>
  <c r="BU102" i="16"/>
  <c r="BI102" i="16"/>
  <c r="BT102" i="16"/>
  <c r="BS102" i="16"/>
  <c r="BR102" i="16"/>
  <c r="BQ102" i="16"/>
  <c r="BP102" i="16"/>
  <c r="BO102" i="16"/>
  <c r="BN102" i="16"/>
  <c r="BM102" i="16"/>
  <c r="BL102" i="16"/>
  <c r="BW102" i="16"/>
  <c r="BK102" i="16"/>
  <c r="BV102" i="16"/>
  <c r="BJ102" i="16"/>
  <c r="W102" i="16"/>
  <c r="AI102" i="16"/>
  <c r="X102" i="16"/>
  <c r="AJ102" i="16"/>
  <c r="Y102" i="16"/>
  <c r="Z102" i="16"/>
  <c r="AA102" i="16"/>
  <c r="AB102" i="16"/>
  <c r="AC102" i="16"/>
  <c r="AD102" i="16"/>
  <c r="AE102" i="16"/>
  <c r="AF102" i="16"/>
  <c r="AG102" i="16"/>
  <c r="V102" i="16"/>
  <c r="AH102" i="16"/>
  <c r="NQ90" i="16"/>
  <c r="NP90" i="16"/>
  <c r="NM90" i="16"/>
  <c r="NL90" i="16"/>
  <c r="NS90" i="16"/>
  <c r="NW90" i="16"/>
  <c r="NV90" i="16"/>
  <c r="NU90" i="16"/>
  <c r="NT90" i="16"/>
  <c r="NR90" i="16"/>
  <c r="NO90" i="16"/>
  <c r="NN90" i="16"/>
  <c r="NK90" i="16"/>
  <c r="NJ90" i="16"/>
  <c r="NI90" i="16"/>
  <c r="MA90" i="16"/>
  <c r="LZ90" i="16"/>
  <c r="LY90" i="16"/>
  <c r="MJ90" i="16"/>
  <c r="LX90" i="16"/>
  <c r="MI90" i="16"/>
  <c r="LW90" i="16"/>
  <c r="MH90" i="16"/>
  <c r="LV90" i="16"/>
  <c r="MG90" i="16"/>
  <c r="MF90" i="16"/>
  <c r="ME90" i="16"/>
  <c r="MD90" i="16"/>
  <c r="MC90" i="16"/>
  <c r="MB90" i="16"/>
  <c r="KW90" i="16"/>
  <c r="KK90" i="16"/>
  <c r="KU90" i="16"/>
  <c r="KI90" i="16"/>
  <c r="KS90" i="16"/>
  <c r="KR90" i="16"/>
  <c r="KM90" i="16"/>
  <c r="KJ90" i="16"/>
  <c r="KV90" i="16"/>
  <c r="KT90" i="16"/>
  <c r="KQ90" i="16"/>
  <c r="KP90" i="16"/>
  <c r="KO90" i="16"/>
  <c r="KN90" i="16"/>
  <c r="JF90" i="16"/>
  <c r="KL90" i="16"/>
  <c r="JE90" i="16"/>
  <c r="JD90" i="16"/>
  <c r="JC90" i="16"/>
  <c r="JB90" i="16"/>
  <c r="JA90" i="16"/>
  <c r="IZ90" i="16"/>
  <c r="IY90" i="16"/>
  <c r="JJ90" i="16"/>
  <c r="IX90" i="16"/>
  <c r="JI90" i="16"/>
  <c r="IW90" i="16"/>
  <c r="JH90" i="16"/>
  <c r="JG90" i="16"/>
  <c r="IV90" i="16"/>
  <c r="HT90" i="16"/>
  <c r="HQ90" i="16"/>
  <c r="HP90" i="16"/>
  <c r="HO90" i="16"/>
  <c r="HM90" i="16"/>
  <c r="HL90" i="16"/>
  <c r="HW90" i="16"/>
  <c r="HV90" i="16"/>
  <c r="HJ90" i="16"/>
  <c r="HU90" i="16"/>
  <c r="HS90" i="16"/>
  <c r="HR90" i="16"/>
  <c r="HN90" i="16"/>
  <c r="HK90" i="16"/>
  <c r="HI90" i="16"/>
  <c r="GE90" i="16"/>
  <c r="GD90" i="16"/>
  <c r="GC90" i="16"/>
  <c r="GB90" i="16"/>
  <c r="GA90" i="16"/>
  <c r="FZ90" i="16"/>
  <c r="FY90" i="16"/>
  <c r="GJ90" i="16"/>
  <c r="FX90" i="16"/>
  <c r="GI90" i="16"/>
  <c r="FW90" i="16"/>
  <c r="GH90" i="16"/>
  <c r="FV90" i="16"/>
  <c r="GG90" i="16"/>
  <c r="GF90" i="16"/>
  <c r="EU90" i="16"/>
  <c r="EI90" i="16"/>
  <c r="ET90" i="16"/>
  <c r="ES90" i="16"/>
  <c r="ER90" i="16"/>
  <c r="EQ90" i="16"/>
  <c r="EP90" i="16"/>
  <c r="EO90" i="16"/>
  <c r="EN90" i="16"/>
  <c r="EM90" i="16"/>
  <c r="EL90" i="16"/>
  <c r="EW90" i="16"/>
  <c r="EK90" i="16"/>
  <c r="EV90" i="16"/>
  <c r="EJ90" i="16"/>
  <c r="DI90" i="16"/>
  <c r="CW90" i="16"/>
  <c r="DH90" i="16"/>
  <c r="CV90" i="16"/>
  <c r="DG90" i="16"/>
  <c r="DF90" i="16"/>
  <c r="DE90" i="16"/>
  <c r="DD90" i="16"/>
  <c r="DC90" i="16"/>
  <c r="DB90" i="16"/>
  <c r="DA90" i="16"/>
  <c r="CZ90" i="16"/>
  <c r="CY90" i="16"/>
  <c r="DJ90" i="16"/>
  <c r="CX90" i="16"/>
  <c r="BU90" i="16"/>
  <c r="BI90" i="16"/>
  <c r="BT90" i="16"/>
  <c r="BS90" i="16"/>
  <c r="BR90" i="16"/>
  <c r="BQ90" i="16"/>
  <c r="BP90" i="16"/>
  <c r="BO90" i="16"/>
  <c r="BN90" i="16"/>
  <c r="BM90" i="16"/>
  <c r="BL90" i="16"/>
  <c r="BW90" i="16"/>
  <c r="BK90" i="16"/>
  <c r="BV90" i="16"/>
  <c r="BJ90" i="16"/>
  <c r="W90" i="16"/>
  <c r="AI90" i="16"/>
  <c r="X90" i="16"/>
  <c r="AJ90" i="16"/>
  <c r="Y90" i="16"/>
  <c r="Z90" i="16"/>
  <c r="AA90" i="16"/>
  <c r="AB90" i="16"/>
  <c r="AC90" i="16"/>
  <c r="AD90" i="16"/>
  <c r="AE90" i="16"/>
  <c r="AF90" i="16"/>
  <c r="AG90" i="16"/>
  <c r="V90" i="16"/>
  <c r="AH90" i="16"/>
  <c r="NV78" i="16"/>
  <c r="NJ78" i="16"/>
  <c r="NU78" i="16"/>
  <c r="NI78" i="16"/>
  <c r="NT78" i="16"/>
  <c r="NS78" i="16"/>
  <c r="NR78" i="16"/>
  <c r="NQ78" i="16"/>
  <c r="NP78" i="16"/>
  <c r="NO78" i="16"/>
  <c r="NN78" i="16"/>
  <c r="NM78" i="16"/>
  <c r="NL78" i="16"/>
  <c r="NW78" i="16"/>
  <c r="NK78" i="16"/>
  <c r="MA78" i="16"/>
  <c r="LZ78" i="16"/>
  <c r="LY78" i="16"/>
  <c r="MJ78" i="16"/>
  <c r="LX78" i="16"/>
  <c r="MI78" i="16"/>
  <c r="LW78" i="16"/>
  <c r="MH78" i="16"/>
  <c r="LV78" i="16"/>
  <c r="MG78" i="16"/>
  <c r="MF78" i="16"/>
  <c r="ME78" i="16"/>
  <c r="MD78" i="16"/>
  <c r="MC78" i="16"/>
  <c r="MB78" i="16"/>
  <c r="KW78" i="16"/>
  <c r="KK78" i="16"/>
  <c r="KU78" i="16"/>
  <c r="KI78" i="16"/>
  <c r="KS78" i="16"/>
  <c r="KR78" i="16"/>
  <c r="KM78" i="16"/>
  <c r="KV78" i="16"/>
  <c r="KT78" i="16"/>
  <c r="KQ78" i="16"/>
  <c r="KP78" i="16"/>
  <c r="KO78" i="16"/>
  <c r="KN78" i="16"/>
  <c r="KL78" i="16"/>
  <c r="KJ78" i="16"/>
  <c r="JF78" i="16"/>
  <c r="JD78" i="16"/>
  <c r="JB78" i="16"/>
  <c r="JA78" i="16"/>
  <c r="IY78" i="16"/>
  <c r="IW78" i="16"/>
  <c r="IV78" i="16"/>
  <c r="JJ78" i="16"/>
  <c r="JI78" i="16"/>
  <c r="JH78" i="16"/>
  <c r="JG78" i="16"/>
  <c r="JE78" i="16"/>
  <c r="JC78" i="16"/>
  <c r="IZ78" i="16"/>
  <c r="IX78" i="16"/>
  <c r="HO78" i="16"/>
  <c r="HM78" i="16"/>
  <c r="HR78" i="16"/>
  <c r="HQ78" i="16"/>
  <c r="HP78" i="16"/>
  <c r="HN78" i="16"/>
  <c r="HL78" i="16"/>
  <c r="HK78" i="16"/>
  <c r="HJ78" i="16"/>
  <c r="HW78" i="16"/>
  <c r="HI78" i="16"/>
  <c r="HV78" i="16"/>
  <c r="HU78" i="16"/>
  <c r="HT78" i="16"/>
  <c r="HS78" i="16"/>
  <c r="GE78" i="16"/>
  <c r="GD78" i="16"/>
  <c r="GC78" i="16"/>
  <c r="GB78" i="16"/>
  <c r="GA78" i="16"/>
  <c r="FZ78" i="16"/>
  <c r="FY78" i="16"/>
  <c r="GJ78" i="16"/>
  <c r="FX78" i="16"/>
  <c r="GI78" i="16"/>
  <c r="FW78" i="16"/>
  <c r="GH78" i="16"/>
  <c r="FV78" i="16"/>
  <c r="GG78" i="16"/>
  <c r="GF78" i="16"/>
  <c r="EU78" i="16"/>
  <c r="EI78" i="16"/>
  <c r="ET78" i="16"/>
  <c r="ES78" i="16"/>
  <c r="ER78" i="16"/>
  <c r="EQ78" i="16"/>
  <c r="EP78" i="16"/>
  <c r="EO78" i="16"/>
  <c r="EN78" i="16"/>
  <c r="EM78" i="16"/>
  <c r="EL78" i="16"/>
  <c r="EW78" i="16"/>
  <c r="EK78" i="16"/>
  <c r="EV78" i="16"/>
  <c r="EJ78" i="16"/>
  <c r="DI78" i="16"/>
  <c r="CW78" i="16"/>
  <c r="DH78" i="16"/>
  <c r="CV78" i="16"/>
  <c r="DG78" i="16"/>
  <c r="DF78" i="16"/>
  <c r="DE78" i="16"/>
  <c r="DD78" i="16"/>
  <c r="DC78" i="16"/>
  <c r="DB78" i="16"/>
  <c r="DA78" i="16"/>
  <c r="CZ78" i="16"/>
  <c r="CY78" i="16"/>
  <c r="DJ78" i="16"/>
  <c r="CX78" i="16"/>
  <c r="BU78" i="16"/>
  <c r="BI78" i="16"/>
  <c r="BT78" i="16"/>
  <c r="BS78" i="16"/>
  <c r="BR78" i="16"/>
  <c r="BQ78" i="16"/>
  <c r="BP78" i="16"/>
  <c r="BO78" i="16"/>
  <c r="BN78" i="16"/>
  <c r="BM78" i="16"/>
  <c r="BL78" i="16"/>
  <c r="BW78" i="16"/>
  <c r="BK78" i="16"/>
  <c r="BV78" i="16"/>
  <c r="BJ78" i="16"/>
  <c r="W78" i="16"/>
  <c r="AI78" i="16"/>
  <c r="X78" i="16"/>
  <c r="AJ78" i="16"/>
  <c r="Y78" i="16"/>
  <c r="Z78" i="16"/>
  <c r="AA78" i="16"/>
  <c r="AB78" i="16"/>
  <c r="AC78" i="16"/>
  <c r="AD78" i="16"/>
  <c r="AE78" i="16"/>
  <c r="AF78" i="16"/>
  <c r="AG78" i="16"/>
  <c r="V78" i="16"/>
  <c r="AH78" i="16"/>
  <c r="NV66" i="16"/>
  <c r="NJ66" i="16"/>
  <c r="NU66" i="16"/>
  <c r="NI66" i="16"/>
  <c r="NT66" i="16"/>
  <c r="NS66" i="16"/>
  <c r="NR66" i="16"/>
  <c r="NQ66" i="16"/>
  <c r="NP66" i="16"/>
  <c r="NO66" i="16"/>
  <c r="NN66" i="16"/>
  <c r="NM66" i="16"/>
  <c r="NL66" i="16"/>
  <c r="NW66" i="16"/>
  <c r="NK66" i="16"/>
  <c r="MA66" i="16"/>
  <c r="LY66" i="16"/>
  <c r="MJ66" i="16"/>
  <c r="MI66" i="16"/>
  <c r="LW66" i="16"/>
  <c r="MH66" i="16"/>
  <c r="LV66" i="16"/>
  <c r="MD66" i="16"/>
  <c r="MC66" i="16"/>
  <c r="MF66" i="16"/>
  <c r="ME66" i="16"/>
  <c r="MB66" i="16"/>
  <c r="LZ66" i="16"/>
  <c r="LX66" i="16"/>
  <c r="KW66" i="16"/>
  <c r="KK66" i="16"/>
  <c r="MG66" i="16"/>
  <c r="KU66" i="16"/>
  <c r="KI66" i="16"/>
  <c r="KS66" i="16"/>
  <c r="KR66" i="16"/>
  <c r="KM66" i="16"/>
  <c r="KT66" i="16"/>
  <c r="KQ66" i="16"/>
  <c r="KP66" i="16"/>
  <c r="KO66" i="16"/>
  <c r="KN66" i="16"/>
  <c r="KL66" i="16"/>
  <c r="KJ66" i="16"/>
  <c r="JF66" i="16"/>
  <c r="JD66" i="16"/>
  <c r="JB66" i="16"/>
  <c r="JA66" i="16"/>
  <c r="KV66" i="16"/>
  <c r="IY66" i="16"/>
  <c r="JJ66" i="16"/>
  <c r="JI66" i="16"/>
  <c r="JH66" i="16"/>
  <c r="JG66" i="16"/>
  <c r="JE66" i="16"/>
  <c r="JC66" i="16"/>
  <c r="IZ66" i="16"/>
  <c r="IX66" i="16"/>
  <c r="IW66" i="16"/>
  <c r="IV66" i="16"/>
  <c r="HO66" i="16"/>
  <c r="HM66" i="16"/>
  <c r="HJ66" i="16"/>
  <c r="HW66" i="16"/>
  <c r="HI66" i="16"/>
  <c r="HV66" i="16"/>
  <c r="HU66" i="16"/>
  <c r="HT66" i="16"/>
  <c r="HS66" i="16"/>
  <c r="HR66" i="16"/>
  <c r="HQ66" i="16"/>
  <c r="HP66" i="16"/>
  <c r="HN66" i="16"/>
  <c r="HL66" i="16"/>
  <c r="HK66" i="16"/>
  <c r="GE66" i="16"/>
  <c r="GC66" i="16"/>
  <c r="FZ66" i="16"/>
  <c r="GJ66" i="16"/>
  <c r="FX66" i="16"/>
  <c r="GF66" i="16"/>
  <c r="FV66" i="16"/>
  <c r="GI66" i="16"/>
  <c r="GH66" i="16"/>
  <c r="GG66" i="16"/>
  <c r="GD66" i="16"/>
  <c r="GB66" i="16"/>
  <c r="GA66" i="16"/>
  <c r="FY66" i="16"/>
  <c r="FW66" i="16"/>
  <c r="EU66" i="16"/>
  <c r="EI66" i="16"/>
  <c r="ET66" i="16"/>
  <c r="ES66" i="16"/>
  <c r="ER66" i="16"/>
  <c r="EQ66" i="16"/>
  <c r="EP66" i="16"/>
  <c r="EO66" i="16"/>
  <c r="EN66" i="16"/>
  <c r="EM66" i="16"/>
  <c r="EL66" i="16"/>
  <c r="EW66" i="16"/>
  <c r="EK66" i="16"/>
  <c r="EV66" i="16"/>
  <c r="EJ66" i="16"/>
  <c r="DI66" i="16"/>
  <c r="CW66" i="16"/>
  <c r="DH66" i="16"/>
  <c r="CV66" i="16"/>
  <c r="DG66" i="16"/>
  <c r="DF66" i="16"/>
  <c r="DE66" i="16"/>
  <c r="DD66" i="16"/>
  <c r="DC66" i="16"/>
  <c r="DB66" i="16"/>
  <c r="DA66" i="16"/>
  <c r="CZ66" i="16"/>
  <c r="CY66" i="16"/>
  <c r="DJ66" i="16"/>
  <c r="CX66" i="16"/>
  <c r="BU66" i="16"/>
  <c r="BI66" i="16"/>
  <c r="BT66" i="16"/>
  <c r="BS66" i="16"/>
  <c r="BR66" i="16"/>
  <c r="BQ66" i="16"/>
  <c r="BP66" i="16"/>
  <c r="BO66" i="16"/>
  <c r="BN66" i="16"/>
  <c r="BM66" i="16"/>
  <c r="BL66" i="16"/>
  <c r="BW66" i="16"/>
  <c r="BK66" i="16"/>
  <c r="BV66" i="16"/>
  <c r="BJ66" i="16"/>
  <c r="W66" i="16"/>
  <c r="AI66" i="16"/>
  <c r="X66" i="16"/>
  <c r="AJ66" i="16"/>
  <c r="Y66" i="16"/>
  <c r="Z66" i="16"/>
  <c r="AA66" i="16"/>
  <c r="AB66" i="16"/>
  <c r="AC66" i="16"/>
  <c r="AD66" i="16"/>
  <c r="AE66" i="16"/>
  <c r="AF66" i="16"/>
  <c r="AG66" i="16"/>
  <c r="V66" i="16"/>
  <c r="AH66" i="16"/>
  <c r="NV54" i="16"/>
  <c r="NJ54" i="16"/>
  <c r="NU54" i="16"/>
  <c r="NI54" i="16"/>
  <c r="NT54" i="16"/>
  <c r="NS54" i="16"/>
  <c r="NR54" i="16"/>
  <c r="NQ54" i="16"/>
  <c r="NP54" i="16"/>
  <c r="NO54" i="16"/>
  <c r="NN54" i="16"/>
  <c r="NM54" i="16"/>
  <c r="NL54" i="16"/>
  <c r="NW54" i="16"/>
  <c r="NK54" i="16"/>
  <c r="MA54" i="16"/>
  <c r="LY54" i="16"/>
  <c r="MI54" i="16"/>
  <c r="LW54" i="16"/>
  <c r="MH54" i="16"/>
  <c r="LV54" i="16"/>
  <c r="MC54" i="16"/>
  <c r="LZ54" i="16"/>
  <c r="LX54" i="16"/>
  <c r="MJ54" i="16"/>
  <c r="MG54" i="16"/>
  <c r="MF54" i="16"/>
  <c r="ME54" i="16"/>
  <c r="MD54" i="16"/>
  <c r="KW54" i="16"/>
  <c r="KK54" i="16"/>
  <c r="KU54" i="16"/>
  <c r="KI54" i="16"/>
  <c r="KS54" i="16"/>
  <c r="KR54" i="16"/>
  <c r="KM54" i="16"/>
  <c r="KO54" i="16"/>
  <c r="KN54" i="16"/>
  <c r="KL54" i="16"/>
  <c r="KJ54" i="16"/>
  <c r="MB54" i="16"/>
  <c r="KV54" i="16"/>
  <c r="KT54" i="16"/>
  <c r="KQ54" i="16"/>
  <c r="JF54" i="16"/>
  <c r="JD54" i="16"/>
  <c r="KP54" i="16"/>
  <c r="JB54" i="16"/>
  <c r="JA54" i="16"/>
  <c r="IY54" i="16"/>
  <c r="JH54" i="16"/>
  <c r="JG54" i="16"/>
  <c r="JE54" i="16"/>
  <c r="JC54" i="16"/>
  <c r="IZ54" i="16"/>
  <c r="IX54" i="16"/>
  <c r="IW54" i="16"/>
  <c r="IV54" i="16"/>
  <c r="JJ54" i="16"/>
  <c r="JI54" i="16"/>
  <c r="HR54" i="16"/>
  <c r="HQ54" i="16"/>
  <c r="HP54" i="16"/>
  <c r="HO54" i="16"/>
  <c r="HN54" i="16"/>
  <c r="HM54" i="16"/>
  <c r="HL54" i="16"/>
  <c r="HW54" i="16"/>
  <c r="HK54" i="16"/>
  <c r="HV54" i="16"/>
  <c r="HJ54" i="16"/>
  <c r="HU54" i="16"/>
  <c r="HI54" i="16"/>
  <c r="HT54" i="16"/>
  <c r="HS54" i="16"/>
  <c r="GE54" i="16"/>
  <c r="GC54" i="16"/>
  <c r="FZ54" i="16"/>
  <c r="GJ54" i="16"/>
  <c r="FX54" i="16"/>
  <c r="GF54" i="16"/>
  <c r="GI54" i="16"/>
  <c r="GH54" i="16"/>
  <c r="GG54" i="16"/>
  <c r="GD54" i="16"/>
  <c r="GB54" i="16"/>
  <c r="GA54" i="16"/>
  <c r="FY54" i="16"/>
  <c r="FW54" i="16"/>
  <c r="FV54" i="16"/>
  <c r="EU54" i="16"/>
  <c r="EI54" i="16"/>
  <c r="ET54" i="16"/>
  <c r="ES54" i="16"/>
  <c r="ER54" i="16"/>
  <c r="EQ54" i="16"/>
  <c r="EP54" i="16"/>
  <c r="EO54" i="16"/>
  <c r="EN54" i="16"/>
  <c r="EM54" i="16"/>
  <c r="EL54" i="16"/>
  <c r="EW54" i="16"/>
  <c r="EK54" i="16"/>
  <c r="EV54" i="16"/>
  <c r="EJ54" i="16"/>
  <c r="DI54" i="16"/>
  <c r="CW54" i="16"/>
  <c r="DH54" i="16"/>
  <c r="CV54" i="16"/>
  <c r="DG54" i="16"/>
  <c r="DF54" i="16"/>
  <c r="DE54" i="16"/>
  <c r="DD54" i="16"/>
  <c r="DC54" i="16"/>
  <c r="DB54" i="16"/>
  <c r="DA54" i="16"/>
  <c r="CZ54" i="16"/>
  <c r="CY54" i="16"/>
  <c r="DJ54" i="16"/>
  <c r="CX54" i="16"/>
  <c r="BU54" i="16"/>
  <c r="BI54" i="16"/>
  <c r="BT54" i="16"/>
  <c r="BS54" i="16"/>
  <c r="BR54" i="16"/>
  <c r="BQ54" i="16"/>
  <c r="BP54" i="16"/>
  <c r="BO54" i="16"/>
  <c r="BN54" i="16"/>
  <c r="BM54" i="16"/>
  <c r="BL54" i="16"/>
  <c r="BW54" i="16"/>
  <c r="BK54" i="16"/>
  <c r="BV54" i="16"/>
  <c r="BJ54" i="16"/>
  <c r="W54" i="16"/>
  <c r="AI54" i="16"/>
  <c r="X54" i="16"/>
  <c r="AJ54" i="16"/>
  <c r="Y54" i="16"/>
  <c r="Z54" i="16"/>
  <c r="AA54" i="16"/>
  <c r="AB54" i="16"/>
  <c r="AC54" i="16"/>
  <c r="AD54" i="16"/>
  <c r="AE54" i="16"/>
  <c r="AF54" i="16"/>
  <c r="AG54" i="16"/>
  <c r="V54" i="16"/>
  <c r="AH54" i="16"/>
  <c r="NV42" i="16"/>
  <c r="NJ42" i="16"/>
  <c r="NU42" i="16"/>
  <c r="NI42" i="16"/>
  <c r="NR42" i="16"/>
  <c r="NQ42" i="16"/>
  <c r="NO42" i="16"/>
  <c r="NL42" i="16"/>
  <c r="NS42" i="16"/>
  <c r="NP42" i="16"/>
  <c r="NN42" i="16"/>
  <c r="NM42" i="16"/>
  <c r="NK42" i="16"/>
  <c r="NT42" i="16"/>
  <c r="NW42" i="16"/>
  <c r="MA42" i="16"/>
  <c r="LY42" i="16"/>
  <c r="MI42" i="16"/>
  <c r="LW42" i="16"/>
  <c r="MH42" i="16"/>
  <c r="LV42" i="16"/>
  <c r="LX42" i="16"/>
  <c r="LZ42" i="16"/>
  <c r="MD42" i="16"/>
  <c r="MB42" i="16"/>
  <c r="MC42" i="16"/>
  <c r="MJ42" i="16"/>
  <c r="MG42" i="16"/>
  <c r="MF42" i="16"/>
  <c r="MK42" i="16"/>
  <c r="MO42" i="16"/>
  <c r="ME42" i="16"/>
  <c r="KO42" i="16"/>
  <c r="KN42" i="16"/>
  <c r="KM42" i="16"/>
  <c r="KL42" i="16"/>
  <c r="KW42" i="16"/>
  <c r="KK42" i="16"/>
  <c r="KV42" i="16"/>
  <c r="KJ42" i="16"/>
  <c r="KU42" i="16"/>
  <c r="KI42" i="16"/>
  <c r="KT42" i="16"/>
  <c r="KS42" i="16"/>
  <c r="KR42" i="16"/>
  <c r="KQ42" i="16"/>
  <c r="JF42" i="16"/>
  <c r="JD42" i="16"/>
  <c r="KP42" i="16"/>
  <c r="JB42" i="16"/>
  <c r="JA42" i="16"/>
  <c r="IY42" i="16"/>
  <c r="JC42" i="16"/>
  <c r="IZ42" i="16"/>
  <c r="IX42" i="16"/>
  <c r="IW42" i="16"/>
  <c r="IV42" i="16"/>
  <c r="JJ42" i="16"/>
  <c r="JI42" i="16"/>
  <c r="JH42" i="16"/>
  <c r="JG42" i="16"/>
  <c r="JE42" i="16"/>
  <c r="HR42" i="16"/>
  <c r="HQ42" i="16"/>
  <c r="HP42" i="16"/>
  <c r="HO42" i="16"/>
  <c r="HN42" i="16"/>
  <c r="HM42" i="16"/>
  <c r="HL42" i="16"/>
  <c r="HW42" i="16"/>
  <c r="HK42" i="16"/>
  <c r="HV42" i="16"/>
  <c r="HJ42" i="16"/>
  <c r="HU42" i="16"/>
  <c r="HI42" i="16"/>
  <c r="HT42" i="16"/>
  <c r="HS42" i="16"/>
  <c r="GE42" i="16"/>
  <c r="GC42" i="16"/>
  <c r="FZ42" i="16"/>
  <c r="GJ42" i="16"/>
  <c r="FX42" i="16"/>
  <c r="GF42" i="16"/>
  <c r="GG42" i="16"/>
  <c r="GD42" i="16"/>
  <c r="GB42" i="16"/>
  <c r="GA42" i="16"/>
  <c r="FY42" i="16"/>
  <c r="FW42" i="16"/>
  <c r="FV42" i="16"/>
  <c r="GI42" i="16"/>
  <c r="GH42" i="16"/>
  <c r="EU42" i="16"/>
  <c r="EI42" i="16"/>
  <c r="ET42" i="16"/>
  <c r="ES42" i="16"/>
  <c r="ER42" i="16"/>
  <c r="EQ42" i="16"/>
  <c r="EP42" i="16"/>
  <c r="EO42" i="16"/>
  <c r="EN42" i="16"/>
  <c r="EM42" i="16"/>
  <c r="EL42" i="16"/>
  <c r="EW42" i="16"/>
  <c r="EK42" i="16"/>
  <c r="EV42" i="16"/>
  <c r="EJ42" i="16"/>
  <c r="DI42" i="16"/>
  <c r="CW42" i="16"/>
  <c r="DH42" i="16"/>
  <c r="CV42" i="16"/>
  <c r="DG42" i="16"/>
  <c r="DF42" i="16"/>
  <c r="DE42" i="16"/>
  <c r="DD42" i="16"/>
  <c r="DC42" i="16"/>
  <c r="DB42" i="16"/>
  <c r="DA42" i="16"/>
  <c r="CZ42" i="16"/>
  <c r="CY42" i="16"/>
  <c r="DJ42" i="16"/>
  <c r="CX42" i="16"/>
  <c r="BU42" i="16"/>
  <c r="BI42" i="16"/>
  <c r="BS42" i="16"/>
  <c r="BP42" i="16"/>
  <c r="BN42" i="16"/>
  <c r="BL42" i="16"/>
  <c r="BV42" i="16"/>
  <c r="BJ42" i="16"/>
  <c r="BO42" i="16"/>
  <c r="W42" i="16"/>
  <c r="AI42" i="16"/>
  <c r="BM42" i="16"/>
  <c r="X42" i="16"/>
  <c r="AJ42" i="16"/>
  <c r="BK42" i="16"/>
  <c r="Y42" i="16"/>
  <c r="Z42" i="16"/>
  <c r="AA42" i="16"/>
  <c r="AB42" i="16"/>
  <c r="AC42" i="16"/>
  <c r="AD42" i="16"/>
  <c r="BW42" i="16"/>
  <c r="AE42" i="16"/>
  <c r="BT42" i="16"/>
  <c r="AF42" i="16"/>
  <c r="BR42" i="16"/>
  <c r="AG42" i="16"/>
  <c r="BQ42" i="16"/>
  <c r="V42" i="16"/>
  <c r="AH42" i="16"/>
  <c r="T6" i="16"/>
  <c r="NM37" i="16"/>
  <c r="NL37" i="16"/>
  <c r="NU37" i="16"/>
  <c r="NI37" i="16"/>
  <c r="NT37" i="16"/>
  <c r="NR37" i="16"/>
  <c r="NO37" i="16"/>
  <c r="NV37" i="16"/>
  <c r="NS37" i="16"/>
  <c r="NQ37" i="16"/>
  <c r="NP37" i="16"/>
  <c r="NN37" i="16"/>
  <c r="NK37" i="16"/>
  <c r="NJ37" i="16"/>
  <c r="NW37" i="16"/>
  <c r="LY37" i="16"/>
  <c r="MJ37" i="16"/>
  <c r="LX37" i="16"/>
  <c r="MI37" i="16"/>
  <c r="LW37" i="16"/>
  <c r="MH37" i="16"/>
  <c r="LV37" i="16"/>
  <c r="MG37" i="16"/>
  <c r="MF37" i="16"/>
  <c r="ME37" i="16"/>
  <c r="MD37" i="16"/>
  <c r="MC37" i="16"/>
  <c r="MB37" i="16"/>
  <c r="MA37" i="16"/>
  <c r="LZ37" i="16"/>
  <c r="KR37" i="16"/>
  <c r="KQ37" i="16"/>
  <c r="KP37" i="16"/>
  <c r="KO37" i="16"/>
  <c r="KN37" i="16"/>
  <c r="KM37" i="16"/>
  <c r="KL37" i="16"/>
  <c r="KW37" i="16"/>
  <c r="KK37" i="16"/>
  <c r="KV37" i="16"/>
  <c r="KJ37" i="16"/>
  <c r="KU37" i="16"/>
  <c r="KI37" i="16"/>
  <c r="KT37" i="16"/>
  <c r="KS37" i="16"/>
  <c r="JB37" i="16"/>
  <c r="JA37" i="16"/>
  <c r="IZ37" i="16"/>
  <c r="IY37" i="16"/>
  <c r="JJ37" i="16"/>
  <c r="IX37" i="16"/>
  <c r="JI37" i="16"/>
  <c r="IW37" i="16"/>
  <c r="JH37" i="16"/>
  <c r="IV37" i="16"/>
  <c r="JG37" i="16"/>
  <c r="JF37" i="16"/>
  <c r="JE37" i="16"/>
  <c r="JD37" i="16"/>
  <c r="JC37" i="16"/>
  <c r="HU37" i="16"/>
  <c r="HI37" i="16"/>
  <c r="HT37" i="16"/>
  <c r="HS37" i="16"/>
  <c r="HR37" i="16"/>
  <c r="HQ37" i="16"/>
  <c r="HP37" i="16"/>
  <c r="HO37" i="16"/>
  <c r="HN37" i="16"/>
  <c r="HM37" i="16"/>
  <c r="HL37" i="16"/>
  <c r="HW37" i="16"/>
  <c r="HK37" i="16"/>
  <c r="HV37" i="16"/>
  <c r="HJ37" i="16"/>
  <c r="GH37" i="16"/>
  <c r="FV37" i="16"/>
  <c r="GF37" i="16"/>
  <c r="GC37" i="16"/>
  <c r="GA37" i="16"/>
  <c r="GI37" i="16"/>
  <c r="FW37" i="16"/>
  <c r="FY37" i="16"/>
  <c r="FX37" i="16"/>
  <c r="GJ37" i="16"/>
  <c r="GG37" i="16"/>
  <c r="GE37" i="16"/>
  <c r="GD37" i="16"/>
  <c r="GB37" i="16"/>
  <c r="FZ37" i="16"/>
  <c r="EL37" i="16"/>
  <c r="EW37" i="16"/>
  <c r="EK37" i="16"/>
  <c r="EV37" i="16"/>
  <c r="EJ37" i="16"/>
  <c r="EU37" i="16"/>
  <c r="EI37" i="16"/>
  <c r="ET37" i="16"/>
  <c r="ES37" i="16"/>
  <c r="ER37" i="16"/>
  <c r="EQ37" i="16"/>
  <c r="EP37" i="16"/>
  <c r="EO37" i="16"/>
  <c r="EN37" i="16"/>
  <c r="EM37" i="16"/>
  <c r="CZ37" i="16"/>
  <c r="CY37" i="16"/>
  <c r="DJ37" i="16"/>
  <c r="CX37" i="16"/>
  <c r="DI37" i="16"/>
  <c r="CW37" i="16"/>
  <c r="DH37" i="16"/>
  <c r="CV37" i="16"/>
  <c r="DG37" i="16"/>
  <c r="DF37" i="16"/>
  <c r="DE37" i="16"/>
  <c r="DD37" i="16"/>
  <c r="DC37" i="16"/>
  <c r="DB37" i="16"/>
  <c r="DA37" i="16"/>
  <c r="BL37" i="16"/>
  <c r="BV37" i="16"/>
  <c r="BJ37" i="16"/>
  <c r="BS37" i="16"/>
  <c r="BQ37" i="16"/>
  <c r="BO37" i="16"/>
  <c r="BM37" i="16"/>
  <c r="BR37" i="16"/>
  <c r="Z37" i="16"/>
  <c r="BP37" i="16"/>
  <c r="AA37" i="16"/>
  <c r="BN37" i="16"/>
  <c r="AB37" i="16"/>
  <c r="BK37" i="16"/>
  <c r="AC37" i="16"/>
  <c r="BI37" i="16"/>
  <c r="AD37" i="16"/>
  <c r="AE37" i="16"/>
  <c r="AF37" i="16"/>
  <c r="AG37" i="16"/>
  <c r="V37" i="16"/>
  <c r="AH37" i="16"/>
  <c r="BW37" i="16"/>
  <c r="W37" i="16"/>
  <c r="AI37" i="16"/>
  <c r="BU37" i="16"/>
  <c r="X37" i="16"/>
  <c r="AJ37" i="16"/>
  <c r="BT37" i="16"/>
  <c r="Y37" i="16"/>
  <c r="NU25" i="16"/>
  <c r="NI25" i="16"/>
  <c r="NT25" i="16"/>
  <c r="NS25" i="16"/>
  <c r="NR25" i="16"/>
  <c r="NQ25" i="16"/>
  <c r="NP25" i="16"/>
  <c r="NO25" i="16"/>
  <c r="NN25" i="16"/>
  <c r="NM25" i="16"/>
  <c r="NL25" i="16"/>
  <c r="NV25" i="16"/>
  <c r="NJ25" i="16"/>
  <c r="NW25" i="16"/>
  <c r="NK25" i="16"/>
  <c r="LY25" i="16"/>
  <c r="MJ25" i="16"/>
  <c r="LX25" i="16"/>
  <c r="MI25" i="16"/>
  <c r="LW25" i="16"/>
  <c r="MH25" i="16"/>
  <c r="LV25" i="16"/>
  <c r="MG25" i="16"/>
  <c r="MF25" i="16"/>
  <c r="ME25" i="16"/>
  <c r="MD25" i="16"/>
  <c r="MC25" i="16"/>
  <c r="MB25" i="16"/>
  <c r="MA25" i="16"/>
  <c r="LZ25" i="16"/>
  <c r="KR25" i="16"/>
  <c r="KQ25" i="16"/>
  <c r="KP25" i="16"/>
  <c r="KO25" i="16"/>
  <c r="KN25" i="16"/>
  <c r="KM25" i="16"/>
  <c r="KL25" i="16"/>
  <c r="KW25" i="16"/>
  <c r="KK25" i="16"/>
  <c r="KV25" i="16"/>
  <c r="KJ25" i="16"/>
  <c r="KU25" i="16"/>
  <c r="KI25" i="16"/>
  <c r="KT25" i="16"/>
  <c r="KS25" i="16"/>
  <c r="JB25" i="16"/>
  <c r="JA25" i="16"/>
  <c r="IZ25" i="16"/>
  <c r="IY25" i="16"/>
  <c r="JJ25" i="16"/>
  <c r="IX25" i="16"/>
  <c r="JI25" i="16"/>
  <c r="IW25" i="16"/>
  <c r="JH25" i="16"/>
  <c r="IV25" i="16"/>
  <c r="JG25" i="16"/>
  <c r="JF25" i="16"/>
  <c r="JE25" i="16"/>
  <c r="JD25" i="16"/>
  <c r="JC25" i="16"/>
  <c r="HU25" i="16"/>
  <c r="HI25" i="16"/>
  <c r="HT25" i="16"/>
  <c r="HS25" i="16"/>
  <c r="HR25" i="16"/>
  <c r="HQ25" i="16"/>
  <c r="HP25" i="16"/>
  <c r="HO25" i="16"/>
  <c r="HN25" i="16"/>
  <c r="HM25" i="16"/>
  <c r="HL25" i="16"/>
  <c r="HW25" i="16"/>
  <c r="HK25" i="16"/>
  <c r="HV25" i="16"/>
  <c r="HJ25" i="16"/>
  <c r="GB25" i="16"/>
  <c r="GA25" i="16"/>
  <c r="FZ25" i="16"/>
  <c r="FY25" i="16"/>
  <c r="GJ25" i="16"/>
  <c r="FX25" i="16"/>
  <c r="GI25" i="16"/>
  <c r="FW25" i="16"/>
  <c r="GH25" i="16"/>
  <c r="FV25" i="16"/>
  <c r="GG25" i="16"/>
  <c r="GF25" i="16"/>
  <c r="GE25" i="16"/>
  <c r="GD25" i="16"/>
  <c r="GC25" i="16"/>
  <c r="EL25" i="16"/>
  <c r="EW25" i="16"/>
  <c r="EK25" i="16"/>
  <c r="EV25" i="16"/>
  <c r="EJ25" i="16"/>
  <c r="EU25" i="16"/>
  <c r="EI25" i="16"/>
  <c r="ET25" i="16"/>
  <c r="ES25" i="16"/>
  <c r="ER25" i="16"/>
  <c r="EQ25" i="16"/>
  <c r="EP25" i="16"/>
  <c r="EO25" i="16"/>
  <c r="EN25" i="16"/>
  <c r="EM25" i="16"/>
  <c r="CZ25" i="16"/>
  <c r="CY25" i="16"/>
  <c r="DJ25" i="16"/>
  <c r="CX25" i="16"/>
  <c r="DI25" i="16"/>
  <c r="CW25" i="16"/>
  <c r="DH25" i="16"/>
  <c r="CV25" i="16"/>
  <c r="DG25" i="16"/>
  <c r="DF25" i="16"/>
  <c r="DE25" i="16"/>
  <c r="DD25" i="16"/>
  <c r="DC25" i="16"/>
  <c r="DB25" i="16"/>
  <c r="DA25" i="16"/>
  <c r="BL25" i="16"/>
  <c r="BV25" i="16"/>
  <c r="BJ25" i="16"/>
  <c r="BS25" i="16"/>
  <c r="BQ25" i="16"/>
  <c r="BO25" i="16"/>
  <c r="BR25" i="16"/>
  <c r="Z25" i="16"/>
  <c r="BP25" i="16"/>
  <c r="AA25" i="16"/>
  <c r="BN25" i="16"/>
  <c r="AB25" i="16"/>
  <c r="BM25" i="16"/>
  <c r="AC25" i="16"/>
  <c r="BK25" i="16"/>
  <c r="AD25" i="16"/>
  <c r="BI25" i="16"/>
  <c r="AE25" i="16"/>
  <c r="AF25" i="16"/>
  <c r="AG25" i="16"/>
  <c r="V25" i="16"/>
  <c r="AH25" i="16"/>
  <c r="BW25" i="16"/>
  <c r="W25" i="16"/>
  <c r="AI25" i="16"/>
  <c r="BU25" i="16"/>
  <c r="X25" i="16"/>
  <c r="AJ25" i="16"/>
  <c r="BT25" i="16"/>
  <c r="Y25" i="16"/>
  <c r="NT197" i="16"/>
  <c r="NS197" i="16"/>
  <c r="NR197" i="16"/>
  <c r="NV197" i="16"/>
  <c r="NJ197" i="16"/>
  <c r="NU197" i="16"/>
  <c r="NI197" i="16"/>
  <c r="NW197" i="16"/>
  <c r="NQ197" i="16"/>
  <c r="NP197" i="16"/>
  <c r="NO197" i="16"/>
  <c r="NN197" i="16"/>
  <c r="NM197" i="16"/>
  <c r="NL197" i="16"/>
  <c r="NK197" i="16"/>
  <c r="MB197" i="16"/>
  <c r="MA197" i="16"/>
  <c r="LY197" i="16"/>
  <c r="MJ197" i="16"/>
  <c r="LX197" i="16"/>
  <c r="MI197" i="16"/>
  <c r="LW197" i="16"/>
  <c r="MG197" i="16"/>
  <c r="MF197" i="16"/>
  <c r="ME197" i="16"/>
  <c r="MC197" i="16"/>
  <c r="MH197" i="16"/>
  <c r="MD197" i="16"/>
  <c r="LZ197" i="16"/>
  <c r="LV197" i="16"/>
  <c r="KO197" i="16"/>
  <c r="KM197" i="16"/>
  <c r="KL197" i="16"/>
  <c r="KW197" i="16"/>
  <c r="KK197" i="16"/>
  <c r="KV197" i="16"/>
  <c r="KJ197" i="16"/>
  <c r="KT197" i="16"/>
  <c r="KS197" i="16"/>
  <c r="KR197" i="16"/>
  <c r="KQ197" i="16"/>
  <c r="KU197" i="16"/>
  <c r="KP197" i="16"/>
  <c r="KN197" i="16"/>
  <c r="KI197" i="16"/>
  <c r="JH197" i="16"/>
  <c r="IV197" i="16"/>
  <c r="JF197" i="16"/>
  <c r="JD197" i="16"/>
  <c r="JC197" i="16"/>
  <c r="JA197" i="16"/>
  <c r="IZ197" i="16"/>
  <c r="IY197" i="16"/>
  <c r="JJ197" i="16"/>
  <c r="IX197" i="16"/>
  <c r="JI197" i="16"/>
  <c r="JG197" i="16"/>
  <c r="JE197" i="16"/>
  <c r="JB197" i="16"/>
  <c r="IW197" i="16"/>
  <c r="HR197" i="16"/>
  <c r="HP197" i="16"/>
  <c r="HM197" i="16"/>
  <c r="HW197" i="16"/>
  <c r="HK197" i="16"/>
  <c r="HU197" i="16"/>
  <c r="HI197" i="16"/>
  <c r="HS197" i="16"/>
  <c r="HV197" i="16"/>
  <c r="HT197" i="16"/>
  <c r="HQ197" i="16"/>
  <c r="HO197" i="16"/>
  <c r="HN197" i="16"/>
  <c r="HL197" i="16"/>
  <c r="HJ197" i="16"/>
  <c r="FY197" i="16"/>
  <c r="GJ197" i="16"/>
  <c r="FX197" i="16"/>
  <c r="GI197" i="16"/>
  <c r="FW197" i="16"/>
  <c r="GH197" i="16"/>
  <c r="FV197" i="16"/>
  <c r="GG197" i="16"/>
  <c r="GE197" i="16"/>
  <c r="GD197" i="16"/>
  <c r="GC197" i="16"/>
  <c r="GB197" i="16"/>
  <c r="GA197" i="16"/>
  <c r="FZ197" i="16"/>
  <c r="GF197" i="16"/>
  <c r="ER197" i="16"/>
  <c r="EQ197" i="16"/>
  <c r="EP197" i="16"/>
  <c r="EO197" i="16"/>
  <c r="EN197" i="16"/>
  <c r="EM197" i="16"/>
  <c r="EL197" i="16"/>
  <c r="EW197" i="16"/>
  <c r="EK197" i="16"/>
  <c r="EV197" i="16"/>
  <c r="EJ197" i="16"/>
  <c r="EU197" i="16"/>
  <c r="EI197" i="16"/>
  <c r="ET197" i="16"/>
  <c r="ES197" i="16"/>
  <c r="DB197" i="16"/>
  <c r="DA197" i="16"/>
  <c r="CZ197" i="16"/>
  <c r="CY197" i="16"/>
  <c r="DJ197" i="16"/>
  <c r="CX197" i="16"/>
  <c r="DI197" i="16"/>
  <c r="CW197" i="16"/>
  <c r="DH197" i="16"/>
  <c r="CV197" i="16"/>
  <c r="DG197" i="16"/>
  <c r="DF197" i="16"/>
  <c r="DE197" i="16"/>
  <c r="DD197" i="16"/>
  <c r="DC197" i="16"/>
  <c r="BP197" i="16"/>
  <c r="BN197" i="16"/>
  <c r="BW197" i="16"/>
  <c r="BK197" i="16"/>
  <c r="BU197" i="16"/>
  <c r="BI197" i="16"/>
  <c r="BS197" i="16"/>
  <c r="BQ197" i="16"/>
  <c r="BV197" i="16"/>
  <c r="BT197" i="16"/>
  <c r="BR197" i="16"/>
  <c r="BO197" i="16"/>
  <c r="BM197" i="16"/>
  <c r="BL197" i="16"/>
  <c r="BJ197" i="16"/>
  <c r="X197" i="16"/>
  <c r="AJ197" i="16"/>
  <c r="Y197" i="16"/>
  <c r="Z197" i="16"/>
  <c r="AA197" i="16"/>
  <c r="AB197" i="16"/>
  <c r="AC197" i="16"/>
  <c r="AD197" i="16"/>
  <c r="AE197" i="16"/>
  <c r="AF197" i="16"/>
  <c r="AG197" i="16"/>
  <c r="V197" i="16"/>
  <c r="AH197" i="16"/>
  <c r="W197" i="16"/>
  <c r="AI197" i="16"/>
  <c r="NT185" i="16"/>
  <c r="NS185" i="16"/>
  <c r="NR185" i="16"/>
  <c r="NU185" i="16"/>
  <c r="NI185" i="16"/>
  <c r="NW185" i="16"/>
  <c r="NV185" i="16"/>
  <c r="NQ185" i="16"/>
  <c r="NP185" i="16"/>
  <c r="NO185" i="16"/>
  <c r="NN185" i="16"/>
  <c r="NL185" i="16"/>
  <c r="NM185" i="16"/>
  <c r="NK185" i="16"/>
  <c r="NJ185" i="16"/>
  <c r="MB185" i="16"/>
  <c r="LY185" i="16"/>
  <c r="MJ185" i="16"/>
  <c r="LX185" i="16"/>
  <c r="MI185" i="16"/>
  <c r="LW185" i="16"/>
  <c r="MG185" i="16"/>
  <c r="ME185" i="16"/>
  <c r="MC185" i="16"/>
  <c r="MA185" i="16"/>
  <c r="LZ185" i="16"/>
  <c r="LV185" i="16"/>
  <c r="MH185" i="16"/>
  <c r="MF185" i="16"/>
  <c r="MD185" i="16"/>
  <c r="KO185" i="16"/>
  <c r="KM185" i="16"/>
  <c r="KL185" i="16"/>
  <c r="KW185" i="16"/>
  <c r="KK185" i="16"/>
  <c r="KV185" i="16"/>
  <c r="KJ185" i="16"/>
  <c r="KT185" i="16"/>
  <c r="KS185" i="16"/>
  <c r="KR185" i="16"/>
  <c r="KQ185" i="16"/>
  <c r="KU185" i="16"/>
  <c r="KP185" i="16"/>
  <c r="KN185" i="16"/>
  <c r="KI185" i="16"/>
  <c r="JH185" i="16"/>
  <c r="IV185" i="16"/>
  <c r="JF185" i="16"/>
  <c r="JD185" i="16"/>
  <c r="JC185" i="16"/>
  <c r="JA185" i="16"/>
  <c r="JJ185" i="16"/>
  <c r="IX185" i="16"/>
  <c r="IY185" i="16"/>
  <c r="IW185" i="16"/>
  <c r="JI185" i="16"/>
  <c r="JG185" i="16"/>
  <c r="JE185" i="16"/>
  <c r="JB185" i="16"/>
  <c r="HR185" i="16"/>
  <c r="HP185" i="16"/>
  <c r="IZ185" i="16"/>
  <c r="HM185" i="16"/>
  <c r="HW185" i="16"/>
  <c r="HK185" i="16"/>
  <c r="HL185" i="16"/>
  <c r="HJ185" i="16"/>
  <c r="HI185" i="16"/>
  <c r="HN185" i="16"/>
  <c r="HQ185" i="16"/>
  <c r="HO185" i="16"/>
  <c r="HV185" i="16"/>
  <c r="HT185" i="16"/>
  <c r="HU185" i="16"/>
  <c r="HS185" i="16"/>
  <c r="HX185" i="16"/>
  <c r="IB185" i="16"/>
  <c r="FY185" i="16"/>
  <c r="GJ185" i="16"/>
  <c r="GI185" i="16"/>
  <c r="FW185" i="16"/>
  <c r="GD185" i="16"/>
  <c r="GB185" i="16"/>
  <c r="FZ185" i="16"/>
  <c r="GA185" i="16"/>
  <c r="FX185" i="16"/>
  <c r="FV185" i="16"/>
  <c r="GH185" i="16"/>
  <c r="GG185" i="16"/>
  <c r="GF185" i="16"/>
  <c r="GE185" i="16"/>
  <c r="GC185" i="16"/>
  <c r="ER185" i="16"/>
  <c r="EQ185" i="16"/>
  <c r="EP185" i="16"/>
  <c r="EO185" i="16"/>
  <c r="EN185" i="16"/>
  <c r="EM185" i="16"/>
  <c r="EL185" i="16"/>
  <c r="EW185" i="16"/>
  <c r="EK185" i="16"/>
  <c r="EV185" i="16"/>
  <c r="EJ185" i="16"/>
  <c r="EU185" i="16"/>
  <c r="EI185" i="16"/>
  <c r="ET185" i="16"/>
  <c r="ES185" i="16"/>
  <c r="DB185" i="16"/>
  <c r="DA185" i="16"/>
  <c r="CZ185" i="16"/>
  <c r="CY185" i="16"/>
  <c r="DJ185" i="16"/>
  <c r="CX185" i="16"/>
  <c r="DI185" i="16"/>
  <c r="CW185" i="16"/>
  <c r="DH185" i="16"/>
  <c r="CV185" i="16"/>
  <c r="DG185" i="16"/>
  <c r="DF185" i="16"/>
  <c r="DE185" i="16"/>
  <c r="DD185" i="16"/>
  <c r="DC185" i="16"/>
  <c r="BP185" i="16"/>
  <c r="BN185" i="16"/>
  <c r="BW185" i="16"/>
  <c r="BK185" i="16"/>
  <c r="BU185" i="16"/>
  <c r="BI185" i="16"/>
  <c r="BS185" i="16"/>
  <c r="BQ185" i="16"/>
  <c r="BJ185" i="16"/>
  <c r="BV185" i="16"/>
  <c r="BT185" i="16"/>
  <c r="BR185" i="16"/>
  <c r="BO185" i="16"/>
  <c r="BM185" i="16"/>
  <c r="BL185" i="16"/>
  <c r="X185" i="16"/>
  <c r="AJ185" i="16"/>
  <c r="Y185" i="16"/>
  <c r="Z185" i="16"/>
  <c r="AA185" i="16"/>
  <c r="AB185" i="16"/>
  <c r="AC185" i="16"/>
  <c r="AD185" i="16"/>
  <c r="AE185" i="16"/>
  <c r="AF185" i="16"/>
  <c r="AG185" i="16"/>
  <c r="V185" i="16"/>
  <c r="AH185" i="16"/>
  <c r="W185" i="16"/>
  <c r="AI185" i="16"/>
  <c r="NT173" i="16"/>
  <c r="NS173" i="16"/>
  <c r="NR173" i="16"/>
  <c r="NK173" i="16"/>
  <c r="NJ173" i="16"/>
  <c r="NI173" i="16"/>
  <c r="NW173" i="16"/>
  <c r="NV173" i="16"/>
  <c r="NU173" i="16"/>
  <c r="NQ173" i="16"/>
  <c r="NP173" i="16"/>
  <c r="NN173" i="16"/>
  <c r="NO173" i="16"/>
  <c r="NM173" i="16"/>
  <c r="NL173" i="16"/>
  <c r="LY173" i="16"/>
  <c r="MJ173" i="16"/>
  <c r="LX173" i="16"/>
  <c r="MI173" i="16"/>
  <c r="LW173" i="16"/>
  <c r="MH173" i="16"/>
  <c r="LV173" i="16"/>
  <c r="MG173" i="16"/>
  <c r="MF173" i="16"/>
  <c r="ME173" i="16"/>
  <c r="MD173" i="16"/>
  <c r="MC173" i="16"/>
  <c r="MB173" i="16"/>
  <c r="MA173" i="16"/>
  <c r="LZ173" i="16"/>
  <c r="KO173" i="16"/>
  <c r="KM173" i="16"/>
  <c r="KW173" i="16"/>
  <c r="KK173" i="16"/>
  <c r="KV173" i="16"/>
  <c r="KJ173" i="16"/>
  <c r="KT173" i="16"/>
  <c r="KQ173" i="16"/>
  <c r="KU173" i="16"/>
  <c r="KS173" i="16"/>
  <c r="KR173" i="16"/>
  <c r="KP173" i="16"/>
  <c r="KN173" i="16"/>
  <c r="KL173" i="16"/>
  <c r="KI173" i="16"/>
  <c r="JH173" i="16"/>
  <c r="IV173" i="16"/>
  <c r="JF173" i="16"/>
  <c r="JD173" i="16"/>
  <c r="JC173" i="16"/>
  <c r="JA173" i="16"/>
  <c r="JJ173" i="16"/>
  <c r="IX173" i="16"/>
  <c r="JI173" i="16"/>
  <c r="JG173" i="16"/>
  <c r="JE173" i="16"/>
  <c r="JB173" i="16"/>
  <c r="IZ173" i="16"/>
  <c r="IY173" i="16"/>
  <c r="IW173" i="16"/>
  <c r="HW173" i="16"/>
  <c r="HK173" i="16"/>
  <c r="HV173" i="16"/>
  <c r="HJ173" i="16"/>
  <c r="HU173" i="16"/>
  <c r="HI173" i="16"/>
  <c r="HT173" i="16"/>
  <c r="HS173" i="16"/>
  <c r="HR173" i="16"/>
  <c r="HQ173" i="16"/>
  <c r="HP173" i="16"/>
  <c r="HO173" i="16"/>
  <c r="HN173" i="16"/>
  <c r="HM173" i="16"/>
  <c r="HL173" i="16"/>
  <c r="FY173" i="16"/>
  <c r="GI173" i="16"/>
  <c r="FW173" i="16"/>
  <c r="GD173" i="16"/>
  <c r="GB173" i="16"/>
  <c r="FZ173" i="16"/>
  <c r="GJ173" i="16"/>
  <c r="GH173" i="16"/>
  <c r="GG173" i="16"/>
  <c r="GF173" i="16"/>
  <c r="GE173" i="16"/>
  <c r="GC173" i="16"/>
  <c r="GA173" i="16"/>
  <c r="FX173" i="16"/>
  <c r="FV173" i="16"/>
  <c r="ER173" i="16"/>
  <c r="EQ173" i="16"/>
  <c r="EP173" i="16"/>
  <c r="EO173" i="16"/>
  <c r="EN173" i="16"/>
  <c r="EM173" i="16"/>
  <c r="EL173" i="16"/>
  <c r="EW173" i="16"/>
  <c r="EK173" i="16"/>
  <c r="EU173" i="16"/>
  <c r="EI173" i="16"/>
  <c r="ET173" i="16"/>
  <c r="ES173" i="16"/>
  <c r="DB173" i="16"/>
  <c r="CZ173" i="16"/>
  <c r="EV173" i="16"/>
  <c r="EJ173" i="16"/>
  <c r="DI173" i="16"/>
  <c r="CW173" i="16"/>
  <c r="DG173" i="16"/>
  <c r="DC173" i="16"/>
  <c r="DF173" i="16"/>
  <c r="BP173" i="16"/>
  <c r="DE173" i="16"/>
  <c r="DD173" i="16"/>
  <c r="BN173" i="16"/>
  <c r="DA173" i="16"/>
  <c r="CY173" i="16"/>
  <c r="CX173" i="16"/>
  <c r="BW173" i="16"/>
  <c r="BK173" i="16"/>
  <c r="CV173" i="16"/>
  <c r="DJ173" i="16"/>
  <c r="DH173" i="16"/>
  <c r="DK173" i="16"/>
  <c r="DO173" i="16"/>
  <c r="BU173" i="16"/>
  <c r="BI173" i="16"/>
  <c r="BS173" i="16"/>
  <c r="BQ173" i="16"/>
  <c r="BV173" i="16"/>
  <c r="BT173" i="16"/>
  <c r="BR173" i="16"/>
  <c r="BO173" i="16"/>
  <c r="BM173" i="16"/>
  <c r="BL173" i="16"/>
  <c r="BJ173" i="16"/>
  <c r="Z173" i="16"/>
  <c r="AB173" i="16"/>
  <c r="AG173" i="16"/>
  <c r="W173" i="16"/>
  <c r="AI173" i="16"/>
  <c r="AC173" i="16"/>
  <c r="AD173" i="16"/>
  <c r="AE173" i="16"/>
  <c r="AF173" i="16"/>
  <c r="AH173" i="16"/>
  <c r="AJ173" i="16"/>
  <c r="V173" i="16"/>
  <c r="X173" i="16"/>
  <c r="Y173" i="16"/>
  <c r="AA173" i="16"/>
  <c r="NT161" i="16"/>
  <c r="NS161" i="16"/>
  <c r="NR161" i="16"/>
  <c r="NN161" i="16"/>
  <c r="NM161" i="16"/>
  <c r="NK161" i="16"/>
  <c r="NJ161" i="16"/>
  <c r="NQ161" i="16"/>
  <c r="NO161" i="16"/>
  <c r="NL161" i="16"/>
  <c r="NI161" i="16"/>
  <c r="NW161" i="16"/>
  <c r="NV161" i="16"/>
  <c r="NU161" i="16"/>
  <c r="NP161" i="16"/>
  <c r="LY161" i="16"/>
  <c r="MJ161" i="16"/>
  <c r="LX161" i="16"/>
  <c r="MI161" i="16"/>
  <c r="LW161" i="16"/>
  <c r="MH161" i="16"/>
  <c r="LV161" i="16"/>
  <c r="MG161" i="16"/>
  <c r="MF161" i="16"/>
  <c r="ME161" i="16"/>
  <c r="MD161" i="16"/>
  <c r="MC161" i="16"/>
  <c r="MB161" i="16"/>
  <c r="MA161" i="16"/>
  <c r="LZ161" i="16"/>
  <c r="KO161" i="16"/>
  <c r="KM161" i="16"/>
  <c r="KW161" i="16"/>
  <c r="KK161" i="16"/>
  <c r="KV161" i="16"/>
  <c r="KJ161" i="16"/>
  <c r="KT161" i="16"/>
  <c r="KQ161" i="16"/>
  <c r="KS161" i="16"/>
  <c r="KR161" i="16"/>
  <c r="KP161" i="16"/>
  <c r="KN161" i="16"/>
  <c r="KL161" i="16"/>
  <c r="KI161" i="16"/>
  <c r="KU161" i="16"/>
  <c r="KX161" i="16"/>
  <c r="LB161" i="16"/>
  <c r="JH161" i="16"/>
  <c r="IV161" i="16"/>
  <c r="JF161" i="16"/>
  <c r="JD161" i="16"/>
  <c r="JC161" i="16"/>
  <c r="JA161" i="16"/>
  <c r="JJ161" i="16"/>
  <c r="IX161" i="16"/>
  <c r="IY161" i="16"/>
  <c r="IW161" i="16"/>
  <c r="JI161" i="16"/>
  <c r="JG161" i="16"/>
  <c r="JE161" i="16"/>
  <c r="JB161" i="16"/>
  <c r="IZ161" i="16"/>
  <c r="HW161" i="16"/>
  <c r="HK161" i="16"/>
  <c r="HV161" i="16"/>
  <c r="HJ161" i="16"/>
  <c r="HU161" i="16"/>
  <c r="HI161" i="16"/>
  <c r="HT161" i="16"/>
  <c r="HS161" i="16"/>
  <c r="HR161" i="16"/>
  <c r="HQ161" i="16"/>
  <c r="HP161" i="16"/>
  <c r="HO161" i="16"/>
  <c r="HN161" i="16"/>
  <c r="HM161" i="16"/>
  <c r="HL161" i="16"/>
  <c r="FY161" i="16"/>
  <c r="GI161" i="16"/>
  <c r="FW161" i="16"/>
  <c r="GD161" i="16"/>
  <c r="GB161" i="16"/>
  <c r="FZ161" i="16"/>
  <c r="GJ161" i="16"/>
  <c r="GH161" i="16"/>
  <c r="GG161" i="16"/>
  <c r="GF161" i="16"/>
  <c r="GE161" i="16"/>
  <c r="GC161" i="16"/>
  <c r="GA161" i="16"/>
  <c r="FX161" i="16"/>
  <c r="FV161" i="16"/>
  <c r="ER161" i="16"/>
  <c r="EQ161" i="16"/>
  <c r="EO161" i="16"/>
  <c r="EN161" i="16"/>
  <c r="EM161" i="16"/>
  <c r="EL161" i="16"/>
  <c r="EW161" i="16"/>
  <c r="EK161" i="16"/>
  <c r="EU161" i="16"/>
  <c r="EI161" i="16"/>
  <c r="ET161" i="16"/>
  <c r="ES161" i="16"/>
  <c r="DB161" i="16"/>
  <c r="CZ161" i="16"/>
  <c r="EV161" i="16"/>
  <c r="EP161" i="16"/>
  <c r="DI161" i="16"/>
  <c r="CW161" i="16"/>
  <c r="EJ161" i="16"/>
  <c r="DG161" i="16"/>
  <c r="DC161" i="16"/>
  <c r="DA161" i="16"/>
  <c r="BP161" i="16"/>
  <c r="CY161" i="16"/>
  <c r="CX161" i="16"/>
  <c r="BN161" i="16"/>
  <c r="CV161" i="16"/>
  <c r="BW161" i="16"/>
  <c r="BK161" i="16"/>
  <c r="DJ161" i="16"/>
  <c r="BU161" i="16"/>
  <c r="BI161" i="16"/>
  <c r="DH161" i="16"/>
  <c r="DF161" i="16"/>
  <c r="BS161" i="16"/>
  <c r="DE161" i="16"/>
  <c r="DD161" i="16"/>
  <c r="BQ161" i="16"/>
  <c r="BJ161" i="16"/>
  <c r="BV161" i="16"/>
  <c r="BT161" i="16"/>
  <c r="BR161" i="16"/>
  <c r="BO161" i="16"/>
  <c r="BM161" i="16"/>
  <c r="BL161" i="16"/>
  <c r="Z161" i="16"/>
  <c r="AB161" i="16"/>
  <c r="AG161" i="16"/>
  <c r="W161" i="16"/>
  <c r="AI161" i="16"/>
  <c r="AC161" i="16"/>
  <c r="AD161" i="16"/>
  <c r="AE161" i="16"/>
  <c r="AF161" i="16"/>
  <c r="AH161" i="16"/>
  <c r="AJ161" i="16"/>
  <c r="V161" i="16"/>
  <c r="X161" i="16"/>
  <c r="Y161" i="16"/>
  <c r="AA161" i="16"/>
  <c r="NT149" i="16"/>
  <c r="NS149" i="16"/>
  <c r="NR149" i="16"/>
  <c r="NQ149" i="16"/>
  <c r="NP149" i="16"/>
  <c r="NW149" i="16"/>
  <c r="NV149" i="16"/>
  <c r="NU149" i="16"/>
  <c r="NO149" i="16"/>
  <c r="NN149" i="16"/>
  <c r="NM149" i="16"/>
  <c r="NL149" i="16"/>
  <c r="NK149" i="16"/>
  <c r="NJ149" i="16"/>
  <c r="NI149" i="16"/>
  <c r="LY149" i="16"/>
  <c r="MJ149" i="16"/>
  <c r="LX149" i="16"/>
  <c r="MI149" i="16"/>
  <c r="LW149" i="16"/>
  <c r="MH149" i="16"/>
  <c r="LV149" i="16"/>
  <c r="MG149" i="16"/>
  <c r="MF149" i="16"/>
  <c r="ME149" i="16"/>
  <c r="MD149" i="16"/>
  <c r="MC149" i="16"/>
  <c r="MB149" i="16"/>
  <c r="MA149" i="16"/>
  <c r="LZ149" i="16"/>
  <c r="KO149" i="16"/>
  <c r="KM149" i="16"/>
  <c r="KW149" i="16"/>
  <c r="KK149" i="16"/>
  <c r="KV149" i="16"/>
  <c r="KJ149" i="16"/>
  <c r="KT149" i="16"/>
  <c r="KQ149" i="16"/>
  <c r="KU149" i="16"/>
  <c r="KS149" i="16"/>
  <c r="KR149" i="16"/>
  <c r="KP149" i="16"/>
  <c r="KN149" i="16"/>
  <c r="KL149" i="16"/>
  <c r="JH149" i="16"/>
  <c r="IV149" i="16"/>
  <c r="JF149" i="16"/>
  <c r="KI149" i="16"/>
  <c r="JD149" i="16"/>
  <c r="JC149" i="16"/>
  <c r="JA149" i="16"/>
  <c r="JJ149" i="16"/>
  <c r="IX149" i="16"/>
  <c r="JI149" i="16"/>
  <c r="JG149" i="16"/>
  <c r="JE149" i="16"/>
  <c r="JB149" i="16"/>
  <c r="IZ149" i="16"/>
  <c r="IY149" i="16"/>
  <c r="IW149" i="16"/>
  <c r="HW149" i="16"/>
  <c r="HK149" i="16"/>
  <c r="HV149" i="16"/>
  <c r="HJ149" i="16"/>
  <c r="HU149" i="16"/>
  <c r="HI149" i="16"/>
  <c r="HT149" i="16"/>
  <c r="HS149" i="16"/>
  <c r="HR149" i="16"/>
  <c r="HQ149" i="16"/>
  <c r="HP149" i="16"/>
  <c r="HO149" i="16"/>
  <c r="HN149" i="16"/>
  <c r="HM149" i="16"/>
  <c r="HL149" i="16"/>
  <c r="FY149" i="16"/>
  <c r="GI149" i="16"/>
  <c r="FW149" i="16"/>
  <c r="GD149" i="16"/>
  <c r="GB149" i="16"/>
  <c r="FZ149" i="16"/>
  <c r="GF149" i="16"/>
  <c r="GE149" i="16"/>
  <c r="GC149" i="16"/>
  <c r="GA149" i="16"/>
  <c r="FX149" i="16"/>
  <c r="FV149" i="16"/>
  <c r="GJ149" i="16"/>
  <c r="GH149" i="16"/>
  <c r="GG149" i="16"/>
  <c r="ER149" i="16"/>
  <c r="EQ149" i="16"/>
  <c r="EO149" i="16"/>
  <c r="EN149" i="16"/>
  <c r="EM149" i="16"/>
  <c r="EL149" i="16"/>
  <c r="EW149" i="16"/>
  <c r="EK149" i="16"/>
  <c r="EU149" i="16"/>
  <c r="EI149" i="16"/>
  <c r="ET149" i="16"/>
  <c r="ES149" i="16"/>
  <c r="EJ149" i="16"/>
  <c r="DB149" i="16"/>
  <c r="CZ149" i="16"/>
  <c r="DG149" i="16"/>
  <c r="EV149" i="16"/>
  <c r="EP149" i="16"/>
  <c r="DC149" i="16"/>
  <c r="CX149" i="16"/>
  <c r="CW149" i="16"/>
  <c r="CV149" i="16"/>
  <c r="DJ149" i="16"/>
  <c r="DI149" i="16"/>
  <c r="DH149" i="16"/>
  <c r="DF149" i="16"/>
  <c r="DE149" i="16"/>
  <c r="DD149" i="16"/>
  <c r="DA149" i="16"/>
  <c r="CY149" i="16"/>
  <c r="BL149" i="16"/>
  <c r="BW149" i="16"/>
  <c r="BK149" i="16"/>
  <c r="BV149" i="16"/>
  <c r="BJ149" i="16"/>
  <c r="BU149" i="16"/>
  <c r="BI149" i="16"/>
  <c r="BT149" i="16"/>
  <c r="BS149" i="16"/>
  <c r="BR149" i="16"/>
  <c r="BQ149" i="16"/>
  <c r="BP149" i="16"/>
  <c r="BO149" i="16"/>
  <c r="BN149" i="16"/>
  <c r="BM149" i="16"/>
  <c r="Z149" i="16"/>
  <c r="AB149" i="16"/>
  <c r="AG149" i="16"/>
  <c r="W149" i="16"/>
  <c r="AI149" i="16"/>
  <c r="AC149" i="16"/>
  <c r="AD149" i="16"/>
  <c r="AE149" i="16"/>
  <c r="AF149" i="16"/>
  <c r="AH149" i="16"/>
  <c r="AJ149" i="16"/>
  <c r="V149" i="16"/>
  <c r="X149" i="16"/>
  <c r="Y149" i="16"/>
  <c r="AA149" i="16"/>
  <c r="NQ137" i="16"/>
  <c r="NP137" i="16"/>
  <c r="NT137" i="16"/>
  <c r="NW137" i="16"/>
  <c r="NV137" i="16"/>
  <c r="NU137" i="16"/>
  <c r="NS137" i="16"/>
  <c r="NR137" i="16"/>
  <c r="NO137" i="16"/>
  <c r="NN137" i="16"/>
  <c r="NM137" i="16"/>
  <c r="NL137" i="16"/>
  <c r="NK137" i="16"/>
  <c r="NJ137" i="16"/>
  <c r="NI137" i="16"/>
  <c r="LY137" i="16"/>
  <c r="MI137" i="16"/>
  <c r="LW137" i="16"/>
  <c r="MG137" i="16"/>
  <c r="MF137" i="16"/>
  <c r="MD137" i="16"/>
  <c r="MA137" i="16"/>
  <c r="MH137" i="16"/>
  <c r="ME137" i="16"/>
  <c r="MC137" i="16"/>
  <c r="MB137" i="16"/>
  <c r="LZ137" i="16"/>
  <c r="LX137" i="16"/>
  <c r="LV137" i="16"/>
  <c r="MJ137" i="16"/>
  <c r="KN137" i="16"/>
  <c r="KM137" i="16"/>
  <c r="KL137" i="16"/>
  <c r="KW137" i="16"/>
  <c r="KK137" i="16"/>
  <c r="KV137" i="16"/>
  <c r="KJ137" i="16"/>
  <c r="KU137" i="16"/>
  <c r="KI137" i="16"/>
  <c r="KT137" i="16"/>
  <c r="KS137" i="16"/>
  <c r="KR137" i="16"/>
  <c r="KQ137" i="16"/>
  <c r="KP137" i="16"/>
  <c r="JH137" i="16"/>
  <c r="IV137" i="16"/>
  <c r="KO137" i="16"/>
  <c r="JF137" i="16"/>
  <c r="JD137" i="16"/>
  <c r="JC137" i="16"/>
  <c r="JA137" i="16"/>
  <c r="JJ137" i="16"/>
  <c r="IX137" i="16"/>
  <c r="IY137" i="16"/>
  <c r="IW137" i="16"/>
  <c r="JI137" i="16"/>
  <c r="JG137" i="16"/>
  <c r="JE137" i="16"/>
  <c r="JB137" i="16"/>
  <c r="IZ137" i="16"/>
  <c r="HW137" i="16"/>
  <c r="HK137" i="16"/>
  <c r="HV137" i="16"/>
  <c r="HJ137" i="16"/>
  <c r="HU137" i="16"/>
  <c r="HI137" i="16"/>
  <c r="HT137" i="16"/>
  <c r="HS137" i="16"/>
  <c r="HR137" i="16"/>
  <c r="HP137" i="16"/>
  <c r="HO137" i="16"/>
  <c r="HN137" i="16"/>
  <c r="HM137" i="16"/>
  <c r="HL137" i="16"/>
  <c r="HQ137" i="16"/>
  <c r="GH137" i="16"/>
  <c r="FV137" i="16"/>
  <c r="GG137" i="16"/>
  <c r="GF137" i="16"/>
  <c r="GE137" i="16"/>
  <c r="GD137" i="16"/>
  <c r="GC137" i="16"/>
  <c r="GB137" i="16"/>
  <c r="GA137" i="16"/>
  <c r="FZ137" i="16"/>
  <c r="FY137" i="16"/>
  <c r="GJ137" i="16"/>
  <c r="FX137" i="16"/>
  <c r="GI137" i="16"/>
  <c r="FW137" i="16"/>
  <c r="ER137" i="16"/>
  <c r="EM137" i="16"/>
  <c r="EW137" i="16"/>
  <c r="EK137" i="16"/>
  <c r="EU137" i="16"/>
  <c r="EI137" i="16"/>
  <c r="ES137" i="16"/>
  <c r="DB137" i="16"/>
  <c r="EV137" i="16"/>
  <c r="ET137" i="16"/>
  <c r="CZ137" i="16"/>
  <c r="EQ137" i="16"/>
  <c r="EP137" i="16"/>
  <c r="EO137" i="16"/>
  <c r="EN137" i="16"/>
  <c r="EL137" i="16"/>
  <c r="DG137" i="16"/>
  <c r="EJ137" i="16"/>
  <c r="DC137" i="16"/>
  <c r="CX137" i="16"/>
  <c r="CW137" i="16"/>
  <c r="CV137" i="16"/>
  <c r="DJ137" i="16"/>
  <c r="DI137" i="16"/>
  <c r="DH137" i="16"/>
  <c r="DF137" i="16"/>
  <c r="DE137" i="16"/>
  <c r="DD137" i="16"/>
  <c r="DA137" i="16"/>
  <c r="CY137" i="16"/>
  <c r="BL137" i="16"/>
  <c r="BW137" i="16"/>
  <c r="BK137" i="16"/>
  <c r="BV137" i="16"/>
  <c r="BJ137" i="16"/>
  <c r="BU137" i="16"/>
  <c r="BI137" i="16"/>
  <c r="BT137" i="16"/>
  <c r="BS137" i="16"/>
  <c r="BR137" i="16"/>
  <c r="BQ137" i="16"/>
  <c r="BP137" i="16"/>
  <c r="BO137" i="16"/>
  <c r="BN137" i="16"/>
  <c r="BM137" i="16"/>
  <c r="Z137" i="16"/>
  <c r="AA137" i="16"/>
  <c r="AB137" i="16"/>
  <c r="AC137" i="16"/>
  <c r="AD137" i="16"/>
  <c r="AF137" i="16"/>
  <c r="AG137" i="16"/>
  <c r="V137" i="16"/>
  <c r="AH137" i="16"/>
  <c r="W137" i="16"/>
  <c r="AI137" i="16"/>
  <c r="X137" i="16"/>
  <c r="AJ137" i="16"/>
  <c r="AE137" i="16"/>
  <c r="Y137" i="16"/>
  <c r="NQ125" i="16"/>
  <c r="NP125" i="16"/>
  <c r="NT125" i="16"/>
  <c r="NK125" i="16"/>
  <c r="NJ125" i="16"/>
  <c r="NI125" i="16"/>
  <c r="NW125" i="16"/>
  <c r="NV125" i="16"/>
  <c r="NU125" i="16"/>
  <c r="NS125" i="16"/>
  <c r="NR125" i="16"/>
  <c r="NO125" i="16"/>
  <c r="NN125" i="16"/>
  <c r="NM125" i="16"/>
  <c r="NL125" i="16"/>
  <c r="LY125" i="16"/>
  <c r="MI125" i="16"/>
  <c r="LW125" i="16"/>
  <c r="MG125" i="16"/>
  <c r="MF125" i="16"/>
  <c r="MD125" i="16"/>
  <c r="MA125" i="16"/>
  <c r="LV125" i="16"/>
  <c r="MJ125" i="16"/>
  <c r="MH125" i="16"/>
  <c r="ME125" i="16"/>
  <c r="MC125" i="16"/>
  <c r="MB125" i="16"/>
  <c r="LZ125" i="16"/>
  <c r="LX125" i="16"/>
  <c r="KN125" i="16"/>
  <c r="KM125" i="16"/>
  <c r="KL125" i="16"/>
  <c r="KW125" i="16"/>
  <c r="KK125" i="16"/>
  <c r="KV125" i="16"/>
  <c r="KJ125" i="16"/>
  <c r="KU125" i="16"/>
  <c r="KI125" i="16"/>
  <c r="KT125" i="16"/>
  <c r="KS125" i="16"/>
  <c r="KR125" i="16"/>
  <c r="KQ125" i="16"/>
  <c r="KP125" i="16"/>
  <c r="KO125" i="16"/>
  <c r="JI125" i="16"/>
  <c r="IW125" i="16"/>
  <c r="JH125" i="16"/>
  <c r="IV125" i="16"/>
  <c r="JG125" i="16"/>
  <c r="JF125" i="16"/>
  <c r="JE125" i="16"/>
  <c r="JD125" i="16"/>
  <c r="JC125" i="16"/>
  <c r="JB125" i="16"/>
  <c r="JA125" i="16"/>
  <c r="IZ125" i="16"/>
  <c r="IY125" i="16"/>
  <c r="JJ125" i="16"/>
  <c r="IX125" i="16"/>
  <c r="HW125" i="16"/>
  <c r="HK125" i="16"/>
  <c r="HV125" i="16"/>
  <c r="HJ125" i="16"/>
  <c r="HU125" i="16"/>
  <c r="HI125" i="16"/>
  <c r="HT125" i="16"/>
  <c r="HS125" i="16"/>
  <c r="HR125" i="16"/>
  <c r="HP125" i="16"/>
  <c r="HO125" i="16"/>
  <c r="HN125" i="16"/>
  <c r="HM125" i="16"/>
  <c r="HL125" i="16"/>
  <c r="HQ125" i="16"/>
  <c r="GH125" i="16"/>
  <c r="FV125" i="16"/>
  <c r="GG125" i="16"/>
  <c r="GF125" i="16"/>
  <c r="GE125" i="16"/>
  <c r="GD125" i="16"/>
  <c r="GC125" i="16"/>
  <c r="GB125" i="16"/>
  <c r="GA125" i="16"/>
  <c r="FZ125" i="16"/>
  <c r="FY125" i="16"/>
  <c r="GJ125" i="16"/>
  <c r="FX125" i="16"/>
  <c r="GI125" i="16"/>
  <c r="FW125" i="16"/>
  <c r="ER125" i="16"/>
  <c r="EM125" i="16"/>
  <c r="EW125" i="16"/>
  <c r="EK125" i="16"/>
  <c r="EU125" i="16"/>
  <c r="EI125" i="16"/>
  <c r="ES125" i="16"/>
  <c r="EQ125" i="16"/>
  <c r="DB125" i="16"/>
  <c r="EP125" i="16"/>
  <c r="EO125" i="16"/>
  <c r="CZ125" i="16"/>
  <c r="EN125" i="16"/>
  <c r="EL125" i="16"/>
  <c r="EJ125" i="16"/>
  <c r="DG125" i="16"/>
  <c r="EV125" i="16"/>
  <c r="ET125" i="16"/>
  <c r="DC125" i="16"/>
  <c r="CX125" i="16"/>
  <c r="CW125" i="16"/>
  <c r="CV125" i="16"/>
  <c r="DJ125" i="16"/>
  <c r="DI125" i="16"/>
  <c r="DH125" i="16"/>
  <c r="DF125" i="16"/>
  <c r="DE125" i="16"/>
  <c r="DD125" i="16"/>
  <c r="DA125" i="16"/>
  <c r="CY125" i="16"/>
  <c r="BL125" i="16"/>
  <c r="BW125" i="16"/>
  <c r="BK125" i="16"/>
  <c r="BV125" i="16"/>
  <c r="BJ125" i="16"/>
  <c r="BU125" i="16"/>
  <c r="BI125" i="16"/>
  <c r="BT125" i="16"/>
  <c r="BS125" i="16"/>
  <c r="BR125" i="16"/>
  <c r="BQ125" i="16"/>
  <c r="BP125" i="16"/>
  <c r="BO125" i="16"/>
  <c r="BN125" i="16"/>
  <c r="BM125" i="16"/>
  <c r="Z125" i="16"/>
  <c r="AA125" i="16"/>
  <c r="AB125" i="16"/>
  <c r="AC125" i="16"/>
  <c r="AD125" i="16"/>
  <c r="AE125" i="16"/>
  <c r="AF125" i="16"/>
  <c r="AG125" i="16"/>
  <c r="V125" i="16"/>
  <c r="AH125" i="16"/>
  <c r="W125" i="16"/>
  <c r="AI125" i="16"/>
  <c r="X125" i="16"/>
  <c r="AJ125" i="16"/>
  <c r="Y125" i="16"/>
  <c r="NT113" i="16"/>
  <c r="NS113" i="16"/>
  <c r="NR113" i="16"/>
  <c r="NQ113" i="16"/>
  <c r="NP113" i="16"/>
  <c r="NO113" i="16"/>
  <c r="NN113" i="16"/>
  <c r="NM113" i="16"/>
  <c r="NL113" i="16"/>
  <c r="NW113" i="16"/>
  <c r="NK113" i="16"/>
  <c r="NV113" i="16"/>
  <c r="NJ113" i="16"/>
  <c r="NI113" i="16"/>
  <c r="NU113" i="16"/>
  <c r="MD113" i="16"/>
  <c r="MC113" i="16"/>
  <c r="MB113" i="16"/>
  <c r="MA113" i="16"/>
  <c r="LZ113" i="16"/>
  <c r="LY113" i="16"/>
  <c r="MJ113" i="16"/>
  <c r="LX113" i="16"/>
  <c r="MI113" i="16"/>
  <c r="LW113" i="16"/>
  <c r="MH113" i="16"/>
  <c r="LV113" i="16"/>
  <c r="MG113" i="16"/>
  <c r="MF113" i="16"/>
  <c r="ME113" i="16"/>
  <c r="KN113" i="16"/>
  <c r="KM113" i="16"/>
  <c r="KL113" i="16"/>
  <c r="KW113" i="16"/>
  <c r="KK113" i="16"/>
  <c r="KV113" i="16"/>
  <c r="KJ113" i="16"/>
  <c r="KU113" i="16"/>
  <c r="KI113" i="16"/>
  <c r="KT113" i="16"/>
  <c r="KR113" i="16"/>
  <c r="KQ113" i="16"/>
  <c r="KP113" i="16"/>
  <c r="KS113" i="16"/>
  <c r="KO113" i="16"/>
  <c r="JI113" i="16"/>
  <c r="IW113" i="16"/>
  <c r="JH113" i="16"/>
  <c r="IV113" i="16"/>
  <c r="JG113" i="16"/>
  <c r="JF113" i="16"/>
  <c r="JE113" i="16"/>
  <c r="JD113" i="16"/>
  <c r="JC113" i="16"/>
  <c r="JB113" i="16"/>
  <c r="JA113" i="16"/>
  <c r="IZ113" i="16"/>
  <c r="IY113" i="16"/>
  <c r="JJ113" i="16"/>
  <c r="IX113" i="16"/>
  <c r="HW113" i="16"/>
  <c r="HK113" i="16"/>
  <c r="HV113" i="16"/>
  <c r="HJ113" i="16"/>
  <c r="HU113" i="16"/>
  <c r="HI113" i="16"/>
  <c r="HT113" i="16"/>
  <c r="HS113" i="16"/>
  <c r="HR113" i="16"/>
  <c r="HP113" i="16"/>
  <c r="HO113" i="16"/>
  <c r="HN113" i="16"/>
  <c r="HM113" i="16"/>
  <c r="HL113" i="16"/>
  <c r="HQ113" i="16"/>
  <c r="GH113" i="16"/>
  <c r="FV113" i="16"/>
  <c r="GG113" i="16"/>
  <c r="GF113" i="16"/>
  <c r="GE113" i="16"/>
  <c r="GD113" i="16"/>
  <c r="GC113" i="16"/>
  <c r="GB113" i="16"/>
  <c r="GA113" i="16"/>
  <c r="FZ113" i="16"/>
  <c r="FY113" i="16"/>
  <c r="GJ113" i="16"/>
  <c r="FX113" i="16"/>
  <c r="GI113" i="16"/>
  <c r="FW113" i="16"/>
  <c r="ER113" i="16"/>
  <c r="EM113" i="16"/>
  <c r="EW113" i="16"/>
  <c r="EK113" i="16"/>
  <c r="EU113" i="16"/>
  <c r="EI113" i="16"/>
  <c r="ES113" i="16"/>
  <c r="EN113" i="16"/>
  <c r="EL113" i="16"/>
  <c r="EJ113" i="16"/>
  <c r="EV113" i="16"/>
  <c r="ET113" i="16"/>
  <c r="EQ113" i="16"/>
  <c r="EP113" i="16"/>
  <c r="EO113" i="16"/>
  <c r="CZ113" i="16"/>
  <c r="CY113" i="16"/>
  <c r="DJ113" i="16"/>
  <c r="CX113" i="16"/>
  <c r="DI113" i="16"/>
  <c r="CW113" i="16"/>
  <c r="DH113" i="16"/>
  <c r="CV113" i="16"/>
  <c r="DG113" i="16"/>
  <c r="DF113" i="16"/>
  <c r="DE113" i="16"/>
  <c r="DD113" i="16"/>
  <c r="DC113" i="16"/>
  <c r="DB113" i="16"/>
  <c r="DA113" i="16"/>
  <c r="BL113" i="16"/>
  <c r="BW113" i="16"/>
  <c r="BK113" i="16"/>
  <c r="BV113" i="16"/>
  <c r="BJ113" i="16"/>
  <c r="BU113" i="16"/>
  <c r="BI113" i="16"/>
  <c r="BT113" i="16"/>
  <c r="BS113" i="16"/>
  <c r="BR113" i="16"/>
  <c r="BQ113" i="16"/>
  <c r="BP113" i="16"/>
  <c r="BO113" i="16"/>
  <c r="BN113" i="16"/>
  <c r="BM113" i="16"/>
  <c r="Z113" i="16"/>
  <c r="AA113" i="16"/>
  <c r="AB113" i="16"/>
  <c r="AC113" i="16"/>
  <c r="AD113" i="16"/>
  <c r="AE113" i="16"/>
  <c r="AF113" i="16"/>
  <c r="AG113" i="16"/>
  <c r="V113" i="16"/>
  <c r="AH113" i="16"/>
  <c r="W113" i="16"/>
  <c r="AI113" i="16"/>
  <c r="X113" i="16"/>
  <c r="AJ113" i="16"/>
  <c r="Y113" i="16"/>
  <c r="NT101" i="16"/>
  <c r="NS101" i="16"/>
  <c r="NP101" i="16"/>
  <c r="NO101" i="16"/>
  <c r="NV101" i="16"/>
  <c r="NJ101" i="16"/>
  <c r="NW101" i="16"/>
  <c r="NU101" i="16"/>
  <c r="NR101" i="16"/>
  <c r="NQ101" i="16"/>
  <c r="NN101" i="16"/>
  <c r="NM101" i="16"/>
  <c r="NL101" i="16"/>
  <c r="NK101" i="16"/>
  <c r="NI101" i="16"/>
  <c r="MD101" i="16"/>
  <c r="MC101" i="16"/>
  <c r="MB101" i="16"/>
  <c r="MA101" i="16"/>
  <c r="LZ101" i="16"/>
  <c r="LY101" i="16"/>
  <c r="MJ101" i="16"/>
  <c r="LX101" i="16"/>
  <c r="MI101" i="16"/>
  <c r="LW101" i="16"/>
  <c r="MH101" i="16"/>
  <c r="LV101" i="16"/>
  <c r="MG101" i="16"/>
  <c r="MF101" i="16"/>
  <c r="KN101" i="16"/>
  <c r="KL101" i="16"/>
  <c r="KW101" i="16"/>
  <c r="KK101" i="16"/>
  <c r="KV101" i="16"/>
  <c r="KJ101" i="16"/>
  <c r="KU101" i="16"/>
  <c r="KI101" i="16"/>
  <c r="KR101" i="16"/>
  <c r="ME101" i="16"/>
  <c r="KQ101" i="16"/>
  <c r="KP101" i="16"/>
  <c r="KT101" i="16"/>
  <c r="KS101" i="16"/>
  <c r="KO101" i="16"/>
  <c r="KM101" i="16"/>
  <c r="JI101" i="16"/>
  <c r="IW101" i="16"/>
  <c r="JH101" i="16"/>
  <c r="IV101" i="16"/>
  <c r="JG101" i="16"/>
  <c r="JF101" i="16"/>
  <c r="JE101" i="16"/>
  <c r="JD101" i="16"/>
  <c r="JC101" i="16"/>
  <c r="JB101" i="16"/>
  <c r="JA101" i="16"/>
  <c r="IZ101" i="16"/>
  <c r="IY101" i="16"/>
  <c r="JJ101" i="16"/>
  <c r="IX101" i="16"/>
  <c r="HW101" i="16"/>
  <c r="HK101" i="16"/>
  <c r="HU101" i="16"/>
  <c r="HI101" i="16"/>
  <c r="HT101" i="16"/>
  <c r="HS101" i="16"/>
  <c r="HR101" i="16"/>
  <c r="HP101" i="16"/>
  <c r="HO101" i="16"/>
  <c r="HN101" i="16"/>
  <c r="HM101" i="16"/>
  <c r="HL101" i="16"/>
  <c r="HJ101" i="16"/>
  <c r="HV101" i="16"/>
  <c r="HQ101" i="16"/>
  <c r="GH101" i="16"/>
  <c r="FV101" i="16"/>
  <c r="GG101" i="16"/>
  <c r="GF101" i="16"/>
  <c r="GE101" i="16"/>
  <c r="GD101" i="16"/>
  <c r="GC101" i="16"/>
  <c r="GB101" i="16"/>
  <c r="GA101" i="16"/>
  <c r="FZ101" i="16"/>
  <c r="FY101" i="16"/>
  <c r="GJ101" i="16"/>
  <c r="FX101" i="16"/>
  <c r="GI101" i="16"/>
  <c r="FW101" i="16"/>
  <c r="ER101" i="16"/>
  <c r="EM101" i="16"/>
  <c r="EU101" i="16"/>
  <c r="EI101" i="16"/>
  <c r="ES101" i="16"/>
  <c r="EK101" i="16"/>
  <c r="EJ101" i="16"/>
  <c r="EW101" i="16"/>
  <c r="EV101" i="16"/>
  <c r="ET101" i="16"/>
  <c r="EQ101" i="16"/>
  <c r="EP101" i="16"/>
  <c r="EO101" i="16"/>
  <c r="EN101" i="16"/>
  <c r="EL101" i="16"/>
  <c r="CZ101" i="16"/>
  <c r="CY101" i="16"/>
  <c r="DJ101" i="16"/>
  <c r="CX101" i="16"/>
  <c r="DI101" i="16"/>
  <c r="CW101" i="16"/>
  <c r="DH101" i="16"/>
  <c r="CV101" i="16"/>
  <c r="DG101" i="16"/>
  <c r="DF101" i="16"/>
  <c r="DE101" i="16"/>
  <c r="DD101" i="16"/>
  <c r="DC101" i="16"/>
  <c r="DB101" i="16"/>
  <c r="DA101" i="16"/>
  <c r="BL101" i="16"/>
  <c r="BW101" i="16"/>
  <c r="BK101" i="16"/>
  <c r="BV101" i="16"/>
  <c r="BJ101" i="16"/>
  <c r="BU101" i="16"/>
  <c r="BI101" i="16"/>
  <c r="BT101" i="16"/>
  <c r="BS101" i="16"/>
  <c r="BR101" i="16"/>
  <c r="BQ101" i="16"/>
  <c r="BP101" i="16"/>
  <c r="BO101" i="16"/>
  <c r="BN101" i="16"/>
  <c r="BM101" i="16"/>
  <c r="Z101" i="16"/>
  <c r="AA101" i="16"/>
  <c r="AB101" i="16"/>
  <c r="AC101" i="16"/>
  <c r="AD101" i="16"/>
  <c r="AE101" i="16"/>
  <c r="AF101" i="16"/>
  <c r="AG101" i="16"/>
  <c r="V101" i="16"/>
  <c r="AH101" i="16"/>
  <c r="W101" i="16"/>
  <c r="AI101" i="16"/>
  <c r="X101" i="16"/>
  <c r="AJ101" i="16"/>
  <c r="Y101" i="16"/>
  <c r="NT89" i="16"/>
  <c r="NS89" i="16"/>
  <c r="NP89" i="16"/>
  <c r="NO89" i="16"/>
  <c r="NV89" i="16"/>
  <c r="NJ89" i="16"/>
  <c r="NU89" i="16"/>
  <c r="NR89" i="16"/>
  <c r="NQ89" i="16"/>
  <c r="NN89" i="16"/>
  <c r="NM89" i="16"/>
  <c r="NL89" i="16"/>
  <c r="NK89" i="16"/>
  <c r="NI89" i="16"/>
  <c r="NW89" i="16"/>
  <c r="MD89" i="16"/>
  <c r="MC89" i="16"/>
  <c r="MB89" i="16"/>
  <c r="MA89" i="16"/>
  <c r="LZ89" i="16"/>
  <c r="LY89" i="16"/>
  <c r="MJ89" i="16"/>
  <c r="LX89" i="16"/>
  <c r="MI89" i="16"/>
  <c r="LW89" i="16"/>
  <c r="MH89" i="16"/>
  <c r="LV89" i="16"/>
  <c r="MG89" i="16"/>
  <c r="MF89" i="16"/>
  <c r="ME89" i="16"/>
  <c r="KN89" i="16"/>
  <c r="KL89" i="16"/>
  <c r="KV89" i="16"/>
  <c r="KJ89" i="16"/>
  <c r="KU89" i="16"/>
  <c r="KI89" i="16"/>
  <c r="KP89" i="16"/>
  <c r="KW89" i="16"/>
  <c r="KT89" i="16"/>
  <c r="KS89" i="16"/>
  <c r="KR89" i="16"/>
  <c r="KQ89" i="16"/>
  <c r="KO89" i="16"/>
  <c r="KM89" i="16"/>
  <c r="KK89" i="16"/>
  <c r="JI89" i="16"/>
  <c r="IW89" i="16"/>
  <c r="JH89" i="16"/>
  <c r="IV89" i="16"/>
  <c r="JG89" i="16"/>
  <c r="JF89" i="16"/>
  <c r="JE89" i="16"/>
  <c r="JD89" i="16"/>
  <c r="JC89" i="16"/>
  <c r="JB89" i="16"/>
  <c r="JA89" i="16"/>
  <c r="IZ89" i="16"/>
  <c r="JJ89" i="16"/>
  <c r="IY89" i="16"/>
  <c r="IX89" i="16"/>
  <c r="HT89" i="16"/>
  <c r="HS89" i="16"/>
  <c r="HR89" i="16"/>
  <c r="HP89" i="16"/>
  <c r="HO89" i="16"/>
  <c r="HM89" i="16"/>
  <c r="HV89" i="16"/>
  <c r="HU89" i="16"/>
  <c r="HQ89" i="16"/>
  <c r="HN89" i="16"/>
  <c r="HL89" i="16"/>
  <c r="HK89" i="16"/>
  <c r="HJ89" i="16"/>
  <c r="HI89" i="16"/>
  <c r="HW89" i="16"/>
  <c r="GH89" i="16"/>
  <c r="FV89" i="16"/>
  <c r="GG89" i="16"/>
  <c r="GF89" i="16"/>
  <c r="GE89" i="16"/>
  <c r="GD89" i="16"/>
  <c r="GC89" i="16"/>
  <c r="GB89" i="16"/>
  <c r="GA89" i="16"/>
  <c r="FZ89" i="16"/>
  <c r="FY89" i="16"/>
  <c r="GJ89" i="16"/>
  <c r="FX89" i="16"/>
  <c r="GI89" i="16"/>
  <c r="FW89" i="16"/>
  <c r="EL89" i="16"/>
  <c r="EW89" i="16"/>
  <c r="EK89" i="16"/>
  <c r="EV89" i="16"/>
  <c r="EJ89" i="16"/>
  <c r="EU89" i="16"/>
  <c r="EI89" i="16"/>
  <c r="ET89" i="16"/>
  <c r="ES89" i="16"/>
  <c r="ER89" i="16"/>
  <c r="EQ89" i="16"/>
  <c r="EP89" i="16"/>
  <c r="EO89" i="16"/>
  <c r="EN89" i="16"/>
  <c r="EM89" i="16"/>
  <c r="CZ89" i="16"/>
  <c r="CY89" i="16"/>
  <c r="DJ89" i="16"/>
  <c r="CX89" i="16"/>
  <c r="DI89" i="16"/>
  <c r="CW89" i="16"/>
  <c r="DH89" i="16"/>
  <c r="CV89" i="16"/>
  <c r="DG89" i="16"/>
  <c r="DF89" i="16"/>
  <c r="DE89" i="16"/>
  <c r="DD89" i="16"/>
  <c r="DC89" i="16"/>
  <c r="DB89" i="16"/>
  <c r="DA89" i="16"/>
  <c r="BL89" i="16"/>
  <c r="BW89" i="16"/>
  <c r="BK89" i="16"/>
  <c r="BV89" i="16"/>
  <c r="BJ89" i="16"/>
  <c r="BU89" i="16"/>
  <c r="BI89" i="16"/>
  <c r="BT89" i="16"/>
  <c r="BS89" i="16"/>
  <c r="BR89" i="16"/>
  <c r="BQ89" i="16"/>
  <c r="BP89" i="16"/>
  <c r="BO89" i="16"/>
  <c r="BN89" i="16"/>
  <c r="BM89" i="16"/>
  <c r="Z89" i="16"/>
  <c r="AA89" i="16"/>
  <c r="AB89" i="16"/>
  <c r="AC89" i="16"/>
  <c r="AD89" i="16"/>
  <c r="AE89" i="16"/>
  <c r="AF89" i="16"/>
  <c r="AG89" i="16"/>
  <c r="V89" i="16"/>
  <c r="AH89" i="16"/>
  <c r="W89" i="16"/>
  <c r="AI89" i="16"/>
  <c r="X89" i="16"/>
  <c r="AJ89" i="16"/>
  <c r="Y89" i="16"/>
  <c r="NM77" i="16"/>
  <c r="NL77" i="16"/>
  <c r="NW77" i="16"/>
  <c r="NK77" i="16"/>
  <c r="NV77" i="16"/>
  <c r="NJ77" i="16"/>
  <c r="NU77" i="16"/>
  <c r="NI77" i="16"/>
  <c r="NT77" i="16"/>
  <c r="NS77" i="16"/>
  <c r="NR77" i="16"/>
  <c r="NQ77" i="16"/>
  <c r="NP77" i="16"/>
  <c r="NO77" i="16"/>
  <c r="NN77" i="16"/>
  <c r="MD77" i="16"/>
  <c r="MC77" i="16"/>
  <c r="MB77" i="16"/>
  <c r="MA77" i="16"/>
  <c r="LZ77" i="16"/>
  <c r="LY77" i="16"/>
  <c r="MJ77" i="16"/>
  <c r="LX77" i="16"/>
  <c r="MI77" i="16"/>
  <c r="LW77" i="16"/>
  <c r="MH77" i="16"/>
  <c r="LV77" i="16"/>
  <c r="MG77" i="16"/>
  <c r="MF77" i="16"/>
  <c r="ME77" i="16"/>
  <c r="KN77" i="16"/>
  <c r="KL77" i="16"/>
  <c r="KV77" i="16"/>
  <c r="KJ77" i="16"/>
  <c r="KU77" i="16"/>
  <c r="KI77" i="16"/>
  <c r="KP77" i="16"/>
  <c r="KS77" i="16"/>
  <c r="KR77" i="16"/>
  <c r="KQ77" i="16"/>
  <c r="KO77" i="16"/>
  <c r="KM77" i="16"/>
  <c r="KK77" i="16"/>
  <c r="KW77" i="16"/>
  <c r="JI77" i="16"/>
  <c r="IW77" i="16"/>
  <c r="JG77" i="16"/>
  <c r="JE77" i="16"/>
  <c r="JD77" i="16"/>
  <c r="JB77" i="16"/>
  <c r="KT77" i="16"/>
  <c r="JJ77" i="16"/>
  <c r="JH77" i="16"/>
  <c r="JF77" i="16"/>
  <c r="JC77" i="16"/>
  <c r="JA77" i="16"/>
  <c r="IZ77" i="16"/>
  <c r="IY77" i="16"/>
  <c r="IX77" i="16"/>
  <c r="IV77" i="16"/>
  <c r="HR77" i="16"/>
  <c r="HP77" i="16"/>
  <c r="HS77" i="16"/>
  <c r="HQ77" i="16"/>
  <c r="HO77" i="16"/>
  <c r="HN77" i="16"/>
  <c r="HM77" i="16"/>
  <c r="HL77" i="16"/>
  <c r="HK77" i="16"/>
  <c r="HJ77" i="16"/>
  <c r="HW77" i="16"/>
  <c r="HI77" i="16"/>
  <c r="HV77" i="16"/>
  <c r="HU77" i="16"/>
  <c r="HT77" i="16"/>
  <c r="GH77" i="16"/>
  <c r="FV77" i="16"/>
  <c r="GG77" i="16"/>
  <c r="GF77" i="16"/>
  <c r="GE77" i="16"/>
  <c r="GD77" i="16"/>
  <c r="GC77" i="16"/>
  <c r="GB77" i="16"/>
  <c r="GA77" i="16"/>
  <c r="FZ77" i="16"/>
  <c r="FY77" i="16"/>
  <c r="GJ77" i="16"/>
  <c r="FX77" i="16"/>
  <c r="GI77" i="16"/>
  <c r="FW77" i="16"/>
  <c r="EL77" i="16"/>
  <c r="EW77" i="16"/>
  <c r="EK77" i="16"/>
  <c r="EV77" i="16"/>
  <c r="EJ77" i="16"/>
  <c r="EU77" i="16"/>
  <c r="EI77" i="16"/>
  <c r="ET77" i="16"/>
  <c r="ES77" i="16"/>
  <c r="ER77" i="16"/>
  <c r="EQ77" i="16"/>
  <c r="EP77" i="16"/>
  <c r="EO77" i="16"/>
  <c r="EN77" i="16"/>
  <c r="EM77" i="16"/>
  <c r="CZ77" i="16"/>
  <c r="CY77" i="16"/>
  <c r="DJ77" i="16"/>
  <c r="CX77" i="16"/>
  <c r="DI77" i="16"/>
  <c r="CW77" i="16"/>
  <c r="DH77" i="16"/>
  <c r="CV77" i="16"/>
  <c r="DG77" i="16"/>
  <c r="DF77" i="16"/>
  <c r="DE77" i="16"/>
  <c r="DD77" i="16"/>
  <c r="DC77" i="16"/>
  <c r="DB77" i="16"/>
  <c r="DA77" i="16"/>
  <c r="BL77" i="16"/>
  <c r="BW77" i="16"/>
  <c r="BK77" i="16"/>
  <c r="BV77" i="16"/>
  <c r="BJ77" i="16"/>
  <c r="BU77" i="16"/>
  <c r="BI77" i="16"/>
  <c r="BT77" i="16"/>
  <c r="BS77" i="16"/>
  <c r="BR77" i="16"/>
  <c r="BQ77" i="16"/>
  <c r="BP77" i="16"/>
  <c r="BO77" i="16"/>
  <c r="BN77" i="16"/>
  <c r="BM77" i="16"/>
  <c r="Z77" i="16"/>
  <c r="AA77" i="16"/>
  <c r="AB77" i="16"/>
  <c r="AC77" i="16"/>
  <c r="AD77" i="16"/>
  <c r="AE77" i="16"/>
  <c r="AF77" i="16"/>
  <c r="AG77" i="16"/>
  <c r="V77" i="16"/>
  <c r="AH77" i="16"/>
  <c r="W77" i="16"/>
  <c r="AI77" i="16"/>
  <c r="X77" i="16"/>
  <c r="AJ77" i="16"/>
  <c r="Y77" i="16"/>
  <c r="NM65" i="16"/>
  <c r="NL65" i="16"/>
  <c r="NW65" i="16"/>
  <c r="NK65" i="16"/>
  <c r="NV65" i="16"/>
  <c r="NJ65" i="16"/>
  <c r="NU65" i="16"/>
  <c r="NI65" i="16"/>
  <c r="NN65" i="16"/>
  <c r="NQ65" i="16"/>
  <c r="NO65" i="16"/>
  <c r="NP65" i="16"/>
  <c r="NT65" i="16"/>
  <c r="NS65" i="16"/>
  <c r="NX65" i="16"/>
  <c r="OB65" i="16"/>
  <c r="NR65" i="16"/>
  <c r="MD65" i="16"/>
  <c r="MB65" i="16"/>
  <c r="LZ65" i="16"/>
  <c r="LY65" i="16"/>
  <c r="MF65" i="16"/>
  <c r="LX65" i="16"/>
  <c r="LW65" i="16"/>
  <c r="LV65" i="16"/>
  <c r="MJ65" i="16"/>
  <c r="MI65" i="16"/>
  <c r="MH65" i="16"/>
  <c r="MG65" i="16"/>
  <c r="ME65" i="16"/>
  <c r="MC65" i="16"/>
  <c r="KN65" i="16"/>
  <c r="KL65" i="16"/>
  <c r="MA65" i="16"/>
  <c r="KV65" i="16"/>
  <c r="KJ65" i="16"/>
  <c r="KU65" i="16"/>
  <c r="KI65" i="16"/>
  <c r="KP65" i="16"/>
  <c r="KO65" i="16"/>
  <c r="KM65" i="16"/>
  <c r="KK65" i="16"/>
  <c r="KW65" i="16"/>
  <c r="KT65" i="16"/>
  <c r="KS65" i="16"/>
  <c r="KR65" i="16"/>
  <c r="JI65" i="16"/>
  <c r="IW65" i="16"/>
  <c r="JG65" i="16"/>
  <c r="JE65" i="16"/>
  <c r="JD65" i="16"/>
  <c r="KQ65" i="16"/>
  <c r="JB65" i="16"/>
  <c r="JH65" i="16"/>
  <c r="JF65" i="16"/>
  <c r="JC65" i="16"/>
  <c r="JA65" i="16"/>
  <c r="IZ65" i="16"/>
  <c r="IY65" i="16"/>
  <c r="IX65" i="16"/>
  <c r="IV65" i="16"/>
  <c r="JJ65" i="16"/>
  <c r="HR65" i="16"/>
  <c r="HP65" i="16"/>
  <c r="HK65" i="16"/>
  <c r="HJ65" i="16"/>
  <c r="HW65" i="16"/>
  <c r="HI65" i="16"/>
  <c r="HV65" i="16"/>
  <c r="HU65" i="16"/>
  <c r="HT65" i="16"/>
  <c r="HS65" i="16"/>
  <c r="HQ65" i="16"/>
  <c r="HO65" i="16"/>
  <c r="HN65" i="16"/>
  <c r="HM65" i="16"/>
  <c r="HL65" i="16"/>
  <c r="GH65" i="16"/>
  <c r="FV65" i="16"/>
  <c r="GF65" i="16"/>
  <c r="GC65" i="16"/>
  <c r="GA65" i="16"/>
  <c r="GI65" i="16"/>
  <c r="FW65" i="16"/>
  <c r="GJ65" i="16"/>
  <c r="GG65" i="16"/>
  <c r="GE65" i="16"/>
  <c r="GD65" i="16"/>
  <c r="GB65" i="16"/>
  <c r="FZ65" i="16"/>
  <c r="FY65" i="16"/>
  <c r="FX65" i="16"/>
  <c r="EL65" i="16"/>
  <c r="EW65" i="16"/>
  <c r="EK65" i="16"/>
  <c r="EV65" i="16"/>
  <c r="EJ65" i="16"/>
  <c r="EU65" i="16"/>
  <c r="EI65" i="16"/>
  <c r="ET65" i="16"/>
  <c r="ES65" i="16"/>
  <c r="ER65" i="16"/>
  <c r="EQ65" i="16"/>
  <c r="EP65" i="16"/>
  <c r="EO65" i="16"/>
  <c r="EN65" i="16"/>
  <c r="EM65" i="16"/>
  <c r="CZ65" i="16"/>
  <c r="CY65" i="16"/>
  <c r="DJ65" i="16"/>
  <c r="CX65" i="16"/>
  <c r="DI65" i="16"/>
  <c r="CW65" i="16"/>
  <c r="DH65" i="16"/>
  <c r="CV65" i="16"/>
  <c r="DG65" i="16"/>
  <c r="DF65" i="16"/>
  <c r="DE65" i="16"/>
  <c r="DD65" i="16"/>
  <c r="DC65" i="16"/>
  <c r="DB65" i="16"/>
  <c r="DA65" i="16"/>
  <c r="BL65" i="16"/>
  <c r="BW65" i="16"/>
  <c r="BK65" i="16"/>
  <c r="BV65" i="16"/>
  <c r="BJ65" i="16"/>
  <c r="BU65" i="16"/>
  <c r="BI65" i="16"/>
  <c r="BT65" i="16"/>
  <c r="BS65" i="16"/>
  <c r="BR65" i="16"/>
  <c r="BQ65" i="16"/>
  <c r="BP65" i="16"/>
  <c r="BO65" i="16"/>
  <c r="BN65" i="16"/>
  <c r="BM65" i="16"/>
  <c r="Z65" i="16"/>
  <c r="AA65" i="16"/>
  <c r="AB65" i="16"/>
  <c r="AC65" i="16"/>
  <c r="AD65" i="16"/>
  <c r="AE65" i="16"/>
  <c r="AF65" i="16"/>
  <c r="AG65" i="16"/>
  <c r="V65" i="16"/>
  <c r="AH65" i="16"/>
  <c r="W65" i="16"/>
  <c r="AI65" i="16"/>
  <c r="X65" i="16"/>
  <c r="AJ65" i="16"/>
  <c r="Y65" i="16"/>
  <c r="NM53" i="16"/>
  <c r="NL53" i="16"/>
  <c r="NW53" i="16"/>
  <c r="NK53" i="16"/>
  <c r="NV53" i="16"/>
  <c r="NJ53" i="16"/>
  <c r="NU53" i="16"/>
  <c r="NI53" i="16"/>
  <c r="NT53" i="16"/>
  <c r="NS53" i="16"/>
  <c r="NR53" i="16"/>
  <c r="NQ53" i="16"/>
  <c r="NP53" i="16"/>
  <c r="NO53" i="16"/>
  <c r="NN53" i="16"/>
  <c r="MD53" i="16"/>
  <c r="MB53" i="16"/>
  <c r="LZ53" i="16"/>
  <c r="LY53" i="16"/>
  <c r="MF53" i="16"/>
  <c r="MJ53" i="16"/>
  <c r="MI53" i="16"/>
  <c r="MH53" i="16"/>
  <c r="MG53" i="16"/>
  <c r="ME53" i="16"/>
  <c r="MC53" i="16"/>
  <c r="MA53" i="16"/>
  <c r="LX53" i="16"/>
  <c r="LW53" i="16"/>
  <c r="LV53" i="16"/>
  <c r="KN53" i="16"/>
  <c r="KL53" i="16"/>
  <c r="KV53" i="16"/>
  <c r="KJ53" i="16"/>
  <c r="KU53" i="16"/>
  <c r="KI53" i="16"/>
  <c r="KP53" i="16"/>
  <c r="KW53" i="16"/>
  <c r="KT53" i="16"/>
  <c r="KS53" i="16"/>
  <c r="KR53" i="16"/>
  <c r="KQ53" i="16"/>
  <c r="KO53" i="16"/>
  <c r="KM53" i="16"/>
  <c r="JI53" i="16"/>
  <c r="IW53" i="16"/>
  <c r="JG53" i="16"/>
  <c r="KK53" i="16"/>
  <c r="JE53" i="16"/>
  <c r="JD53" i="16"/>
  <c r="JB53" i="16"/>
  <c r="JA53" i="16"/>
  <c r="IZ53" i="16"/>
  <c r="IY53" i="16"/>
  <c r="IX53" i="16"/>
  <c r="IV53" i="16"/>
  <c r="JJ53" i="16"/>
  <c r="JH53" i="16"/>
  <c r="JF53" i="16"/>
  <c r="JC53" i="16"/>
  <c r="HU53" i="16"/>
  <c r="HI53" i="16"/>
  <c r="HT53" i="16"/>
  <c r="HS53" i="16"/>
  <c r="HR53" i="16"/>
  <c r="HQ53" i="16"/>
  <c r="HP53" i="16"/>
  <c r="HO53" i="16"/>
  <c r="HN53" i="16"/>
  <c r="HM53" i="16"/>
  <c r="HL53" i="16"/>
  <c r="HW53" i="16"/>
  <c r="HK53" i="16"/>
  <c r="HV53" i="16"/>
  <c r="HJ53" i="16"/>
  <c r="GH53" i="16"/>
  <c r="FV53" i="16"/>
  <c r="GF53" i="16"/>
  <c r="GC53" i="16"/>
  <c r="GA53" i="16"/>
  <c r="GI53" i="16"/>
  <c r="FW53" i="16"/>
  <c r="GE53" i="16"/>
  <c r="GD53" i="16"/>
  <c r="GB53" i="16"/>
  <c r="FZ53" i="16"/>
  <c r="FY53" i="16"/>
  <c r="FX53" i="16"/>
  <c r="GJ53" i="16"/>
  <c r="GG53" i="16"/>
  <c r="EL53" i="16"/>
  <c r="EW53" i="16"/>
  <c r="EK53" i="16"/>
  <c r="EV53" i="16"/>
  <c r="EJ53" i="16"/>
  <c r="EU53" i="16"/>
  <c r="EI53" i="16"/>
  <c r="ET53" i="16"/>
  <c r="ES53" i="16"/>
  <c r="ER53" i="16"/>
  <c r="EQ53" i="16"/>
  <c r="EP53" i="16"/>
  <c r="EO53" i="16"/>
  <c r="EN53" i="16"/>
  <c r="EM53" i="16"/>
  <c r="CZ53" i="16"/>
  <c r="CY53" i="16"/>
  <c r="DJ53" i="16"/>
  <c r="CX53" i="16"/>
  <c r="DI53" i="16"/>
  <c r="CW53" i="16"/>
  <c r="DH53" i="16"/>
  <c r="CV53" i="16"/>
  <c r="DG53" i="16"/>
  <c r="DF53" i="16"/>
  <c r="DE53" i="16"/>
  <c r="DD53" i="16"/>
  <c r="DC53" i="16"/>
  <c r="DB53" i="16"/>
  <c r="DA53" i="16"/>
  <c r="BL53" i="16"/>
  <c r="BW53" i="16"/>
  <c r="BK53" i="16"/>
  <c r="BV53" i="16"/>
  <c r="BJ53" i="16"/>
  <c r="BU53" i="16"/>
  <c r="BI53" i="16"/>
  <c r="BT53" i="16"/>
  <c r="BS53" i="16"/>
  <c r="BR53" i="16"/>
  <c r="BQ53" i="16"/>
  <c r="BP53" i="16"/>
  <c r="BO53" i="16"/>
  <c r="BN53" i="16"/>
  <c r="BM53" i="16"/>
  <c r="Z53" i="16"/>
  <c r="AA53" i="16"/>
  <c r="AB53" i="16"/>
  <c r="AC53" i="16"/>
  <c r="AD53" i="16"/>
  <c r="AE53" i="16"/>
  <c r="AF53" i="16"/>
  <c r="AG53" i="16"/>
  <c r="V53" i="16"/>
  <c r="AH53" i="16"/>
  <c r="W53" i="16"/>
  <c r="AI53" i="16"/>
  <c r="X53" i="16"/>
  <c r="AJ53" i="16"/>
  <c r="Y53" i="16"/>
  <c r="NM41" i="16"/>
  <c r="NL41" i="16"/>
  <c r="NU41" i="16"/>
  <c r="NI41" i="16"/>
  <c r="NT41" i="16"/>
  <c r="NR41" i="16"/>
  <c r="NO41" i="16"/>
  <c r="NJ41" i="16"/>
  <c r="NW41" i="16"/>
  <c r="NV41" i="16"/>
  <c r="NS41" i="16"/>
  <c r="NQ41" i="16"/>
  <c r="NP41" i="16"/>
  <c r="NK41" i="16"/>
  <c r="NN41" i="16"/>
  <c r="MD41" i="16"/>
  <c r="MB41" i="16"/>
  <c r="LZ41" i="16"/>
  <c r="LY41" i="16"/>
  <c r="MF41" i="16"/>
  <c r="MI41" i="16"/>
  <c r="MH41" i="16"/>
  <c r="MG41" i="16"/>
  <c r="ME41" i="16"/>
  <c r="MC41" i="16"/>
  <c r="MA41" i="16"/>
  <c r="LX41" i="16"/>
  <c r="LW41" i="16"/>
  <c r="LV41" i="16"/>
  <c r="MJ41" i="16"/>
  <c r="KR41" i="16"/>
  <c r="KQ41" i="16"/>
  <c r="KP41" i="16"/>
  <c r="KO41" i="16"/>
  <c r="KN41" i="16"/>
  <c r="KM41" i="16"/>
  <c r="KL41" i="16"/>
  <c r="KW41" i="16"/>
  <c r="KK41" i="16"/>
  <c r="KV41" i="16"/>
  <c r="KJ41" i="16"/>
  <c r="KU41" i="16"/>
  <c r="KI41" i="16"/>
  <c r="KT41" i="16"/>
  <c r="JI41" i="16"/>
  <c r="IW41" i="16"/>
  <c r="JG41" i="16"/>
  <c r="JE41" i="16"/>
  <c r="KS41" i="16"/>
  <c r="JD41" i="16"/>
  <c r="JB41" i="16"/>
  <c r="IX41" i="16"/>
  <c r="IV41" i="16"/>
  <c r="JJ41" i="16"/>
  <c r="JH41" i="16"/>
  <c r="JF41" i="16"/>
  <c r="JC41" i="16"/>
  <c r="JA41" i="16"/>
  <c r="IZ41" i="16"/>
  <c r="IY41" i="16"/>
  <c r="HU41" i="16"/>
  <c r="HI41" i="16"/>
  <c r="HT41" i="16"/>
  <c r="HS41" i="16"/>
  <c r="HR41" i="16"/>
  <c r="HQ41" i="16"/>
  <c r="HP41" i="16"/>
  <c r="HO41" i="16"/>
  <c r="HN41" i="16"/>
  <c r="HM41" i="16"/>
  <c r="HL41" i="16"/>
  <c r="HW41" i="16"/>
  <c r="HK41" i="16"/>
  <c r="HV41" i="16"/>
  <c r="HJ41" i="16"/>
  <c r="GH41" i="16"/>
  <c r="FV41" i="16"/>
  <c r="GF41" i="16"/>
  <c r="GC41" i="16"/>
  <c r="GA41" i="16"/>
  <c r="GI41" i="16"/>
  <c r="FW41" i="16"/>
  <c r="FZ41" i="16"/>
  <c r="FY41" i="16"/>
  <c r="FX41" i="16"/>
  <c r="GJ41" i="16"/>
  <c r="GG41" i="16"/>
  <c r="GE41" i="16"/>
  <c r="GD41" i="16"/>
  <c r="GB41" i="16"/>
  <c r="EL41" i="16"/>
  <c r="EW41" i="16"/>
  <c r="EK41" i="16"/>
  <c r="EV41" i="16"/>
  <c r="EJ41" i="16"/>
  <c r="EU41" i="16"/>
  <c r="EI41" i="16"/>
  <c r="ET41" i="16"/>
  <c r="ES41" i="16"/>
  <c r="ER41" i="16"/>
  <c r="EQ41" i="16"/>
  <c r="EP41" i="16"/>
  <c r="EO41" i="16"/>
  <c r="EN41" i="16"/>
  <c r="EM41" i="16"/>
  <c r="CZ41" i="16"/>
  <c r="CY41" i="16"/>
  <c r="DJ41" i="16"/>
  <c r="CX41" i="16"/>
  <c r="DI41" i="16"/>
  <c r="CW41" i="16"/>
  <c r="DH41" i="16"/>
  <c r="CV41" i="16"/>
  <c r="DG41" i="16"/>
  <c r="DF41" i="16"/>
  <c r="DE41" i="16"/>
  <c r="DD41" i="16"/>
  <c r="DC41" i="16"/>
  <c r="DB41" i="16"/>
  <c r="DA41" i="16"/>
  <c r="BL41" i="16"/>
  <c r="BV41" i="16"/>
  <c r="BJ41" i="16"/>
  <c r="BS41" i="16"/>
  <c r="BQ41" i="16"/>
  <c r="BO41" i="16"/>
  <c r="BM41" i="16"/>
  <c r="Z41" i="16"/>
  <c r="AA41" i="16"/>
  <c r="AB41" i="16"/>
  <c r="BW41" i="16"/>
  <c r="AC41" i="16"/>
  <c r="BU41" i="16"/>
  <c r="AD41" i="16"/>
  <c r="BT41" i="16"/>
  <c r="AE41" i="16"/>
  <c r="BR41" i="16"/>
  <c r="AF41" i="16"/>
  <c r="BP41" i="16"/>
  <c r="AG41" i="16"/>
  <c r="BN41" i="16"/>
  <c r="V41" i="16"/>
  <c r="AH41" i="16"/>
  <c r="BK41" i="16"/>
  <c r="W41" i="16"/>
  <c r="AI41" i="16"/>
  <c r="BI41" i="16"/>
  <c r="X41" i="16"/>
  <c r="AJ41" i="16"/>
  <c r="Y41" i="16"/>
  <c r="NL24" i="16"/>
  <c r="NW24" i="16"/>
  <c r="NK24" i="16"/>
  <c r="NV24" i="16"/>
  <c r="NJ24" i="16"/>
  <c r="NU24" i="16"/>
  <c r="NI24" i="16"/>
  <c r="NT24" i="16"/>
  <c r="NS24" i="16"/>
  <c r="NR24" i="16"/>
  <c r="NQ24" i="16"/>
  <c r="NP24" i="16"/>
  <c r="NO24" i="16"/>
  <c r="NM24" i="16"/>
  <c r="NN24" i="16"/>
  <c r="MB24" i="16"/>
  <c r="MA24" i="16"/>
  <c r="LZ24" i="16"/>
  <c r="LY24" i="16"/>
  <c r="MJ24" i="16"/>
  <c r="LX24" i="16"/>
  <c r="MI24" i="16"/>
  <c r="LW24" i="16"/>
  <c r="MH24" i="16"/>
  <c r="LV24" i="16"/>
  <c r="MG24" i="16"/>
  <c r="MF24" i="16"/>
  <c r="ME24" i="16"/>
  <c r="MD24" i="16"/>
  <c r="MC24" i="16"/>
  <c r="KU24" i="16"/>
  <c r="KI24" i="16"/>
  <c r="KT24" i="16"/>
  <c r="KS24" i="16"/>
  <c r="KR24" i="16"/>
  <c r="KQ24" i="16"/>
  <c r="KP24" i="16"/>
  <c r="KO24" i="16"/>
  <c r="KN24" i="16"/>
  <c r="KM24" i="16"/>
  <c r="KL24" i="16"/>
  <c r="KW24" i="16"/>
  <c r="KK24" i="16"/>
  <c r="KV24" i="16"/>
  <c r="KJ24" i="16"/>
  <c r="JE24" i="16"/>
  <c r="JD24" i="16"/>
  <c r="JC24" i="16"/>
  <c r="JB24" i="16"/>
  <c r="JA24" i="16"/>
  <c r="IZ24" i="16"/>
  <c r="IY24" i="16"/>
  <c r="JJ24" i="16"/>
  <c r="IX24" i="16"/>
  <c r="JI24" i="16"/>
  <c r="IW24" i="16"/>
  <c r="JH24" i="16"/>
  <c r="IV24" i="16"/>
  <c r="JG24" i="16"/>
  <c r="JF24" i="16"/>
  <c r="HL24" i="16"/>
  <c r="HW24" i="16"/>
  <c r="HK24" i="16"/>
  <c r="HV24" i="16"/>
  <c r="HJ24" i="16"/>
  <c r="HU24" i="16"/>
  <c r="HI24" i="16"/>
  <c r="HT24" i="16"/>
  <c r="HS24" i="16"/>
  <c r="HR24" i="16"/>
  <c r="HQ24" i="16"/>
  <c r="HP24" i="16"/>
  <c r="HO24" i="16"/>
  <c r="HN24" i="16"/>
  <c r="HM24" i="16"/>
  <c r="GE24" i="16"/>
  <c r="GD24" i="16"/>
  <c r="GC24" i="16"/>
  <c r="GB24" i="16"/>
  <c r="GA24" i="16"/>
  <c r="FZ24" i="16"/>
  <c r="FY24" i="16"/>
  <c r="GJ24" i="16"/>
  <c r="FX24" i="16"/>
  <c r="GI24" i="16"/>
  <c r="FW24" i="16"/>
  <c r="GH24" i="16"/>
  <c r="FV24" i="16"/>
  <c r="GG24" i="16"/>
  <c r="GF24" i="16"/>
  <c r="EO24" i="16"/>
  <c r="EN24" i="16"/>
  <c r="EM24" i="16"/>
  <c r="EL24" i="16"/>
  <c r="EW24" i="16"/>
  <c r="EK24" i="16"/>
  <c r="EV24" i="16"/>
  <c r="EJ24" i="16"/>
  <c r="EU24" i="16"/>
  <c r="EI24" i="16"/>
  <c r="ET24" i="16"/>
  <c r="ES24" i="16"/>
  <c r="ER24" i="16"/>
  <c r="EQ24" i="16"/>
  <c r="EP24" i="16"/>
  <c r="DC24" i="16"/>
  <c r="DB24" i="16"/>
  <c r="DA24" i="16"/>
  <c r="CZ24" i="16"/>
  <c r="CY24" i="16"/>
  <c r="DJ24" i="16"/>
  <c r="CX24" i="16"/>
  <c r="DI24" i="16"/>
  <c r="CW24" i="16"/>
  <c r="DH24" i="16"/>
  <c r="CV24" i="16"/>
  <c r="DG24" i="16"/>
  <c r="DF24" i="16"/>
  <c r="DE24" i="16"/>
  <c r="DD24" i="16"/>
  <c r="BO24" i="16"/>
  <c r="BM24" i="16"/>
  <c r="BV24" i="16"/>
  <c r="BJ24" i="16"/>
  <c r="BT24" i="16"/>
  <c r="BR24" i="16"/>
  <c r="BL24" i="16"/>
  <c r="AC24" i="16"/>
  <c r="BK24" i="16"/>
  <c r="AD24" i="16"/>
  <c r="BI24" i="16"/>
  <c r="AE24" i="16"/>
  <c r="AF24" i="16"/>
  <c r="AG24" i="16"/>
  <c r="V24" i="16"/>
  <c r="AH24" i="16"/>
  <c r="BW24" i="16"/>
  <c r="W24" i="16"/>
  <c r="AI24" i="16"/>
  <c r="BU24" i="16"/>
  <c r="X24" i="16"/>
  <c r="AJ24" i="16"/>
  <c r="BS24" i="16"/>
  <c r="Y24" i="16"/>
  <c r="BQ24" i="16"/>
  <c r="Z24" i="16"/>
  <c r="BP24" i="16"/>
  <c r="AA24" i="16"/>
  <c r="BN24" i="16"/>
  <c r="AB24" i="16"/>
  <c r="NW184" i="16"/>
  <c r="NK184" i="16"/>
  <c r="NV184" i="16"/>
  <c r="NJ184" i="16"/>
  <c r="NU184" i="16"/>
  <c r="NI184" i="16"/>
  <c r="NL184" i="16"/>
  <c r="NT184" i="16"/>
  <c r="NS184" i="16"/>
  <c r="NR184" i="16"/>
  <c r="NQ184" i="16"/>
  <c r="NP184" i="16"/>
  <c r="NO184" i="16"/>
  <c r="NN184" i="16"/>
  <c r="NM184" i="16"/>
  <c r="ME184" i="16"/>
  <c r="MB184" i="16"/>
  <c r="MA184" i="16"/>
  <c r="LZ184" i="16"/>
  <c r="MJ184" i="16"/>
  <c r="LX184" i="16"/>
  <c r="MH184" i="16"/>
  <c r="LV184" i="16"/>
  <c r="MI184" i="16"/>
  <c r="MG184" i="16"/>
  <c r="MF184" i="16"/>
  <c r="MD184" i="16"/>
  <c r="MC184" i="16"/>
  <c r="LY184" i="16"/>
  <c r="LW184" i="16"/>
  <c r="KR184" i="16"/>
  <c r="KP184" i="16"/>
  <c r="KO184" i="16"/>
  <c r="KN184" i="16"/>
  <c r="KM184" i="16"/>
  <c r="KW184" i="16"/>
  <c r="KK184" i="16"/>
  <c r="KV184" i="16"/>
  <c r="KJ184" i="16"/>
  <c r="KU184" i="16"/>
  <c r="KI184" i="16"/>
  <c r="KT184" i="16"/>
  <c r="KS184" i="16"/>
  <c r="KQ184" i="16"/>
  <c r="KL184" i="16"/>
  <c r="IY184" i="16"/>
  <c r="JI184" i="16"/>
  <c r="IW184" i="16"/>
  <c r="JG184" i="16"/>
  <c r="JF184" i="16"/>
  <c r="JD184" i="16"/>
  <c r="JA184" i="16"/>
  <c r="JJ184" i="16"/>
  <c r="JH184" i="16"/>
  <c r="JE184" i="16"/>
  <c r="JC184" i="16"/>
  <c r="JB184" i="16"/>
  <c r="IZ184" i="16"/>
  <c r="IX184" i="16"/>
  <c r="IV184" i="16"/>
  <c r="HU184" i="16"/>
  <c r="HI184" i="16"/>
  <c r="HS184" i="16"/>
  <c r="HN184" i="16"/>
  <c r="HK184" i="16"/>
  <c r="HJ184" i="16"/>
  <c r="HW184" i="16"/>
  <c r="HV184" i="16"/>
  <c r="HT184" i="16"/>
  <c r="HR184" i="16"/>
  <c r="HQ184" i="16"/>
  <c r="HP184" i="16"/>
  <c r="HO184" i="16"/>
  <c r="HM184" i="16"/>
  <c r="HL184" i="16"/>
  <c r="GB184" i="16"/>
  <c r="FZ184" i="16"/>
  <c r="GG184" i="16"/>
  <c r="GE184" i="16"/>
  <c r="GC184" i="16"/>
  <c r="FV184" i="16"/>
  <c r="GJ184" i="16"/>
  <c r="GI184" i="16"/>
  <c r="GH184" i="16"/>
  <c r="GF184" i="16"/>
  <c r="GD184" i="16"/>
  <c r="GA184" i="16"/>
  <c r="FY184" i="16"/>
  <c r="FX184" i="16"/>
  <c r="FW184" i="16"/>
  <c r="EU184" i="16"/>
  <c r="EI184" i="16"/>
  <c r="ET184" i="16"/>
  <c r="ES184" i="16"/>
  <c r="ER184" i="16"/>
  <c r="EQ184" i="16"/>
  <c r="EP184" i="16"/>
  <c r="EO184" i="16"/>
  <c r="EN184" i="16"/>
  <c r="EM184" i="16"/>
  <c r="EL184" i="16"/>
  <c r="EW184" i="16"/>
  <c r="EK184" i="16"/>
  <c r="EV184" i="16"/>
  <c r="EJ184" i="16"/>
  <c r="DE184" i="16"/>
  <c r="DD184" i="16"/>
  <c r="DC184" i="16"/>
  <c r="DB184" i="16"/>
  <c r="DA184" i="16"/>
  <c r="CZ184" i="16"/>
  <c r="CY184" i="16"/>
  <c r="DJ184" i="16"/>
  <c r="CX184" i="16"/>
  <c r="DI184" i="16"/>
  <c r="CW184" i="16"/>
  <c r="DH184" i="16"/>
  <c r="CV184" i="16"/>
  <c r="DG184" i="16"/>
  <c r="DF184" i="16"/>
  <c r="BS184" i="16"/>
  <c r="BQ184" i="16"/>
  <c r="BN184" i="16"/>
  <c r="BL184" i="16"/>
  <c r="BV184" i="16"/>
  <c r="BJ184" i="16"/>
  <c r="BT184" i="16"/>
  <c r="BW184" i="16"/>
  <c r="BU184" i="16"/>
  <c r="BR184" i="16"/>
  <c r="BP184" i="16"/>
  <c r="BO184" i="16"/>
  <c r="BM184" i="16"/>
  <c r="BK184" i="16"/>
  <c r="BI184" i="16"/>
  <c r="AA184" i="16"/>
  <c r="AB184" i="16"/>
  <c r="AC184" i="16"/>
  <c r="AD184" i="16"/>
  <c r="AE184" i="16"/>
  <c r="AF184" i="16"/>
  <c r="AG184" i="16"/>
  <c r="V184" i="16"/>
  <c r="AH184" i="16"/>
  <c r="W184" i="16"/>
  <c r="AI184" i="16"/>
  <c r="X184" i="16"/>
  <c r="AJ184" i="16"/>
  <c r="Y184" i="16"/>
  <c r="Z184" i="16"/>
  <c r="NW160" i="16"/>
  <c r="NK160" i="16"/>
  <c r="NV160" i="16"/>
  <c r="NJ160" i="16"/>
  <c r="NU160" i="16"/>
  <c r="NI160" i="16"/>
  <c r="NN160" i="16"/>
  <c r="NM160" i="16"/>
  <c r="NQ160" i="16"/>
  <c r="NT160" i="16"/>
  <c r="NS160" i="16"/>
  <c r="NR160" i="16"/>
  <c r="NP160" i="16"/>
  <c r="NO160" i="16"/>
  <c r="NL160" i="16"/>
  <c r="MB160" i="16"/>
  <c r="MA160" i="16"/>
  <c r="LZ160" i="16"/>
  <c r="LY160" i="16"/>
  <c r="MJ160" i="16"/>
  <c r="LX160" i="16"/>
  <c r="MI160" i="16"/>
  <c r="LW160" i="16"/>
  <c r="MH160" i="16"/>
  <c r="LV160" i="16"/>
  <c r="MG160" i="16"/>
  <c r="MF160" i="16"/>
  <c r="ME160" i="16"/>
  <c r="MD160" i="16"/>
  <c r="MC160" i="16"/>
  <c r="KR160" i="16"/>
  <c r="KP160" i="16"/>
  <c r="KN160" i="16"/>
  <c r="KM160" i="16"/>
  <c r="KW160" i="16"/>
  <c r="KK160" i="16"/>
  <c r="KT160" i="16"/>
  <c r="KJ160" i="16"/>
  <c r="KI160" i="16"/>
  <c r="KV160" i="16"/>
  <c r="KU160" i="16"/>
  <c r="KS160" i="16"/>
  <c r="KQ160" i="16"/>
  <c r="KO160" i="16"/>
  <c r="IY160" i="16"/>
  <c r="JI160" i="16"/>
  <c r="IW160" i="16"/>
  <c r="JG160" i="16"/>
  <c r="JF160" i="16"/>
  <c r="JD160" i="16"/>
  <c r="KL160" i="16"/>
  <c r="JA160" i="16"/>
  <c r="JJ160" i="16"/>
  <c r="JH160" i="16"/>
  <c r="JE160" i="16"/>
  <c r="JC160" i="16"/>
  <c r="JB160" i="16"/>
  <c r="IZ160" i="16"/>
  <c r="IX160" i="16"/>
  <c r="IV160" i="16"/>
  <c r="HN160" i="16"/>
  <c r="HM160" i="16"/>
  <c r="HL160" i="16"/>
  <c r="HW160" i="16"/>
  <c r="HK160" i="16"/>
  <c r="HV160" i="16"/>
  <c r="HJ160" i="16"/>
  <c r="HU160" i="16"/>
  <c r="HI160" i="16"/>
  <c r="HT160" i="16"/>
  <c r="HS160" i="16"/>
  <c r="HR160" i="16"/>
  <c r="HQ160" i="16"/>
  <c r="HP160" i="16"/>
  <c r="HO160" i="16"/>
  <c r="GB160" i="16"/>
  <c r="FZ160" i="16"/>
  <c r="GG160" i="16"/>
  <c r="GE160" i="16"/>
  <c r="GC160" i="16"/>
  <c r="GF160" i="16"/>
  <c r="GD160" i="16"/>
  <c r="GA160" i="16"/>
  <c r="FY160" i="16"/>
  <c r="FX160" i="16"/>
  <c r="FW160" i="16"/>
  <c r="FV160" i="16"/>
  <c r="GJ160" i="16"/>
  <c r="GI160" i="16"/>
  <c r="GH160" i="16"/>
  <c r="EU160" i="16"/>
  <c r="EI160" i="16"/>
  <c r="ET160" i="16"/>
  <c r="ER160" i="16"/>
  <c r="EQ160" i="16"/>
  <c r="EP160" i="16"/>
  <c r="EO160" i="16"/>
  <c r="EN160" i="16"/>
  <c r="EL160" i="16"/>
  <c r="EW160" i="16"/>
  <c r="EK160" i="16"/>
  <c r="EV160" i="16"/>
  <c r="EJ160" i="16"/>
  <c r="DE160" i="16"/>
  <c r="DC160" i="16"/>
  <c r="CZ160" i="16"/>
  <c r="ES160" i="16"/>
  <c r="DJ160" i="16"/>
  <c r="CX160" i="16"/>
  <c r="EM160" i="16"/>
  <c r="DF160" i="16"/>
  <c r="CV160" i="16"/>
  <c r="BS160" i="16"/>
  <c r="BQ160" i="16"/>
  <c r="DI160" i="16"/>
  <c r="DH160" i="16"/>
  <c r="BN160" i="16"/>
  <c r="DG160" i="16"/>
  <c r="DD160" i="16"/>
  <c r="BL160" i="16"/>
  <c r="DB160" i="16"/>
  <c r="DA160" i="16"/>
  <c r="BV160" i="16"/>
  <c r="BJ160" i="16"/>
  <c r="CY160" i="16"/>
  <c r="CW160" i="16"/>
  <c r="BT160" i="16"/>
  <c r="BW160" i="16"/>
  <c r="BU160" i="16"/>
  <c r="BR160" i="16"/>
  <c r="BP160" i="16"/>
  <c r="BO160" i="16"/>
  <c r="BM160" i="16"/>
  <c r="BK160" i="16"/>
  <c r="BI160" i="16"/>
  <c r="AC160" i="16"/>
  <c r="AE160" i="16"/>
  <c r="X160" i="16"/>
  <c r="AJ160" i="16"/>
  <c r="Z160" i="16"/>
  <c r="Y160" i="16"/>
  <c r="AA160" i="16"/>
  <c r="AB160" i="16"/>
  <c r="AD160" i="16"/>
  <c r="AF160" i="16"/>
  <c r="AG160" i="16"/>
  <c r="AH160" i="16"/>
  <c r="AI160" i="16"/>
  <c r="V160" i="16"/>
  <c r="W160" i="16"/>
  <c r="NT136" i="16"/>
  <c r="NS136" i="16"/>
  <c r="NW136" i="16"/>
  <c r="NK136" i="16"/>
  <c r="NV136" i="16"/>
  <c r="NU136" i="16"/>
  <c r="NR136" i="16"/>
  <c r="NQ136" i="16"/>
  <c r="NP136" i="16"/>
  <c r="NO136" i="16"/>
  <c r="NN136" i="16"/>
  <c r="NM136" i="16"/>
  <c r="NL136" i="16"/>
  <c r="NJ136" i="16"/>
  <c r="NI136" i="16"/>
  <c r="MB136" i="16"/>
  <c r="LZ136" i="16"/>
  <c r="MJ136" i="16"/>
  <c r="LX136" i="16"/>
  <c r="MI136" i="16"/>
  <c r="LW136" i="16"/>
  <c r="MG136" i="16"/>
  <c r="MD136" i="16"/>
  <c r="LY136" i="16"/>
  <c r="LV136" i="16"/>
  <c r="MH136" i="16"/>
  <c r="MF136" i="16"/>
  <c r="ME136" i="16"/>
  <c r="MC136" i="16"/>
  <c r="MA136" i="16"/>
  <c r="KQ136" i="16"/>
  <c r="KP136" i="16"/>
  <c r="KO136" i="16"/>
  <c r="KN136" i="16"/>
  <c r="KM136" i="16"/>
  <c r="KL136" i="16"/>
  <c r="KW136" i="16"/>
  <c r="KK136" i="16"/>
  <c r="KV136" i="16"/>
  <c r="KJ136" i="16"/>
  <c r="KU136" i="16"/>
  <c r="KI136" i="16"/>
  <c r="KT136" i="16"/>
  <c r="KS136" i="16"/>
  <c r="IY136" i="16"/>
  <c r="JI136" i="16"/>
  <c r="IW136" i="16"/>
  <c r="KR136" i="16"/>
  <c r="JG136" i="16"/>
  <c r="JF136" i="16"/>
  <c r="JD136" i="16"/>
  <c r="JA136" i="16"/>
  <c r="JJ136" i="16"/>
  <c r="JH136" i="16"/>
  <c r="JE136" i="16"/>
  <c r="JC136" i="16"/>
  <c r="JB136" i="16"/>
  <c r="IZ136" i="16"/>
  <c r="IX136" i="16"/>
  <c r="IV136" i="16"/>
  <c r="HN136" i="16"/>
  <c r="HM136" i="16"/>
  <c r="HL136" i="16"/>
  <c r="HW136" i="16"/>
  <c r="HK136" i="16"/>
  <c r="HV136" i="16"/>
  <c r="HJ136" i="16"/>
  <c r="HU136" i="16"/>
  <c r="HI136" i="16"/>
  <c r="HS136" i="16"/>
  <c r="HR136" i="16"/>
  <c r="HQ136" i="16"/>
  <c r="HP136" i="16"/>
  <c r="HO136" i="16"/>
  <c r="HT136" i="16"/>
  <c r="FY136" i="16"/>
  <c r="GJ136" i="16"/>
  <c r="FX136" i="16"/>
  <c r="GI136" i="16"/>
  <c r="FW136" i="16"/>
  <c r="GH136" i="16"/>
  <c r="FV136" i="16"/>
  <c r="GG136" i="16"/>
  <c r="GF136" i="16"/>
  <c r="GE136" i="16"/>
  <c r="GD136" i="16"/>
  <c r="GC136" i="16"/>
  <c r="GB136" i="16"/>
  <c r="GA136" i="16"/>
  <c r="FZ136" i="16"/>
  <c r="EU136" i="16"/>
  <c r="EI136" i="16"/>
  <c r="EP136" i="16"/>
  <c r="EN136" i="16"/>
  <c r="EL136" i="16"/>
  <c r="EV136" i="16"/>
  <c r="EJ136" i="16"/>
  <c r="ER136" i="16"/>
  <c r="DE136" i="16"/>
  <c r="EQ136" i="16"/>
  <c r="EO136" i="16"/>
  <c r="DC136" i="16"/>
  <c r="EM136" i="16"/>
  <c r="EK136" i="16"/>
  <c r="DJ136" i="16"/>
  <c r="CX136" i="16"/>
  <c r="EW136" i="16"/>
  <c r="ET136" i="16"/>
  <c r="ES136" i="16"/>
  <c r="DF136" i="16"/>
  <c r="CV136" i="16"/>
  <c r="DI136" i="16"/>
  <c r="DH136" i="16"/>
  <c r="DG136" i="16"/>
  <c r="DD136" i="16"/>
  <c r="DB136" i="16"/>
  <c r="DA136" i="16"/>
  <c r="CZ136" i="16"/>
  <c r="CY136" i="16"/>
  <c r="CW136" i="16"/>
  <c r="BO136" i="16"/>
  <c r="BN136" i="16"/>
  <c r="BM136" i="16"/>
  <c r="BL136" i="16"/>
  <c r="BW136" i="16"/>
  <c r="BK136" i="16"/>
  <c r="BV136" i="16"/>
  <c r="BJ136" i="16"/>
  <c r="BU136" i="16"/>
  <c r="BI136" i="16"/>
  <c r="BT136" i="16"/>
  <c r="BS136" i="16"/>
  <c r="BR136" i="16"/>
  <c r="BQ136" i="16"/>
  <c r="BP136" i="16"/>
  <c r="AC136" i="16"/>
  <c r="AD136" i="16"/>
  <c r="AE136" i="16"/>
  <c r="AF136" i="16"/>
  <c r="AG136" i="16"/>
  <c r="W136" i="16"/>
  <c r="AI136" i="16"/>
  <c r="X136" i="16"/>
  <c r="AJ136" i="16"/>
  <c r="Y136" i="16"/>
  <c r="Z136" i="16"/>
  <c r="AA136" i="16"/>
  <c r="V136" i="16"/>
  <c r="AB136" i="16"/>
  <c r="AH136" i="16"/>
  <c r="NW112" i="16"/>
  <c r="NK112" i="16"/>
  <c r="NV112" i="16"/>
  <c r="NJ112" i="16"/>
  <c r="NU112" i="16"/>
  <c r="NI112" i="16"/>
  <c r="NT112" i="16"/>
  <c r="NS112" i="16"/>
  <c r="NR112" i="16"/>
  <c r="NQ112" i="16"/>
  <c r="NP112" i="16"/>
  <c r="NO112" i="16"/>
  <c r="NN112" i="16"/>
  <c r="NM112" i="16"/>
  <c r="NL112" i="16"/>
  <c r="MG112" i="16"/>
  <c r="MF112" i="16"/>
  <c r="ME112" i="16"/>
  <c r="MD112" i="16"/>
  <c r="MC112" i="16"/>
  <c r="MB112" i="16"/>
  <c r="MA112" i="16"/>
  <c r="LZ112" i="16"/>
  <c r="LY112" i="16"/>
  <c r="MJ112" i="16"/>
  <c r="LX112" i="16"/>
  <c r="MI112" i="16"/>
  <c r="LW112" i="16"/>
  <c r="MH112" i="16"/>
  <c r="LV112" i="16"/>
  <c r="KQ112" i="16"/>
  <c r="KP112" i="16"/>
  <c r="KO112" i="16"/>
  <c r="KN112" i="16"/>
  <c r="KM112" i="16"/>
  <c r="KL112" i="16"/>
  <c r="KW112" i="16"/>
  <c r="KK112" i="16"/>
  <c r="KU112" i="16"/>
  <c r="KI112" i="16"/>
  <c r="KT112" i="16"/>
  <c r="KS112" i="16"/>
  <c r="KR112" i="16"/>
  <c r="KJ112" i="16"/>
  <c r="IZ112" i="16"/>
  <c r="IY112" i="16"/>
  <c r="JJ112" i="16"/>
  <c r="IX112" i="16"/>
  <c r="KV112" i="16"/>
  <c r="JI112" i="16"/>
  <c r="IW112" i="16"/>
  <c r="JH112" i="16"/>
  <c r="IV112" i="16"/>
  <c r="JG112" i="16"/>
  <c r="JF112" i="16"/>
  <c r="JE112" i="16"/>
  <c r="JD112" i="16"/>
  <c r="JC112" i="16"/>
  <c r="JB112" i="16"/>
  <c r="JA112" i="16"/>
  <c r="HN112" i="16"/>
  <c r="HM112" i="16"/>
  <c r="HL112" i="16"/>
  <c r="HW112" i="16"/>
  <c r="HK112" i="16"/>
  <c r="HV112" i="16"/>
  <c r="HJ112" i="16"/>
  <c r="HU112" i="16"/>
  <c r="HI112" i="16"/>
  <c r="HS112" i="16"/>
  <c r="HR112" i="16"/>
  <c r="HQ112" i="16"/>
  <c r="HP112" i="16"/>
  <c r="HO112" i="16"/>
  <c r="HT112" i="16"/>
  <c r="FY112" i="16"/>
  <c r="GJ112" i="16"/>
  <c r="FX112" i="16"/>
  <c r="GI112" i="16"/>
  <c r="FW112" i="16"/>
  <c r="GH112" i="16"/>
  <c r="FV112" i="16"/>
  <c r="GG112" i="16"/>
  <c r="GF112" i="16"/>
  <c r="GE112" i="16"/>
  <c r="GD112" i="16"/>
  <c r="GC112" i="16"/>
  <c r="GB112" i="16"/>
  <c r="GA112" i="16"/>
  <c r="FZ112" i="16"/>
  <c r="EU112" i="16"/>
  <c r="EI112" i="16"/>
  <c r="EP112" i="16"/>
  <c r="EN112" i="16"/>
  <c r="EL112" i="16"/>
  <c r="EV112" i="16"/>
  <c r="EJ112" i="16"/>
  <c r="EW112" i="16"/>
  <c r="ET112" i="16"/>
  <c r="ES112" i="16"/>
  <c r="ER112" i="16"/>
  <c r="EQ112" i="16"/>
  <c r="EO112" i="16"/>
  <c r="EM112" i="16"/>
  <c r="EK112" i="16"/>
  <c r="DC112" i="16"/>
  <c r="DB112" i="16"/>
  <c r="DA112" i="16"/>
  <c r="CZ112" i="16"/>
  <c r="CY112" i="16"/>
  <c r="DJ112" i="16"/>
  <c r="CX112" i="16"/>
  <c r="DI112" i="16"/>
  <c r="CW112" i="16"/>
  <c r="DH112" i="16"/>
  <c r="CV112" i="16"/>
  <c r="DG112" i="16"/>
  <c r="DF112" i="16"/>
  <c r="DE112" i="16"/>
  <c r="DD112" i="16"/>
  <c r="BO112" i="16"/>
  <c r="BN112" i="16"/>
  <c r="BM112" i="16"/>
  <c r="BL112" i="16"/>
  <c r="BW112" i="16"/>
  <c r="BK112" i="16"/>
  <c r="BV112" i="16"/>
  <c r="BJ112" i="16"/>
  <c r="BU112" i="16"/>
  <c r="BI112" i="16"/>
  <c r="BT112" i="16"/>
  <c r="BS112" i="16"/>
  <c r="BR112" i="16"/>
  <c r="BQ112" i="16"/>
  <c r="BP112" i="16"/>
  <c r="AC112" i="16"/>
  <c r="AD112" i="16"/>
  <c r="AE112" i="16"/>
  <c r="AF112" i="16"/>
  <c r="AG112" i="16"/>
  <c r="V112" i="16"/>
  <c r="AH112" i="16"/>
  <c r="W112" i="16"/>
  <c r="AI112" i="16"/>
  <c r="X112" i="16"/>
  <c r="AJ112" i="16"/>
  <c r="Y112" i="16"/>
  <c r="Z112" i="16"/>
  <c r="AA112" i="16"/>
  <c r="AB112" i="16"/>
  <c r="NP76" i="16"/>
  <c r="NO76" i="16"/>
  <c r="NN76" i="16"/>
  <c r="NM76" i="16"/>
  <c r="NL76" i="16"/>
  <c r="NW76" i="16"/>
  <c r="NK76" i="16"/>
  <c r="NV76" i="16"/>
  <c r="NJ76" i="16"/>
  <c r="NU76" i="16"/>
  <c r="NI76" i="16"/>
  <c r="NT76" i="16"/>
  <c r="NS76" i="16"/>
  <c r="NR76" i="16"/>
  <c r="NQ76" i="16"/>
  <c r="MG76" i="16"/>
  <c r="MF76" i="16"/>
  <c r="ME76" i="16"/>
  <c r="MD76" i="16"/>
  <c r="MC76" i="16"/>
  <c r="MB76" i="16"/>
  <c r="MA76" i="16"/>
  <c r="LZ76" i="16"/>
  <c r="LY76" i="16"/>
  <c r="MJ76" i="16"/>
  <c r="LX76" i="16"/>
  <c r="MI76" i="16"/>
  <c r="LW76" i="16"/>
  <c r="MH76" i="16"/>
  <c r="LV76" i="16"/>
  <c r="KQ76" i="16"/>
  <c r="KO76" i="16"/>
  <c r="KM76" i="16"/>
  <c r="KL76" i="16"/>
  <c r="KS76" i="16"/>
  <c r="KN76" i="16"/>
  <c r="KK76" i="16"/>
  <c r="KJ76" i="16"/>
  <c r="KI76" i="16"/>
  <c r="KW76" i="16"/>
  <c r="KV76" i="16"/>
  <c r="KU76" i="16"/>
  <c r="KT76" i="16"/>
  <c r="KR76" i="16"/>
  <c r="IZ76" i="16"/>
  <c r="JJ76" i="16"/>
  <c r="IX76" i="16"/>
  <c r="JH76" i="16"/>
  <c r="IV76" i="16"/>
  <c r="JG76" i="16"/>
  <c r="JE76" i="16"/>
  <c r="JF76" i="16"/>
  <c r="JD76" i="16"/>
  <c r="JC76" i="16"/>
  <c r="JB76" i="16"/>
  <c r="JA76" i="16"/>
  <c r="IY76" i="16"/>
  <c r="IW76" i="16"/>
  <c r="KP76" i="16"/>
  <c r="JI76" i="16"/>
  <c r="HU76" i="16"/>
  <c r="HI76" i="16"/>
  <c r="HS76" i="16"/>
  <c r="HR76" i="16"/>
  <c r="HQ76" i="16"/>
  <c r="HP76" i="16"/>
  <c r="HO76" i="16"/>
  <c r="HN76" i="16"/>
  <c r="HM76" i="16"/>
  <c r="HL76" i="16"/>
  <c r="HK76" i="16"/>
  <c r="HJ76" i="16"/>
  <c r="HW76" i="16"/>
  <c r="HV76" i="16"/>
  <c r="HT76" i="16"/>
  <c r="FY76" i="16"/>
  <c r="GJ76" i="16"/>
  <c r="FX76" i="16"/>
  <c r="GI76" i="16"/>
  <c r="FW76" i="16"/>
  <c r="GH76" i="16"/>
  <c r="FV76" i="16"/>
  <c r="GG76" i="16"/>
  <c r="GF76" i="16"/>
  <c r="GE76" i="16"/>
  <c r="GD76" i="16"/>
  <c r="GC76" i="16"/>
  <c r="GB76" i="16"/>
  <c r="GA76" i="16"/>
  <c r="FZ76" i="16"/>
  <c r="EO76" i="16"/>
  <c r="EN76" i="16"/>
  <c r="EM76" i="16"/>
  <c r="EL76" i="16"/>
  <c r="EW76" i="16"/>
  <c r="EK76" i="16"/>
  <c r="EV76" i="16"/>
  <c r="EJ76" i="16"/>
  <c r="EU76" i="16"/>
  <c r="EI76" i="16"/>
  <c r="ET76" i="16"/>
  <c r="ES76" i="16"/>
  <c r="ER76" i="16"/>
  <c r="EQ76" i="16"/>
  <c r="EP76" i="16"/>
  <c r="DC76" i="16"/>
  <c r="DB76" i="16"/>
  <c r="DA76" i="16"/>
  <c r="CZ76" i="16"/>
  <c r="CY76" i="16"/>
  <c r="DJ76" i="16"/>
  <c r="CX76" i="16"/>
  <c r="DI76" i="16"/>
  <c r="CW76" i="16"/>
  <c r="DH76" i="16"/>
  <c r="CV76" i="16"/>
  <c r="DD76" i="16"/>
  <c r="DG76" i="16"/>
  <c r="DF76" i="16"/>
  <c r="DK76" i="16"/>
  <c r="DO76" i="16"/>
  <c r="DE76" i="16"/>
  <c r="BO76" i="16"/>
  <c r="BN76" i="16"/>
  <c r="BM76" i="16"/>
  <c r="BL76" i="16"/>
  <c r="BW76" i="16"/>
  <c r="BK76" i="16"/>
  <c r="BV76" i="16"/>
  <c r="BJ76" i="16"/>
  <c r="BU76" i="16"/>
  <c r="BI76" i="16"/>
  <c r="BT76" i="16"/>
  <c r="BS76" i="16"/>
  <c r="BR76" i="16"/>
  <c r="BQ76" i="16"/>
  <c r="BP76" i="16"/>
  <c r="AC76" i="16"/>
  <c r="AD76" i="16"/>
  <c r="AE76" i="16"/>
  <c r="AF76" i="16"/>
  <c r="AG76" i="16"/>
  <c r="V76" i="16"/>
  <c r="AH76" i="16"/>
  <c r="W76" i="16"/>
  <c r="AI76" i="16"/>
  <c r="X76" i="16"/>
  <c r="AJ76" i="16"/>
  <c r="Y76" i="16"/>
  <c r="Z76" i="16"/>
  <c r="AA76" i="16"/>
  <c r="AB76" i="16"/>
  <c r="NP40" i="16"/>
  <c r="NO40" i="16"/>
  <c r="NL40" i="16"/>
  <c r="NW40" i="16"/>
  <c r="NK40" i="16"/>
  <c r="NU40" i="16"/>
  <c r="NI40" i="16"/>
  <c r="NR40" i="16"/>
  <c r="NV40" i="16"/>
  <c r="NT40" i="16"/>
  <c r="NS40" i="16"/>
  <c r="NQ40" i="16"/>
  <c r="NN40" i="16"/>
  <c r="NM40" i="16"/>
  <c r="NJ40" i="16"/>
  <c r="MG40" i="16"/>
  <c r="ME40" i="16"/>
  <c r="MC40" i="16"/>
  <c r="MB40" i="16"/>
  <c r="MI40" i="16"/>
  <c r="MD40" i="16"/>
  <c r="MA40" i="16"/>
  <c r="LZ40" i="16"/>
  <c r="LY40" i="16"/>
  <c r="LX40" i="16"/>
  <c r="LW40" i="16"/>
  <c r="LV40" i="16"/>
  <c r="MJ40" i="16"/>
  <c r="MH40" i="16"/>
  <c r="MF40" i="16"/>
  <c r="KU40" i="16"/>
  <c r="KI40" i="16"/>
  <c r="KT40" i="16"/>
  <c r="KS40" i="16"/>
  <c r="KR40" i="16"/>
  <c r="KQ40" i="16"/>
  <c r="KP40" i="16"/>
  <c r="KO40" i="16"/>
  <c r="KN40" i="16"/>
  <c r="KM40" i="16"/>
  <c r="KL40" i="16"/>
  <c r="KW40" i="16"/>
  <c r="KK40" i="16"/>
  <c r="IZ40" i="16"/>
  <c r="JJ40" i="16"/>
  <c r="IX40" i="16"/>
  <c r="JH40" i="16"/>
  <c r="IV40" i="16"/>
  <c r="JG40" i="16"/>
  <c r="KV40" i="16"/>
  <c r="KJ40" i="16"/>
  <c r="JE40" i="16"/>
  <c r="JI40" i="16"/>
  <c r="JF40" i="16"/>
  <c r="JD40" i="16"/>
  <c r="JC40" i="16"/>
  <c r="JB40" i="16"/>
  <c r="JA40" i="16"/>
  <c r="IY40" i="16"/>
  <c r="IW40" i="16"/>
  <c r="HL40" i="16"/>
  <c r="HW40" i="16"/>
  <c r="HK40" i="16"/>
  <c r="HV40" i="16"/>
  <c r="HJ40" i="16"/>
  <c r="HU40" i="16"/>
  <c r="HI40" i="16"/>
  <c r="HT40" i="16"/>
  <c r="HS40" i="16"/>
  <c r="HR40" i="16"/>
  <c r="HQ40" i="16"/>
  <c r="HP40" i="16"/>
  <c r="HO40" i="16"/>
  <c r="HN40" i="16"/>
  <c r="HM40" i="16"/>
  <c r="FY40" i="16"/>
  <c r="GI40" i="16"/>
  <c r="FW40" i="16"/>
  <c r="GF40" i="16"/>
  <c r="GD40" i="16"/>
  <c r="FZ40" i="16"/>
  <c r="GJ40" i="16"/>
  <c r="GH40" i="16"/>
  <c r="GG40" i="16"/>
  <c r="GE40" i="16"/>
  <c r="GC40" i="16"/>
  <c r="GB40" i="16"/>
  <c r="GA40" i="16"/>
  <c r="FX40" i="16"/>
  <c r="FV40" i="16"/>
  <c r="EO40" i="16"/>
  <c r="EN40" i="16"/>
  <c r="EM40" i="16"/>
  <c r="EL40" i="16"/>
  <c r="EW40" i="16"/>
  <c r="EK40" i="16"/>
  <c r="EV40" i="16"/>
  <c r="EJ40" i="16"/>
  <c r="EU40" i="16"/>
  <c r="EI40" i="16"/>
  <c r="ET40" i="16"/>
  <c r="ES40" i="16"/>
  <c r="ER40" i="16"/>
  <c r="EQ40" i="16"/>
  <c r="EP40" i="16"/>
  <c r="DC40" i="16"/>
  <c r="DB40" i="16"/>
  <c r="DA40" i="16"/>
  <c r="CZ40" i="16"/>
  <c r="CY40" i="16"/>
  <c r="DJ40" i="16"/>
  <c r="CX40" i="16"/>
  <c r="DI40" i="16"/>
  <c r="CW40" i="16"/>
  <c r="DH40" i="16"/>
  <c r="CV40" i="16"/>
  <c r="DG40" i="16"/>
  <c r="DF40" i="16"/>
  <c r="DE40" i="16"/>
  <c r="DD40" i="16"/>
  <c r="BO40" i="16"/>
  <c r="BM40" i="16"/>
  <c r="BV40" i="16"/>
  <c r="BJ40" i="16"/>
  <c r="BT40" i="16"/>
  <c r="BR40" i="16"/>
  <c r="BP40" i="16"/>
  <c r="BU40" i="16"/>
  <c r="AC40" i="16"/>
  <c r="BS40" i="16"/>
  <c r="AD40" i="16"/>
  <c r="BQ40" i="16"/>
  <c r="AE40" i="16"/>
  <c r="BN40" i="16"/>
  <c r="AF40" i="16"/>
  <c r="BL40" i="16"/>
  <c r="AG40" i="16"/>
  <c r="BK40" i="16"/>
  <c r="V40" i="16"/>
  <c r="AH40" i="16"/>
  <c r="BI40" i="16"/>
  <c r="W40" i="16"/>
  <c r="AI40" i="16"/>
  <c r="X40" i="16"/>
  <c r="AJ40" i="16"/>
  <c r="Y40" i="16"/>
  <c r="Z40" i="16"/>
  <c r="AA40" i="16"/>
  <c r="BW40" i="16"/>
  <c r="AB40" i="16"/>
  <c r="EZ7" i="16"/>
  <c r="EG6" i="16"/>
  <c r="NP36" i="16"/>
  <c r="NO36" i="16"/>
  <c r="NL36" i="16"/>
  <c r="NW36" i="16"/>
  <c r="NK36" i="16"/>
  <c r="NU36" i="16"/>
  <c r="NI36" i="16"/>
  <c r="NR36" i="16"/>
  <c r="NM36" i="16"/>
  <c r="NJ36" i="16"/>
  <c r="NV36" i="16"/>
  <c r="NT36" i="16"/>
  <c r="NS36" i="16"/>
  <c r="NN36" i="16"/>
  <c r="NQ36" i="16"/>
  <c r="MB36" i="16"/>
  <c r="MA36" i="16"/>
  <c r="LZ36" i="16"/>
  <c r="LY36" i="16"/>
  <c r="MJ36" i="16"/>
  <c r="LX36" i="16"/>
  <c r="MI36" i="16"/>
  <c r="LW36" i="16"/>
  <c r="MH36" i="16"/>
  <c r="LV36" i="16"/>
  <c r="MG36" i="16"/>
  <c r="MF36" i="16"/>
  <c r="ME36" i="16"/>
  <c r="MD36" i="16"/>
  <c r="MC36" i="16"/>
  <c r="KU36" i="16"/>
  <c r="KI36" i="16"/>
  <c r="KT36" i="16"/>
  <c r="KS36" i="16"/>
  <c r="KR36" i="16"/>
  <c r="KQ36" i="16"/>
  <c r="KP36" i="16"/>
  <c r="KO36" i="16"/>
  <c r="KN36" i="16"/>
  <c r="KM36" i="16"/>
  <c r="KL36" i="16"/>
  <c r="KW36" i="16"/>
  <c r="KK36" i="16"/>
  <c r="KJ36" i="16"/>
  <c r="JE36" i="16"/>
  <c r="JD36" i="16"/>
  <c r="KV36" i="16"/>
  <c r="JC36" i="16"/>
  <c r="JB36" i="16"/>
  <c r="JA36" i="16"/>
  <c r="IZ36" i="16"/>
  <c r="IY36" i="16"/>
  <c r="JJ36" i="16"/>
  <c r="IX36" i="16"/>
  <c r="JI36" i="16"/>
  <c r="IW36" i="16"/>
  <c r="JH36" i="16"/>
  <c r="IV36" i="16"/>
  <c r="JG36" i="16"/>
  <c r="JF36" i="16"/>
  <c r="HL36" i="16"/>
  <c r="HW36" i="16"/>
  <c r="HK36" i="16"/>
  <c r="HV36" i="16"/>
  <c r="HJ36" i="16"/>
  <c r="HU36" i="16"/>
  <c r="HI36" i="16"/>
  <c r="HT36" i="16"/>
  <c r="HS36" i="16"/>
  <c r="HR36" i="16"/>
  <c r="HQ36" i="16"/>
  <c r="HP36" i="16"/>
  <c r="HO36" i="16"/>
  <c r="HN36" i="16"/>
  <c r="HM36" i="16"/>
  <c r="FY36" i="16"/>
  <c r="GI36" i="16"/>
  <c r="FW36" i="16"/>
  <c r="GF36" i="16"/>
  <c r="GD36" i="16"/>
  <c r="FZ36" i="16"/>
  <c r="GJ36" i="16"/>
  <c r="GH36" i="16"/>
  <c r="GG36" i="16"/>
  <c r="GE36" i="16"/>
  <c r="GC36" i="16"/>
  <c r="GB36" i="16"/>
  <c r="GA36" i="16"/>
  <c r="FX36" i="16"/>
  <c r="FV36" i="16"/>
  <c r="GK36" i="16"/>
  <c r="GO36" i="16"/>
  <c r="EO36" i="16"/>
  <c r="EN36" i="16"/>
  <c r="EM36" i="16"/>
  <c r="EL36" i="16"/>
  <c r="EW36" i="16"/>
  <c r="EK36" i="16"/>
  <c r="EV36" i="16"/>
  <c r="EJ36" i="16"/>
  <c r="EU36" i="16"/>
  <c r="EI36" i="16"/>
  <c r="ET36" i="16"/>
  <c r="ES36" i="16"/>
  <c r="ER36" i="16"/>
  <c r="EQ36" i="16"/>
  <c r="EP36" i="16"/>
  <c r="DC36" i="16"/>
  <c r="DB36" i="16"/>
  <c r="DA36" i="16"/>
  <c r="CZ36" i="16"/>
  <c r="CY36" i="16"/>
  <c r="DJ36" i="16"/>
  <c r="CX36" i="16"/>
  <c r="DI36" i="16"/>
  <c r="CW36" i="16"/>
  <c r="DH36" i="16"/>
  <c r="CV36" i="16"/>
  <c r="DG36" i="16"/>
  <c r="DF36" i="16"/>
  <c r="DE36" i="16"/>
  <c r="DD36" i="16"/>
  <c r="BO36" i="16"/>
  <c r="BM36" i="16"/>
  <c r="BV36" i="16"/>
  <c r="BJ36" i="16"/>
  <c r="BT36" i="16"/>
  <c r="BR36" i="16"/>
  <c r="BP36" i="16"/>
  <c r="BI36" i="16"/>
  <c r="AC36" i="16"/>
  <c r="AD36" i="16"/>
  <c r="AE36" i="16"/>
  <c r="AF36" i="16"/>
  <c r="AG36" i="16"/>
  <c r="BW36" i="16"/>
  <c r="V36" i="16"/>
  <c r="AH36" i="16"/>
  <c r="BU36" i="16"/>
  <c r="W36" i="16"/>
  <c r="AI36" i="16"/>
  <c r="BS36" i="16"/>
  <c r="X36" i="16"/>
  <c r="AJ36" i="16"/>
  <c r="BQ36" i="16"/>
  <c r="Y36" i="16"/>
  <c r="BN36" i="16"/>
  <c r="Z36" i="16"/>
  <c r="BL36" i="16"/>
  <c r="AA36" i="16"/>
  <c r="BK36" i="16"/>
  <c r="AB36" i="16"/>
  <c r="NW196" i="16"/>
  <c r="NK196" i="16"/>
  <c r="NV196" i="16"/>
  <c r="NJ196" i="16"/>
  <c r="NU196" i="16"/>
  <c r="NI196" i="16"/>
  <c r="NM196" i="16"/>
  <c r="NL196" i="16"/>
  <c r="NP196" i="16"/>
  <c r="NO196" i="16"/>
  <c r="NN196" i="16"/>
  <c r="NT196" i="16"/>
  <c r="NS196" i="16"/>
  <c r="NR196" i="16"/>
  <c r="NQ196" i="16"/>
  <c r="ME196" i="16"/>
  <c r="MD196" i="16"/>
  <c r="MB196" i="16"/>
  <c r="MA196" i="16"/>
  <c r="LZ196" i="16"/>
  <c r="MJ196" i="16"/>
  <c r="LX196" i="16"/>
  <c r="MI196" i="16"/>
  <c r="LW196" i="16"/>
  <c r="MH196" i="16"/>
  <c r="LV196" i="16"/>
  <c r="MF196" i="16"/>
  <c r="MG196" i="16"/>
  <c r="MC196" i="16"/>
  <c r="LY196" i="16"/>
  <c r="KR196" i="16"/>
  <c r="KP196" i="16"/>
  <c r="KO196" i="16"/>
  <c r="KN196" i="16"/>
  <c r="KM196" i="16"/>
  <c r="KW196" i="16"/>
  <c r="KK196" i="16"/>
  <c r="KV196" i="16"/>
  <c r="KJ196" i="16"/>
  <c r="KU196" i="16"/>
  <c r="KI196" i="16"/>
  <c r="KT196" i="16"/>
  <c r="KL196" i="16"/>
  <c r="KS196" i="16"/>
  <c r="IY196" i="16"/>
  <c r="JI196" i="16"/>
  <c r="IW196" i="16"/>
  <c r="KQ196" i="16"/>
  <c r="JG196" i="16"/>
  <c r="JF196" i="16"/>
  <c r="JD196" i="16"/>
  <c r="JC196" i="16"/>
  <c r="JB196" i="16"/>
  <c r="JA196" i="16"/>
  <c r="JJ196" i="16"/>
  <c r="JH196" i="16"/>
  <c r="JE196" i="16"/>
  <c r="IZ196" i="16"/>
  <c r="IX196" i="16"/>
  <c r="HU196" i="16"/>
  <c r="HI196" i="16"/>
  <c r="HS196" i="16"/>
  <c r="HP196" i="16"/>
  <c r="HN196" i="16"/>
  <c r="HL196" i="16"/>
  <c r="IV196" i="16"/>
  <c r="HV196" i="16"/>
  <c r="HJ196" i="16"/>
  <c r="HR196" i="16"/>
  <c r="HQ196" i="16"/>
  <c r="HO196" i="16"/>
  <c r="HM196" i="16"/>
  <c r="HK196" i="16"/>
  <c r="HW196" i="16"/>
  <c r="HT196" i="16"/>
  <c r="GB196" i="16"/>
  <c r="GA196" i="16"/>
  <c r="FZ196" i="16"/>
  <c r="FY196" i="16"/>
  <c r="GJ196" i="16"/>
  <c r="FX196" i="16"/>
  <c r="GH196" i="16"/>
  <c r="FV196" i="16"/>
  <c r="GG196" i="16"/>
  <c r="GF196" i="16"/>
  <c r="GE196" i="16"/>
  <c r="GD196" i="16"/>
  <c r="GC196" i="16"/>
  <c r="GI196" i="16"/>
  <c r="FW196" i="16"/>
  <c r="EU196" i="16"/>
  <c r="EI196" i="16"/>
  <c r="ET196" i="16"/>
  <c r="ES196" i="16"/>
  <c r="ER196" i="16"/>
  <c r="EQ196" i="16"/>
  <c r="EP196" i="16"/>
  <c r="EO196" i="16"/>
  <c r="EN196" i="16"/>
  <c r="EM196" i="16"/>
  <c r="EL196" i="16"/>
  <c r="EW196" i="16"/>
  <c r="EK196" i="16"/>
  <c r="EV196" i="16"/>
  <c r="EJ196" i="16"/>
  <c r="DE196" i="16"/>
  <c r="DD196" i="16"/>
  <c r="DC196" i="16"/>
  <c r="DB196" i="16"/>
  <c r="DA196" i="16"/>
  <c r="CZ196" i="16"/>
  <c r="CY196" i="16"/>
  <c r="DJ196" i="16"/>
  <c r="CX196" i="16"/>
  <c r="DI196" i="16"/>
  <c r="CW196" i="16"/>
  <c r="DH196" i="16"/>
  <c r="CV196" i="16"/>
  <c r="DG196" i="16"/>
  <c r="DF196" i="16"/>
  <c r="BS196" i="16"/>
  <c r="BQ196" i="16"/>
  <c r="BN196" i="16"/>
  <c r="BL196" i="16"/>
  <c r="BV196" i="16"/>
  <c r="BJ196" i="16"/>
  <c r="BT196" i="16"/>
  <c r="BM196" i="16"/>
  <c r="BK196" i="16"/>
  <c r="BI196" i="16"/>
  <c r="BW196" i="16"/>
  <c r="BU196" i="16"/>
  <c r="BR196" i="16"/>
  <c r="BP196" i="16"/>
  <c r="BO196" i="16"/>
  <c r="AA196" i="16"/>
  <c r="AB196" i="16"/>
  <c r="AC196" i="16"/>
  <c r="AD196" i="16"/>
  <c r="AE196" i="16"/>
  <c r="AF196" i="16"/>
  <c r="AG196" i="16"/>
  <c r="V196" i="16"/>
  <c r="AH196" i="16"/>
  <c r="W196" i="16"/>
  <c r="AI196" i="16"/>
  <c r="X196" i="16"/>
  <c r="AJ196" i="16"/>
  <c r="Y196" i="16"/>
  <c r="Z196" i="16"/>
  <c r="NW172" i="16"/>
  <c r="NK172" i="16"/>
  <c r="NV172" i="16"/>
  <c r="NJ172" i="16"/>
  <c r="NU172" i="16"/>
  <c r="NI172" i="16"/>
  <c r="NL172" i="16"/>
  <c r="NM172" i="16"/>
  <c r="NN172" i="16"/>
  <c r="NQ172" i="16"/>
  <c r="NO172" i="16"/>
  <c r="NP172" i="16"/>
  <c r="NT172" i="16"/>
  <c r="NS172" i="16"/>
  <c r="NX172" i="16"/>
  <c r="OB172" i="16"/>
  <c r="NR172" i="16"/>
  <c r="MB172" i="16"/>
  <c r="MA172" i="16"/>
  <c r="LZ172" i="16"/>
  <c r="LY172" i="16"/>
  <c r="MJ172" i="16"/>
  <c r="LX172" i="16"/>
  <c r="MI172" i="16"/>
  <c r="LW172" i="16"/>
  <c r="MH172" i="16"/>
  <c r="LV172" i="16"/>
  <c r="MG172" i="16"/>
  <c r="MF172" i="16"/>
  <c r="ME172" i="16"/>
  <c r="MD172" i="16"/>
  <c r="MC172" i="16"/>
  <c r="KR172" i="16"/>
  <c r="KP172" i="16"/>
  <c r="KN172" i="16"/>
  <c r="KM172" i="16"/>
  <c r="KW172" i="16"/>
  <c r="KK172" i="16"/>
  <c r="KT172" i="16"/>
  <c r="KV172" i="16"/>
  <c r="KU172" i="16"/>
  <c r="KS172" i="16"/>
  <c r="KQ172" i="16"/>
  <c r="KO172" i="16"/>
  <c r="KL172" i="16"/>
  <c r="KJ172" i="16"/>
  <c r="KI172" i="16"/>
  <c r="IY172" i="16"/>
  <c r="JI172" i="16"/>
  <c r="IW172" i="16"/>
  <c r="JG172" i="16"/>
  <c r="JF172" i="16"/>
  <c r="JD172" i="16"/>
  <c r="JA172" i="16"/>
  <c r="JB172" i="16"/>
  <c r="IZ172" i="16"/>
  <c r="IX172" i="16"/>
  <c r="IV172" i="16"/>
  <c r="JJ172" i="16"/>
  <c r="JH172" i="16"/>
  <c r="JE172" i="16"/>
  <c r="JC172" i="16"/>
  <c r="HN172" i="16"/>
  <c r="HM172" i="16"/>
  <c r="HL172" i="16"/>
  <c r="HW172" i="16"/>
  <c r="HK172" i="16"/>
  <c r="HV172" i="16"/>
  <c r="HJ172" i="16"/>
  <c r="HU172" i="16"/>
  <c r="HI172" i="16"/>
  <c r="HT172" i="16"/>
  <c r="HS172" i="16"/>
  <c r="HR172" i="16"/>
  <c r="HQ172" i="16"/>
  <c r="HP172" i="16"/>
  <c r="HO172" i="16"/>
  <c r="GB172" i="16"/>
  <c r="FZ172" i="16"/>
  <c r="GG172" i="16"/>
  <c r="GE172" i="16"/>
  <c r="GC172" i="16"/>
  <c r="GJ172" i="16"/>
  <c r="GI172" i="16"/>
  <c r="GH172" i="16"/>
  <c r="GF172" i="16"/>
  <c r="GD172" i="16"/>
  <c r="GA172" i="16"/>
  <c r="FY172" i="16"/>
  <c r="FX172" i="16"/>
  <c r="FW172" i="16"/>
  <c r="FV172" i="16"/>
  <c r="GK172" i="16"/>
  <c r="GO172" i="16"/>
  <c r="EU172" i="16"/>
  <c r="EI172" i="16"/>
  <c r="ET172" i="16"/>
  <c r="ES172" i="16"/>
  <c r="ER172" i="16"/>
  <c r="EQ172" i="16"/>
  <c r="EP172" i="16"/>
  <c r="EO172" i="16"/>
  <c r="EN172" i="16"/>
  <c r="EL172" i="16"/>
  <c r="EW172" i="16"/>
  <c r="EK172" i="16"/>
  <c r="EV172" i="16"/>
  <c r="EJ172" i="16"/>
  <c r="DE172" i="16"/>
  <c r="DC172" i="16"/>
  <c r="CZ172" i="16"/>
  <c r="EM172" i="16"/>
  <c r="DJ172" i="16"/>
  <c r="CX172" i="16"/>
  <c r="DF172" i="16"/>
  <c r="DA172" i="16"/>
  <c r="BS172" i="16"/>
  <c r="CY172" i="16"/>
  <c r="CW172" i="16"/>
  <c r="BQ172" i="16"/>
  <c r="CV172" i="16"/>
  <c r="BN172" i="16"/>
  <c r="DI172" i="16"/>
  <c r="BL172" i="16"/>
  <c r="DH172" i="16"/>
  <c r="DG172" i="16"/>
  <c r="BV172" i="16"/>
  <c r="BJ172" i="16"/>
  <c r="DD172" i="16"/>
  <c r="DB172" i="16"/>
  <c r="BT172" i="16"/>
  <c r="BM172" i="16"/>
  <c r="BK172" i="16"/>
  <c r="BI172" i="16"/>
  <c r="BW172" i="16"/>
  <c r="BU172" i="16"/>
  <c r="BR172" i="16"/>
  <c r="BP172" i="16"/>
  <c r="BO172" i="16"/>
  <c r="AC172" i="16"/>
  <c r="AE172" i="16"/>
  <c r="X172" i="16"/>
  <c r="AJ172" i="16"/>
  <c r="Z172" i="16"/>
  <c r="Y172" i="16"/>
  <c r="AA172" i="16"/>
  <c r="AB172" i="16"/>
  <c r="AD172" i="16"/>
  <c r="AF172" i="16"/>
  <c r="AG172" i="16"/>
  <c r="AH172" i="16"/>
  <c r="AI172" i="16"/>
  <c r="V172" i="16"/>
  <c r="W172" i="16"/>
  <c r="NW148" i="16"/>
  <c r="NK148" i="16"/>
  <c r="NV148" i="16"/>
  <c r="NJ148" i="16"/>
  <c r="NU148" i="16"/>
  <c r="NI148" i="16"/>
  <c r="NQ148" i="16"/>
  <c r="NP148" i="16"/>
  <c r="NT148" i="16"/>
  <c r="NS148" i="16"/>
  <c r="NR148" i="16"/>
  <c r="NO148" i="16"/>
  <c r="NN148" i="16"/>
  <c r="NM148" i="16"/>
  <c r="NL148" i="16"/>
  <c r="MB148" i="16"/>
  <c r="MA148" i="16"/>
  <c r="LZ148" i="16"/>
  <c r="LY148" i="16"/>
  <c r="MJ148" i="16"/>
  <c r="LX148" i="16"/>
  <c r="MI148" i="16"/>
  <c r="LW148" i="16"/>
  <c r="MH148" i="16"/>
  <c r="LV148" i="16"/>
  <c r="MG148" i="16"/>
  <c r="MF148" i="16"/>
  <c r="ME148" i="16"/>
  <c r="MD148" i="16"/>
  <c r="MC148" i="16"/>
  <c r="KR148" i="16"/>
  <c r="KP148" i="16"/>
  <c r="KN148" i="16"/>
  <c r="KM148" i="16"/>
  <c r="KW148" i="16"/>
  <c r="KK148" i="16"/>
  <c r="KT148" i="16"/>
  <c r="KV148" i="16"/>
  <c r="KU148" i="16"/>
  <c r="KS148" i="16"/>
  <c r="KQ148" i="16"/>
  <c r="KO148" i="16"/>
  <c r="KL148" i="16"/>
  <c r="KJ148" i="16"/>
  <c r="KI148" i="16"/>
  <c r="IY148" i="16"/>
  <c r="JI148" i="16"/>
  <c r="IW148" i="16"/>
  <c r="JG148" i="16"/>
  <c r="JF148" i="16"/>
  <c r="JD148" i="16"/>
  <c r="JA148" i="16"/>
  <c r="JB148" i="16"/>
  <c r="IZ148" i="16"/>
  <c r="IX148" i="16"/>
  <c r="IV148" i="16"/>
  <c r="JJ148" i="16"/>
  <c r="JH148" i="16"/>
  <c r="JE148" i="16"/>
  <c r="JC148" i="16"/>
  <c r="HN148" i="16"/>
  <c r="HM148" i="16"/>
  <c r="HL148" i="16"/>
  <c r="HW148" i="16"/>
  <c r="HK148" i="16"/>
  <c r="HV148" i="16"/>
  <c r="HJ148" i="16"/>
  <c r="HU148" i="16"/>
  <c r="HI148" i="16"/>
  <c r="HT148" i="16"/>
  <c r="HS148" i="16"/>
  <c r="HR148" i="16"/>
  <c r="HQ148" i="16"/>
  <c r="HP148" i="16"/>
  <c r="HO148" i="16"/>
  <c r="GB148" i="16"/>
  <c r="FZ148" i="16"/>
  <c r="GG148" i="16"/>
  <c r="GE148" i="16"/>
  <c r="GC148" i="16"/>
  <c r="FY148" i="16"/>
  <c r="FX148" i="16"/>
  <c r="FW148" i="16"/>
  <c r="FV148" i="16"/>
  <c r="GA148" i="16"/>
  <c r="GD148" i="16"/>
  <c r="GJ148" i="16"/>
  <c r="GI148" i="16"/>
  <c r="GH148" i="16"/>
  <c r="GF148" i="16"/>
  <c r="GK148" i="16"/>
  <c r="GO148" i="16"/>
  <c r="EU148" i="16"/>
  <c r="EI148" i="16"/>
  <c r="ET148" i="16"/>
  <c r="ER148" i="16"/>
  <c r="EQ148" i="16"/>
  <c r="EP148" i="16"/>
  <c r="EO148" i="16"/>
  <c r="EN148" i="16"/>
  <c r="EL148" i="16"/>
  <c r="EW148" i="16"/>
  <c r="EK148" i="16"/>
  <c r="EV148" i="16"/>
  <c r="EJ148" i="16"/>
  <c r="DE148" i="16"/>
  <c r="ES148" i="16"/>
  <c r="EM148" i="16"/>
  <c r="DC148" i="16"/>
  <c r="DJ148" i="16"/>
  <c r="CX148" i="16"/>
  <c r="DF148" i="16"/>
  <c r="CV148" i="16"/>
  <c r="DI148" i="16"/>
  <c r="DH148" i="16"/>
  <c r="DG148" i="16"/>
  <c r="DD148" i="16"/>
  <c r="DB148" i="16"/>
  <c r="DA148" i="16"/>
  <c r="CZ148" i="16"/>
  <c r="CY148" i="16"/>
  <c r="CW148" i="16"/>
  <c r="BO148" i="16"/>
  <c r="BN148" i="16"/>
  <c r="BM148" i="16"/>
  <c r="BL148" i="16"/>
  <c r="BW148" i="16"/>
  <c r="BK148" i="16"/>
  <c r="BV148" i="16"/>
  <c r="BJ148" i="16"/>
  <c r="BU148" i="16"/>
  <c r="BI148" i="16"/>
  <c r="BT148" i="16"/>
  <c r="BS148" i="16"/>
  <c r="BR148" i="16"/>
  <c r="BQ148" i="16"/>
  <c r="BP148" i="16"/>
  <c r="AC148" i="16"/>
  <c r="AE148" i="16"/>
  <c r="X148" i="16"/>
  <c r="AJ148" i="16"/>
  <c r="Z148" i="16"/>
  <c r="Y148" i="16"/>
  <c r="AA148" i="16"/>
  <c r="AB148" i="16"/>
  <c r="AD148" i="16"/>
  <c r="AF148" i="16"/>
  <c r="AG148" i="16"/>
  <c r="AH148" i="16"/>
  <c r="AI148" i="16"/>
  <c r="V148" i="16"/>
  <c r="W148" i="16"/>
  <c r="NT124" i="16"/>
  <c r="NS124" i="16"/>
  <c r="NW124" i="16"/>
  <c r="NK124" i="16"/>
  <c r="NJ124" i="16"/>
  <c r="NI124" i="16"/>
  <c r="NL124" i="16"/>
  <c r="NM124" i="16"/>
  <c r="NN124" i="16"/>
  <c r="NQ124" i="16"/>
  <c r="NO124" i="16"/>
  <c r="NP124" i="16"/>
  <c r="NV124" i="16"/>
  <c r="NU124" i="16"/>
  <c r="NX124" i="16"/>
  <c r="OB124" i="16"/>
  <c r="NR124" i="16"/>
  <c r="MB124" i="16"/>
  <c r="LZ124" i="16"/>
  <c r="MJ124" i="16"/>
  <c r="LX124" i="16"/>
  <c r="MI124" i="16"/>
  <c r="LW124" i="16"/>
  <c r="MG124" i="16"/>
  <c r="MD124" i="16"/>
  <c r="MH124" i="16"/>
  <c r="MF124" i="16"/>
  <c r="ME124" i="16"/>
  <c r="MC124" i="16"/>
  <c r="MA124" i="16"/>
  <c r="LY124" i="16"/>
  <c r="LV124" i="16"/>
  <c r="MK124" i="16"/>
  <c r="MO124" i="16"/>
  <c r="KQ124" i="16"/>
  <c r="KP124" i="16"/>
  <c r="KO124" i="16"/>
  <c r="KN124" i="16"/>
  <c r="KM124" i="16"/>
  <c r="KL124" i="16"/>
  <c r="KW124" i="16"/>
  <c r="KK124" i="16"/>
  <c r="KV124" i="16"/>
  <c r="KU124" i="16"/>
  <c r="KI124" i="16"/>
  <c r="KT124" i="16"/>
  <c r="KS124" i="16"/>
  <c r="KR124" i="16"/>
  <c r="KJ124" i="16"/>
  <c r="IZ124" i="16"/>
  <c r="IY124" i="16"/>
  <c r="JJ124" i="16"/>
  <c r="IX124" i="16"/>
  <c r="JI124" i="16"/>
  <c r="IW124" i="16"/>
  <c r="JH124" i="16"/>
  <c r="IV124" i="16"/>
  <c r="JG124" i="16"/>
  <c r="JF124" i="16"/>
  <c r="JE124" i="16"/>
  <c r="JD124" i="16"/>
  <c r="JC124" i="16"/>
  <c r="JB124" i="16"/>
  <c r="JA124" i="16"/>
  <c r="HN124" i="16"/>
  <c r="HM124" i="16"/>
  <c r="HL124" i="16"/>
  <c r="HW124" i="16"/>
  <c r="HK124" i="16"/>
  <c r="HV124" i="16"/>
  <c r="HJ124" i="16"/>
  <c r="HU124" i="16"/>
  <c r="HI124" i="16"/>
  <c r="HS124" i="16"/>
  <c r="HR124" i="16"/>
  <c r="HQ124" i="16"/>
  <c r="HP124" i="16"/>
  <c r="HO124" i="16"/>
  <c r="HT124" i="16"/>
  <c r="FY124" i="16"/>
  <c r="GJ124" i="16"/>
  <c r="FX124" i="16"/>
  <c r="GI124" i="16"/>
  <c r="FW124" i="16"/>
  <c r="GH124" i="16"/>
  <c r="FV124" i="16"/>
  <c r="GG124" i="16"/>
  <c r="GF124" i="16"/>
  <c r="GE124" i="16"/>
  <c r="GD124" i="16"/>
  <c r="GC124" i="16"/>
  <c r="GB124" i="16"/>
  <c r="GA124" i="16"/>
  <c r="FZ124" i="16"/>
  <c r="EU124" i="16"/>
  <c r="EI124" i="16"/>
  <c r="EP124" i="16"/>
  <c r="EN124" i="16"/>
  <c r="EL124" i="16"/>
  <c r="EV124" i="16"/>
  <c r="EJ124" i="16"/>
  <c r="EM124" i="16"/>
  <c r="DE124" i="16"/>
  <c r="EK124" i="16"/>
  <c r="DC124" i="16"/>
  <c r="EW124" i="16"/>
  <c r="ET124" i="16"/>
  <c r="DJ124" i="16"/>
  <c r="CX124" i="16"/>
  <c r="ES124" i="16"/>
  <c r="ER124" i="16"/>
  <c r="EQ124" i="16"/>
  <c r="EO124" i="16"/>
  <c r="DF124" i="16"/>
  <c r="CV124" i="16"/>
  <c r="DI124" i="16"/>
  <c r="DH124" i="16"/>
  <c r="DG124" i="16"/>
  <c r="DD124" i="16"/>
  <c r="DB124" i="16"/>
  <c r="DA124" i="16"/>
  <c r="CZ124" i="16"/>
  <c r="CY124" i="16"/>
  <c r="CW124" i="16"/>
  <c r="BO124" i="16"/>
  <c r="BN124" i="16"/>
  <c r="BM124" i="16"/>
  <c r="BL124" i="16"/>
  <c r="BW124" i="16"/>
  <c r="BK124" i="16"/>
  <c r="BV124" i="16"/>
  <c r="BJ124" i="16"/>
  <c r="BU124" i="16"/>
  <c r="BI124" i="16"/>
  <c r="BT124" i="16"/>
  <c r="BS124" i="16"/>
  <c r="BR124" i="16"/>
  <c r="BQ124" i="16"/>
  <c r="BP124" i="16"/>
  <c r="AC124" i="16"/>
  <c r="AD124" i="16"/>
  <c r="AE124" i="16"/>
  <c r="AF124" i="16"/>
  <c r="AG124" i="16"/>
  <c r="V124" i="16"/>
  <c r="AH124" i="16"/>
  <c r="W124" i="16"/>
  <c r="AI124" i="16"/>
  <c r="X124" i="16"/>
  <c r="AJ124" i="16"/>
  <c r="Y124" i="16"/>
  <c r="Z124" i="16"/>
  <c r="AA124" i="16"/>
  <c r="AB124" i="16"/>
  <c r="NW100" i="16"/>
  <c r="NK100" i="16"/>
  <c r="NV100" i="16"/>
  <c r="NJ100" i="16"/>
  <c r="NS100" i="16"/>
  <c r="NR100" i="16"/>
  <c r="NM100" i="16"/>
  <c r="NT100" i="16"/>
  <c r="NQ100" i="16"/>
  <c r="NP100" i="16"/>
  <c r="NO100" i="16"/>
  <c r="NN100" i="16"/>
  <c r="NL100" i="16"/>
  <c r="NI100" i="16"/>
  <c r="NU100" i="16"/>
  <c r="MG100" i="16"/>
  <c r="MF100" i="16"/>
  <c r="ME100" i="16"/>
  <c r="MD100" i="16"/>
  <c r="MC100" i="16"/>
  <c r="MB100" i="16"/>
  <c r="MA100" i="16"/>
  <c r="LZ100" i="16"/>
  <c r="LY100" i="16"/>
  <c r="MJ100" i="16"/>
  <c r="LX100" i="16"/>
  <c r="MI100" i="16"/>
  <c r="LW100" i="16"/>
  <c r="MH100" i="16"/>
  <c r="LV100" i="16"/>
  <c r="KQ100" i="16"/>
  <c r="KO100" i="16"/>
  <c r="KN100" i="16"/>
  <c r="KM100" i="16"/>
  <c r="KL100" i="16"/>
  <c r="KU100" i="16"/>
  <c r="KI100" i="16"/>
  <c r="KT100" i="16"/>
  <c r="KS100" i="16"/>
  <c r="KV100" i="16"/>
  <c r="KR100" i="16"/>
  <c r="KP100" i="16"/>
  <c r="KK100" i="16"/>
  <c r="KJ100" i="16"/>
  <c r="IZ100" i="16"/>
  <c r="IY100" i="16"/>
  <c r="JJ100" i="16"/>
  <c r="IX100" i="16"/>
  <c r="JI100" i="16"/>
  <c r="IW100" i="16"/>
  <c r="JH100" i="16"/>
  <c r="IV100" i="16"/>
  <c r="JG100" i="16"/>
  <c r="KW100" i="16"/>
  <c r="JF100" i="16"/>
  <c r="JE100" i="16"/>
  <c r="JD100" i="16"/>
  <c r="JC100" i="16"/>
  <c r="JB100" i="16"/>
  <c r="JA100" i="16"/>
  <c r="HN100" i="16"/>
  <c r="HL100" i="16"/>
  <c r="HW100" i="16"/>
  <c r="HK100" i="16"/>
  <c r="HV100" i="16"/>
  <c r="HJ100" i="16"/>
  <c r="HU100" i="16"/>
  <c r="HI100" i="16"/>
  <c r="HS100" i="16"/>
  <c r="HR100" i="16"/>
  <c r="HQ100" i="16"/>
  <c r="HP100" i="16"/>
  <c r="HO100" i="16"/>
  <c r="HT100" i="16"/>
  <c r="HM100" i="16"/>
  <c r="FY100" i="16"/>
  <c r="GJ100" i="16"/>
  <c r="FX100" i="16"/>
  <c r="GI100" i="16"/>
  <c r="FW100" i="16"/>
  <c r="GH100" i="16"/>
  <c r="FV100" i="16"/>
  <c r="GG100" i="16"/>
  <c r="GF100" i="16"/>
  <c r="GE100" i="16"/>
  <c r="GD100" i="16"/>
  <c r="GC100" i="16"/>
  <c r="GB100" i="16"/>
  <c r="GA100" i="16"/>
  <c r="FZ100" i="16"/>
  <c r="EU100" i="16"/>
  <c r="EI100" i="16"/>
  <c r="EP100" i="16"/>
  <c r="EL100" i="16"/>
  <c r="EV100" i="16"/>
  <c r="EJ100" i="16"/>
  <c r="EW100" i="16"/>
  <c r="ET100" i="16"/>
  <c r="ES100" i="16"/>
  <c r="ER100" i="16"/>
  <c r="EQ100" i="16"/>
  <c r="EO100" i="16"/>
  <c r="EN100" i="16"/>
  <c r="EM100" i="16"/>
  <c r="EK100" i="16"/>
  <c r="DC100" i="16"/>
  <c r="DB100" i="16"/>
  <c r="DA100" i="16"/>
  <c r="CZ100" i="16"/>
  <c r="CY100" i="16"/>
  <c r="DJ100" i="16"/>
  <c r="CX100" i="16"/>
  <c r="DI100" i="16"/>
  <c r="CW100" i="16"/>
  <c r="DH100" i="16"/>
  <c r="CV100" i="16"/>
  <c r="DG100" i="16"/>
  <c r="DF100" i="16"/>
  <c r="DE100" i="16"/>
  <c r="DD100" i="16"/>
  <c r="BO100" i="16"/>
  <c r="BN100" i="16"/>
  <c r="BM100" i="16"/>
  <c r="BL100" i="16"/>
  <c r="BW100" i="16"/>
  <c r="BK100" i="16"/>
  <c r="BV100" i="16"/>
  <c r="BJ100" i="16"/>
  <c r="BU100" i="16"/>
  <c r="BI100" i="16"/>
  <c r="BT100" i="16"/>
  <c r="BS100" i="16"/>
  <c r="BR100" i="16"/>
  <c r="BQ100" i="16"/>
  <c r="BP100" i="16"/>
  <c r="AC100" i="16"/>
  <c r="AD100" i="16"/>
  <c r="AE100" i="16"/>
  <c r="AF100" i="16"/>
  <c r="AG100" i="16"/>
  <c r="V100" i="16"/>
  <c r="AH100" i="16"/>
  <c r="W100" i="16"/>
  <c r="AI100" i="16"/>
  <c r="X100" i="16"/>
  <c r="AJ100" i="16"/>
  <c r="Y100" i="16"/>
  <c r="Z100" i="16"/>
  <c r="AA100" i="16"/>
  <c r="AB100" i="16"/>
  <c r="NW88" i="16"/>
  <c r="NK88" i="16"/>
  <c r="NV88" i="16"/>
  <c r="NJ88" i="16"/>
  <c r="NS88" i="16"/>
  <c r="NR88" i="16"/>
  <c r="NM88" i="16"/>
  <c r="NO88" i="16"/>
  <c r="NN88" i="16"/>
  <c r="NL88" i="16"/>
  <c r="NI88" i="16"/>
  <c r="NU88" i="16"/>
  <c r="NT88" i="16"/>
  <c r="NQ88" i="16"/>
  <c r="NP88" i="16"/>
  <c r="MG88" i="16"/>
  <c r="MF88" i="16"/>
  <c r="ME88" i="16"/>
  <c r="MD88" i="16"/>
  <c r="MC88" i="16"/>
  <c r="MB88" i="16"/>
  <c r="MA88" i="16"/>
  <c r="LZ88" i="16"/>
  <c r="LY88" i="16"/>
  <c r="MJ88" i="16"/>
  <c r="LX88" i="16"/>
  <c r="MI88" i="16"/>
  <c r="LW88" i="16"/>
  <c r="MH88" i="16"/>
  <c r="LV88" i="16"/>
  <c r="MK88" i="16"/>
  <c r="MO88" i="16"/>
  <c r="KQ88" i="16"/>
  <c r="KO88" i="16"/>
  <c r="KM88" i="16"/>
  <c r="KL88" i="16"/>
  <c r="KS88" i="16"/>
  <c r="KT88" i="16"/>
  <c r="KR88" i="16"/>
  <c r="KP88" i="16"/>
  <c r="KN88" i="16"/>
  <c r="KK88" i="16"/>
  <c r="KJ88" i="16"/>
  <c r="KI88" i="16"/>
  <c r="KW88" i="16"/>
  <c r="KV88" i="16"/>
  <c r="KU88" i="16"/>
  <c r="KX88" i="16"/>
  <c r="LB88" i="16"/>
  <c r="IZ88" i="16"/>
  <c r="IY88" i="16"/>
  <c r="JJ88" i="16"/>
  <c r="IX88" i="16"/>
  <c r="JI88" i="16"/>
  <c r="IW88" i="16"/>
  <c r="JH88" i="16"/>
  <c r="IV88" i="16"/>
  <c r="JG88" i="16"/>
  <c r="JF88" i="16"/>
  <c r="JE88" i="16"/>
  <c r="JD88" i="16"/>
  <c r="JC88" i="16"/>
  <c r="JB88" i="16"/>
  <c r="JA88" i="16"/>
  <c r="HW88" i="16"/>
  <c r="HK88" i="16"/>
  <c r="HV88" i="16"/>
  <c r="HU88" i="16"/>
  <c r="HI88" i="16"/>
  <c r="HS88" i="16"/>
  <c r="HR88" i="16"/>
  <c r="HP88" i="16"/>
  <c r="HM88" i="16"/>
  <c r="HL88" i="16"/>
  <c r="HJ88" i="16"/>
  <c r="HT88" i="16"/>
  <c r="HQ88" i="16"/>
  <c r="HO88" i="16"/>
  <c r="HN88" i="16"/>
  <c r="FY88" i="16"/>
  <c r="GJ88" i="16"/>
  <c r="FX88" i="16"/>
  <c r="GI88" i="16"/>
  <c r="FW88" i="16"/>
  <c r="GH88" i="16"/>
  <c r="FV88" i="16"/>
  <c r="GG88" i="16"/>
  <c r="GF88" i="16"/>
  <c r="GE88" i="16"/>
  <c r="GD88" i="16"/>
  <c r="GC88" i="16"/>
  <c r="GB88" i="16"/>
  <c r="GA88" i="16"/>
  <c r="FZ88" i="16"/>
  <c r="EO88" i="16"/>
  <c r="EN88" i="16"/>
  <c r="EM88" i="16"/>
  <c r="EL88" i="16"/>
  <c r="EW88" i="16"/>
  <c r="EK88" i="16"/>
  <c r="EV88" i="16"/>
  <c r="EJ88" i="16"/>
  <c r="EU88" i="16"/>
  <c r="EI88" i="16"/>
  <c r="ET88" i="16"/>
  <c r="ES88" i="16"/>
  <c r="ER88" i="16"/>
  <c r="EQ88" i="16"/>
  <c r="EP88" i="16"/>
  <c r="DC88" i="16"/>
  <c r="DB88" i="16"/>
  <c r="DA88" i="16"/>
  <c r="CZ88" i="16"/>
  <c r="CY88" i="16"/>
  <c r="DJ88" i="16"/>
  <c r="CX88" i="16"/>
  <c r="DI88" i="16"/>
  <c r="CW88" i="16"/>
  <c r="DH88" i="16"/>
  <c r="CV88" i="16"/>
  <c r="DG88" i="16"/>
  <c r="DF88" i="16"/>
  <c r="DE88" i="16"/>
  <c r="DD88" i="16"/>
  <c r="BO88" i="16"/>
  <c r="BN88" i="16"/>
  <c r="BM88" i="16"/>
  <c r="BL88" i="16"/>
  <c r="BW88" i="16"/>
  <c r="BK88" i="16"/>
  <c r="BV88" i="16"/>
  <c r="BJ88" i="16"/>
  <c r="BU88" i="16"/>
  <c r="BI88" i="16"/>
  <c r="BT88" i="16"/>
  <c r="BS88" i="16"/>
  <c r="BR88" i="16"/>
  <c r="BQ88" i="16"/>
  <c r="BP88" i="16"/>
  <c r="AC88" i="16"/>
  <c r="AD88" i="16"/>
  <c r="AE88" i="16"/>
  <c r="AF88" i="16"/>
  <c r="AG88" i="16"/>
  <c r="V88" i="16"/>
  <c r="AH88" i="16"/>
  <c r="W88" i="16"/>
  <c r="AI88" i="16"/>
  <c r="X88" i="16"/>
  <c r="AJ88" i="16"/>
  <c r="Y88" i="16"/>
  <c r="Z88" i="16"/>
  <c r="AA88" i="16"/>
  <c r="AB88" i="16"/>
  <c r="NP64" i="16"/>
  <c r="NO64" i="16"/>
  <c r="NN64" i="16"/>
  <c r="NM64" i="16"/>
  <c r="NL64" i="16"/>
  <c r="NW64" i="16"/>
  <c r="NK64" i="16"/>
  <c r="NV64" i="16"/>
  <c r="NJ64" i="16"/>
  <c r="NU64" i="16"/>
  <c r="NI64" i="16"/>
  <c r="NT64" i="16"/>
  <c r="NS64" i="16"/>
  <c r="NR64" i="16"/>
  <c r="NQ64" i="16"/>
  <c r="MG64" i="16"/>
  <c r="ME64" i="16"/>
  <c r="MC64" i="16"/>
  <c r="MB64" i="16"/>
  <c r="MI64" i="16"/>
  <c r="LW64" i="16"/>
  <c r="MJ64" i="16"/>
  <c r="MH64" i="16"/>
  <c r="MF64" i="16"/>
  <c r="MD64" i="16"/>
  <c r="MA64" i="16"/>
  <c r="LZ64" i="16"/>
  <c r="LY64" i="16"/>
  <c r="LX64" i="16"/>
  <c r="KQ64" i="16"/>
  <c r="KO64" i="16"/>
  <c r="LV64" i="16"/>
  <c r="KM64" i="16"/>
  <c r="KL64" i="16"/>
  <c r="KS64" i="16"/>
  <c r="KI64" i="16"/>
  <c r="KK64" i="16"/>
  <c r="KN64" i="16"/>
  <c r="KP64" i="16"/>
  <c r="KW64" i="16"/>
  <c r="KJ64" i="16"/>
  <c r="KV64" i="16"/>
  <c r="KT64" i="16"/>
  <c r="KU64" i="16"/>
  <c r="KX64" i="16"/>
  <c r="LB64" i="16"/>
  <c r="KR64" i="16"/>
  <c r="IZ64" i="16"/>
  <c r="JJ64" i="16"/>
  <c r="IX64" i="16"/>
  <c r="JH64" i="16"/>
  <c r="IV64" i="16"/>
  <c r="JG64" i="16"/>
  <c r="JE64" i="16"/>
  <c r="JB64" i="16"/>
  <c r="JA64" i="16"/>
  <c r="IY64" i="16"/>
  <c r="IW64" i="16"/>
  <c r="JI64" i="16"/>
  <c r="JF64" i="16"/>
  <c r="JD64" i="16"/>
  <c r="JC64" i="16"/>
  <c r="HU64" i="16"/>
  <c r="HI64" i="16"/>
  <c r="HS64" i="16"/>
  <c r="HL64" i="16"/>
  <c r="HK64" i="16"/>
  <c r="HJ64" i="16"/>
  <c r="HW64" i="16"/>
  <c r="HV64" i="16"/>
  <c r="HT64" i="16"/>
  <c r="HR64" i="16"/>
  <c r="HQ64" i="16"/>
  <c r="HP64" i="16"/>
  <c r="HO64" i="16"/>
  <c r="HN64" i="16"/>
  <c r="HM64" i="16"/>
  <c r="FY64" i="16"/>
  <c r="GI64" i="16"/>
  <c r="FW64" i="16"/>
  <c r="GF64" i="16"/>
  <c r="GD64" i="16"/>
  <c r="FZ64" i="16"/>
  <c r="GE64" i="16"/>
  <c r="GC64" i="16"/>
  <c r="GB64" i="16"/>
  <c r="GA64" i="16"/>
  <c r="FX64" i="16"/>
  <c r="FV64" i="16"/>
  <c r="GJ64" i="16"/>
  <c r="GH64" i="16"/>
  <c r="GG64" i="16"/>
  <c r="EO64" i="16"/>
  <c r="EN64" i="16"/>
  <c r="EM64" i="16"/>
  <c r="EL64" i="16"/>
  <c r="EW64" i="16"/>
  <c r="EK64" i="16"/>
  <c r="EV64" i="16"/>
  <c r="EJ64" i="16"/>
  <c r="EU64" i="16"/>
  <c r="EI64" i="16"/>
  <c r="ET64" i="16"/>
  <c r="ES64" i="16"/>
  <c r="ER64" i="16"/>
  <c r="EQ64" i="16"/>
  <c r="EP64" i="16"/>
  <c r="DC64" i="16"/>
  <c r="DB64" i="16"/>
  <c r="DA64" i="16"/>
  <c r="CZ64" i="16"/>
  <c r="CY64" i="16"/>
  <c r="DJ64" i="16"/>
  <c r="CX64" i="16"/>
  <c r="DI64" i="16"/>
  <c r="CW64" i="16"/>
  <c r="DH64" i="16"/>
  <c r="CV64" i="16"/>
  <c r="DG64" i="16"/>
  <c r="DF64" i="16"/>
  <c r="DE64" i="16"/>
  <c r="DD64" i="16"/>
  <c r="BO64" i="16"/>
  <c r="BN64" i="16"/>
  <c r="BM64" i="16"/>
  <c r="BL64" i="16"/>
  <c r="BW64" i="16"/>
  <c r="BK64" i="16"/>
  <c r="BV64" i="16"/>
  <c r="BJ64" i="16"/>
  <c r="BU64" i="16"/>
  <c r="BI64" i="16"/>
  <c r="BT64" i="16"/>
  <c r="BS64" i="16"/>
  <c r="BR64" i="16"/>
  <c r="BQ64" i="16"/>
  <c r="BP64" i="16"/>
  <c r="AC64" i="16"/>
  <c r="AD64" i="16"/>
  <c r="AE64" i="16"/>
  <c r="AF64" i="16"/>
  <c r="AG64" i="16"/>
  <c r="V64" i="16"/>
  <c r="AH64" i="16"/>
  <c r="W64" i="16"/>
  <c r="AI64" i="16"/>
  <c r="X64" i="16"/>
  <c r="AJ64" i="16"/>
  <c r="Y64" i="16"/>
  <c r="Z64" i="16"/>
  <c r="AA64" i="16"/>
  <c r="AB64" i="16"/>
  <c r="NP52" i="16"/>
  <c r="NO52" i="16"/>
  <c r="NN52" i="16"/>
  <c r="NM52" i="16"/>
  <c r="NL52" i="16"/>
  <c r="NW52" i="16"/>
  <c r="NK52" i="16"/>
  <c r="NV52" i="16"/>
  <c r="NJ52" i="16"/>
  <c r="NU52" i="16"/>
  <c r="NI52" i="16"/>
  <c r="NT52" i="16"/>
  <c r="NS52" i="16"/>
  <c r="NR52" i="16"/>
  <c r="NQ52" i="16"/>
  <c r="MG52" i="16"/>
  <c r="ME52" i="16"/>
  <c r="MC52" i="16"/>
  <c r="MB52" i="16"/>
  <c r="MI52" i="16"/>
  <c r="LW52" i="16"/>
  <c r="MJ52" i="16"/>
  <c r="MH52" i="16"/>
  <c r="MF52" i="16"/>
  <c r="MD52" i="16"/>
  <c r="MA52" i="16"/>
  <c r="LZ52" i="16"/>
  <c r="LY52" i="16"/>
  <c r="LX52" i="16"/>
  <c r="LV52" i="16"/>
  <c r="MK52" i="16"/>
  <c r="MO52" i="16"/>
  <c r="KQ52" i="16"/>
  <c r="KO52" i="16"/>
  <c r="KM52" i="16"/>
  <c r="KL52" i="16"/>
  <c r="KS52" i="16"/>
  <c r="KW52" i="16"/>
  <c r="KV52" i="16"/>
  <c r="KU52" i="16"/>
  <c r="KT52" i="16"/>
  <c r="KR52" i="16"/>
  <c r="KP52" i="16"/>
  <c r="KN52" i="16"/>
  <c r="KK52" i="16"/>
  <c r="KJ52" i="16"/>
  <c r="KI52" i="16"/>
  <c r="IZ52" i="16"/>
  <c r="JJ52" i="16"/>
  <c r="IX52" i="16"/>
  <c r="JH52" i="16"/>
  <c r="IV52" i="16"/>
  <c r="JG52" i="16"/>
  <c r="JE52" i="16"/>
  <c r="IW52" i="16"/>
  <c r="JI52" i="16"/>
  <c r="JF52" i="16"/>
  <c r="JD52" i="16"/>
  <c r="JC52" i="16"/>
  <c r="JB52" i="16"/>
  <c r="JA52" i="16"/>
  <c r="IY52" i="16"/>
  <c r="HL52" i="16"/>
  <c r="HW52" i="16"/>
  <c r="HK52" i="16"/>
  <c r="HV52" i="16"/>
  <c r="HJ52" i="16"/>
  <c r="HU52" i="16"/>
  <c r="HI52" i="16"/>
  <c r="HT52" i="16"/>
  <c r="HS52" i="16"/>
  <c r="HR52" i="16"/>
  <c r="HQ52" i="16"/>
  <c r="HP52" i="16"/>
  <c r="HO52" i="16"/>
  <c r="HN52" i="16"/>
  <c r="HM52" i="16"/>
  <c r="FY52" i="16"/>
  <c r="GI52" i="16"/>
  <c r="FW52" i="16"/>
  <c r="GF52" i="16"/>
  <c r="GD52" i="16"/>
  <c r="FZ52" i="16"/>
  <c r="GA52" i="16"/>
  <c r="FX52" i="16"/>
  <c r="FV52" i="16"/>
  <c r="GJ52" i="16"/>
  <c r="GH52" i="16"/>
  <c r="GG52" i="16"/>
  <c r="GE52" i="16"/>
  <c r="GC52" i="16"/>
  <c r="GB52" i="16"/>
  <c r="EO52" i="16"/>
  <c r="EN52" i="16"/>
  <c r="EM52" i="16"/>
  <c r="EL52" i="16"/>
  <c r="EW52" i="16"/>
  <c r="EK52" i="16"/>
  <c r="EV52" i="16"/>
  <c r="EJ52" i="16"/>
  <c r="EU52" i="16"/>
  <c r="EI52" i="16"/>
  <c r="ET52" i="16"/>
  <c r="ES52" i="16"/>
  <c r="ER52" i="16"/>
  <c r="EQ52" i="16"/>
  <c r="EP52" i="16"/>
  <c r="DC52" i="16"/>
  <c r="DB52" i="16"/>
  <c r="DA52" i="16"/>
  <c r="CZ52" i="16"/>
  <c r="CY52" i="16"/>
  <c r="DJ52" i="16"/>
  <c r="CX52" i="16"/>
  <c r="DI52" i="16"/>
  <c r="CW52" i="16"/>
  <c r="DH52" i="16"/>
  <c r="CV52" i="16"/>
  <c r="DG52" i="16"/>
  <c r="DF52" i="16"/>
  <c r="DE52" i="16"/>
  <c r="DD52" i="16"/>
  <c r="BO52" i="16"/>
  <c r="BN52" i="16"/>
  <c r="BM52" i="16"/>
  <c r="BL52" i="16"/>
  <c r="BW52" i="16"/>
  <c r="BK52" i="16"/>
  <c r="BV52" i="16"/>
  <c r="BJ52" i="16"/>
  <c r="BU52" i="16"/>
  <c r="BI52" i="16"/>
  <c r="BT52" i="16"/>
  <c r="BS52" i="16"/>
  <c r="BR52" i="16"/>
  <c r="BQ52" i="16"/>
  <c r="BP52" i="16"/>
  <c r="AC52" i="16"/>
  <c r="AD52" i="16"/>
  <c r="AE52" i="16"/>
  <c r="AF52" i="16"/>
  <c r="AG52" i="16"/>
  <c r="V52" i="16"/>
  <c r="AH52" i="16"/>
  <c r="W52" i="16"/>
  <c r="AI52" i="16"/>
  <c r="X52" i="16"/>
  <c r="AJ52" i="16"/>
  <c r="Y52" i="16"/>
  <c r="Z52" i="16"/>
  <c r="AA52" i="16"/>
  <c r="AB52" i="16"/>
  <c r="NS35" i="16"/>
  <c r="NR35" i="16"/>
  <c r="NO35" i="16"/>
  <c r="NN35" i="16"/>
  <c r="NL35" i="16"/>
  <c r="NU35" i="16"/>
  <c r="NI35" i="16"/>
  <c r="NW35" i="16"/>
  <c r="NV35" i="16"/>
  <c r="NT35" i="16"/>
  <c r="NQ35" i="16"/>
  <c r="NP35" i="16"/>
  <c r="NM35" i="16"/>
  <c r="NK35" i="16"/>
  <c r="NJ35" i="16"/>
  <c r="ME35" i="16"/>
  <c r="MD35" i="16"/>
  <c r="MC35" i="16"/>
  <c r="MB35" i="16"/>
  <c r="MA35" i="16"/>
  <c r="LZ35" i="16"/>
  <c r="LY35" i="16"/>
  <c r="MJ35" i="16"/>
  <c r="LX35" i="16"/>
  <c r="MI35" i="16"/>
  <c r="LW35" i="16"/>
  <c r="MH35" i="16"/>
  <c r="LV35" i="16"/>
  <c r="MG35" i="16"/>
  <c r="MF35" i="16"/>
  <c r="KL35" i="16"/>
  <c r="KW35" i="16"/>
  <c r="KK35" i="16"/>
  <c r="KV35" i="16"/>
  <c r="KJ35" i="16"/>
  <c r="KU35" i="16"/>
  <c r="KI35" i="16"/>
  <c r="KT35" i="16"/>
  <c r="KS35" i="16"/>
  <c r="KR35" i="16"/>
  <c r="KQ35" i="16"/>
  <c r="KP35" i="16"/>
  <c r="KO35" i="16"/>
  <c r="KN35" i="16"/>
  <c r="KM35" i="16"/>
  <c r="JH35" i="16"/>
  <c r="IV35" i="16"/>
  <c r="JG35" i="16"/>
  <c r="JF35" i="16"/>
  <c r="JE35" i="16"/>
  <c r="JD35" i="16"/>
  <c r="JC35" i="16"/>
  <c r="JB35" i="16"/>
  <c r="JA35" i="16"/>
  <c r="IZ35" i="16"/>
  <c r="IY35" i="16"/>
  <c r="JJ35" i="16"/>
  <c r="IX35" i="16"/>
  <c r="JI35" i="16"/>
  <c r="IW35" i="16"/>
  <c r="HO35" i="16"/>
  <c r="HN35" i="16"/>
  <c r="HM35" i="16"/>
  <c r="HL35" i="16"/>
  <c r="HW35" i="16"/>
  <c r="HK35" i="16"/>
  <c r="HV35" i="16"/>
  <c r="HJ35" i="16"/>
  <c r="HU35" i="16"/>
  <c r="HI35" i="16"/>
  <c r="HT35" i="16"/>
  <c r="HS35" i="16"/>
  <c r="HR35" i="16"/>
  <c r="HQ35" i="16"/>
  <c r="HP35" i="16"/>
  <c r="GB35" i="16"/>
  <c r="FZ35" i="16"/>
  <c r="GI35" i="16"/>
  <c r="FW35" i="16"/>
  <c r="GG35" i="16"/>
  <c r="GC35" i="16"/>
  <c r="GH35" i="16"/>
  <c r="GF35" i="16"/>
  <c r="GE35" i="16"/>
  <c r="GD35" i="16"/>
  <c r="GA35" i="16"/>
  <c r="FY35" i="16"/>
  <c r="FX35" i="16"/>
  <c r="FV35" i="16"/>
  <c r="GJ35" i="16"/>
  <c r="ER35" i="16"/>
  <c r="EQ35" i="16"/>
  <c r="EP35" i="16"/>
  <c r="EO35" i="16"/>
  <c r="EN35" i="16"/>
  <c r="EM35" i="16"/>
  <c r="EL35" i="16"/>
  <c r="EW35" i="16"/>
  <c r="EK35" i="16"/>
  <c r="EV35" i="16"/>
  <c r="EJ35" i="16"/>
  <c r="EU35" i="16"/>
  <c r="EI35" i="16"/>
  <c r="ET35" i="16"/>
  <c r="ES35" i="16"/>
  <c r="DF35" i="16"/>
  <c r="DE35" i="16"/>
  <c r="DD35" i="16"/>
  <c r="DC35" i="16"/>
  <c r="DB35" i="16"/>
  <c r="DA35" i="16"/>
  <c r="CZ35" i="16"/>
  <c r="CY35" i="16"/>
  <c r="DJ35" i="16"/>
  <c r="CX35" i="16"/>
  <c r="DI35" i="16"/>
  <c r="CW35" i="16"/>
  <c r="DH35" i="16"/>
  <c r="CV35" i="16"/>
  <c r="DG35" i="16"/>
  <c r="BR35" i="16"/>
  <c r="BP35" i="16"/>
  <c r="BM35" i="16"/>
  <c r="BW35" i="16"/>
  <c r="BK35" i="16"/>
  <c r="BU35" i="16"/>
  <c r="BI35" i="16"/>
  <c r="BS35" i="16"/>
  <c r="AF35" i="16"/>
  <c r="BV35" i="16"/>
  <c r="AG35" i="16"/>
  <c r="BT35" i="16"/>
  <c r="V35" i="16"/>
  <c r="AH35" i="16"/>
  <c r="BQ35" i="16"/>
  <c r="W35" i="16"/>
  <c r="AI35" i="16"/>
  <c r="BO35" i="16"/>
  <c r="X35" i="16"/>
  <c r="AJ35" i="16"/>
  <c r="BN35" i="16"/>
  <c r="Y35" i="16"/>
  <c r="BL35" i="16"/>
  <c r="Z35" i="16"/>
  <c r="BJ35" i="16"/>
  <c r="AA35" i="16"/>
  <c r="AB35" i="16"/>
  <c r="AC35" i="16"/>
  <c r="AD35" i="16"/>
  <c r="AE35" i="16"/>
  <c r="NO23" i="16"/>
  <c r="NN23" i="16"/>
  <c r="NM23" i="16"/>
  <c r="NL23" i="16"/>
  <c r="NW23" i="16"/>
  <c r="NK23" i="16"/>
  <c r="NV23" i="16"/>
  <c r="NJ23" i="16"/>
  <c r="NU23" i="16"/>
  <c r="NI23" i="16"/>
  <c r="NT23" i="16"/>
  <c r="NS23" i="16"/>
  <c r="NR23" i="16"/>
  <c r="NP23" i="16"/>
  <c r="NQ23" i="16"/>
  <c r="ME23" i="16"/>
  <c r="MD23" i="16"/>
  <c r="MC23" i="16"/>
  <c r="MB23" i="16"/>
  <c r="MA23" i="16"/>
  <c r="LZ23" i="16"/>
  <c r="LY23" i="16"/>
  <c r="MJ23" i="16"/>
  <c r="LX23" i="16"/>
  <c r="MI23" i="16"/>
  <c r="LW23" i="16"/>
  <c r="MH23" i="16"/>
  <c r="LV23" i="16"/>
  <c r="MG23" i="16"/>
  <c r="MF23" i="16"/>
  <c r="KL23" i="16"/>
  <c r="KW23" i="16"/>
  <c r="KK23" i="16"/>
  <c r="KV23" i="16"/>
  <c r="KJ23" i="16"/>
  <c r="KU23" i="16"/>
  <c r="KI23" i="16"/>
  <c r="KT23" i="16"/>
  <c r="KS23" i="16"/>
  <c r="KR23" i="16"/>
  <c r="KQ23" i="16"/>
  <c r="KP23" i="16"/>
  <c r="KO23" i="16"/>
  <c r="KN23" i="16"/>
  <c r="KM23" i="16"/>
  <c r="JH23" i="16"/>
  <c r="IV23" i="16"/>
  <c r="JG23" i="16"/>
  <c r="JF23" i="16"/>
  <c r="JE23" i="16"/>
  <c r="JD23" i="16"/>
  <c r="JC23" i="16"/>
  <c r="JB23" i="16"/>
  <c r="JA23" i="16"/>
  <c r="IZ23" i="16"/>
  <c r="IY23" i="16"/>
  <c r="JJ23" i="16"/>
  <c r="IX23" i="16"/>
  <c r="JI23" i="16"/>
  <c r="IW23" i="16"/>
  <c r="HO23" i="16"/>
  <c r="HN23" i="16"/>
  <c r="HM23" i="16"/>
  <c r="HL23" i="16"/>
  <c r="HW23" i="16"/>
  <c r="HK23" i="16"/>
  <c r="HV23" i="16"/>
  <c r="HJ23" i="16"/>
  <c r="HU23" i="16"/>
  <c r="HI23" i="16"/>
  <c r="HT23" i="16"/>
  <c r="HS23" i="16"/>
  <c r="HR23" i="16"/>
  <c r="HQ23" i="16"/>
  <c r="HP23" i="16"/>
  <c r="GH23" i="16"/>
  <c r="FV23" i="16"/>
  <c r="GG23" i="16"/>
  <c r="GF23" i="16"/>
  <c r="GE23" i="16"/>
  <c r="GD23" i="16"/>
  <c r="GC23" i="16"/>
  <c r="GB23" i="16"/>
  <c r="GA23" i="16"/>
  <c r="FZ23" i="16"/>
  <c r="FY23" i="16"/>
  <c r="GJ23" i="16"/>
  <c r="FX23" i="16"/>
  <c r="GI23" i="16"/>
  <c r="FW23" i="16"/>
  <c r="ER23" i="16"/>
  <c r="EQ23" i="16"/>
  <c r="EP23" i="16"/>
  <c r="EO23" i="16"/>
  <c r="EN23" i="16"/>
  <c r="EM23" i="16"/>
  <c r="EL23" i="16"/>
  <c r="EW23" i="16"/>
  <c r="EK23" i="16"/>
  <c r="EV23" i="16"/>
  <c r="EJ23" i="16"/>
  <c r="EU23" i="16"/>
  <c r="EI23" i="16"/>
  <c r="ET23" i="16"/>
  <c r="ES23" i="16"/>
  <c r="DF23" i="16"/>
  <c r="DE23" i="16"/>
  <c r="DD23" i="16"/>
  <c r="DC23" i="16"/>
  <c r="DB23" i="16"/>
  <c r="DA23" i="16"/>
  <c r="CZ23" i="16"/>
  <c r="CY23" i="16"/>
  <c r="DJ23" i="16"/>
  <c r="CX23" i="16"/>
  <c r="DI23" i="16"/>
  <c r="CW23" i="16"/>
  <c r="DH23" i="16"/>
  <c r="CV23" i="16"/>
  <c r="DG23" i="16"/>
  <c r="BR23" i="16"/>
  <c r="BP23" i="16"/>
  <c r="BM23" i="16"/>
  <c r="BW23" i="16"/>
  <c r="BK23" i="16"/>
  <c r="BU23" i="16"/>
  <c r="BI23" i="16"/>
  <c r="AF23" i="16"/>
  <c r="AG23" i="16"/>
  <c r="V23" i="16"/>
  <c r="AH23" i="16"/>
  <c r="BV23" i="16"/>
  <c r="W23" i="16"/>
  <c r="AI23" i="16"/>
  <c r="BT23" i="16"/>
  <c r="X23" i="16"/>
  <c r="AJ23" i="16"/>
  <c r="BS23" i="16"/>
  <c r="Y23" i="16"/>
  <c r="BQ23" i="16"/>
  <c r="Z23" i="16"/>
  <c r="BO23" i="16"/>
  <c r="AA23" i="16"/>
  <c r="BN23" i="16"/>
  <c r="AB23" i="16"/>
  <c r="BL23" i="16"/>
  <c r="AC23" i="16"/>
  <c r="BJ23" i="16"/>
  <c r="AD23" i="16"/>
  <c r="AE23" i="16"/>
  <c r="NN195" i="16"/>
  <c r="NM195" i="16"/>
  <c r="NL195" i="16"/>
  <c r="NP195" i="16"/>
  <c r="NO195" i="16"/>
  <c r="NI195" i="16"/>
  <c r="NW195" i="16"/>
  <c r="NV195" i="16"/>
  <c r="NU195" i="16"/>
  <c r="NT195" i="16"/>
  <c r="NS195" i="16"/>
  <c r="NR195" i="16"/>
  <c r="NQ195" i="16"/>
  <c r="NK195" i="16"/>
  <c r="NJ195" i="16"/>
  <c r="MH195" i="16"/>
  <c r="LV195" i="16"/>
  <c r="MG195" i="16"/>
  <c r="ME195" i="16"/>
  <c r="MD195" i="16"/>
  <c r="MC195" i="16"/>
  <c r="MA195" i="16"/>
  <c r="LZ195" i="16"/>
  <c r="LY195" i="16"/>
  <c r="MI195" i="16"/>
  <c r="LW195" i="16"/>
  <c r="MJ195" i="16"/>
  <c r="MF195" i="16"/>
  <c r="MB195" i="16"/>
  <c r="LX195" i="16"/>
  <c r="KU195" i="16"/>
  <c r="KI195" i="16"/>
  <c r="KS195" i="16"/>
  <c r="KR195" i="16"/>
  <c r="KQ195" i="16"/>
  <c r="KP195" i="16"/>
  <c r="KN195" i="16"/>
  <c r="KM195" i="16"/>
  <c r="KL195" i="16"/>
  <c r="KW195" i="16"/>
  <c r="KK195" i="16"/>
  <c r="KV195" i="16"/>
  <c r="KT195" i="16"/>
  <c r="KO195" i="16"/>
  <c r="KJ195" i="16"/>
  <c r="JB195" i="16"/>
  <c r="IZ195" i="16"/>
  <c r="JJ195" i="16"/>
  <c r="IX195" i="16"/>
  <c r="JI195" i="16"/>
  <c r="IW195" i="16"/>
  <c r="JG195" i="16"/>
  <c r="JF195" i="16"/>
  <c r="JE195" i="16"/>
  <c r="JD195" i="16"/>
  <c r="JH195" i="16"/>
  <c r="JC195" i="16"/>
  <c r="JA195" i="16"/>
  <c r="IY195" i="16"/>
  <c r="IV195" i="16"/>
  <c r="JK195" i="16"/>
  <c r="JO195" i="16"/>
  <c r="HL195" i="16"/>
  <c r="HV195" i="16"/>
  <c r="HJ195" i="16"/>
  <c r="HS195" i="16"/>
  <c r="HQ195" i="16"/>
  <c r="HO195" i="16"/>
  <c r="HM195" i="16"/>
  <c r="HI195" i="16"/>
  <c r="HW195" i="16"/>
  <c r="HU195" i="16"/>
  <c r="HT195" i="16"/>
  <c r="HR195" i="16"/>
  <c r="HP195" i="16"/>
  <c r="HN195" i="16"/>
  <c r="HK195" i="16"/>
  <c r="GE195" i="16"/>
  <c r="GD195" i="16"/>
  <c r="GC195" i="16"/>
  <c r="GB195" i="16"/>
  <c r="GA195" i="16"/>
  <c r="FY195" i="16"/>
  <c r="GJ195" i="16"/>
  <c r="FX195" i="16"/>
  <c r="GI195" i="16"/>
  <c r="FW195" i="16"/>
  <c r="GH195" i="16"/>
  <c r="FV195" i="16"/>
  <c r="GG195" i="16"/>
  <c r="GF195" i="16"/>
  <c r="FZ195" i="16"/>
  <c r="EL195" i="16"/>
  <c r="EW195" i="16"/>
  <c r="EK195" i="16"/>
  <c r="EV195" i="16"/>
  <c r="EJ195" i="16"/>
  <c r="EU195" i="16"/>
  <c r="EI195" i="16"/>
  <c r="ET195" i="16"/>
  <c r="ES195" i="16"/>
  <c r="ER195" i="16"/>
  <c r="EQ195" i="16"/>
  <c r="EP195" i="16"/>
  <c r="EO195" i="16"/>
  <c r="EN195" i="16"/>
  <c r="EM195" i="16"/>
  <c r="DH195" i="16"/>
  <c r="CV195" i="16"/>
  <c r="DG195" i="16"/>
  <c r="DF195" i="16"/>
  <c r="DE195" i="16"/>
  <c r="DD195" i="16"/>
  <c r="DC195" i="16"/>
  <c r="DB195" i="16"/>
  <c r="DA195" i="16"/>
  <c r="CZ195" i="16"/>
  <c r="CY195" i="16"/>
  <c r="DJ195" i="16"/>
  <c r="CX195" i="16"/>
  <c r="DI195" i="16"/>
  <c r="CW195" i="16"/>
  <c r="BV195" i="16"/>
  <c r="BJ195" i="16"/>
  <c r="BT195" i="16"/>
  <c r="BQ195" i="16"/>
  <c r="BO195" i="16"/>
  <c r="BM195" i="16"/>
  <c r="BW195" i="16"/>
  <c r="BK195" i="16"/>
  <c r="BU195" i="16"/>
  <c r="BS195" i="16"/>
  <c r="BR195" i="16"/>
  <c r="BP195" i="16"/>
  <c r="BN195" i="16"/>
  <c r="BL195" i="16"/>
  <c r="BI195" i="16"/>
  <c r="AD195" i="16"/>
  <c r="AE195" i="16"/>
  <c r="AF195" i="16"/>
  <c r="AG195" i="16"/>
  <c r="V195" i="16"/>
  <c r="AH195" i="16"/>
  <c r="W195" i="16"/>
  <c r="AI195" i="16"/>
  <c r="X195" i="16"/>
  <c r="AJ195" i="16"/>
  <c r="Y195" i="16"/>
  <c r="Z195" i="16"/>
  <c r="AA195" i="16"/>
  <c r="AB195" i="16"/>
  <c r="AC195" i="16"/>
  <c r="NN183" i="16"/>
  <c r="NM183" i="16"/>
  <c r="NL183" i="16"/>
  <c r="NO183" i="16"/>
  <c r="NS183" i="16"/>
  <c r="NR183" i="16"/>
  <c r="NQ183" i="16"/>
  <c r="NP183" i="16"/>
  <c r="NK183" i="16"/>
  <c r="NJ183" i="16"/>
  <c r="NI183" i="16"/>
  <c r="NV183" i="16"/>
  <c r="NU183" i="16"/>
  <c r="NT183" i="16"/>
  <c r="MH183" i="16"/>
  <c r="LV183" i="16"/>
  <c r="ME183" i="16"/>
  <c r="MD183" i="16"/>
  <c r="MC183" i="16"/>
  <c r="MA183" i="16"/>
  <c r="NW183" i="16"/>
  <c r="LY183" i="16"/>
  <c r="MI183" i="16"/>
  <c r="MG183" i="16"/>
  <c r="MF183" i="16"/>
  <c r="MB183" i="16"/>
  <c r="LZ183" i="16"/>
  <c r="LX183" i="16"/>
  <c r="LW183" i="16"/>
  <c r="MJ183" i="16"/>
  <c r="KU183" i="16"/>
  <c r="KI183" i="16"/>
  <c r="KS183" i="16"/>
  <c r="KR183" i="16"/>
  <c r="KQ183" i="16"/>
  <c r="KP183" i="16"/>
  <c r="KN183" i="16"/>
  <c r="KM183" i="16"/>
  <c r="KL183" i="16"/>
  <c r="KW183" i="16"/>
  <c r="KK183" i="16"/>
  <c r="KO183" i="16"/>
  <c r="KJ183" i="16"/>
  <c r="KV183" i="16"/>
  <c r="JB183" i="16"/>
  <c r="IZ183" i="16"/>
  <c r="JJ183" i="16"/>
  <c r="IX183" i="16"/>
  <c r="JI183" i="16"/>
  <c r="IW183" i="16"/>
  <c r="KT183" i="16"/>
  <c r="JG183" i="16"/>
  <c r="JD183" i="16"/>
  <c r="JE183" i="16"/>
  <c r="JC183" i="16"/>
  <c r="JA183" i="16"/>
  <c r="IY183" i="16"/>
  <c r="IV183" i="16"/>
  <c r="JH183" i="16"/>
  <c r="HL183" i="16"/>
  <c r="HV183" i="16"/>
  <c r="HJ183" i="16"/>
  <c r="JF183" i="16"/>
  <c r="HQ183" i="16"/>
  <c r="HI183" i="16"/>
  <c r="HW183" i="16"/>
  <c r="HU183" i="16"/>
  <c r="HT183" i="16"/>
  <c r="HS183" i="16"/>
  <c r="HR183" i="16"/>
  <c r="HP183" i="16"/>
  <c r="HO183" i="16"/>
  <c r="HN183" i="16"/>
  <c r="HM183" i="16"/>
  <c r="HK183" i="16"/>
  <c r="GE183" i="16"/>
  <c r="GC183" i="16"/>
  <c r="GJ183" i="16"/>
  <c r="FX183" i="16"/>
  <c r="GH183" i="16"/>
  <c r="FV183" i="16"/>
  <c r="GF183" i="16"/>
  <c r="GI183" i="16"/>
  <c r="GG183" i="16"/>
  <c r="GD183" i="16"/>
  <c r="GB183" i="16"/>
  <c r="GA183" i="16"/>
  <c r="FZ183" i="16"/>
  <c r="FY183" i="16"/>
  <c r="FW183" i="16"/>
  <c r="EL183" i="16"/>
  <c r="EW183" i="16"/>
  <c r="EK183" i="16"/>
  <c r="EV183" i="16"/>
  <c r="EJ183" i="16"/>
  <c r="EU183" i="16"/>
  <c r="EI183" i="16"/>
  <c r="ET183" i="16"/>
  <c r="ES183" i="16"/>
  <c r="ER183" i="16"/>
  <c r="EQ183" i="16"/>
  <c r="EP183" i="16"/>
  <c r="EO183" i="16"/>
  <c r="EN183" i="16"/>
  <c r="EM183" i="16"/>
  <c r="DH183" i="16"/>
  <c r="CV183" i="16"/>
  <c r="DG183" i="16"/>
  <c r="DF183" i="16"/>
  <c r="DE183" i="16"/>
  <c r="DD183" i="16"/>
  <c r="DC183" i="16"/>
  <c r="DB183" i="16"/>
  <c r="DA183" i="16"/>
  <c r="CZ183" i="16"/>
  <c r="CY183" i="16"/>
  <c r="DJ183" i="16"/>
  <c r="CX183" i="16"/>
  <c r="DI183" i="16"/>
  <c r="CW183" i="16"/>
  <c r="BV183" i="16"/>
  <c r="BJ183" i="16"/>
  <c r="BT183" i="16"/>
  <c r="BQ183" i="16"/>
  <c r="BO183" i="16"/>
  <c r="BM183" i="16"/>
  <c r="BW183" i="16"/>
  <c r="BK183" i="16"/>
  <c r="BP183" i="16"/>
  <c r="BN183" i="16"/>
  <c r="BL183" i="16"/>
  <c r="BI183" i="16"/>
  <c r="BU183" i="16"/>
  <c r="BS183" i="16"/>
  <c r="BR183" i="16"/>
  <c r="AD183" i="16"/>
  <c r="AE183" i="16"/>
  <c r="AF183" i="16"/>
  <c r="AG183" i="16"/>
  <c r="V183" i="16"/>
  <c r="AH183" i="16"/>
  <c r="W183" i="16"/>
  <c r="AI183" i="16"/>
  <c r="X183" i="16"/>
  <c r="AJ183" i="16"/>
  <c r="Y183" i="16"/>
  <c r="Z183" i="16"/>
  <c r="AA183" i="16"/>
  <c r="AB183" i="16"/>
  <c r="AC183" i="16"/>
  <c r="NN171" i="16"/>
  <c r="NM171" i="16"/>
  <c r="NL171" i="16"/>
  <c r="NW171" i="16"/>
  <c r="NV171" i="16"/>
  <c r="NU171" i="16"/>
  <c r="NT171" i="16"/>
  <c r="NS171" i="16"/>
  <c r="NQ171" i="16"/>
  <c r="NK171" i="16"/>
  <c r="NI171" i="16"/>
  <c r="NR171" i="16"/>
  <c r="NP171" i="16"/>
  <c r="NO171" i="16"/>
  <c r="NJ171" i="16"/>
  <c r="ME171" i="16"/>
  <c r="MD171" i="16"/>
  <c r="MC171" i="16"/>
  <c r="MB171" i="16"/>
  <c r="MA171" i="16"/>
  <c r="LZ171" i="16"/>
  <c r="LY171" i="16"/>
  <c r="MJ171" i="16"/>
  <c r="LX171" i="16"/>
  <c r="MI171" i="16"/>
  <c r="LW171" i="16"/>
  <c r="MH171" i="16"/>
  <c r="LV171" i="16"/>
  <c r="MG171" i="16"/>
  <c r="MF171" i="16"/>
  <c r="KU171" i="16"/>
  <c r="KI171" i="16"/>
  <c r="KS171" i="16"/>
  <c r="KQ171" i="16"/>
  <c r="KP171" i="16"/>
  <c r="KN171" i="16"/>
  <c r="KW171" i="16"/>
  <c r="KK171" i="16"/>
  <c r="KM171" i="16"/>
  <c r="KL171" i="16"/>
  <c r="KJ171" i="16"/>
  <c r="KV171" i="16"/>
  <c r="KT171" i="16"/>
  <c r="KR171" i="16"/>
  <c r="JB171" i="16"/>
  <c r="KO171" i="16"/>
  <c r="IZ171" i="16"/>
  <c r="JJ171" i="16"/>
  <c r="IX171" i="16"/>
  <c r="JI171" i="16"/>
  <c r="IW171" i="16"/>
  <c r="JG171" i="16"/>
  <c r="JD171" i="16"/>
  <c r="JH171" i="16"/>
  <c r="JF171" i="16"/>
  <c r="JE171" i="16"/>
  <c r="JC171" i="16"/>
  <c r="JA171" i="16"/>
  <c r="IY171" i="16"/>
  <c r="IV171" i="16"/>
  <c r="JK171" i="16"/>
  <c r="JO171" i="16"/>
  <c r="HQ171" i="16"/>
  <c r="HP171" i="16"/>
  <c r="HO171" i="16"/>
  <c r="HN171" i="16"/>
  <c r="HM171" i="16"/>
  <c r="HL171" i="16"/>
  <c r="HW171" i="16"/>
  <c r="HK171" i="16"/>
  <c r="HV171" i="16"/>
  <c r="HJ171" i="16"/>
  <c r="HU171" i="16"/>
  <c r="HI171" i="16"/>
  <c r="HT171" i="16"/>
  <c r="HS171" i="16"/>
  <c r="HX171" i="16"/>
  <c r="IB171" i="16"/>
  <c r="HR171" i="16"/>
  <c r="GE171" i="16"/>
  <c r="GC171" i="16"/>
  <c r="GJ171" i="16"/>
  <c r="FX171" i="16"/>
  <c r="GH171" i="16"/>
  <c r="FV171" i="16"/>
  <c r="GF171" i="16"/>
  <c r="GD171" i="16"/>
  <c r="GB171" i="16"/>
  <c r="GA171" i="16"/>
  <c r="FZ171" i="16"/>
  <c r="FY171" i="16"/>
  <c r="FW171" i="16"/>
  <c r="GI171" i="16"/>
  <c r="GG171" i="16"/>
  <c r="EL171" i="16"/>
  <c r="EW171" i="16"/>
  <c r="EK171" i="16"/>
  <c r="EV171" i="16"/>
  <c r="EJ171" i="16"/>
  <c r="EU171" i="16"/>
  <c r="EI171" i="16"/>
  <c r="ET171" i="16"/>
  <c r="ES171" i="16"/>
  <c r="ER171" i="16"/>
  <c r="EQ171" i="16"/>
  <c r="EO171" i="16"/>
  <c r="EN171" i="16"/>
  <c r="EM171" i="16"/>
  <c r="DH171" i="16"/>
  <c r="CV171" i="16"/>
  <c r="DF171" i="16"/>
  <c r="DC171" i="16"/>
  <c r="EP171" i="16"/>
  <c r="DA171" i="16"/>
  <c r="DI171" i="16"/>
  <c r="CW171" i="16"/>
  <c r="BV171" i="16"/>
  <c r="BJ171" i="16"/>
  <c r="BT171" i="16"/>
  <c r="DJ171" i="16"/>
  <c r="DG171" i="16"/>
  <c r="BQ171" i="16"/>
  <c r="DE171" i="16"/>
  <c r="DD171" i="16"/>
  <c r="BO171" i="16"/>
  <c r="DB171" i="16"/>
  <c r="CZ171" i="16"/>
  <c r="BM171" i="16"/>
  <c r="CY171" i="16"/>
  <c r="CX171" i="16"/>
  <c r="BW171" i="16"/>
  <c r="BK171" i="16"/>
  <c r="BU171" i="16"/>
  <c r="BS171" i="16"/>
  <c r="BR171" i="16"/>
  <c r="BP171" i="16"/>
  <c r="BN171" i="16"/>
  <c r="BL171" i="16"/>
  <c r="BI171" i="16"/>
  <c r="AF171" i="16"/>
  <c r="V171" i="16"/>
  <c r="AH171" i="16"/>
  <c r="AA171" i="16"/>
  <c r="AC171" i="16"/>
  <c r="W171" i="16"/>
  <c r="X171" i="16"/>
  <c r="Y171" i="16"/>
  <c r="Z171" i="16"/>
  <c r="AB171" i="16"/>
  <c r="AD171" i="16"/>
  <c r="AE171" i="16"/>
  <c r="AG171" i="16"/>
  <c r="AI171" i="16"/>
  <c r="AJ171" i="16"/>
  <c r="NN159" i="16"/>
  <c r="NM159" i="16"/>
  <c r="NL159" i="16"/>
  <c r="NK159" i="16"/>
  <c r="NJ159" i="16"/>
  <c r="NW159" i="16"/>
  <c r="NV159" i="16"/>
  <c r="NQ159" i="16"/>
  <c r="NR159" i="16"/>
  <c r="NP159" i="16"/>
  <c r="NO159" i="16"/>
  <c r="NI159" i="16"/>
  <c r="NU159" i="16"/>
  <c r="NT159" i="16"/>
  <c r="NS159" i="16"/>
  <c r="ME159" i="16"/>
  <c r="MD159" i="16"/>
  <c r="MC159" i="16"/>
  <c r="MB159" i="16"/>
  <c r="MA159" i="16"/>
  <c r="LZ159" i="16"/>
  <c r="LY159" i="16"/>
  <c r="MJ159" i="16"/>
  <c r="LX159" i="16"/>
  <c r="MI159" i="16"/>
  <c r="LW159" i="16"/>
  <c r="MH159" i="16"/>
  <c r="LV159" i="16"/>
  <c r="MG159" i="16"/>
  <c r="MF159" i="16"/>
  <c r="KU159" i="16"/>
  <c r="KI159" i="16"/>
  <c r="KS159" i="16"/>
  <c r="KQ159" i="16"/>
  <c r="KP159" i="16"/>
  <c r="KN159" i="16"/>
  <c r="KW159" i="16"/>
  <c r="KK159" i="16"/>
  <c r="KV159" i="16"/>
  <c r="KT159" i="16"/>
  <c r="KR159" i="16"/>
  <c r="KO159" i="16"/>
  <c r="KM159" i="16"/>
  <c r="KL159" i="16"/>
  <c r="KJ159" i="16"/>
  <c r="JB159" i="16"/>
  <c r="IZ159" i="16"/>
  <c r="JJ159" i="16"/>
  <c r="IX159" i="16"/>
  <c r="JI159" i="16"/>
  <c r="IW159" i="16"/>
  <c r="JG159" i="16"/>
  <c r="JD159" i="16"/>
  <c r="JE159" i="16"/>
  <c r="JC159" i="16"/>
  <c r="JA159" i="16"/>
  <c r="IY159" i="16"/>
  <c r="IV159" i="16"/>
  <c r="JH159" i="16"/>
  <c r="JF159" i="16"/>
  <c r="HQ159" i="16"/>
  <c r="HP159" i="16"/>
  <c r="HO159" i="16"/>
  <c r="HN159" i="16"/>
  <c r="HM159" i="16"/>
  <c r="HL159" i="16"/>
  <c r="HW159" i="16"/>
  <c r="HK159" i="16"/>
  <c r="HV159" i="16"/>
  <c r="HJ159" i="16"/>
  <c r="HU159" i="16"/>
  <c r="HI159" i="16"/>
  <c r="HT159" i="16"/>
  <c r="HS159" i="16"/>
  <c r="HR159" i="16"/>
  <c r="GE159" i="16"/>
  <c r="GC159" i="16"/>
  <c r="GJ159" i="16"/>
  <c r="FX159" i="16"/>
  <c r="GH159" i="16"/>
  <c r="FV159" i="16"/>
  <c r="GF159" i="16"/>
  <c r="FZ159" i="16"/>
  <c r="FY159" i="16"/>
  <c r="FW159" i="16"/>
  <c r="GI159" i="16"/>
  <c r="GG159" i="16"/>
  <c r="GD159" i="16"/>
  <c r="GB159" i="16"/>
  <c r="GA159" i="16"/>
  <c r="EL159" i="16"/>
  <c r="EW159" i="16"/>
  <c r="EK159" i="16"/>
  <c r="EU159" i="16"/>
  <c r="EI159" i="16"/>
  <c r="ET159" i="16"/>
  <c r="ES159" i="16"/>
  <c r="ER159" i="16"/>
  <c r="EQ159" i="16"/>
  <c r="EO159" i="16"/>
  <c r="EN159" i="16"/>
  <c r="EM159" i="16"/>
  <c r="DH159" i="16"/>
  <c r="CV159" i="16"/>
  <c r="DF159" i="16"/>
  <c r="DC159" i="16"/>
  <c r="DA159" i="16"/>
  <c r="EV159" i="16"/>
  <c r="EP159" i="16"/>
  <c r="EJ159" i="16"/>
  <c r="DI159" i="16"/>
  <c r="CW159" i="16"/>
  <c r="BV159" i="16"/>
  <c r="BJ159" i="16"/>
  <c r="DJ159" i="16"/>
  <c r="DG159" i="16"/>
  <c r="BT159" i="16"/>
  <c r="DE159" i="16"/>
  <c r="DD159" i="16"/>
  <c r="DB159" i="16"/>
  <c r="BQ159" i="16"/>
  <c r="CZ159" i="16"/>
  <c r="CY159" i="16"/>
  <c r="BO159" i="16"/>
  <c r="CX159" i="16"/>
  <c r="BM159" i="16"/>
  <c r="BW159" i="16"/>
  <c r="BK159" i="16"/>
  <c r="BP159" i="16"/>
  <c r="BN159" i="16"/>
  <c r="BL159" i="16"/>
  <c r="BI159" i="16"/>
  <c r="BU159" i="16"/>
  <c r="BS159" i="16"/>
  <c r="BR159" i="16"/>
  <c r="AF159" i="16"/>
  <c r="V159" i="16"/>
  <c r="AH159" i="16"/>
  <c r="AA159" i="16"/>
  <c r="AC159" i="16"/>
  <c r="W159" i="16"/>
  <c r="X159" i="16"/>
  <c r="Y159" i="16"/>
  <c r="Z159" i="16"/>
  <c r="AB159" i="16"/>
  <c r="AD159" i="16"/>
  <c r="AE159" i="16"/>
  <c r="AG159" i="16"/>
  <c r="AI159" i="16"/>
  <c r="AJ159" i="16"/>
  <c r="NN147" i="16"/>
  <c r="NM147" i="16"/>
  <c r="NL147" i="16"/>
  <c r="NQ147" i="16"/>
  <c r="NP147" i="16"/>
  <c r="NT147" i="16"/>
  <c r="NK147" i="16"/>
  <c r="NJ147" i="16"/>
  <c r="NI147" i="16"/>
  <c r="NW147" i="16"/>
  <c r="NV147" i="16"/>
  <c r="NU147" i="16"/>
  <c r="NS147" i="16"/>
  <c r="NR147" i="16"/>
  <c r="NO147" i="16"/>
  <c r="ME147" i="16"/>
  <c r="MD147" i="16"/>
  <c r="MC147" i="16"/>
  <c r="MB147" i="16"/>
  <c r="MA147" i="16"/>
  <c r="LZ147" i="16"/>
  <c r="LY147" i="16"/>
  <c r="MJ147" i="16"/>
  <c r="LX147" i="16"/>
  <c r="MI147" i="16"/>
  <c r="LW147" i="16"/>
  <c r="MH147" i="16"/>
  <c r="LV147" i="16"/>
  <c r="MG147" i="16"/>
  <c r="KU147" i="16"/>
  <c r="KI147" i="16"/>
  <c r="KS147" i="16"/>
  <c r="KQ147" i="16"/>
  <c r="KP147" i="16"/>
  <c r="KN147" i="16"/>
  <c r="MF147" i="16"/>
  <c r="KW147" i="16"/>
  <c r="KK147" i="16"/>
  <c r="KM147" i="16"/>
  <c r="KL147" i="16"/>
  <c r="KJ147" i="16"/>
  <c r="KV147" i="16"/>
  <c r="KT147" i="16"/>
  <c r="KR147" i="16"/>
  <c r="JB147" i="16"/>
  <c r="IZ147" i="16"/>
  <c r="KO147" i="16"/>
  <c r="JJ147" i="16"/>
  <c r="IX147" i="16"/>
  <c r="JI147" i="16"/>
  <c r="IW147" i="16"/>
  <c r="JG147" i="16"/>
  <c r="JD147" i="16"/>
  <c r="JH147" i="16"/>
  <c r="JF147" i="16"/>
  <c r="JE147" i="16"/>
  <c r="JC147" i="16"/>
  <c r="JA147" i="16"/>
  <c r="IY147" i="16"/>
  <c r="IV147" i="16"/>
  <c r="JK147" i="16"/>
  <c r="JO147" i="16"/>
  <c r="HQ147" i="16"/>
  <c r="HP147" i="16"/>
  <c r="HO147" i="16"/>
  <c r="HN147" i="16"/>
  <c r="HM147" i="16"/>
  <c r="HL147" i="16"/>
  <c r="HW147" i="16"/>
  <c r="HK147" i="16"/>
  <c r="HV147" i="16"/>
  <c r="HJ147" i="16"/>
  <c r="HU147" i="16"/>
  <c r="HI147" i="16"/>
  <c r="HT147" i="16"/>
  <c r="HS147" i="16"/>
  <c r="HX147" i="16"/>
  <c r="IB147" i="16"/>
  <c r="HR147" i="16"/>
  <c r="GE147" i="16"/>
  <c r="GC147" i="16"/>
  <c r="GJ147" i="16"/>
  <c r="FX147" i="16"/>
  <c r="GH147" i="16"/>
  <c r="FV147" i="16"/>
  <c r="GF147" i="16"/>
  <c r="GI147" i="16"/>
  <c r="GG147" i="16"/>
  <c r="GD147" i="16"/>
  <c r="GB147" i="16"/>
  <c r="GA147" i="16"/>
  <c r="FZ147" i="16"/>
  <c r="FY147" i="16"/>
  <c r="FW147" i="16"/>
  <c r="EL147" i="16"/>
  <c r="EW147" i="16"/>
  <c r="EK147" i="16"/>
  <c r="EU147" i="16"/>
  <c r="EI147" i="16"/>
  <c r="ET147" i="16"/>
  <c r="ES147" i="16"/>
  <c r="ER147" i="16"/>
  <c r="EQ147" i="16"/>
  <c r="EO147" i="16"/>
  <c r="EN147" i="16"/>
  <c r="EM147" i="16"/>
  <c r="DH147" i="16"/>
  <c r="CV147" i="16"/>
  <c r="DF147" i="16"/>
  <c r="EV147" i="16"/>
  <c r="EP147" i="16"/>
  <c r="EJ147" i="16"/>
  <c r="DA147" i="16"/>
  <c r="DI147" i="16"/>
  <c r="CW147" i="16"/>
  <c r="DJ147" i="16"/>
  <c r="DG147" i="16"/>
  <c r="DE147" i="16"/>
  <c r="DD147" i="16"/>
  <c r="DC147" i="16"/>
  <c r="DB147" i="16"/>
  <c r="CZ147" i="16"/>
  <c r="CY147" i="16"/>
  <c r="CX147" i="16"/>
  <c r="BR147" i="16"/>
  <c r="BQ147" i="16"/>
  <c r="BP147" i="16"/>
  <c r="BO147" i="16"/>
  <c r="BN147" i="16"/>
  <c r="BM147" i="16"/>
  <c r="BL147" i="16"/>
  <c r="BW147" i="16"/>
  <c r="BK147" i="16"/>
  <c r="BV147" i="16"/>
  <c r="BJ147" i="16"/>
  <c r="BU147" i="16"/>
  <c r="BI147" i="16"/>
  <c r="BT147" i="16"/>
  <c r="BS147" i="16"/>
  <c r="AF147" i="16"/>
  <c r="V147" i="16"/>
  <c r="AH147" i="16"/>
  <c r="AA147" i="16"/>
  <c r="AC147" i="16"/>
  <c r="W147" i="16"/>
  <c r="X147" i="16"/>
  <c r="Y147" i="16"/>
  <c r="Z147" i="16"/>
  <c r="AB147" i="16"/>
  <c r="AD147" i="16"/>
  <c r="AE147" i="16"/>
  <c r="AG147" i="16"/>
  <c r="AI147" i="16"/>
  <c r="AJ147" i="16"/>
  <c r="NW135" i="16"/>
  <c r="NK135" i="16"/>
  <c r="NV135" i="16"/>
  <c r="NJ135" i="16"/>
  <c r="NN135" i="16"/>
  <c r="NT135" i="16"/>
  <c r="NS135" i="16"/>
  <c r="NR135" i="16"/>
  <c r="NQ135" i="16"/>
  <c r="NP135" i="16"/>
  <c r="NO135" i="16"/>
  <c r="NM135" i="16"/>
  <c r="NL135" i="16"/>
  <c r="NI135" i="16"/>
  <c r="NU135" i="16"/>
  <c r="ME135" i="16"/>
  <c r="MC135" i="16"/>
  <c r="MA135" i="16"/>
  <c r="LZ135" i="16"/>
  <c r="MJ135" i="16"/>
  <c r="LX135" i="16"/>
  <c r="MG135" i="16"/>
  <c r="MI135" i="16"/>
  <c r="MH135" i="16"/>
  <c r="MF135" i="16"/>
  <c r="MD135" i="16"/>
  <c r="MB135" i="16"/>
  <c r="LY135" i="16"/>
  <c r="LW135" i="16"/>
  <c r="LV135" i="16"/>
  <c r="MK135" i="16"/>
  <c r="MO135" i="16"/>
  <c r="KT135" i="16"/>
  <c r="KS135" i="16"/>
  <c r="KR135" i="16"/>
  <c r="KQ135" i="16"/>
  <c r="KP135" i="16"/>
  <c r="KO135" i="16"/>
  <c r="KN135" i="16"/>
  <c r="KM135" i="16"/>
  <c r="KL135" i="16"/>
  <c r="KW135" i="16"/>
  <c r="KK135" i="16"/>
  <c r="KV135" i="16"/>
  <c r="KJ135" i="16"/>
  <c r="JB135" i="16"/>
  <c r="KU135" i="16"/>
  <c r="JJ135" i="16"/>
  <c r="KI135" i="16"/>
  <c r="JI135" i="16"/>
  <c r="JG135" i="16"/>
  <c r="JD135" i="16"/>
  <c r="JE135" i="16"/>
  <c r="JC135" i="16"/>
  <c r="JA135" i="16"/>
  <c r="IZ135" i="16"/>
  <c r="IY135" i="16"/>
  <c r="IX135" i="16"/>
  <c r="IW135" i="16"/>
  <c r="IV135" i="16"/>
  <c r="JH135" i="16"/>
  <c r="JF135" i="16"/>
  <c r="HQ135" i="16"/>
  <c r="HP135" i="16"/>
  <c r="HO135" i="16"/>
  <c r="HN135" i="16"/>
  <c r="HM135" i="16"/>
  <c r="HL135" i="16"/>
  <c r="HV135" i="16"/>
  <c r="HJ135" i="16"/>
  <c r="HU135" i="16"/>
  <c r="HI135" i="16"/>
  <c r="HT135" i="16"/>
  <c r="HS135" i="16"/>
  <c r="HR135" i="16"/>
  <c r="HW135" i="16"/>
  <c r="HK135" i="16"/>
  <c r="GB135" i="16"/>
  <c r="GA135" i="16"/>
  <c r="FZ135" i="16"/>
  <c r="FY135" i="16"/>
  <c r="GJ135" i="16"/>
  <c r="FX135" i="16"/>
  <c r="GI135" i="16"/>
  <c r="FW135" i="16"/>
  <c r="GH135" i="16"/>
  <c r="FV135" i="16"/>
  <c r="GG135" i="16"/>
  <c r="GF135" i="16"/>
  <c r="GE135" i="16"/>
  <c r="GD135" i="16"/>
  <c r="GC135" i="16"/>
  <c r="EL135" i="16"/>
  <c r="ES135" i="16"/>
  <c r="EQ135" i="16"/>
  <c r="EO135" i="16"/>
  <c r="EM135" i="16"/>
  <c r="EK135" i="16"/>
  <c r="DH135" i="16"/>
  <c r="CV135" i="16"/>
  <c r="EJ135" i="16"/>
  <c r="EI135" i="16"/>
  <c r="DF135" i="16"/>
  <c r="EW135" i="16"/>
  <c r="EV135" i="16"/>
  <c r="EU135" i="16"/>
  <c r="DA135" i="16"/>
  <c r="ET135" i="16"/>
  <c r="ER135" i="16"/>
  <c r="EP135" i="16"/>
  <c r="EN135" i="16"/>
  <c r="DI135" i="16"/>
  <c r="CW135" i="16"/>
  <c r="DJ135" i="16"/>
  <c r="DG135" i="16"/>
  <c r="DE135" i="16"/>
  <c r="DD135" i="16"/>
  <c r="DC135" i="16"/>
  <c r="DB135" i="16"/>
  <c r="CZ135" i="16"/>
  <c r="CY135" i="16"/>
  <c r="CX135" i="16"/>
  <c r="BR135" i="16"/>
  <c r="BQ135" i="16"/>
  <c r="BP135" i="16"/>
  <c r="BO135" i="16"/>
  <c r="BN135" i="16"/>
  <c r="BM135" i="16"/>
  <c r="BL135" i="16"/>
  <c r="BW135" i="16"/>
  <c r="BK135" i="16"/>
  <c r="BV135" i="16"/>
  <c r="BJ135" i="16"/>
  <c r="BU135" i="16"/>
  <c r="BI135" i="16"/>
  <c r="BT135" i="16"/>
  <c r="BS135" i="16"/>
  <c r="AF135" i="16"/>
  <c r="AG135" i="16"/>
  <c r="V135" i="16"/>
  <c r="AH135" i="16"/>
  <c r="W135" i="16"/>
  <c r="AI135" i="16"/>
  <c r="X135" i="16"/>
  <c r="AJ135" i="16"/>
  <c r="Z135" i="16"/>
  <c r="AA135" i="16"/>
  <c r="AB135" i="16"/>
  <c r="AC135" i="16"/>
  <c r="AD135" i="16"/>
  <c r="Y135" i="16"/>
  <c r="AE135" i="16"/>
  <c r="NW123" i="16"/>
  <c r="NK123" i="16"/>
  <c r="NV123" i="16"/>
  <c r="NJ123" i="16"/>
  <c r="NN123" i="16"/>
  <c r="NU123" i="16"/>
  <c r="NT123" i="16"/>
  <c r="NS123" i="16"/>
  <c r="NR123" i="16"/>
  <c r="NQ123" i="16"/>
  <c r="NP123" i="16"/>
  <c r="NO123" i="16"/>
  <c r="NM123" i="16"/>
  <c r="NL123" i="16"/>
  <c r="NI123" i="16"/>
  <c r="ME123" i="16"/>
  <c r="MC123" i="16"/>
  <c r="MA123" i="16"/>
  <c r="LZ123" i="16"/>
  <c r="MJ123" i="16"/>
  <c r="LX123" i="16"/>
  <c r="MG123" i="16"/>
  <c r="MB123" i="16"/>
  <c r="LY123" i="16"/>
  <c r="LW123" i="16"/>
  <c r="LV123" i="16"/>
  <c r="MI123" i="16"/>
  <c r="MH123" i="16"/>
  <c r="MF123" i="16"/>
  <c r="MD123" i="16"/>
  <c r="KT123" i="16"/>
  <c r="KS123" i="16"/>
  <c r="KR123" i="16"/>
  <c r="KQ123" i="16"/>
  <c r="KP123" i="16"/>
  <c r="KO123" i="16"/>
  <c r="KN123" i="16"/>
  <c r="KL123" i="16"/>
  <c r="KW123" i="16"/>
  <c r="KK123" i="16"/>
  <c r="KV123" i="16"/>
  <c r="KJ123" i="16"/>
  <c r="KU123" i="16"/>
  <c r="KM123" i="16"/>
  <c r="KI123" i="16"/>
  <c r="JC123" i="16"/>
  <c r="JB123" i="16"/>
  <c r="JA123" i="16"/>
  <c r="IZ123" i="16"/>
  <c r="IY123" i="16"/>
  <c r="JJ123" i="16"/>
  <c r="IX123" i="16"/>
  <c r="JI123" i="16"/>
  <c r="IW123" i="16"/>
  <c r="JH123" i="16"/>
  <c r="IV123" i="16"/>
  <c r="JG123" i="16"/>
  <c r="JF123" i="16"/>
  <c r="JE123" i="16"/>
  <c r="JD123" i="16"/>
  <c r="HQ123" i="16"/>
  <c r="HP123" i="16"/>
  <c r="HO123" i="16"/>
  <c r="HN123" i="16"/>
  <c r="HM123" i="16"/>
  <c r="HL123" i="16"/>
  <c r="HV123" i="16"/>
  <c r="HJ123" i="16"/>
  <c r="HU123" i="16"/>
  <c r="HI123" i="16"/>
  <c r="HT123" i="16"/>
  <c r="HS123" i="16"/>
  <c r="HR123" i="16"/>
  <c r="HW123" i="16"/>
  <c r="HK123" i="16"/>
  <c r="GB123" i="16"/>
  <c r="GA123" i="16"/>
  <c r="FZ123" i="16"/>
  <c r="FY123" i="16"/>
  <c r="GJ123" i="16"/>
  <c r="FX123" i="16"/>
  <c r="GI123" i="16"/>
  <c r="FW123" i="16"/>
  <c r="GH123" i="16"/>
  <c r="FV123" i="16"/>
  <c r="GG123" i="16"/>
  <c r="GF123" i="16"/>
  <c r="GE123" i="16"/>
  <c r="GD123" i="16"/>
  <c r="GC123" i="16"/>
  <c r="EL123" i="16"/>
  <c r="ES123" i="16"/>
  <c r="EQ123" i="16"/>
  <c r="EO123" i="16"/>
  <c r="EM123" i="16"/>
  <c r="DH123" i="16"/>
  <c r="CV123" i="16"/>
  <c r="EW123" i="16"/>
  <c r="DF123" i="16"/>
  <c r="EV123" i="16"/>
  <c r="EU123" i="16"/>
  <c r="ET123" i="16"/>
  <c r="ER123" i="16"/>
  <c r="EP123" i="16"/>
  <c r="DA123" i="16"/>
  <c r="EN123" i="16"/>
  <c r="EK123" i="16"/>
  <c r="EJ123" i="16"/>
  <c r="EI123" i="16"/>
  <c r="DI123" i="16"/>
  <c r="CW123" i="16"/>
  <c r="DJ123" i="16"/>
  <c r="DG123" i="16"/>
  <c r="DE123" i="16"/>
  <c r="DD123" i="16"/>
  <c r="DC123" i="16"/>
  <c r="DB123" i="16"/>
  <c r="CZ123" i="16"/>
  <c r="CY123" i="16"/>
  <c r="CX123" i="16"/>
  <c r="BR123" i="16"/>
  <c r="BQ123" i="16"/>
  <c r="BP123" i="16"/>
  <c r="BO123" i="16"/>
  <c r="BN123" i="16"/>
  <c r="BM123" i="16"/>
  <c r="BL123" i="16"/>
  <c r="BW123" i="16"/>
  <c r="BK123" i="16"/>
  <c r="BV123" i="16"/>
  <c r="BJ123" i="16"/>
  <c r="BU123" i="16"/>
  <c r="BI123" i="16"/>
  <c r="BT123" i="16"/>
  <c r="BS123" i="16"/>
  <c r="AF123" i="16"/>
  <c r="AG123" i="16"/>
  <c r="V123" i="16"/>
  <c r="AH123" i="16"/>
  <c r="W123" i="16"/>
  <c r="AI123" i="16"/>
  <c r="X123" i="16"/>
  <c r="AJ123" i="16"/>
  <c r="Y123" i="16"/>
  <c r="Z123" i="16"/>
  <c r="AA123" i="16"/>
  <c r="AB123" i="16"/>
  <c r="AC123" i="16"/>
  <c r="AD123" i="16"/>
  <c r="AE123" i="16"/>
  <c r="NN111" i="16"/>
  <c r="NM111" i="16"/>
  <c r="NL111" i="16"/>
  <c r="NW111" i="16"/>
  <c r="NK111" i="16"/>
  <c r="NV111" i="16"/>
  <c r="NJ111" i="16"/>
  <c r="NU111" i="16"/>
  <c r="NI111" i="16"/>
  <c r="NT111" i="16"/>
  <c r="NS111" i="16"/>
  <c r="NR111" i="16"/>
  <c r="NQ111" i="16"/>
  <c r="NP111" i="16"/>
  <c r="NO111" i="16"/>
  <c r="MJ111" i="16"/>
  <c r="LX111" i="16"/>
  <c r="MI111" i="16"/>
  <c r="LW111" i="16"/>
  <c r="MH111" i="16"/>
  <c r="LV111" i="16"/>
  <c r="MG111" i="16"/>
  <c r="MF111" i="16"/>
  <c r="ME111" i="16"/>
  <c r="MD111" i="16"/>
  <c r="MC111" i="16"/>
  <c r="MB111" i="16"/>
  <c r="MA111" i="16"/>
  <c r="LZ111" i="16"/>
  <c r="KT111" i="16"/>
  <c r="KS111" i="16"/>
  <c r="KR111" i="16"/>
  <c r="KQ111" i="16"/>
  <c r="KP111" i="16"/>
  <c r="KO111" i="16"/>
  <c r="KN111" i="16"/>
  <c r="LY111" i="16"/>
  <c r="KL111" i="16"/>
  <c r="KW111" i="16"/>
  <c r="KK111" i="16"/>
  <c r="KV111" i="16"/>
  <c r="KJ111" i="16"/>
  <c r="KU111" i="16"/>
  <c r="KM111" i="16"/>
  <c r="KI111" i="16"/>
  <c r="JC111" i="16"/>
  <c r="JB111" i="16"/>
  <c r="JA111" i="16"/>
  <c r="IZ111" i="16"/>
  <c r="IY111" i="16"/>
  <c r="JJ111" i="16"/>
  <c r="IX111" i="16"/>
  <c r="JI111" i="16"/>
  <c r="IW111" i="16"/>
  <c r="JH111" i="16"/>
  <c r="IV111" i="16"/>
  <c r="JG111" i="16"/>
  <c r="JF111" i="16"/>
  <c r="JE111" i="16"/>
  <c r="JD111" i="16"/>
  <c r="HQ111" i="16"/>
  <c r="HP111" i="16"/>
  <c r="HO111" i="16"/>
  <c r="HN111" i="16"/>
  <c r="HM111" i="16"/>
  <c r="HL111" i="16"/>
  <c r="HV111" i="16"/>
  <c r="HJ111" i="16"/>
  <c r="HU111" i="16"/>
  <c r="HI111" i="16"/>
  <c r="HT111" i="16"/>
  <c r="HS111" i="16"/>
  <c r="HR111" i="16"/>
  <c r="HW111" i="16"/>
  <c r="HK111" i="16"/>
  <c r="GB111" i="16"/>
  <c r="GA111" i="16"/>
  <c r="FZ111" i="16"/>
  <c r="FY111" i="16"/>
  <c r="GJ111" i="16"/>
  <c r="FX111" i="16"/>
  <c r="GI111" i="16"/>
  <c r="FW111" i="16"/>
  <c r="GH111" i="16"/>
  <c r="FV111" i="16"/>
  <c r="GG111" i="16"/>
  <c r="GF111" i="16"/>
  <c r="GE111" i="16"/>
  <c r="GD111" i="16"/>
  <c r="GC111" i="16"/>
  <c r="EL111" i="16"/>
  <c r="ES111" i="16"/>
  <c r="EQ111" i="16"/>
  <c r="EO111" i="16"/>
  <c r="EM111" i="16"/>
  <c r="EV111" i="16"/>
  <c r="EU111" i="16"/>
  <c r="ET111" i="16"/>
  <c r="ER111" i="16"/>
  <c r="EP111" i="16"/>
  <c r="EN111" i="16"/>
  <c r="EK111" i="16"/>
  <c r="EJ111" i="16"/>
  <c r="EI111" i="16"/>
  <c r="EW111" i="16"/>
  <c r="DF111" i="16"/>
  <c r="DE111" i="16"/>
  <c r="DD111" i="16"/>
  <c r="DC111" i="16"/>
  <c r="DB111" i="16"/>
  <c r="DA111" i="16"/>
  <c r="CZ111" i="16"/>
  <c r="CY111" i="16"/>
  <c r="DJ111" i="16"/>
  <c r="CX111" i="16"/>
  <c r="DI111" i="16"/>
  <c r="CW111" i="16"/>
  <c r="DH111" i="16"/>
  <c r="CV111" i="16"/>
  <c r="DG111" i="16"/>
  <c r="BR111" i="16"/>
  <c r="BQ111" i="16"/>
  <c r="BP111" i="16"/>
  <c r="BO111" i="16"/>
  <c r="BN111" i="16"/>
  <c r="BM111" i="16"/>
  <c r="BL111" i="16"/>
  <c r="BW111" i="16"/>
  <c r="BK111" i="16"/>
  <c r="BV111" i="16"/>
  <c r="BJ111" i="16"/>
  <c r="BU111" i="16"/>
  <c r="BI111" i="16"/>
  <c r="BT111" i="16"/>
  <c r="BS111" i="16"/>
  <c r="AF111" i="16"/>
  <c r="AG111" i="16"/>
  <c r="V111" i="16"/>
  <c r="AH111" i="16"/>
  <c r="W111" i="16"/>
  <c r="AI111" i="16"/>
  <c r="X111" i="16"/>
  <c r="AJ111" i="16"/>
  <c r="Y111" i="16"/>
  <c r="Z111" i="16"/>
  <c r="AA111" i="16"/>
  <c r="AB111" i="16"/>
  <c r="AC111" i="16"/>
  <c r="AD111" i="16"/>
  <c r="AE111" i="16"/>
  <c r="NN99" i="16"/>
  <c r="NM99" i="16"/>
  <c r="NV99" i="16"/>
  <c r="NJ99" i="16"/>
  <c r="NU99" i="16"/>
  <c r="NI99" i="16"/>
  <c r="NP99" i="16"/>
  <c r="NO99" i="16"/>
  <c r="NL99" i="16"/>
  <c r="NK99" i="16"/>
  <c r="NW99" i="16"/>
  <c r="NT99" i="16"/>
  <c r="NS99" i="16"/>
  <c r="NR99" i="16"/>
  <c r="NQ99" i="16"/>
  <c r="MJ99" i="16"/>
  <c r="LX99" i="16"/>
  <c r="MI99" i="16"/>
  <c r="LW99" i="16"/>
  <c r="MH99" i="16"/>
  <c r="LV99" i="16"/>
  <c r="MG99" i="16"/>
  <c r="MF99" i="16"/>
  <c r="ME99" i="16"/>
  <c r="MD99" i="16"/>
  <c r="MC99" i="16"/>
  <c r="MB99" i="16"/>
  <c r="MA99" i="16"/>
  <c r="LZ99" i="16"/>
  <c r="LY99" i="16"/>
  <c r="KT99" i="16"/>
  <c r="KR99" i="16"/>
  <c r="KQ99" i="16"/>
  <c r="KP99" i="16"/>
  <c r="KO99" i="16"/>
  <c r="KL99" i="16"/>
  <c r="KW99" i="16"/>
  <c r="KK99" i="16"/>
  <c r="KV99" i="16"/>
  <c r="KJ99" i="16"/>
  <c r="KU99" i="16"/>
  <c r="KS99" i="16"/>
  <c r="KN99" i="16"/>
  <c r="KM99" i="16"/>
  <c r="KI99" i="16"/>
  <c r="JC99" i="16"/>
  <c r="JB99" i="16"/>
  <c r="JA99" i="16"/>
  <c r="IZ99" i="16"/>
  <c r="IY99" i="16"/>
  <c r="JJ99" i="16"/>
  <c r="IX99" i="16"/>
  <c r="JI99" i="16"/>
  <c r="IW99" i="16"/>
  <c r="JH99" i="16"/>
  <c r="IV99" i="16"/>
  <c r="JG99" i="16"/>
  <c r="JF99" i="16"/>
  <c r="JE99" i="16"/>
  <c r="JD99" i="16"/>
  <c r="HQ99" i="16"/>
  <c r="HO99" i="16"/>
  <c r="HN99" i="16"/>
  <c r="HM99" i="16"/>
  <c r="HL99" i="16"/>
  <c r="HV99" i="16"/>
  <c r="HJ99" i="16"/>
  <c r="HU99" i="16"/>
  <c r="HI99" i="16"/>
  <c r="HT99" i="16"/>
  <c r="HS99" i="16"/>
  <c r="HR99" i="16"/>
  <c r="HW99" i="16"/>
  <c r="HP99" i="16"/>
  <c r="HK99" i="16"/>
  <c r="GB99" i="16"/>
  <c r="GA99" i="16"/>
  <c r="FZ99" i="16"/>
  <c r="FY99" i="16"/>
  <c r="GJ99" i="16"/>
  <c r="FX99" i="16"/>
  <c r="GI99" i="16"/>
  <c r="FW99" i="16"/>
  <c r="GH99" i="16"/>
  <c r="FV99" i="16"/>
  <c r="GG99" i="16"/>
  <c r="GF99" i="16"/>
  <c r="GE99" i="16"/>
  <c r="GD99" i="16"/>
  <c r="GC99" i="16"/>
  <c r="EL99" i="16"/>
  <c r="ES99" i="16"/>
  <c r="EO99" i="16"/>
  <c r="EM99" i="16"/>
  <c r="EV99" i="16"/>
  <c r="EU99" i="16"/>
  <c r="ET99" i="16"/>
  <c r="ER99" i="16"/>
  <c r="EQ99" i="16"/>
  <c r="EP99" i="16"/>
  <c r="EN99" i="16"/>
  <c r="EK99" i="16"/>
  <c r="EJ99" i="16"/>
  <c r="EI99" i="16"/>
  <c r="EW99" i="16"/>
  <c r="DF99" i="16"/>
  <c r="DE99" i="16"/>
  <c r="DD99" i="16"/>
  <c r="DC99" i="16"/>
  <c r="DB99" i="16"/>
  <c r="DA99" i="16"/>
  <c r="CZ99" i="16"/>
  <c r="CY99" i="16"/>
  <c r="DJ99" i="16"/>
  <c r="CX99" i="16"/>
  <c r="DI99" i="16"/>
  <c r="CW99" i="16"/>
  <c r="DH99" i="16"/>
  <c r="CV99" i="16"/>
  <c r="DG99" i="16"/>
  <c r="BR99" i="16"/>
  <c r="BQ99" i="16"/>
  <c r="BP99" i="16"/>
  <c r="BO99" i="16"/>
  <c r="BN99" i="16"/>
  <c r="BM99" i="16"/>
  <c r="BL99" i="16"/>
  <c r="BW99" i="16"/>
  <c r="BK99" i="16"/>
  <c r="BV99" i="16"/>
  <c r="BJ99" i="16"/>
  <c r="BU99" i="16"/>
  <c r="BI99" i="16"/>
  <c r="BT99" i="16"/>
  <c r="BS99" i="16"/>
  <c r="AF99" i="16"/>
  <c r="AG99" i="16"/>
  <c r="V99" i="16"/>
  <c r="AH99" i="16"/>
  <c r="W99" i="16"/>
  <c r="AI99" i="16"/>
  <c r="X99" i="16"/>
  <c r="AJ99" i="16"/>
  <c r="Y99" i="16"/>
  <c r="Z99" i="16"/>
  <c r="AA99" i="16"/>
  <c r="AB99" i="16"/>
  <c r="AC99" i="16"/>
  <c r="AD99" i="16"/>
  <c r="AE99" i="16"/>
  <c r="NN87" i="16"/>
  <c r="NM87" i="16"/>
  <c r="NV87" i="16"/>
  <c r="NJ87" i="16"/>
  <c r="NU87" i="16"/>
  <c r="NI87" i="16"/>
  <c r="NK87" i="16"/>
  <c r="NL87" i="16"/>
  <c r="NQ87" i="16"/>
  <c r="NO87" i="16"/>
  <c r="NP87" i="16"/>
  <c r="NW87" i="16"/>
  <c r="NT87" i="16"/>
  <c r="NS87" i="16"/>
  <c r="NX87" i="16"/>
  <c r="OB87" i="16"/>
  <c r="NR87" i="16"/>
  <c r="MJ87" i="16"/>
  <c r="LX87" i="16"/>
  <c r="MI87" i="16"/>
  <c r="LW87" i="16"/>
  <c r="MH87" i="16"/>
  <c r="LV87" i="16"/>
  <c r="MG87" i="16"/>
  <c r="MF87" i="16"/>
  <c r="ME87" i="16"/>
  <c r="MD87" i="16"/>
  <c r="MC87" i="16"/>
  <c r="MB87" i="16"/>
  <c r="MA87" i="16"/>
  <c r="LZ87" i="16"/>
  <c r="LY87" i="16"/>
  <c r="KT87" i="16"/>
  <c r="KR87" i="16"/>
  <c r="KP87" i="16"/>
  <c r="KO87" i="16"/>
  <c r="KV87" i="16"/>
  <c r="KJ87" i="16"/>
  <c r="KM87" i="16"/>
  <c r="KL87" i="16"/>
  <c r="KK87" i="16"/>
  <c r="KI87" i="16"/>
  <c r="KW87" i="16"/>
  <c r="KU87" i="16"/>
  <c r="KS87" i="16"/>
  <c r="KQ87" i="16"/>
  <c r="JC87" i="16"/>
  <c r="JB87" i="16"/>
  <c r="JA87" i="16"/>
  <c r="KN87" i="16"/>
  <c r="IZ87" i="16"/>
  <c r="IY87" i="16"/>
  <c r="JJ87" i="16"/>
  <c r="IX87" i="16"/>
  <c r="JI87" i="16"/>
  <c r="JH87" i="16"/>
  <c r="IV87" i="16"/>
  <c r="JG87" i="16"/>
  <c r="JF87" i="16"/>
  <c r="JE87" i="16"/>
  <c r="JD87" i="16"/>
  <c r="IW87" i="16"/>
  <c r="HL87" i="16"/>
  <c r="HV87" i="16"/>
  <c r="HJ87" i="16"/>
  <c r="HM87" i="16"/>
  <c r="HK87" i="16"/>
  <c r="HI87" i="16"/>
  <c r="HN87" i="16"/>
  <c r="HQ87" i="16"/>
  <c r="HO87" i="16"/>
  <c r="HP87" i="16"/>
  <c r="HW87" i="16"/>
  <c r="HT87" i="16"/>
  <c r="HU87" i="16"/>
  <c r="HS87" i="16"/>
  <c r="HX87" i="16"/>
  <c r="IB87" i="16"/>
  <c r="HR87" i="16"/>
  <c r="GB87" i="16"/>
  <c r="GA87" i="16"/>
  <c r="FZ87" i="16"/>
  <c r="FY87" i="16"/>
  <c r="GJ87" i="16"/>
  <c r="FX87" i="16"/>
  <c r="GI87" i="16"/>
  <c r="FW87" i="16"/>
  <c r="GH87" i="16"/>
  <c r="FV87" i="16"/>
  <c r="GG87" i="16"/>
  <c r="GF87" i="16"/>
  <c r="GE87" i="16"/>
  <c r="GD87" i="16"/>
  <c r="GC87" i="16"/>
  <c r="ER87" i="16"/>
  <c r="EQ87" i="16"/>
  <c r="EP87" i="16"/>
  <c r="EO87" i="16"/>
  <c r="EN87" i="16"/>
  <c r="EM87" i="16"/>
  <c r="EL87" i="16"/>
  <c r="EW87" i="16"/>
  <c r="EK87" i="16"/>
  <c r="EV87" i="16"/>
  <c r="EJ87" i="16"/>
  <c r="EU87" i="16"/>
  <c r="EI87" i="16"/>
  <c r="ET87" i="16"/>
  <c r="ES87" i="16"/>
  <c r="DF87" i="16"/>
  <c r="DE87" i="16"/>
  <c r="DD87" i="16"/>
  <c r="DC87" i="16"/>
  <c r="DB87" i="16"/>
  <c r="DA87" i="16"/>
  <c r="CZ87" i="16"/>
  <c r="CY87" i="16"/>
  <c r="DJ87" i="16"/>
  <c r="CX87" i="16"/>
  <c r="DI87" i="16"/>
  <c r="CW87" i="16"/>
  <c r="DH87" i="16"/>
  <c r="CV87" i="16"/>
  <c r="DG87" i="16"/>
  <c r="BR87" i="16"/>
  <c r="BQ87" i="16"/>
  <c r="BP87" i="16"/>
  <c r="BO87" i="16"/>
  <c r="BN87" i="16"/>
  <c r="BM87" i="16"/>
  <c r="BL87" i="16"/>
  <c r="BW87" i="16"/>
  <c r="BK87" i="16"/>
  <c r="BV87" i="16"/>
  <c r="BJ87" i="16"/>
  <c r="BU87" i="16"/>
  <c r="BI87" i="16"/>
  <c r="BT87" i="16"/>
  <c r="BS87" i="16"/>
  <c r="AF87" i="16"/>
  <c r="AG87" i="16"/>
  <c r="V87" i="16"/>
  <c r="AH87" i="16"/>
  <c r="W87" i="16"/>
  <c r="AI87" i="16"/>
  <c r="X87" i="16"/>
  <c r="AJ87" i="16"/>
  <c r="Y87" i="16"/>
  <c r="Z87" i="16"/>
  <c r="AA87" i="16"/>
  <c r="AB87" i="16"/>
  <c r="AC87" i="16"/>
  <c r="AD87" i="16"/>
  <c r="AE87" i="16"/>
  <c r="NS75" i="16"/>
  <c r="NR75" i="16"/>
  <c r="NQ75" i="16"/>
  <c r="NP75" i="16"/>
  <c r="NO75" i="16"/>
  <c r="NN75" i="16"/>
  <c r="NM75" i="16"/>
  <c r="NL75" i="16"/>
  <c r="NW75" i="16"/>
  <c r="NK75" i="16"/>
  <c r="NV75" i="16"/>
  <c r="NJ75" i="16"/>
  <c r="NU75" i="16"/>
  <c r="NI75" i="16"/>
  <c r="NT75" i="16"/>
  <c r="MJ75" i="16"/>
  <c r="LX75" i="16"/>
  <c r="MI75" i="16"/>
  <c r="LW75" i="16"/>
  <c r="MH75" i="16"/>
  <c r="LV75" i="16"/>
  <c r="MG75" i="16"/>
  <c r="MF75" i="16"/>
  <c r="ME75" i="16"/>
  <c r="MD75" i="16"/>
  <c r="MC75" i="16"/>
  <c r="MB75" i="16"/>
  <c r="MA75" i="16"/>
  <c r="LZ75" i="16"/>
  <c r="LY75" i="16"/>
  <c r="KT75" i="16"/>
  <c r="KR75" i="16"/>
  <c r="KP75" i="16"/>
  <c r="KO75" i="16"/>
  <c r="KV75" i="16"/>
  <c r="KJ75" i="16"/>
  <c r="KI75" i="16"/>
  <c r="KW75" i="16"/>
  <c r="KU75" i="16"/>
  <c r="KS75" i="16"/>
  <c r="KQ75" i="16"/>
  <c r="KN75" i="16"/>
  <c r="KM75" i="16"/>
  <c r="KL75" i="16"/>
  <c r="KK75" i="16"/>
  <c r="JC75" i="16"/>
  <c r="JA75" i="16"/>
  <c r="IY75" i="16"/>
  <c r="JJ75" i="16"/>
  <c r="IX75" i="16"/>
  <c r="JH75" i="16"/>
  <c r="IV75" i="16"/>
  <c r="JB75" i="16"/>
  <c r="IZ75" i="16"/>
  <c r="IW75" i="16"/>
  <c r="JI75" i="16"/>
  <c r="JG75" i="16"/>
  <c r="JF75" i="16"/>
  <c r="JE75" i="16"/>
  <c r="JD75" i="16"/>
  <c r="HL75" i="16"/>
  <c r="HV75" i="16"/>
  <c r="HJ75" i="16"/>
  <c r="HS75" i="16"/>
  <c r="HR75" i="16"/>
  <c r="HQ75" i="16"/>
  <c r="HP75" i="16"/>
  <c r="HO75" i="16"/>
  <c r="HN75" i="16"/>
  <c r="HM75" i="16"/>
  <c r="HK75" i="16"/>
  <c r="HI75" i="16"/>
  <c r="HW75" i="16"/>
  <c r="HT75" i="16"/>
  <c r="HU75" i="16"/>
  <c r="HX75" i="16"/>
  <c r="IB75" i="16"/>
  <c r="GB75" i="16"/>
  <c r="GA75" i="16"/>
  <c r="FZ75" i="16"/>
  <c r="FY75" i="16"/>
  <c r="GJ75" i="16"/>
  <c r="FX75" i="16"/>
  <c r="GI75" i="16"/>
  <c r="FW75" i="16"/>
  <c r="GH75" i="16"/>
  <c r="FV75" i="16"/>
  <c r="GG75" i="16"/>
  <c r="GF75" i="16"/>
  <c r="GE75" i="16"/>
  <c r="GD75" i="16"/>
  <c r="GC75" i="16"/>
  <c r="ER75" i="16"/>
  <c r="EQ75" i="16"/>
  <c r="EP75" i="16"/>
  <c r="EO75" i="16"/>
  <c r="EN75" i="16"/>
  <c r="EM75" i="16"/>
  <c r="EL75" i="16"/>
  <c r="EW75" i="16"/>
  <c r="EK75" i="16"/>
  <c r="EV75" i="16"/>
  <c r="EJ75" i="16"/>
  <c r="EU75" i="16"/>
  <c r="EI75" i="16"/>
  <c r="ET75" i="16"/>
  <c r="ES75" i="16"/>
  <c r="DF75" i="16"/>
  <c r="DE75" i="16"/>
  <c r="DD75" i="16"/>
  <c r="DC75" i="16"/>
  <c r="DB75" i="16"/>
  <c r="DA75" i="16"/>
  <c r="CZ75" i="16"/>
  <c r="CY75" i="16"/>
  <c r="DJ75" i="16"/>
  <c r="CX75" i="16"/>
  <c r="DI75" i="16"/>
  <c r="CW75" i="16"/>
  <c r="DH75" i="16"/>
  <c r="CV75" i="16"/>
  <c r="DG75" i="16"/>
  <c r="BR75" i="16"/>
  <c r="BQ75" i="16"/>
  <c r="BP75" i="16"/>
  <c r="BO75" i="16"/>
  <c r="BN75" i="16"/>
  <c r="BM75" i="16"/>
  <c r="BL75" i="16"/>
  <c r="BW75" i="16"/>
  <c r="BK75" i="16"/>
  <c r="BV75" i="16"/>
  <c r="BJ75" i="16"/>
  <c r="BU75" i="16"/>
  <c r="BI75" i="16"/>
  <c r="BT75" i="16"/>
  <c r="BS75" i="16"/>
  <c r="AF75" i="16"/>
  <c r="AG75" i="16"/>
  <c r="V75" i="16"/>
  <c r="AH75" i="16"/>
  <c r="W75" i="16"/>
  <c r="AI75" i="16"/>
  <c r="X75" i="16"/>
  <c r="AJ75" i="16"/>
  <c r="Y75" i="16"/>
  <c r="Z75" i="16"/>
  <c r="AA75" i="16"/>
  <c r="AB75" i="16"/>
  <c r="AC75" i="16"/>
  <c r="AD75" i="16"/>
  <c r="AE75" i="16"/>
  <c r="NS63" i="16"/>
  <c r="NR63" i="16"/>
  <c r="NQ63" i="16"/>
  <c r="NP63" i="16"/>
  <c r="NO63" i="16"/>
  <c r="NN63" i="16"/>
  <c r="NM63" i="16"/>
  <c r="NL63" i="16"/>
  <c r="NW63" i="16"/>
  <c r="NK63" i="16"/>
  <c r="NV63" i="16"/>
  <c r="NJ63" i="16"/>
  <c r="NU63" i="16"/>
  <c r="NI63" i="16"/>
  <c r="NT63" i="16"/>
  <c r="MJ63" i="16"/>
  <c r="LX63" i="16"/>
  <c r="MH63" i="16"/>
  <c r="LV63" i="16"/>
  <c r="MF63" i="16"/>
  <c r="ME63" i="16"/>
  <c r="LZ63" i="16"/>
  <c r="MI63" i="16"/>
  <c r="MG63" i="16"/>
  <c r="MD63" i="16"/>
  <c r="MC63" i="16"/>
  <c r="MB63" i="16"/>
  <c r="MA63" i="16"/>
  <c r="LY63" i="16"/>
  <c r="LW63" i="16"/>
  <c r="KT63" i="16"/>
  <c r="KR63" i="16"/>
  <c r="KP63" i="16"/>
  <c r="KO63" i="16"/>
  <c r="KV63" i="16"/>
  <c r="KJ63" i="16"/>
  <c r="KW63" i="16"/>
  <c r="KU63" i="16"/>
  <c r="KS63" i="16"/>
  <c r="KQ63" i="16"/>
  <c r="KN63" i="16"/>
  <c r="KM63" i="16"/>
  <c r="KL63" i="16"/>
  <c r="KK63" i="16"/>
  <c r="KI63" i="16"/>
  <c r="JC63" i="16"/>
  <c r="JA63" i="16"/>
  <c r="IY63" i="16"/>
  <c r="JJ63" i="16"/>
  <c r="IX63" i="16"/>
  <c r="JH63" i="16"/>
  <c r="IV63" i="16"/>
  <c r="JI63" i="16"/>
  <c r="JG63" i="16"/>
  <c r="JF63" i="16"/>
  <c r="JE63" i="16"/>
  <c r="JD63" i="16"/>
  <c r="JB63" i="16"/>
  <c r="IZ63" i="16"/>
  <c r="IW63" i="16"/>
  <c r="HL63" i="16"/>
  <c r="HV63" i="16"/>
  <c r="HJ63" i="16"/>
  <c r="HM63" i="16"/>
  <c r="HK63" i="16"/>
  <c r="HI63" i="16"/>
  <c r="HN63" i="16"/>
  <c r="HQ63" i="16"/>
  <c r="HO63" i="16"/>
  <c r="HP63" i="16"/>
  <c r="HW63" i="16"/>
  <c r="HT63" i="16"/>
  <c r="HU63" i="16"/>
  <c r="HS63" i="16"/>
  <c r="HX63" i="16"/>
  <c r="IB63" i="16"/>
  <c r="HR63" i="16"/>
  <c r="GB63" i="16"/>
  <c r="FZ63" i="16"/>
  <c r="GI63" i="16"/>
  <c r="FW63" i="16"/>
  <c r="GG63" i="16"/>
  <c r="GC63" i="16"/>
  <c r="FY63" i="16"/>
  <c r="FX63" i="16"/>
  <c r="FV63" i="16"/>
  <c r="GJ63" i="16"/>
  <c r="GH63" i="16"/>
  <c r="GF63" i="16"/>
  <c r="GE63" i="16"/>
  <c r="GD63" i="16"/>
  <c r="GA63" i="16"/>
  <c r="ER63" i="16"/>
  <c r="EQ63" i="16"/>
  <c r="EP63" i="16"/>
  <c r="EO63" i="16"/>
  <c r="EN63" i="16"/>
  <c r="EM63" i="16"/>
  <c r="EL63" i="16"/>
  <c r="EW63" i="16"/>
  <c r="EK63" i="16"/>
  <c r="EV63" i="16"/>
  <c r="EJ63" i="16"/>
  <c r="EU63" i="16"/>
  <c r="EI63" i="16"/>
  <c r="ET63" i="16"/>
  <c r="ES63" i="16"/>
  <c r="DF63" i="16"/>
  <c r="DE63" i="16"/>
  <c r="DD63" i="16"/>
  <c r="DC63" i="16"/>
  <c r="DB63" i="16"/>
  <c r="DA63" i="16"/>
  <c r="CZ63" i="16"/>
  <c r="CY63" i="16"/>
  <c r="DJ63" i="16"/>
  <c r="CX63" i="16"/>
  <c r="DI63" i="16"/>
  <c r="CW63" i="16"/>
  <c r="DH63" i="16"/>
  <c r="CV63" i="16"/>
  <c r="DG63" i="16"/>
  <c r="BR63" i="16"/>
  <c r="BQ63" i="16"/>
  <c r="BP63" i="16"/>
  <c r="BO63" i="16"/>
  <c r="BN63" i="16"/>
  <c r="BM63" i="16"/>
  <c r="BL63" i="16"/>
  <c r="BW63" i="16"/>
  <c r="BK63" i="16"/>
  <c r="BV63" i="16"/>
  <c r="BJ63" i="16"/>
  <c r="BU63" i="16"/>
  <c r="BI63" i="16"/>
  <c r="BT63" i="16"/>
  <c r="BS63" i="16"/>
  <c r="AF63" i="16"/>
  <c r="AG63" i="16"/>
  <c r="V63" i="16"/>
  <c r="AH63" i="16"/>
  <c r="W63" i="16"/>
  <c r="AI63" i="16"/>
  <c r="X63" i="16"/>
  <c r="AJ63" i="16"/>
  <c r="Y63" i="16"/>
  <c r="Z63" i="16"/>
  <c r="AA63" i="16"/>
  <c r="AB63" i="16"/>
  <c r="AC63" i="16"/>
  <c r="AD63" i="16"/>
  <c r="AE63" i="16"/>
  <c r="NS51" i="16"/>
  <c r="NR51" i="16"/>
  <c r="NQ51" i="16"/>
  <c r="NP51" i="16"/>
  <c r="NO51" i="16"/>
  <c r="NN51" i="16"/>
  <c r="NM51" i="16"/>
  <c r="NL51" i="16"/>
  <c r="NW51" i="16"/>
  <c r="NK51" i="16"/>
  <c r="NV51" i="16"/>
  <c r="NJ51" i="16"/>
  <c r="NU51" i="16"/>
  <c r="NI51" i="16"/>
  <c r="NT51" i="16"/>
  <c r="MJ51" i="16"/>
  <c r="LX51" i="16"/>
  <c r="MH51" i="16"/>
  <c r="LV51" i="16"/>
  <c r="MF51" i="16"/>
  <c r="ME51" i="16"/>
  <c r="LZ51" i="16"/>
  <c r="MC51" i="16"/>
  <c r="MB51" i="16"/>
  <c r="MA51" i="16"/>
  <c r="LY51" i="16"/>
  <c r="LW51" i="16"/>
  <c r="MI51" i="16"/>
  <c r="MG51" i="16"/>
  <c r="KT51" i="16"/>
  <c r="MD51" i="16"/>
  <c r="KR51" i="16"/>
  <c r="KP51" i="16"/>
  <c r="KO51" i="16"/>
  <c r="KV51" i="16"/>
  <c r="KJ51" i="16"/>
  <c r="KS51" i="16"/>
  <c r="KQ51" i="16"/>
  <c r="KN51" i="16"/>
  <c r="KM51" i="16"/>
  <c r="KL51" i="16"/>
  <c r="KK51" i="16"/>
  <c r="KI51" i="16"/>
  <c r="KW51" i="16"/>
  <c r="JC51" i="16"/>
  <c r="JA51" i="16"/>
  <c r="IY51" i="16"/>
  <c r="KU51" i="16"/>
  <c r="JJ51" i="16"/>
  <c r="IX51" i="16"/>
  <c r="JH51" i="16"/>
  <c r="IV51" i="16"/>
  <c r="JI51" i="16"/>
  <c r="JG51" i="16"/>
  <c r="JF51" i="16"/>
  <c r="JE51" i="16"/>
  <c r="JD51" i="16"/>
  <c r="JB51" i="16"/>
  <c r="IZ51" i="16"/>
  <c r="IW51" i="16"/>
  <c r="HO51" i="16"/>
  <c r="HN51" i="16"/>
  <c r="HM51" i="16"/>
  <c r="HL51" i="16"/>
  <c r="HW51" i="16"/>
  <c r="HK51" i="16"/>
  <c r="HV51" i="16"/>
  <c r="HJ51" i="16"/>
  <c r="HU51" i="16"/>
  <c r="HI51" i="16"/>
  <c r="HT51" i="16"/>
  <c r="HS51" i="16"/>
  <c r="HR51" i="16"/>
  <c r="HQ51" i="16"/>
  <c r="HP51" i="16"/>
  <c r="GB51" i="16"/>
  <c r="FZ51" i="16"/>
  <c r="GI51" i="16"/>
  <c r="FW51" i="16"/>
  <c r="GG51" i="16"/>
  <c r="GC51" i="16"/>
  <c r="GJ51" i="16"/>
  <c r="GH51" i="16"/>
  <c r="GF51" i="16"/>
  <c r="GE51" i="16"/>
  <c r="GD51" i="16"/>
  <c r="GA51" i="16"/>
  <c r="FY51" i="16"/>
  <c r="FX51" i="16"/>
  <c r="FV51" i="16"/>
  <c r="ER51" i="16"/>
  <c r="EQ51" i="16"/>
  <c r="EP51" i="16"/>
  <c r="EO51" i="16"/>
  <c r="EN51" i="16"/>
  <c r="EM51" i="16"/>
  <c r="EL51" i="16"/>
  <c r="EW51" i="16"/>
  <c r="EK51" i="16"/>
  <c r="EV51" i="16"/>
  <c r="EJ51" i="16"/>
  <c r="EU51" i="16"/>
  <c r="EI51" i="16"/>
  <c r="ET51" i="16"/>
  <c r="ES51" i="16"/>
  <c r="DF51" i="16"/>
  <c r="DE51" i="16"/>
  <c r="DD51" i="16"/>
  <c r="DC51" i="16"/>
  <c r="DB51" i="16"/>
  <c r="DA51" i="16"/>
  <c r="CZ51" i="16"/>
  <c r="CY51" i="16"/>
  <c r="DJ51" i="16"/>
  <c r="CX51" i="16"/>
  <c r="DI51" i="16"/>
  <c r="CW51" i="16"/>
  <c r="DH51" i="16"/>
  <c r="CV51" i="16"/>
  <c r="DG51" i="16"/>
  <c r="BR51" i="16"/>
  <c r="BQ51" i="16"/>
  <c r="BP51" i="16"/>
  <c r="BO51" i="16"/>
  <c r="BN51" i="16"/>
  <c r="BM51" i="16"/>
  <c r="BL51" i="16"/>
  <c r="BW51" i="16"/>
  <c r="BK51" i="16"/>
  <c r="BV51" i="16"/>
  <c r="BJ51" i="16"/>
  <c r="BU51" i="16"/>
  <c r="BI51" i="16"/>
  <c r="BT51" i="16"/>
  <c r="BS51" i="16"/>
  <c r="AF51" i="16"/>
  <c r="AG51" i="16"/>
  <c r="V51" i="16"/>
  <c r="AH51" i="16"/>
  <c r="W51" i="16"/>
  <c r="AI51" i="16"/>
  <c r="X51" i="16"/>
  <c r="AJ51" i="16"/>
  <c r="Y51" i="16"/>
  <c r="Z51" i="16"/>
  <c r="AA51" i="16"/>
  <c r="AB51" i="16"/>
  <c r="AC51" i="16"/>
  <c r="AD51" i="16"/>
  <c r="AE51" i="16"/>
  <c r="NS39" i="16"/>
  <c r="NR39" i="16"/>
  <c r="NO39" i="16"/>
  <c r="NN39" i="16"/>
  <c r="NL39" i="16"/>
  <c r="NU39" i="16"/>
  <c r="NI39" i="16"/>
  <c r="NP39" i="16"/>
  <c r="NM39" i="16"/>
  <c r="NK39" i="16"/>
  <c r="NJ39" i="16"/>
  <c r="NW39" i="16"/>
  <c r="NV39" i="16"/>
  <c r="NQ39" i="16"/>
  <c r="NT39" i="16"/>
  <c r="ME39" i="16"/>
  <c r="MD39" i="16"/>
  <c r="MC39" i="16"/>
  <c r="MB39" i="16"/>
  <c r="MA39" i="16"/>
  <c r="LZ39" i="16"/>
  <c r="LY39" i="16"/>
  <c r="MJ39" i="16"/>
  <c r="LX39" i="16"/>
  <c r="MI39" i="16"/>
  <c r="LW39" i="16"/>
  <c r="MH39" i="16"/>
  <c r="LV39" i="16"/>
  <c r="MG39" i="16"/>
  <c r="MF39" i="16"/>
  <c r="KL39" i="16"/>
  <c r="KW39" i="16"/>
  <c r="KK39" i="16"/>
  <c r="KV39" i="16"/>
  <c r="KJ39" i="16"/>
  <c r="KU39" i="16"/>
  <c r="KI39" i="16"/>
  <c r="KT39" i="16"/>
  <c r="KS39" i="16"/>
  <c r="KR39" i="16"/>
  <c r="KQ39" i="16"/>
  <c r="KP39" i="16"/>
  <c r="KO39" i="16"/>
  <c r="KN39" i="16"/>
  <c r="JC39" i="16"/>
  <c r="JA39" i="16"/>
  <c r="IY39" i="16"/>
  <c r="JJ39" i="16"/>
  <c r="IX39" i="16"/>
  <c r="JH39" i="16"/>
  <c r="IV39" i="16"/>
  <c r="KM39" i="16"/>
  <c r="JF39" i="16"/>
  <c r="JE39" i="16"/>
  <c r="JD39" i="16"/>
  <c r="JB39" i="16"/>
  <c r="IZ39" i="16"/>
  <c r="IW39" i="16"/>
  <c r="JI39" i="16"/>
  <c r="JG39" i="16"/>
  <c r="HO39" i="16"/>
  <c r="HN39" i="16"/>
  <c r="HM39" i="16"/>
  <c r="HL39" i="16"/>
  <c r="HW39" i="16"/>
  <c r="HK39" i="16"/>
  <c r="HV39" i="16"/>
  <c r="HJ39" i="16"/>
  <c r="HU39" i="16"/>
  <c r="HI39" i="16"/>
  <c r="HT39" i="16"/>
  <c r="HS39" i="16"/>
  <c r="HR39" i="16"/>
  <c r="HQ39" i="16"/>
  <c r="HP39" i="16"/>
  <c r="GB39" i="16"/>
  <c r="FZ39" i="16"/>
  <c r="GI39" i="16"/>
  <c r="FW39" i="16"/>
  <c r="GG39" i="16"/>
  <c r="GC39" i="16"/>
  <c r="GJ39" i="16"/>
  <c r="GH39" i="16"/>
  <c r="GF39" i="16"/>
  <c r="GE39" i="16"/>
  <c r="GD39" i="16"/>
  <c r="GA39" i="16"/>
  <c r="FY39" i="16"/>
  <c r="FX39" i="16"/>
  <c r="FV39" i="16"/>
  <c r="GK39" i="16"/>
  <c r="GO39" i="16"/>
  <c r="ER39" i="16"/>
  <c r="EQ39" i="16"/>
  <c r="EP39" i="16"/>
  <c r="EO39" i="16"/>
  <c r="EN39" i="16"/>
  <c r="EM39" i="16"/>
  <c r="EL39" i="16"/>
  <c r="EW39" i="16"/>
  <c r="EK39" i="16"/>
  <c r="EV39" i="16"/>
  <c r="EJ39" i="16"/>
  <c r="EU39" i="16"/>
  <c r="EI39" i="16"/>
  <c r="ET39" i="16"/>
  <c r="ES39" i="16"/>
  <c r="DF39" i="16"/>
  <c r="DE39" i="16"/>
  <c r="DD39" i="16"/>
  <c r="DC39" i="16"/>
  <c r="DB39" i="16"/>
  <c r="DA39" i="16"/>
  <c r="CZ39" i="16"/>
  <c r="CY39" i="16"/>
  <c r="DJ39" i="16"/>
  <c r="CX39" i="16"/>
  <c r="DI39" i="16"/>
  <c r="CW39" i="16"/>
  <c r="DH39" i="16"/>
  <c r="CV39" i="16"/>
  <c r="DG39" i="16"/>
  <c r="BR39" i="16"/>
  <c r="BP39" i="16"/>
  <c r="BM39" i="16"/>
  <c r="BW39" i="16"/>
  <c r="BK39" i="16"/>
  <c r="BU39" i="16"/>
  <c r="BI39" i="16"/>
  <c r="BS39" i="16"/>
  <c r="BL39" i="16"/>
  <c r="AF39" i="16"/>
  <c r="BJ39" i="16"/>
  <c r="AG39" i="16"/>
  <c r="V39" i="16"/>
  <c r="AH39" i="16"/>
  <c r="W39" i="16"/>
  <c r="AI39" i="16"/>
  <c r="X39" i="16"/>
  <c r="AJ39" i="16"/>
  <c r="Y39" i="16"/>
  <c r="Z39" i="16"/>
  <c r="BV39" i="16"/>
  <c r="AA39" i="16"/>
  <c r="BT39" i="16"/>
  <c r="AB39" i="16"/>
  <c r="BQ39" i="16"/>
  <c r="AC39" i="16"/>
  <c r="BO39" i="16"/>
  <c r="AD39" i="16"/>
  <c r="BN39" i="16"/>
  <c r="AE39" i="16"/>
  <c r="NV34" i="16"/>
  <c r="NU34" i="16"/>
  <c r="NR34" i="16"/>
  <c r="NS34" i="16"/>
  <c r="NQ34" i="16"/>
  <c r="NP34" i="16"/>
  <c r="NO34" i="16"/>
  <c r="NN34" i="16"/>
  <c r="NM34" i="16"/>
  <c r="NL34" i="16"/>
  <c r="NK34" i="16"/>
  <c r="NJ34" i="16"/>
  <c r="NI34" i="16"/>
  <c r="NT34" i="16"/>
  <c r="NW34" i="16"/>
  <c r="MH34" i="16"/>
  <c r="LV34" i="16"/>
  <c r="MG34" i="16"/>
  <c r="MF34" i="16"/>
  <c r="ME34" i="16"/>
  <c r="MD34" i="16"/>
  <c r="MC34" i="16"/>
  <c r="MB34" i="16"/>
  <c r="MA34" i="16"/>
  <c r="LZ34" i="16"/>
  <c r="LY34" i="16"/>
  <c r="MJ34" i="16"/>
  <c r="LX34" i="16"/>
  <c r="MI34" i="16"/>
  <c r="LW34" i="16"/>
  <c r="KO34" i="16"/>
  <c r="KN34" i="16"/>
  <c r="KM34" i="16"/>
  <c r="KL34" i="16"/>
  <c r="KW34" i="16"/>
  <c r="KK34" i="16"/>
  <c r="KV34" i="16"/>
  <c r="KJ34" i="16"/>
  <c r="KU34" i="16"/>
  <c r="KI34" i="16"/>
  <c r="KT34" i="16"/>
  <c r="KS34" i="16"/>
  <c r="KR34" i="16"/>
  <c r="KQ34" i="16"/>
  <c r="KP34" i="16"/>
  <c r="IY34" i="16"/>
  <c r="JJ34" i="16"/>
  <c r="IX34" i="16"/>
  <c r="JI34" i="16"/>
  <c r="IW34" i="16"/>
  <c r="JH34" i="16"/>
  <c r="IV34" i="16"/>
  <c r="JG34" i="16"/>
  <c r="JF34" i="16"/>
  <c r="JE34" i="16"/>
  <c r="JD34" i="16"/>
  <c r="JC34" i="16"/>
  <c r="JB34" i="16"/>
  <c r="JA34" i="16"/>
  <c r="IZ34" i="16"/>
  <c r="HR34" i="16"/>
  <c r="HQ34" i="16"/>
  <c r="HP34" i="16"/>
  <c r="HO34" i="16"/>
  <c r="HN34" i="16"/>
  <c r="HM34" i="16"/>
  <c r="HL34" i="16"/>
  <c r="HW34" i="16"/>
  <c r="HK34" i="16"/>
  <c r="HV34" i="16"/>
  <c r="HJ34" i="16"/>
  <c r="HU34" i="16"/>
  <c r="HI34" i="16"/>
  <c r="HT34" i="16"/>
  <c r="HS34" i="16"/>
  <c r="GE34" i="16"/>
  <c r="GC34" i="16"/>
  <c r="FZ34" i="16"/>
  <c r="GJ34" i="16"/>
  <c r="FX34" i="16"/>
  <c r="GF34" i="16"/>
  <c r="GB34" i="16"/>
  <c r="GA34" i="16"/>
  <c r="FY34" i="16"/>
  <c r="FW34" i="16"/>
  <c r="FV34" i="16"/>
  <c r="GI34" i="16"/>
  <c r="GH34" i="16"/>
  <c r="GG34" i="16"/>
  <c r="GD34" i="16"/>
  <c r="EU34" i="16"/>
  <c r="EI34" i="16"/>
  <c r="ET34" i="16"/>
  <c r="ES34" i="16"/>
  <c r="ER34" i="16"/>
  <c r="EQ34" i="16"/>
  <c r="EP34" i="16"/>
  <c r="EO34" i="16"/>
  <c r="EN34" i="16"/>
  <c r="EM34" i="16"/>
  <c r="EL34" i="16"/>
  <c r="EW34" i="16"/>
  <c r="EK34" i="16"/>
  <c r="EV34" i="16"/>
  <c r="EJ34" i="16"/>
  <c r="DI34" i="16"/>
  <c r="CW34" i="16"/>
  <c r="DH34" i="16"/>
  <c r="CV34" i="16"/>
  <c r="DG34" i="16"/>
  <c r="DF34" i="16"/>
  <c r="DE34" i="16"/>
  <c r="DD34" i="16"/>
  <c r="DC34" i="16"/>
  <c r="DB34" i="16"/>
  <c r="DA34" i="16"/>
  <c r="CZ34" i="16"/>
  <c r="CY34" i="16"/>
  <c r="DJ34" i="16"/>
  <c r="CX34" i="16"/>
  <c r="BU34" i="16"/>
  <c r="BI34" i="16"/>
  <c r="BS34" i="16"/>
  <c r="BP34" i="16"/>
  <c r="BN34" i="16"/>
  <c r="BL34" i="16"/>
  <c r="BV34" i="16"/>
  <c r="BJ34" i="16"/>
  <c r="BO34" i="16"/>
  <c r="W34" i="16"/>
  <c r="AI34" i="16"/>
  <c r="BM34" i="16"/>
  <c r="X34" i="16"/>
  <c r="AJ34" i="16"/>
  <c r="BK34" i="16"/>
  <c r="Y34" i="16"/>
  <c r="Z34" i="16"/>
  <c r="AA34" i="16"/>
  <c r="AB34" i="16"/>
  <c r="AC34" i="16"/>
  <c r="AD34" i="16"/>
  <c r="BW34" i="16"/>
  <c r="AE34" i="16"/>
  <c r="BT34" i="16"/>
  <c r="AF34" i="16"/>
  <c r="BR34" i="16"/>
  <c r="AG34" i="16"/>
  <c r="BQ34" i="16"/>
  <c r="V34" i="16"/>
  <c r="AH34" i="16"/>
  <c r="NR22" i="16"/>
  <c r="NQ22" i="16"/>
  <c r="NP22" i="16"/>
  <c r="NO22" i="16"/>
  <c r="NN22" i="16"/>
  <c r="NM22" i="16"/>
  <c r="NL22" i="16"/>
  <c r="NW22" i="16"/>
  <c r="NK22" i="16"/>
  <c r="NV22" i="16"/>
  <c r="NJ22" i="16"/>
  <c r="NU22" i="16"/>
  <c r="NI22" i="16"/>
  <c r="NS22" i="16"/>
  <c r="NT22" i="16"/>
  <c r="MH22" i="16"/>
  <c r="LV22" i="16"/>
  <c r="MG22" i="16"/>
  <c r="MF22" i="16"/>
  <c r="ME22" i="16"/>
  <c r="MD22" i="16"/>
  <c r="MC22" i="16"/>
  <c r="MB22" i="16"/>
  <c r="MA22" i="16"/>
  <c r="LZ22" i="16"/>
  <c r="LY22" i="16"/>
  <c r="MJ22" i="16"/>
  <c r="LX22" i="16"/>
  <c r="MI22" i="16"/>
  <c r="LW22" i="16"/>
  <c r="KO22" i="16"/>
  <c r="KN22" i="16"/>
  <c r="KM22" i="16"/>
  <c r="KL22" i="16"/>
  <c r="KW22" i="16"/>
  <c r="KK22" i="16"/>
  <c r="KV22" i="16"/>
  <c r="KJ22" i="16"/>
  <c r="KU22" i="16"/>
  <c r="KI22" i="16"/>
  <c r="KT22" i="16"/>
  <c r="KS22" i="16"/>
  <c r="KR22" i="16"/>
  <c r="KQ22" i="16"/>
  <c r="KP22" i="16"/>
  <c r="IY22" i="16"/>
  <c r="JJ22" i="16"/>
  <c r="IX22" i="16"/>
  <c r="JI22" i="16"/>
  <c r="IW22" i="16"/>
  <c r="JH22" i="16"/>
  <c r="IV22" i="16"/>
  <c r="JG22" i="16"/>
  <c r="JF22" i="16"/>
  <c r="JE22" i="16"/>
  <c r="JD22" i="16"/>
  <c r="JC22" i="16"/>
  <c r="JB22" i="16"/>
  <c r="JA22" i="16"/>
  <c r="IZ22" i="16"/>
  <c r="HR22" i="16"/>
  <c r="HQ22" i="16"/>
  <c r="HP22" i="16"/>
  <c r="HO22" i="16"/>
  <c r="HN22" i="16"/>
  <c r="HM22" i="16"/>
  <c r="HL22" i="16"/>
  <c r="HW22" i="16"/>
  <c r="HK22" i="16"/>
  <c r="HV22" i="16"/>
  <c r="HJ22" i="16"/>
  <c r="HU22" i="16"/>
  <c r="HI22" i="16"/>
  <c r="HT22" i="16"/>
  <c r="HS22" i="16"/>
  <c r="FY22" i="16"/>
  <c r="GJ22" i="16"/>
  <c r="FX22" i="16"/>
  <c r="GI22" i="16"/>
  <c r="FW22" i="16"/>
  <c r="GH22" i="16"/>
  <c r="FV22" i="16"/>
  <c r="GG22" i="16"/>
  <c r="GF22" i="16"/>
  <c r="GE22" i="16"/>
  <c r="GD22" i="16"/>
  <c r="GC22" i="16"/>
  <c r="GB22" i="16"/>
  <c r="GA22" i="16"/>
  <c r="FZ22" i="16"/>
  <c r="EU22" i="16"/>
  <c r="EI22" i="16"/>
  <c r="ET22" i="16"/>
  <c r="ES22" i="16"/>
  <c r="ER22" i="16"/>
  <c r="EQ22" i="16"/>
  <c r="EP22" i="16"/>
  <c r="EO22" i="16"/>
  <c r="EN22" i="16"/>
  <c r="EM22" i="16"/>
  <c r="EL22" i="16"/>
  <c r="EW22" i="16"/>
  <c r="EK22" i="16"/>
  <c r="EV22" i="16"/>
  <c r="EJ22" i="16"/>
  <c r="DI22" i="16"/>
  <c r="CW22" i="16"/>
  <c r="DH22" i="16"/>
  <c r="CV22" i="16"/>
  <c r="DG22" i="16"/>
  <c r="DF22" i="16"/>
  <c r="DE22" i="16"/>
  <c r="DD22" i="16"/>
  <c r="DC22" i="16"/>
  <c r="DB22" i="16"/>
  <c r="DA22" i="16"/>
  <c r="CZ22" i="16"/>
  <c r="CY22" i="16"/>
  <c r="DJ22" i="16"/>
  <c r="CX22" i="16"/>
  <c r="BU22" i="16"/>
  <c r="BI22" i="16"/>
  <c r="BS22" i="16"/>
  <c r="BP22" i="16"/>
  <c r="BN22" i="16"/>
  <c r="BL22" i="16"/>
  <c r="BV22" i="16"/>
  <c r="W22" i="16"/>
  <c r="AI22" i="16"/>
  <c r="BT22" i="16"/>
  <c r="X22" i="16"/>
  <c r="AJ22" i="16"/>
  <c r="BR22" i="16"/>
  <c r="Y22" i="16"/>
  <c r="BQ22" i="16"/>
  <c r="Z22" i="16"/>
  <c r="BO22" i="16"/>
  <c r="AA22" i="16"/>
  <c r="BM22" i="16"/>
  <c r="AB22" i="16"/>
  <c r="BK22" i="16"/>
  <c r="AC22" i="16"/>
  <c r="BJ22" i="16"/>
  <c r="AD22" i="16"/>
  <c r="AE22" i="16"/>
  <c r="AF22" i="16"/>
  <c r="AG22" i="16"/>
  <c r="BW22" i="16"/>
  <c r="V22" i="16"/>
  <c r="AH22" i="16"/>
  <c r="NQ194" i="16"/>
  <c r="NP194" i="16"/>
  <c r="NO194" i="16"/>
  <c r="NS194" i="16"/>
  <c r="NR194" i="16"/>
  <c r="NW194" i="16"/>
  <c r="NV194" i="16"/>
  <c r="NU194" i="16"/>
  <c r="NT194" i="16"/>
  <c r="NN194" i="16"/>
  <c r="NM194" i="16"/>
  <c r="NL194" i="16"/>
  <c r="NK194" i="16"/>
  <c r="NJ194" i="16"/>
  <c r="NI194" i="16"/>
  <c r="LY194" i="16"/>
  <c r="MJ194" i="16"/>
  <c r="LX194" i="16"/>
  <c r="MH194" i="16"/>
  <c r="LV194" i="16"/>
  <c r="MG194" i="16"/>
  <c r="MF194" i="16"/>
  <c r="MD194" i="16"/>
  <c r="MC194" i="16"/>
  <c r="MB194" i="16"/>
  <c r="LZ194" i="16"/>
  <c r="ME194" i="16"/>
  <c r="MA194" i="16"/>
  <c r="LW194" i="16"/>
  <c r="KL194" i="16"/>
  <c r="KV194" i="16"/>
  <c r="KJ194" i="16"/>
  <c r="KU194" i="16"/>
  <c r="KI194" i="16"/>
  <c r="KT194" i="16"/>
  <c r="KS194" i="16"/>
  <c r="MI194" i="16"/>
  <c r="KQ194" i="16"/>
  <c r="KP194" i="16"/>
  <c r="KO194" i="16"/>
  <c r="KN194" i="16"/>
  <c r="KW194" i="16"/>
  <c r="KR194" i="16"/>
  <c r="KM194" i="16"/>
  <c r="KK194" i="16"/>
  <c r="JE194" i="16"/>
  <c r="JC194" i="16"/>
  <c r="JA194" i="16"/>
  <c r="IZ194" i="16"/>
  <c r="JJ194" i="16"/>
  <c r="IX194" i="16"/>
  <c r="JI194" i="16"/>
  <c r="IW194" i="16"/>
  <c r="JH194" i="16"/>
  <c r="IV194" i="16"/>
  <c r="JG194" i="16"/>
  <c r="JF194" i="16"/>
  <c r="JD194" i="16"/>
  <c r="JB194" i="16"/>
  <c r="IY194" i="16"/>
  <c r="HO194" i="16"/>
  <c r="HM194" i="16"/>
  <c r="HV194" i="16"/>
  <c r="HJ194" i="16"/>
  <c r="HT194" i="16"/>
  <c r="HR194" i="16"/>
  <c r="HP194" i="16"/>
  <c r="HW194" i="16"/>
  <c r="HU194" i="16"/>
  <c r="HS194" i="16"/>
  <c r="HQ194" i="16"/>
  <c r="HN194" i="16"/>
  <c r="HL194" i="16"/>
  <c r="HK194" i="16"/>
  <c r="HI194" i="16"/>
  <c r="GH194" i="16"/>
  <c r="FV194" i="16"/>
  <c r="GG194" i="16"/>
  <c r="GF194" i="16"/>
  <c r="GE194" i="16"/>
  <c r="GD194" i="16"/>
  <c r="GB194" i="16"/>
  <c r="GA194" i="16"/>
  <c r="FZ194" i="16"/>
  <c r="FY194" i="16"/>
  <c r="GJ194" i="16"/>
  <c r="FX194" i="16"/>
  <c r="GI194" i="16"/>
  <c r="FW194" i="16"/>
  <c r="GC194" i="16"/>
  <c r="EO194" i="16"/>
  <c r="EN194" i="16"/>
  <c r="EM194" i="16"/>
  <c r="EL194" i="16"/>
  <c r="EW194" i="16"/>
  <c r="EK194" i="16"/>
  <c r="EV194" i="16"/>
  <c r="EJ194" i="16"/>
  <c r="EU194" i="16"/>
  <c r="EI194" i="16"/>
  <c r="ET194" i="16"/>
  <c r="ES194" i="16"/>
  <c r="ER194" i="16"/>
  <c r="EQ194" i="16"/>
  <c r="EP194" i="16"/>
  <c r="CY194" i="16"/>
  <c r="DJ194" i="16"/>
  <c r="CX194" i="16"/>
  <c r="DI194" i="16"/>
  <c r="CW194" i="16"/>
  <c r="DH194" i="16"/>
  <c r="CV194" i="16"/>
  <c r="DG194" i="16"/>
  <c r="DF194" i="16"/>
  <c r="DE194" i="16"/>
  <c r="DD194" i="16"/>
  <c r="DC194" i="16"/>
  <c r="DB194" i="16"/>
  <c r="DA194" i="16"/>
  <c r="CZ194" i="16"/>
  <c r="BM194" i="16"/>
  <c r="BW194" i="16"/>
  <c r="BK194" i="16"/>
  <c r="BT194" i="16"/>
  <c r="BR194" i="16"/>
  <c r="BP194" i="16"/>
  <c r="BN194" i="16"/>
  <c r="BS194" i="16"/>
  <c r="BQ194" i="16"/>
  <c r="BO194" i="16"/>
  <c r="BL194" i="16"/>
  <c r="BJ194" i="16"/>
  <c r="BI194" i="16"/>
  <c r="BV194" i="16"/>
  <c r="BU194" i="16"/>
  <c r="AG194" i="16"/>
  <c r="V194" i="16"/>
  <c r="AH194" i="16"/>
  <c r="W194" i="16"/>
  <c r="AI194" i="16"/>
  <c r="X194" i="16"/>
  <c r="AJ194" i="16"/>
  <c r="Y194" i="16"/>
  <c r="Z194" i="16"/>
  <c r="AA194" i="16"/>
  <c r="AB194" i="16"/>
  <c r="AC194" i="16"/>
  <c r="AD194" i="16"/>
  <c r="AE194" i="16"/>
  <c r="AF194" i="16"/>
  <c r="NQ182" i="16"/>
  <c r="NP182" i="16"/>
  <c r="NO182" i="16"/>
  <c r="NR182" i="16"/>
  <c r="NN182" i="16"/>
  <c r="NM182" i="16"/>
  <c r="NL182" i="16"/>
  <c r="NK182" i="16"/>
  <c r="NJ182" i="16"/>
  <c r="NI182" i="16"/>
  <c r="NW182" i="16"/>
  <c r="NU182" i="16"/>
  <c r="NV182" i="16"/>
  <c r="NT182" i="16"/>
  <c r="NS182" i="16"/>
  <c r="LY182" i="16"/>
  <c r="MH182" i="16"/>
  <c r="LV182" i="16"/>
  <c r="MG182" i="16"/>
  <c r="MF182" i="16"/>
  <c r="MD182" i="16"/>
  <c r="MB182" i="16"/>
  <c r="LZ182" i="16"/>
  <c r="LX182" i="16"/>
  <c r="LW182" i="16"/>
  <c r="MJ182" i="16"/>
  <c r="MI182" i="16"/>
  <c r="ME182" i="16"/>
  <c r="MC182" i="16"/>
  <c r="MA182" i="16"/>
  <c r="KL182" i="16"/>
  <c r="KV182" i="16"/>
  <c r="KJ182" i="16"/>
  <c r="KU182" i="16"/>
  <c r="KI182" i="16"/>
  <c r="KT182" i="16"/>
  <c r="KS182" i="16"/>
  <c r="KQ182" i="16"/>
  <c r="KP182" i="16"/>
  <c r="KO182" i="16"/>
  <c r="KN182" i="16"/>
  <c r="KW182" i="16"/>
  <c r="KR182" i="16"/>
  <c r="KM182" i="16"/>
  <c r="KK182" i="16"/>
  <c r="JE182" i="16"/>
  <c r="JC182" i="16"/>
  <c r="JA182" i="16"/>
  <c r="IZ182" i="16"/>
  <c r="JJ182" i="16"/>
  <c r="IX182" i="16"/>
  <c r="JG182" i="16"/>
  <c r="IV182" i="16"/>
  <c r="JI182" i="16"/>
  <c r="JH182" i="16"/>
  <c r="JF182" i="16"/>
  <c r="JD182" i="16"/>
  <c r="JB182" i="16"/>
  <c r="IY182" i="16"/>
  <c r="HO182" i="16"/>
  <c r="HM182" i="16"/>
  <c r="IW182" i="16"/>
  <c r="HT182" i="16"/>
  <c r="HI182" i="16"/>
  <c r="HW182" i="16"/>
  <c r="HV182" i="16"/>
  <c r="HU182" i="16"/>
  <c r="HS182" i="16"/>
  <c r="HR182" i="16"/>
  <c r="HQ182" i="16"/>
  <c r="HP182" i="16"/>
  <c r="HN182" i="16"/>
  <c r="HL182" i="16"/>
  <c r="HK182" i="16"/>
  <c r="HJ182" i="16"/>
  <c r="GH182" i="16"/>
  <c r="FV182" i="16"/>
  <c r="GF182" i="16"/>
  <c r="GA182" i="16"/>
  <c r="FY182" i="16"/>
  <c r="GI182" i="16"/>
  <c r="FW182" i="16"/>
  <c r="GD182" i="16"/>
  <c r="GC182" i="16"/>
  <c r="GB182" i="16"/>
  <c r="FZ182" i="16"/>
  <c r="FX182" i="16"/>
  <c r="GJ182" i="16"/>
  <c r="GG182" i="16"/>
  <c r="GE182" i="16"/>
  <c r="EO182" i="16"/>
  <c r="EN182" i="16"/>
  <c r="EM182" i="16"/>
  <c r="EL182" i="16"/>
  <c r="EW182" i="16"/>
  <c r="EK182" i="16"/>
  <c r="EV182" i="16"/>
  <c r="EJ182" i="16"/>
  <c r="EU182" i="16"/>
  <c r="EI182" i="16"/>
  <c r="ET182" i="16"/>
  <c r="ES182" i="16"/>
  <c r="ER182" i="16"/>
  <c r="EQ182" i="16"/>
  <c r="EP182" i="16"/>
  <c r="CY182" i="16"/>
  <c r="DJ182" i="16"/>
  <c r="CX182" i="16"/>
  <c r="DI182" i="16"/>
  <c r="CW182" i="16"/>
  <c r="DH182" i="16"/>
  <c r="CV182" i="16"/>
  <c r="DG182" i="16"/>
  <c r="DF182" i="16"/>
  <c r="DE182" i="16"/>
  <c r="DD182" i="16"/>
  <c r="DC182" i="16"/>
  <c r="DB182" i="16"/>
  <c r="DA182" i="16"/>
  <c r="CZ182" i="16"/>
  <c r="BM182" i="16"/>
  <c r="BW182" i="16"/>
  <c r="BK182" i="16"/>
  <c r="BT182" i="16"/>
  <c r="BR182" i="16"/>
  <c r="BP182" i="16"/>
  <c r="BN182" i="16"/>
  <c r="BV182" i="16"/>
  <c r="BU182" i="16"/>
  <c r="BS182" i="16"/>
  <c r="BQ182" i="16"/>
  <c r="BO182" i="16"/>
  <c r="BL182" i="16"/>
  <c r="BJ182" i="16"/>
  <c r="BI182" i="16"/>
  <c r="AG182" i="16"/>
  <c r="V182" i="16"/>
  <c r="AH182" i="16"/>
  <c r="W182" i="16"/>
  <c r="AI182" i="16"/>
  <c r="X182" i="16"/>
  <c r="AJ182" i="16"/>
  <c r="Y182" i="16"/>
  <c r="Z182" i="16"/>
  <c r="AA182" i="16"/>
  <c r="AB182" i="16"/>
  <c r="AC182" i="16"/>
  <c r="AD182" i="16"/>
  <c r="AE182" i="16"/>
  <c r="AF182" i="16"/>
  <c r="NQ170" i="16"/>
  <c r="NP170" i="16"/>
  <c r="NO170" i="16"/>
  <c r="NW170" i="16"/>
  <c r="NV170" i="16"/>
  <c r="NT170" i="16"/>
  <c r="NS170" i="16"/>
  <c r="NN170" i="16"/>
  <c r="NK170" i="16"/>
  <c r="NU170" i="16"/>
  <c r="NR170" i="16"/>
  <c r="NM170" i="16"/>
  <c r="NL170" i="16"/>
  <c r="NJ170" i="16"/>
  <c r="NI170" i="16"/>
  <c r="MH170" i="16"/>
  <c r="LV170" i="16"/>
  <c r="MG170" i="16"/>
  <c r="MF170" i="16"/>
  <c r="ME170" i="16"/>
  <c r="MD170" i="16"/>
  <c r="MC170" i="16"/>
  <c r="MB170" i="16"/>
  <c r="MA170" i="16"/>
  <c r="LZ170" i="16"/>
  <c r="LY170" i="16"/>
  <c r="MJ170" i="16"/>
  <c r="LX170" i="16"/>
  <c r="MI170" i="16"/>
  <c r="LW170" i="16"/>
  <c r="KL170" i="16"/>
  <c r="KV170" i="16"/>
  <c r="KJ170" i="16"/>
  <c r="KT170" i="16"/>
  <c r="KS170" i="16"/>
  <c r="KQ170" i="16"/>
  <c r="KN170" i="16"/>
  <c r="KW170" i="16"/>
  <c r="KU170" i="16"/>
  <c r="KR170" i="16"/>
  <c r="KP170" i="16"/>
  <c r="KO170" i="16"/>
  <c r="KM170" i="16"/>
  <c r="KK170" i="16"/>
  <c r="KI170" i="16"/>
  <c r="JE170" i="16"/>
  <c r="JC170" i="16"/>
  <c r="JA170" i="16"/>
  <c r="IZ170" i="16"/>
  <c r="JJ170" i="16"/>
  <c r="IX170" i="16"/>
  <c r="JG170" i="16"/>
  <c r="JH170" i="16"/>
  <c r="JF170" i="16"/>
  <c r="JD170" i="16"/>
  <c r="JB170" i="16"/>
  <c r="IY170" i="16"/>
  <c r="IW170" i="16"/>
  <c r="IV170" i="16"/>
  <c r="JI170" i="16"/>
  <c r="HT170" i="16"/>
  <c r="HS170" i="16"/>
  <c r="HR170" i="16"/>
  <c r="HQ170" i="16"/>
  <c r="HP170" i="16"/>
  <c r="HO170" i="16"/>
  <c r="HN170" i="16"/>
  <c r="HM170" i="16"/>
  <c r="HL170" i="16"/>
  <c r="HW170" i="16"/>
  <c r="HK170" i="16"/>
  <c r="HV170" i="16"/>
  <c r="HJ170" i="16"/>
  <c r="HU170" i="16"/>
  <c r="HI170" i="16"/>
  <c r="GH170" i="16"/>
  <c r="FV170" i="16"/>
  <c r="GF170" i="16"/>
  <c r="GA170" i="16"/>
  <c r="FY170" i="16"/>
  <c r="GI170" i="16"/>
  <c r="FW170" i="16"/>
  <c r="FZ170" i="16"/>
  <c r="FX170" i="16"/>
  <c r="GJ170" i="16"/>
  <c r="GG170" i="16"/>
  <c r="GE170" i="16"/>
  <c r="GD170" i="16"/>
  <c r="GC170" i="16"/>
  <c r="GB170" i="16"/>
  <c r="EO170" i="16"/>
  <c r="EN170" i="16"/>
  <c r="EM170" i="16"/>
  <c r="EL170" i="16"/>
  <c r="EW170" i="16"/>
  <c r="EK170" i="16"/>
  <c r="EV170" i="16"/>
  <c r="EJ170" i="16"/>
  <c r="EU170" i="16"/>
  <c r="EI170" i="16"/>
  <c r="ET170" i="16"/>
  <c r="ER170" i="16"/>
  <c r="EQ170" i="16"/>
  <c r="EP170" i="16"/>
  <c r="CY170" i="16"/>
  <c r="DI170" i="16"/>
  <c r="CW170" i="16"/>
  <c r="DF170" i="16"/>
  <c r="DD170" i="16"/>
  <c r="ES170" i="16"/>
  <c r="CZ170" i="16"/>
  <c r="DJ170" i="16"/>
  <c r="BM170" i="16"/>
  <c r="DH170" i="16"/>
  <c r="DG170" i="16"/>
  <c r="BW170" i="16"/>
  <c r="BK170" i="16"/>
  <c r="DE170" i="16"/>
  <c r="DC170" i="16"/>
  <c r="DB170" i="16"/>
  <c r="BT170" i="16"/>
  <c r="DA170" i="16"/>
  <c r="CX170" i="16"/>
  <c r="BR170" i="16"/>
  <c r="CV170" i="16"/>
  <c r="BP170" i="16"/>
  <c r="BN170" i="16"/>
  <c r="BS170" i="16"/>
  <c r="BQ170" i="16"/>
  <c r="BO170" i="16"/>
  <c r="BL170" i="16"/>
  <c r="BJ170" i="16"/>
  <c r="BI170" i="16"/>
  <c r="BV170" i="16"/>
  <c r="BU170" i="16"/>
  <c r="W170" i="16"/>
  <c r="AI170" i="16"/>
  <c r="Y170" i="16"/>
  <c r="AD170" i="16"/>
  <c r="AF170" i="16"/>
  <c r="V170" i="16"/>
  <c r="X170" i="16"/>
  <c r="Z170" i="16"/>
  <c r="AA170" i="16"/>
  <c r="AB170" i="16"/>
  <c r="AC170" i="16"/>
  <c r="AE170" i="16"/>
  <c r="AG170" i="16"/>
  <c r="AH170" i="16"/>
  <c r="AJ170" i="16"/>
  <c r="NQ158" i="16"/>
  <c r="NP158" i="16"/>
  <c r="NO158" i="16"/>
  <c r="NK158" i="16"/>
  <c r="NJ158" i="16"/>
  <c r="NV158" i="16"/>
  <c r="NN158" i="16"/>
  <c r="NW158" i="16"/>
  <c r="NU158" i="16"/>
  <c r="NT158" i="16"/>
  <c r="NS158" i="16"/>
  <c r="NR158" i="16"/>
  <c r="NM158" i="16"/>
  <c r="NL158" i="16"/>
  <c r="NI158" i="16"/>
  <c r="MH158" i="16"/>
  <c r="LV158" i="16"/>
  <c r="MG158" i="16"/>
  <c r="MF158" i="16"/>
  <c r="ME158" i="16"/>
  <c r="MD158" i="16"/>
  <c r="MC158" i="16"/>
  <c r="MB158" i="16"/>
  <c r="MA158" i="16"/>
  <c r="LZ158" i="16"/>
  <c r="LY158" i="16"/>
  <c r="MJ158" i="16"/>
  <c r="LX158" i="16"/>
  <c r="MI158" i="16"/>
  <c r="LW158" i="16"/>
  <c r="KL158" i="16"/>
  <c r="KV158" i="16"/>
  <c r="KJ158" i="16"/>
  <c r="KT158" i="16"/>
  <c r="KS158" i="16"/>
  <c r="KQ158" i="16"/>
  <c r="KN158" i="16"/>
  <c r="KP158" i="16"/>
  <c r="KO158" i="16"/>
  <c r="KM158" i="16"/>
  <c r="KK158" i="16"/>
  <c r="KI158" i="16"/>
  <c r="KW158" i="16"/>
  <c r="KU158" i="16"/>
  <c r="KX158" i="16"/>
  <c r="LB158" i="16"/>
  <c r="JE158" i="16"/>
  <c r="JC158" i="16"/>
  <c r="JA158" i="16"/>
  <c r="IZ158" i="16"/>
  <c r="JJ158" i="16"/>
  <c r="IX158" i="16"/>
  <c r="KR158" i="16"/>
  <c r="JG158" i="16"/>
  <c r="IV158" i="16"/>
  <c r="JI158" i="16"/>
  <c r="JH158" i="16"/>
  <c r="JF158" i="16"/>
  <c r="JD158" i="16"/>
  <c r="JB158" i="16"/>
  <c r="IY158" i="16"/>
  <c r="IW158" i="16"/>
  <c r="HT158" i="16"/>
  <c r="HS158" i="16"/>
  <c r="HR158" i="16"/>
  <c r="HQ158" i="16"/>
  <c r="HP158" i="16"/>
  <c r="HO158" i="16"/>
  <c r="HN158" i="16"/>
  <c r="HM158" i="16"/>
  <c r="HL158" i="16"/>
  <c r="HW158" i="16"/>
  <c r="HK158" i="16"/>
  <c r="HV158" i="16"/>
  <c r="HJ158" i="16"/>
  <c r="HU158" i="16"/>
  <c r="HI158" i="16"/>
  <c r="GH158" i="16"/>
  <c r="FV158" i="16"/>
  <c r="GF158" i="16"/>
  <c r="GA158" i="16"/>
  <c r="FY158" i="16"/>
  <c r="GI158" i="16"/>
  <c r="FW158" i="16"/>
  <c r="GJ158" i="16"/>
  <c r="GG158" i="16"/>
  <c r="GE158" i="16"/>
  <c r="GD158" i="16"/>
  <c r="GC158" i="16"/>
  <c r="GB158" i="16"/>
  <c r="FZ158" i="16"/>
  <c r="FX158" i="16"/>
  <c r="EO158" i="16"/>
  <c r="EN158" i="16"/>
  <c r="EL158" i="16"/>
  <c r="EW158" i="16"/>
  <c r="EK158" i="16"/>
  <c r="EV158" i="16"/>
  <c r="EJ158" i="16"/>
  <c r="EU158" i="16"/>
  <c r="EI158" i="16"/>
  <c r="ET158" i="16"/>
  <c r="ER158" i="16"/>
  <c r="EQ158" i="16"/>
  <c r="EP158" i="16"/>
  <c r="ES158" i="16"/>
  <c r="CY158" i="16"/>
  <c r="EM158" i="16"/>
  <c r="DI158" i="16"/>
  <c r="CW158" i="16"/>
  <c r="DF158" i="16"/>
  <c r="DD158" i="16"/>
  <c r="CZ158" i="16"/>
  <c r="DE158" i="16"/>
  <c r="BM158" i="16"/>
  <c r="DC158" i="16"/>
  <c r="DB158" i="16"/>
  <c r="BW158" i="16"/>
  <c r="DA158" i="16"/>
  <c r="CX158" i="16"/>
  <c r="CV158" i="16"/>
  <c r="BT158" i="16"/>
  <c r="BR158" i="16"/>
  <c r="DJ158" i="16"/>
  <c r="BP158" i="16"/>
  <c r="DH158" i="16"/>
  <c r="DG158" i="16"/>
  <c r="BN158" i="16"/>
  <c r="BI158" i="16"/>
  <c r="BV158" i="16"/>
  <c r="BU158" i="16"/>
  <c r="BS158" i="16"/>
  <c r="BQ158" i="16"/>
  <c r="BO158" i="16"/>
  <c r="BL158" i="16"/>
  <c r="BK158" i="16"/>
  <c r="BJ158" i="16"/>
  <c r="W158" i="16"/>
  <c r="AI158" i="16"/>
  <c r="Y158" i="16"/>
  <c r="AD158" i="16"/>
  <c r="AF158" i="16"/>
  <c r="V158" i="16"/>
  <c r="X158" i="16"/>
  <c r="Z158" i="16"/>
  <c r="AA158" i="16"/>
  <c r="AB158" i="16"/>
  <c r="AC158" i="16"/>
  <c r="AE158" i="16"/>
  <c r="AG158" i="16"/>
  <c r="AH158" i="16"/>
  <c r="AJ158" i="16"/>
  <c r="NQ146" i="16"/>
  <c r="NP146" i="16"/>
  <c r="NO146" i="16"/>
  <c r="NN146" i="16"/>
  <c r="NM146" i="16"/>
  <c r="NT146" i="16"/>
  <c r="NW146" i="16"/>
  <c r="NV146" i="16"/>
  <c r="NU146" i="16"/>
  <c r="NS146" i="16"/>
  <c r="NR146" i="16"/>
  <c r="NL146" i="16"/>
  <c r="NK146" i="16"/>
  <c r="NJ146" i="16"/>
  <c r="NI146" i="16"/>
  <c r="MH146" i="16"/>
  <c r="LV146" i="16"/>
  <c r="MG146" i="16"/>
  <c r="MF146" i="16"/>
  <c r="ME146" i="16"/>
  <c r="MD146" i="16"/>
  <c r="MC146" i="16"/>
  <c r="MB146" i="16"/>
  <c r="MA146" i="16"/>
  <c r="LZ146" i="16"/>
  <c r="LY146" i="16"/>
  <c r="MJ146" i="16"/>
  <c r="LX146" i="16"/>
  <c r="MI146" i="16"/>
  <c r="LW146" i="16"/>
  <c r="KL146" i="16"/>
  <c r="KV146" i="16"/>
  <c r="KJ146" i="16"/>
  <c r="KT146" i="16"/>
  <c r="KS146" i="16"/>
  <c r="KQ146" i="16"/>
  <c r="KN146" i="16"/>
  <c r="KW146" i="16"/>
  <c r="KU146" i="16"/>
  <c r="KR146" i="16"/>
  <c r="KP146" i="16"/>
  <c r="KO146" i="16"/>
  <c r="KM146" i="16"/>
  <c r="KK146" i="16"/>
  <c r="KI146" i="16"/>
  <c r="JE146" i="16"/>
  <c r="JC146" i="16"/>
  <c r="JA146" i="16"/>
  <c r="IZ146" i="16"/>
  <c r="JJ146" i="16"/>
  <c r="IX146" i="16"/>
  <c r="JG146" i="16"/>
  <c r="JH146" i="16"/>
  <c r="JF146" i="16"/>
  <c r="JD146" i="16"/>
  <c r="JB146" i="16"/>
  <c r="IY146" i="16"/>
  <c r="IW146" i="16"/>
  <c r="IV146" i="16"/>
  <c r="JI146" i="16"/>
  <c r="HT146" i="16"/>
  <c r="HS146" i="16"/>
  <c r="HR146" i="16"/>
  <c r="HQ146" i="16"/>
  <c r="HP146" i="16"/>
  <c r="HO146" i="16"/>
  <c r="HN146" i="16"/>
  <c r="HM146" i="16"/>
  <c r="HL146" i="16"/>
  <c r="HW146" i="16"/>
  <c r="HK146" i="16"/>
  <c r="HV146" i="16"/>
  <c r="HJ146" i="16"/>
  <c r="HU146" i="16"/>
  <c r="HI146" i="16"/>
  <c r="GH146" i="16"/>
  <c r="FV146" i="16"/>
  <c r="GF146" i="16"/>
  <c r="GA146" i="16"/>
  <c r="FY146" i="16"/>
  <c r="GI146" i="16"/>
  <c r="FW146" i="16"/>
  <c r="GJ146" i="16"/>
  <c r="GG146" i="16"/>
  <c r="GE146" i="16"/>
  <c r="GD146" i="16"/>
  <c r="GC146" i="16"/>
  <c r="GB146" i="16"/>
  <c r="FZ146" i="16"/>
  <c r="FX146" i="16"/>
  <c r="EO146" i="16"/>
  <c r="EN146" i="16"/>
  <c r="EL146" i="16"/>
  <c r="EW146" i="16"/>
  <c r="EK146" i="16"/>
  <c r="EV146" i="16"/>
  <c r="EJ146" i="16"/>
  <c r="EU146" i="16"/>
  <c r="EI146" i="16"/>
  <c r="ET146" i="16"/>
  <c r="ER146" i="16"/>
  <c r="EQ146" i="16"/>
  <c r="EP146" i="16"/>
  <c r="CY146" i="16"/>
  <c r="DI146" i="16"/>
  <c r="CW146" i="16"/>
  <c r="ES146" i="16"/>
  <c r="EM146" i="16"/>
  <c r="DD146" i="16"/>
  <c r="CZ146" i="16"/>
  <c r="DG146" i="16"/>
  <c r="DF146" i="16"/>
  <c r="DE146" i="16"/>
  <c r="DC146" i="16"/>
  <c r="DB146" i="16"/>
  <c r="DA146" i="16"/>
  <c r="CX146" i="16"/>
  <c r="CV146" i="16"/>
  <c r="DJ146" i="16"/>
  <c r="DH146" i="16"/>
  <c r="BU146" i="16"/>
  <c r="BI146" i="16"/>
  <c r="BT146" i="16"/>
  <c r="BS146" i="16"/>
  <c r="BR146" i="16"/>
  <c r="BQ146" i="16"/>
  <c r="BP146" i="16"/>
  <c r="BO146" i="16"/>
  <c r="BN146" i="16"/>
  <c r="BM146" i="16"/>
  <c r="BL146" i="16"/>
  <c r="BW146" i="16"/>
  <c r="BK146" i="16"/>
  <c r="BV146" i="16"/>
  <c r="BJ146" i="16"/>
  <c r="W146" i="16"/>
  <c r="AI146" i="16"/>
  <c r="Y146" i="16"/>
  <c r="AD146" i="16"/>
  <c r="AF146" i="16"/>
  <c r="V146" i="16"/>
  <c r="X146" i="16"/>
  <c r="Z146" i="16"/>
  <c r="AA146" i="16"/>
  <c r="AB146" i="16"/>
  <c r="AC146" i="16"/>
  <c r="AE146" i="16"/>
  <c r="AG146" i="16"/>
  <c r="AH146" i="16"/>
  <c r="AJ146" i="16"/>
  <c r="NN134" i="16"/>
  <c r="NM134" i="16"/>
  <c r="NQ134" i="16"/>
  <c r="NT134" i="16"/>
  <c r="NS134" i="16"/>
  <c r="NR134" i="16"/>
  <c r="NP134" i="16"/>
  <c r="NO134" i="16"/>
  <c r="NL134" i="16"/>
  <c r="NK134" i="16"/>
  <c r="NJ134" i="16"/>
  <c r="NI134" i="16"/>
  <c r="NW134" i="16"/>
  <c r="NV134" i="16"/>
  <c r="NU134" i="16"/>
  <c r="MH134" i="16"/>
  <c r="LV134" i="16"/>
  <c r="MF134" i="16"/>
  <c r="MD134" i="16"/>
  <c r="MC134" i="16"/>
  <c r="MA134" i="16"/>
  <c r="MJ134" i="16"/>
  <c r="LX134" i="16"/>
  <c r="ME134" i="16"/>
  <c r="MB134" i="16"/>
  <c r="LZ134" i="16"/>
  <c r="LY134" i="16"/>
  <c r="LW134" i="16"/>
  <c r="MI134" i="16"/>
  <c r="MG134" i="16"/>
  <c r="KW134" i="16"/>
  <c r="KK134" i="16"/>
  <c r="KV134" i="16"/>
  <c r="KJ134" i="16"/>
  <c r="KU134" i="16"/>
  <c r="KI134" i="16"/>
  <c r="KT134" i="16"/>
  <c r="KS134" i="16"/>
  <c r="KR134" i="16"/>
  <c r="KQ134" i="16"/>
  <c r="KP134" i="16"/>
  <c r="KO134" i="16"/>
  <c r="KN134" i="16"/>
  <c r="KM134" i="16"/>
  <c r="KL134" i="16"/>
  <c r="JF134" i="16"/>
  <c r="JE134" i="16"/>
  <c r="JD134" i="16"/>
  <c r="JC134" i="16"/>
  <c r="JB134" i="16"/>
  <c r="JA134" i="16"/>
  <c r="IZ134" i="16"/>
  <c r="IY134" i="16"/>
  <c r="JJ134" i="16"/>
  <c r="IX134" i="16"/>
  <c r="JI134" i="16"/>
  <c r="IW134" i="16"/>
  <c r="JH134" i="16"/>
  <c r="IV134" i="16"/>
  <c r="JG134" i="16"/>
  <c r="HT134" i="16"/>
  <c r="HS134" i="16"/>
  <c r="HR134" i="16"/>
  <c r="HQ134" i="16"/>
  <c r="HP134" i="16"/>
  <c r="HO134" i="16"/>
  <c r="HM134" i="16"/>
  <c r="HL134" i="16"/>
  <c r="HW134" i="16"/>
  <c r="HK134" i="16"/>
  <c r="HV134" i="16"/>
  <c r="HJ134" i="16"/>
  <c r="HU134" i="16"/>
  <c r="HI134" i="16"/>
  <c r="HN134" i="16"/>
  <c r="GE134" i="16"/>
  <c r="GD134" i="16"/>
  <c r="GC134" i="16"/>
  <c r="GB134" i="16"/>
  <c r="GA134" i="16"/>
  <c r="FZ134" i="16"/>
  <c r="FY134" i="16"/>
  <c r="GJ134" i="16"/>
  <c r="FX134" i="16"/>
  <c r="GI134" i="16"/>
  <c r="FW134" i="16"/>
  <c r="GH134" i="16"/>
  <c r="FV134" i="16"/>
  <c r="GG134" i="16"/>
  <c r="GF134" i="16"/>
  <c r="EO134" i="16"/>
  <c r="EV134" i="16"/>
  <c r="EJ134" i="16"/>
  <c r="ET134" i="16"/>
  <c r="ER134" i="16"/>
  <c r="EP134" i="16"/>
  <c r="CY134" i="16"/>
  <c r="DI134" i="16"/>
  <c r="CW134" i="16"/>
  <c r="EW134" i="16"/>
  <c r="EU134" i="16"/>
  <c r="ES134" i="16"/>
  <c r="EQ134" i="16"/>
  <c r="EN134" i="16"/>
  <c r="DD134" i="16"/>
  <c r="EM134" i="16"/>
  <c r="EL134" i="16"/>
  <c r="EK134" i="16"/>
  <c r="EI134" i="16"/>
  <c r="CZ134" i="16"/>
  <c r="DG134" i="16"/>
  <c r="DF134" i="16"/>
  <c r="DE134" i="16"/>
  <c r="DC134" i="16"/>
  <c r="DB134" i="16"/>
  <c r="DA134" i="16"/>
  <c r="CX134" i="16"/>
  <c r="CV134" i="16"/>
  <c r="DJ134" i="16"/>
  <c r="DH134" i="16"/>
  <c r="BU134" i="16"/>
  <c r="BI134" i="16"/>
  <c r="BT134" i="16"/>
  <c r="BS134" i="16"/>
  <c r="BR134" i="16"/>
  <c r="BQ134" i="16"/>
  <c r="BP134" i="16"/>
  <c r="BO134" i="16"/>
  <c r="BN134" i="16"/>
  <c r="BM134" i="16"/>
  <c r="BL134" i="16"/>
  <c r="BW134" i="16"/>
  <c r="BK134" i="16"/>
  <c r="BV134" i="16"/>
  <c r="BJ134" i="16"/>
  <c r="W134" i="16"/>
  <c r="AI134" i="16"/>
  <c r="X134" i="16"/>
  <c r="AJ134" i="16"/>
  <c r="Y134" i="16"/>
  <c r="Z134" i="16"/>
  <c r="AA134" i="16"/>
  <c r="AB134" i="16"/>
  <c r="AC134" i="16"/>
  <c r="AD134" i="16"/>
  <c r="AE134" i="16"/>
  <c r="AF134" i="16"/>
  <c r="AG134" i="16"/>
  <c r="V134" i="16"/>
  <c r="AH134" i="16"/>
  <c r="NN122" i="16"/>
  <c r="NM122" i="16"/>
  <c r="NQ122" i="16"/>
  <c r="NW122" i="16"/>
  <c r="NV122" i="16"/>
  <c r="NU122" i="16"/>
  <c r="NT122" i="16"/>
  <c r="NS122" i="16"/>
  <c r="NR122" i="16"/>
  <c r="NP122" i="16"/>
  <c r="NO122" i="16"/>
  <c r="NL122" i="16"/>
  <c r="NK122" i="16"/>
  <c r="NJ122" i="16"/>
  <c r="NI122" i="16"/>
  <c r="MH122" i="16"/>
  <c r="LV122" i="16"/>
  <c r="MF122" i="16"/>
  <c r="MD122" i="16"/>
  <c r="MC122" i="16"/>
  <c r="MA122" i="16"/>
  <c r="MJ122" i="16"/>
  <c r="LX122" i="16"/>
  <c r="MI122" i="16"/>
  <c r="MG122" i="16"/>
  <c r="ME122" i="16"/>
  <c r="MB122" i="16"/>
  <c r="LZ122" i="16"/>
  <c r="LY122" i="16"/>
  <c r="LW122" i="16"/>
  <c r="KW122" i="16"/>
  <c r="KK122" i="16"/>
  <c r="KV122" i="16"/>
  <c r="KJ122" i="16"/>
  <c r="KU122" i="16"/>
  <c r="KI122" i="16"/>
  <c r="KL122" i="16"/>
  <c r="KM122" i="16"/>
  <c r="KN122" i="16"/>
  <c r="KQ122" i="16"/>
  <c r="KO122" i="16"/>
  <c r="KP122" i="16"/>
  <c r="KT122" i="16"/>
  <c r="KS122" i="16"/>
  <c r="KX122" i="16"/>
  <c r="LB122" i="16"/>
  <c r="KR122" i="16"/>
  <c r="JF122" i="16"/>
  <c r="JE122" i="16"/>
  <c r="JD122" i="16"/>
  <c r="JC122" i="16"/>
  <c r="JB122" i="16"/>
  <c r="JA122" i="16"/>
  <c r="IZ122" i="16"/>
  <c r="IY122" i="16"/>
  <c r="JJ122" i="16"/>
  <c r="IX122" i="16"/>
  <c r="JI122" i="16"/>
  <c r="IW122" i="16"/>
  <c r="JH122" i="16"/>
  <c r="IV122" i="16"/>
  <c r="JG122" i="16"/>
  <c r="HT122" i="16"/>
  <c r="HS122" i="16"/>
  <c r="HR122" i="16"/>
  <c r="HQ122" i="16"/>
  <c r="HP122" i="16"/>
  <c r="HO122" i="16"/>
  <c r="HM122" i="16"/>
  <c r="HL122" i="16"/>
  <c r="HW122" i="16"/>
  <c r="HK122" i="16"/>
  <c r="HV122" i="16"/>
  <c r="HJ122" i="16"/>
  <c r="HU122" i="16"/>
  <c r="HI122" i="16"/>
  <c r="HN122" i="16"/>
  <c r="GE122" i="16"/>
  <c r="GD122" i="16"/>
  <c r="GC122" i="16"/>
  <c r="GB122" i="16"/>
  <c r="GA122" i="16"/>
  <c r="FZ122" i="16"/>
  <c r="FY122" i="16"/>
  <c r="GJ122" i="16"/>
  <c r="FX122" i="16"/>
  <c r="GI122" i="16"/>
  <c r="FW122" i="16"/>
  <c r="GH122" i="16"/>
  <c r="FV122" i="16"/>
  <c r="GG122" i="16"/>
  <c r="GF122" i="16"/>
  <c r="EO122" i="16"/>
  <c r="EV122" i="16"/>
  <c r="EJ122" i="16"/>
  <c r="ET122" i="16"/>
  <c r="ER122" i="16"/>
  <c r="EP122" i="16"/>
  <c r="EW122" i="16"/>
  <c r="CY122" i="16"/>
  <c r="EU122" i="16"/>
  <c r="ES122" i="16"/>
  <c r="DI122" i="16"/>
  <c r="CW122" i="16"/>
  <c r="EQ122" i="16"/>
  <c r="EN122" i="16"/>
  <c r="EM122" i="16"/>
  <c r="EL122" i="16"/>
  <c r="EK122" i="16"/>
  <c r="DD122" i="16"/>
  <c r="EI122" i="16"/>
  <c r="CZ122" i="16"/>
  <c r="DG122" i="16"/>
  <c r="DF122" i="16"/>
  <c r="DE122" i="16"/>
  <c r="DC122" i="16"/>
  <c r="DB122" i="16"/>
  <c r="DA122" i="16"/>
  <c r="CX122" i="16"/>
  <c r="CV122" i="16"/>
  <c r="DJ122" i="16"/>
  <c r="DH122" i="16"/>
  <c r="BU122" i="16"/>
  <c r="BI122" i="16"/>
  <c r="BT122" i="16"/>
  <c r="BS122" i="16"/>
  <c r="BR122" i="16"/>
  <c r="BQ122" i="16"/>
  <c r="BP122" i="16"/>
  <c r="BO122" i="16"/>
  <c r="BN122" i="16"/>
  <c r="BM122" i="16"/>
  <c r="BL122" i="16"/>
  <c r="BW122" i="16"/>
  <c r="BK122" i="16"/>
  <c r="BV122" i="16"/>
  <c r="BJ122" i="16"/>
  <c r="W122" i="16"/>
  <c r="AI122" i="16"/>
  <c r="X122" i="16"/>
  <c r="AJ122" i="16"/>
  <c r="Y122" i="16"/>
  <c r="Z122" i="16"/>
  <c r="AA122" i="16"/>
  <c r="AB122" i="16"/>
  <c r="AC122" i="16"/>
  <c r="AD122" i="16"/>
  <c r="AE122" i="16"/>
  <c r="AF122" i="16"/>
  <c r="AG122" i="16"/>
  <c r="V122" i="16"/>
  <c r="AH122" i="16"/>
  <c r="NQ110" i="16"/>
  <c r="NP110" i="16"/>
  <c r="NO110" i="16"/>
  <c r="NN110" i="16"/>
  <c r="NM110" i="16"/>
  <c r="NL110" i="16"/>
  <c r="NW110" i="16"/>
  <c r="NK110" i="16"/>
  <c r="NV110" i="16"/>
  <c r="NJ110" i="16"/>
  <c r="NU110" i="16"/>
  <c r="NI110" i="16"/>
  <c r="NT110" i="16"/>
  <c r="NS110" i="16"/>
  <c r="NR110" i="16"/>
  <c r="MA110" i="16"/>
  <c r="LZ110" i="16"/>
  <c r="LY110" i="16"/>
  <c r="MJ110" i="16"/>
  <c r="LX110" i="16"/>
  <c r="MI110" i="16"/>
  <c r="LW110" i="16"/>
  <c r="MH110" i="16"/>
  <c r="LV110" i="16"/>
  <c r="MG110" i="16"/>
  <c r="MF110" i="16"/>
  <c r="ME110" i="16"/>
  <c r="MD110" i="16"/>
  <c r="MC110" i="16"/>
  <c r="MB110" i="16"/>
  <c r="KW110" i="16"/>
  <c r="KK110" i="16"/>
  <c r="KV110" i="16"/>
  <c r="KJ110" i="16"/>
  <c r="KU110" i="16"/>
  <c r="KI110" i="16"/>
  <c r="KT110" i="16"/>
  <c r="KS110" i="16"/>
  <c r="KR110" i="16"/>
  <c r="KQ110" i="16"/>
  <c r="KO110" i="16"/>
  <c r="KN110" i="16"/>
  <c r="KM110" i="16"/>
  <c r="KP110" i="16"/>
  <c r="KL110" i="16"/>
  <c r="JF110" i="16"/>
  <c r="JE110" i="16"/>
  <c r="JD110" i="16"/>
  <c r="JC110" i="16"/>
  <c r="JB110" i="16"/>
  <c r="JA110" i="16"/>
  <c r="IZ110" i="16"/>
  <c r="IY110" i="16"/>
  <c r="JJ110" i="16"/>
  <c r="IX110" i="16"/>
  <c r="JI110" i="16"/>
  <c r="IW110" i="16"/>
  <c r="JH110" i="16"/>
  <c r="IV110" i="16"/>
  <c r="JG110" i="16"/>
  <c r="HT110" i="16"/>
  <c r="HS110" i="16"/>
  <c r="HR110" i="16"/>
  <c r="HQ110" i="16"/>
  <c r="HP110" i="16"/>
  <c r="HO110" i="16"/>
  <c r="HM110" i="16"/>
  <c r="HL110" i="16"/>
  <c r="HW110" i="16"/>
  <c r="HK110" i="16"/>
  <c r="HV110" i="16"/>
  <c r="HJ110" i="16"/>
  <c r="HU110" i="16"/>
  <c r="HI110" i="16"/>
  <c r="HN110" i="16"/>
  <c r="GE110" i="16"/>
  <c r="GD110" i="16"/>
  <c r="GC110" i="16"/>
  <c r="GB110" i="16"/>
  <c r="GA110" i="16"/>
  <c r="FZ110" i="16"/>
  <c r="FY110" i="16"/>
  <c r="GJ110" i="16"/>
  <c r="FX110" i="16"/>
  <c r="GI110" i="16"/>
  <c r="FW110" i="16"/>
  <c r="GH110" i="16"/>
  <c r="FV110" i="16"/>
  <c r="GG110" i="16"/>
  <c r="GF110" i="16"/>
  <c r="EO110" i="16"/>
  <c r="EV110" i="16"/>
  <c r="EJ110" i="16"/>
  <c r="ET110" i="16"/>
  <c r="ER110" i="16"/>
  <c r="EP110" i="16"/>
  <c r="EQ110" i="16"/>
  <c r="EN110" i="16"/>
  <c r="EM110" i="16"/>
  <c r="EL110" i="16"/>
  <c r="EK110" i="16"/>
  <c r="EI110" i="16"/>
  <c r="EW110" i="16"/>
  <c r="EU110" i="16"/>
  <c r="ES110" i="16"/>
  <c r="EX110" i="16"/>
  <c r="FB110" i="16"/>
  <c r="DI110" i="16"/>
  <c r="CW110" i="16"/>
  <c r="DH110" i="16"/>
  <c r="CV110" i="16"/>
  <c r="DG110" i="16"/>
  <c r="DF110" i="16"/>
  <c r="DE110" i="16"/>
  <c r="DD110" i="16"/>
  <c r="DC110" i="16"/>
  <c r="DB110" i="16"/>
  <c r="DA110" i="16"/>
  <c r="CZ110" i="16"/>
  <c r="CY110" i="16"/>
  <c r="DJ110" i="16"/>
  <c r="CX110" i="16"/>
  <c r="BU110" i="16"/>
  <c r="BI110" i="16"/>
  <c r="BT110" i="16"/>
  <c r="BS110" i="16"/>
  <c r="BR110" i="16"/>
  <c r="BQ110" i="16"/>
  <c r="BP110" i="16"/>
  <c r="BO110" i="16"/>
  <c r="BN110" i="16"/>
  <c r="BM110" i="16"/>
  <c r="BL110" i="16"/>
  <c r="BW110" i="16"/>
  <c r="BK110" i="16"/>
  <c r="BV110" i="16"/>
  <c r="BJ110" i="16"/>
  <c r="W110" i="16"/>
  <c r="AI110" i="16"/>
  <c r="X110" i="16"/>
  <c r="AJ110" i="16"/>
  <c r="Y110" i="16"/>
  <c r="Z110" i="16"/>
  <c r="AA110" i="16"/>
  <c r="AB110" i="16"/>
  <c r="AC110" i="16"/>
  <c r="AD110" i="16"/>
  <c r="AE110" i="16"/>
  <c r="AF110" i="16"/>
  <c r="AG110" i="16"/>
  <c r="V110" i="16"/>
  <c r="AH110" i="16"/>
  <c r="NQ98" i="16"/>
  <c r="NP98" i="16"/>
  <c r="NM98" i="16"/>
  <c r="NL98" i="16"/>
  <c r="NS98" i="16"/>
  <c r="NI98" i="16"/>
  <c r="NW98" i="16"/>
  <c r="NV98" i="16"/>
  <c r="NU98" i="16"/>
  <c r="NT98" i="16"/>
  <c r="NR98" i="16"/>
  <c r="NO98" i="16"/>
  <c r="NN98" i="16"/>
  <c r="NK98" i="16"/>
  <c r="NJ98" i="16"/>
  <c r="MA98" i="16"/>
  <c r="LZ98" i="16"/>
  <c r="LY98" i="16"/>
  <c r="MJ98" i="16"/>
  <c r="LX98" i="16"/>
  <c r="MI98" i="16"/>
  <c r="LW98" i="16"/>
  <c r="MH98" i="16"/>
  <c r="LV98" i="16"/>
  <c r="MD98" i="16"/>
  <c r="MB98" i="16"/>
  <c r="MC98" i="16"/>
  <c r="MG98" i="16"/>
  <c r="MF98" i="16"/>
  <c r="MK98" i="16"/>
  <c r="MO98" i="16"/>
  <c r="ME98" i="16"/>
  <c r="KW98" i="16"/>
  <c r="KK98" i="16"/>
  <c r="KU98" i="16"/>
  <c r="KI98" i="16"/>
  <c r="KT98" i="16"/>
  <c r="KS98" i="16"/>
  <c r="KR98" i="16"/>
  <c r="KO98" i="16"/>
  <c r="KN98" i="16"/>
  <c r="KM98" i="16"/>
  <c r="KP98" i="16"/>
  <c r="KL98" i="16"/>
  <c r="KJ98" i="16"/>
  <c r="KV98" i="16"/>
  <c r="JF98" i="16"/>
  <c r="JE98" i="16"/>
  <c r="JD98" i="16"/>
  <c r="JC98" i="16"/>
  <c r="JB98" i="16"/>
  <c r="JA98" i="16"/>
  <c r="IZ98" i="16"/>
  <c r="KQ98" i="16"/>
  <c r="IY98" i="16"/>
  <c r="JJ98" i="16"/>
  <c r="IX98" i="16"/>
  <c r="JI98" i="16"/>
  <c r="IW98" i="16"/>
  <c r="JH98" i="16"/>
  <c r="IV98" i="16"/>
  <c r="JG98" i="16"/>
  <c r="HT98" i="16"/>
  <c r="HR98" i="16"/>
  <c r="HQ98" i="16"/>
  <c r="HP98" i="16"/>
  <c r="HO98" i="16"/>
  <c r="HM98" i="16"/>
  <c r="HL98" i="16"/>
  <c r="HW98" i="16"/>
  <c r="HK98" i="16"/>
  <c r="HV98" i="16"/>
  <c r="HJ98" i="16"/>
  <c r="HU98" i="16"/>
  <c r="HI98" i="16"/>
  <c r="HS98" i="16"/>
  <c r="HN98" i="16"/>
  <c r="GE98" i="16"/>
  <c r="GD98" i="16"/>
  <c r="GC98" i="16"/>
  <c r="GB98" i="16"/>
  <c r="GA98" i="16"/>
  <c r="FZ98" i="16"/>
  <c r="FY98" i="16"/>
  <c r="GJ98" i="16"/>
  <c r="FX98" i="16"/>
  <c r="GI98" i="16"/>
  <c r="FW98" i="16"/>
  <c r="GH98" i="16"/>
  <c r="FV98" i="16"/>
  <c r="GG98" i="16"/>
  <c r="GF98" i="16"/>
  <c r="EO98" i="16"/>
  <c r="EV98" i="16"/>
  <c r="EJ98" i="16"/>
  <c r="ER98" i="16"/>
  <c r="EP98" i="16"/>
  <c r="ET98" i="16"/>
  <c r="ES98" i="16"/>
  <c r="EQ98" i="16"/>
  <c r="EN98" i="16"/>
  <c r="EM98" i="16"/>
  <c r="EL98" i="16"/>
  <c r="EK98" i="16"/>
  <c r="EI98" i="16"/>
  <c r="EW98" i="16"/>
  <c r="EU98" i="16"/>
  <c r="DI98" i="16"/>
  <c r="CW98" i="16"/>
  <c r="DH98" i="16"/>
  <c r="CV98" i="16"/>
  <c r="DG98" i="16"/>
  <c r="DF98" i="16"/>
  <c r="DE98" i="16"/>
  <c r="DD98" i="16"/>
  <c r="DC98" i="16"/>
  <c r="DB98" i="16"/>
  <c r="DA98" i="16"/>
  <c r="CZ98" i="16"/>
  <c r="CY98" i="16"/>
  <c r="DJ98" i="16"/>
  <c r="CX98" i="16"/>
  <c r="BU98" i="16"/>
  <c r="BI98" i="16"/>
  <c r="BT98" i="16"/>
  <c r="BS98" i="16"/>
  <c r="BR98" i="16"/>
  <c r="BQ98" i="16"/>
  <c r="BP98" i="16"/>
  <c r="BO98" i="16"/>
  <c r="BN98" i="16"/>
  <c r="BM98" i="16"/>
  <c r="BL98" i="16"/>
  <c r="BW98" i="16"/>
  <c r="BK98" i="16"/>
  <c r="BV98" i="16"/>
  <c r="BJ98" i="16"/>
  <c r="W98" i="16"/>
  <c r="AI98" i="16"/>
  <c r="X98" i="16"/>
  <c r="AJ98" i="16"/>
  <c r="Y98" i="16"/>
  <c r="Z98" i="16"/>
  <c r="AA98" i="16"/>
  <c r="AB98" i="16"/>
  <c r="AC98" i="16"/>
  <c r="AD98" i="16"/>
  <c r="AE98" i="16"/>
  <c r="AF98" i="16"/>
  <c r="AG98" i="16"/>
  <c r="V98" i="16"/>
  <c r="AH98" i="16"/>
  <c r="NS86" i="16"/>
  <c r="NW86" i="16"/>
  <c r="NJ86" i="16"/>
  <c r="NV86" i="16"/>
  <c r="NI86" i="16"/>
  <c r="NU86" i="16"/>
  <c r="NT86" i="16"/>
  <c r="NR86" i="16"/>
  <c r="NQ86" i="16"/>
  <c r="NP86" i="16"/>
  <c r="NO86" i="16"/>
  <c r="NN86" i="16"/>
  <c r="NM86" i="16"/>
  <c r="NL86" i="16"/>
  <c r="NK86" i="16"/>
  <c r="MA86" i="16"/>
  <c r="LZ86" i="16"/>
  <c r="LY86" i="16"/>
  <c r="MJ86" i="16"/>
  <c r="LX86" i="16"/>
  <c r="MI86" i="16"/>
  <c r="LW86" i="16"/>
  <c r="MH86" i="16"/>
  <c r="LV86" i="16"/>
  <c r="MG86" i="16"/>
  <c r="MF86" i="16"/>
  <c r="ME86" i="16"/>
  <c r="MD86" i="16"/>
  <c r="MC86" i="16"/>
  <c r="MB86" i="16"/>
  <c r="KW86" i="16"/>
  <c r="KK86" i="16"/>
  <c r="KU86" i="16"/>
  <c r="KI86" i="16"/>
  <c r="KS86" i="16"/>
  <c r="KR86" i="16"/>
  <c r="KM86" i="16"/>
  <c r="KV86" i="16"/>
  <c r="KT86" i="16"/>
  <c r="KQ86" i="16"/>
  <c r="KP86" i="16"/>
  <c r="KO86" i="16"/>
  <c r="KN86" i="16"/>
  <c r="KL86" i="16"/>
  <c r="JF86" i="16"/>
  <c r="JD86" i="16"/>
  <c r="JC86" i="16"/>
  <c r="KJ86" i="16"/>
  <c r="JB86" i="16"/>
  <c r="JA86" i="16"/>
  <c r="IY86" i="16"/>
  <c r="JJ86" i="16"/>
  <c r="IX86" i="16"/>
  <c r="JI86" i="16"/>
  <c r="IW86" i="16"/>
  <c r="JG86" i="16"/>
  <c r="JE86" i="16"/>
  <c r="IZ86" i="16"/>
  <c r="IV86" i="16"/>
  <c r="JH86" i="16"/>
  <c r="HO86" i="16"/>
  <c r="HM86" i="16"/>
  <c r="HL86" i="16"/>
  <c r="HK86" i="16"/>
  <c r="HJ86" i="16"/>
  <c r="HW86" i="16"/>
  <c r="HI86" i="16"/>
  <c r="HV86" i="16"/>
  <c r="HU86" i="16"/>
  <c r="HT86" i="16"/>
  <c r="HS86" i="16"/>
  <c r="HR86" i="16"/>
  <c r="HQ86" i="16"/>
  <c r="HP86" i="16"/>
  <c r="HN86" i="16"/>
  <c r="GE86" i="16"/>
  <c r="GD86" i="16"/>
  <c r="GC86" i="16"/>
  <c r="GB86" i="16"/>
  <c r="GA86" i="16"/>
  <c r="FZ86" i="16"/>
  <c r="FY86" i="16"/>
  <c r="GJ86" i="16"/>
  <c r="FX86" i="16"/>
  <c r="GI86" i="16"/>
  <c r="FW86" i="16"/>
  <c r="GH86" i="16"/>
  <c r="FV86" i="16"/>
  <c r="GG86" i="16"/>
  <c r="GF86" i="16"/>
  <c r="EU86" i="16"/>
  <c r="EI86" i="16"/>
  <c r="ET86" i="16"/>
  <c r="ES86" i="16"/>
  <c r="ER86" i="16"/>
  <c r="EQ86" i="16"/>
  <c r="EP86" i="16"/>
  <c r="EO86" i="16"/>
  <c r="EN86" i="16"/>
  <c r="EM86" i="16"/>
  <c r="EL86" i="16"/>
  <c r="EW86" i="16"/>
  <c r="EK86" i="16"/>
  <c r="EV86" i="16"/>
  <c r="EJ86" i="16"/>
  <c r="DI86" i="16"/>
  <c r="CW86" i="16"/>
  <c r="DH86" i="16"/>
  <c r="CV86" i="16"/>
  <c r="DG86" i="16"/>
  <c r="DF86" i="16"/>
  <c r="DE86" i="16"/>
  <c r="DD86" i="16"/>
  <c r="DC86" i="16"/>
  <c r="DB86" i="16"/>
  <c r="DA86" i="16"/>
  <c r="CZ86" i="16"/>
  <c r="CY86" i="16"/>
  <c r="DJ86" i="16"/>
  <c r="CX86" i="16"/>
  <c r="BU86" i="16"/>
  <c r="BI86" i="16"/>
  <c r="BT86" i="16"/>
  <c r="BS86" i="16"/>
  <c r="BR86" i="16"/>
  <c r="BQ86" i="16"/>
  <c r="BP86" i="16"/>
  <c r="BO86" i="16"/>
  <c r="BN86" i="16"/>
  <c r="BM86" i="16"/>
  <c r="BL86" i="16"/>
  <c r="BW86" i="16"/>
  <c r="BK86" i="16"/>
  <c r="BV86" i="16"/>
  <c r="BJ86" i="16"/>
  <c r="W86" i="16"/>
  <c r="AI86" i="16"/>
  <c r="X86" i="16"/>
  <c r="AJ86" i="16"/>
  <c r="Y86" i="16"/>
  <c r="Z86" i="16"/>
  <c r="AA86" i="16"/>
  <c r="AB86" i="16"/>
  <c r="AC86" i="16"/>
  <c r="AD86" i="16"/>
  <c r="AE86" i="16"/>
  <c r="AF86" i="16"/>
  <c r="AG86" i="16"/>
  <c r="V86" i="16"/>
  <c r="AH86" i="16"/>
  <c r="NV74" i="16"/>
  <c r="NJ74" i="16"/>
  <c r="NU74" i="16"/>
  <c r="NI74" i="16"/>
  <c r="NT74" i="16"/>
  <c r="NS74" i="16"/>
  <c r="NR74" i="16"/>
  <c r="NQ74" i="16"/>
  <c r="NP74" i="16"/>
  <c r="NO74" i="16"/>
  <c r="NN74" i="16"/>
  <c r="NM74" i="16"/>
  <c r="NL74" i="16"/>
  <c r="NW74" i="16"/>
  <c r="NK74" i="16"/>
  <c r="MA74" i="16"/>
  <c r="LZ74" i="16"/>
  <c r="LY74" i="16"/>
  <c r="MJ74" i="16"/>
  <c r="LX74" i="16"/>
  <c r="MI74" i="16"/>
  <c r="LW74" i="16"/>
  <c r="MH74" i="16"/>
  <c r="LV74" i="16"/>
  <c r="MD74" i="16"/>
  <c r="MB74" i="16"/>
  <c r="MC74" i="16"/>
  <c r="MG74" i="16"/>
  <c r="MF74" i="16"/>
  <c r="MK74" i="16"/>
  <c r="MO74" i="16"/>
  <c r="ME74" i="16"/>
  <c r="KW74" i="16"/>
  <c r="KK74" i="16"/>
  <c r="KU74" i="16"/>
  <c r="KI74" i="16"/>
  <c r="KS74" i="16"/>
  <c r="KR74" i="16"/>
  <c r="KM74" i="16"/>
  <c r="KV74" i="16"/>
  <c r="KT74" i="16"/>
  <c r="KQ74" i="16"/>
  <c r="KP74" i="16"/>
  <c r="KO74" i="16"/>
  <c r="KN74" i="16"/>
  <c r="KL74" i="16"/>
  <c r="KJ74" i="16"/>
  <c r="JF74" i="16"/>
  <c r="JD74" i="16"/>
  <c r="JB74" i="16"/>
  <c r="JA74" i="16"/>
  <c r="IY74" i="16"/>
  <c r="IV74" i="16"/>
  <c r="JJ74" i="16"/>
  <c r="JI74" i="16"/>
  <c r="JH74" i="16"/>
  <c r="JG74" i="16"/>
  <c r="JE74" i="16"/>
  <c r="JC74" i="16"/>
  <c r="IZ74" i="16"/>
  <c r="IX74" i="16"/>
  <c r="IW74" i="16"/>
  <c r="HO74" i="16"/>
  <c r="HM74" i="16"/>
  <c r="HT74" i="16"/>
  <c r="HS74" i="16"/>
  <c r="HR74" i="16"/>
  <c r="HQ74" i="16"/>
  <c r="HP74" i="16"/>
  <c r="HN74" i="16"/>
  <c r="HL74" i="16"/>
  <c r="HK74" i="16"/>
  <c r="HJ74" i="16"/>
  <c r="HW74" i="16"/>
  <c r="HI74" i="16"/>
  <c r="HV74" i="16"/>
  <c r="HU74" i="16"/>
  <c r="GE74" i="16"/>
  <c r="GD74" i="16"/>
  <c r="GC74" i="16"/>
  <c r="GB74" i="16"/>
  <c r="GA74" i="16"/>
  <c r="FZ74" i="16"/>
  <c r="FY74" i="16"/>
  <c r="GJ74" i="16"/>
  <c r="FX74" i="16"/>
  <c r="GI74" i="16"/>
  <c r="FW74" i="16"/>
  <c r="GH74" i="16"/>
  <c r="FV74" i="16"/>
  <c r="GG74" i="16"/>
  <c r="GF74" i="16"/>
  <c r="EU74" i="16"/>
  <c r="EI74" i="16"/>
  <c r="ET74" i="16"/>
  <c r="ES74" i="16"/>
  <c r="ER74" i="16"/>
  <c r="EQ74" i="16"/>
  <c r="EP74" i="16"/>
  <c r="EO74" i="16"/>
  <c r="EN74" i="16"/>
  <c r="EM74" i="16"/>
  <c r="EL74" i="16"/>
  <c r="EW74" i="16"/>
  <c r="EK74" i="16"/>
  <c r="EV74" i="16"/>
  <c r="EJ74" i="16"/>
  <c r="DI74" i="16"/>
  <c r="CW74" i="16"/>
  <c r="DH74" i="16"/>
  <c r="CV74" i="16"/>
  <c r="DG74" i="16"/>
  <c r="DF74" i="16"/>
  <c r="DE74" i="16"/>
  <c r="DD74" i="16"/>
  <c r="DC74" i="16"/>
  <c r="DB74" i="16"/>
  <c r="DA74" i="16"/>
  <c r="CZ74" i="16"/>
  <c r="CY74" i="16"/>
  <c r="DJ74" i="16"/>
  <c r="CX74" i="16"/>
  <c r="BU74" i="16"/>
  <c r="BI74" i="16"/>
  <c r="BT74" i="16"/>
  <c r="BS74" i="16"/>
  <c r="BR74" i="16"/>
  <c r="BQ74" i="16"/>
  <c r="BP74" i="16"/>
  <c r="BO74" i="16"/>
  <c r="BN74" i="16"/>
  <c r="BM74" i="16"/>
  <c r="BL74" i="16"/>
  <c r="BW74" i="16"/>
  <c r="BK74" i="16"/>
  <c r="BV74" i="16"/>
  <c r="BJ74" i="16"/>
  <c r="W74" i="16"/>
  <c r="AI74" i="16"/>
  <c r="X74" i="16"/>
  <c r="AJ74" i="16"/>
  <c r="Y74" i="16"/>
  <c r="Z74" i="16"/>
  <c r="AA74" i="16"/>
  <c r="AB74" i="16"/>
  <c r="AC74" i="16"/>
  <c r="AD74" i="16"/>
  <c r="AE74" i="16"/>
  <c r="AF74" i="16"/>
  <c r="AG74" i="16"/>
  <c r="V74" i="16"/>
  <c r="AH74" i="16"/>
  <c r="NV62" i="16"/>
  <c r="NJ62" i="16"/>
  <c r="NU62" i="16"/>
  <c r="NI62" i="16"/>
  <c r="NT62" i="16"/>
  <c r="NS62" i="16"/>
  <c r="NR62" i="16"/>
  <c r="NQ62" i="16"/>
  <c r="NP62" i="16"/>
  <c r="NO62" i="16"/>
  <c r="NN62" i="16"/>
  <c r="NM62" i="16"/>
  <c r="NL62" i="16"/>
  <c r="NK62" i="16"/>
  <c r="NW62" i="16"/>
  <c r="MA62" i="16"/>
  <c r="LY62" i="16"/>
  <c r="MI62" i="16"/>
  <c r="LW62" i="16"/>
  <c r="MH62" i="16"/>
  <c r="LV62" i="16"/>
  <c r="MC62" i="16"/>
  <c r="MD62" i="16"/>
  <c r="MB62" i="16"/>
  <c r="LZ62" i="16"/>
  <c r="LX62" i="16"/>
  <c r="MJ62" i="16"/>
  <c r="MG62" i="16"/>
  <c r="MF62" i="16"/>
  <c r="KW62" i="16"/>
  <c r="KK62" i="16"/>
  <c r="KU62" i="16"/>
  <c r="KI62" i="16"/>
  <c r="KS62" i="16"/>
  <c r="ME62" i="16"/>
  <c r="KR62" i="16"/>
  <c r="KM62" i="16"/>
  <c r="KQ62" i="16"/>
  <c r="KP62" i="16"/>
  <c r="KO62" i="16"/>
  <c r="KN62" i="16"/>
  <c r="KL62" i="16"/>
  <c r="KJ62" i="16"/>
  <c r="KV62" i="16"/>
  <c r="JF62" i="16"/>
  <c r="JD62" i="16"/>
  <c r="JB62" i="16"/>
  <c r="JA62" i="16"/>
  <c r="IY62" i="16"/>
  <c r="KT62" i="16"/>
  <c r="JJ62" i="16"/>
  <c r="JI62" i="16"/>
  <c r="JH62" i="16"/>
  <c r="JG62" i="16"/>
  <c r="JE62" i="16"/>
  <c r="JC62" i="16"/>
  <c r="IZ62" i="16"/>
  <c r="IX62" i="16"/>
  <c r="IW62" i="16"/>
  <c r="IV62" i="16"/>
  <c r="HO62" i="16"/>
  <c r="HM62" i="16"/>
  <c r="HL62" i="16"/>
  <c r="HK62" i="16"/>
  <c r="HJ62" i="16"/>
  <c r="HW62" i="16"/>
  <c r="HI62" i="16"/>
  <c r="HV62" i="16"/>
  <c r="HU62" i="16"/>
  <c r="HT62" i="16"/>
  <c r="HS62" i="16"/>
  <c r="HR62" i="16"/>
  <c r="HQ62" i="16"/>
  <c r="HP62" i="16"/>
  <c r="HN62" i="16"/>
  <c r="GE62" i="16"/>
  <c r="GC62" i="16"/>
  <c r="FZ62" i="16"/>
  <c r="GJ62" i="16"/>
  <c r="FX62" i="16"/>
  <c r="GF62" i="16"/>
  <c r="GI62" i="16"/>
  <c r="GH62" i="16"/>
  <c r="GG62" i="16"/>
  <c r="GD62" i="16"/>
  <c r="GB62" i="16"/>
  <c r="GA62" i="16"/>
  <c r="FY62" i="16"/>
  <c r="FW62" i="16"/>
  <c r="FV62" i="16"/>
  <c r="GK62" i="16"/>
  <c r="GO62" i="16"/>
  <c r="EU62" i="16"/>
  <c r="EI62" i="16"/>
  <c r="ET62" i="16"/>
  <c r="ES62" i="16"/>
  <c r="ER62" i="16"/>
  <c r="EQ62" i="16"/>
  <c r="EP62" i="16"/>
  <c r="EO62" i="16"/>
  <c r="EN62" i="16"/>
  <c r="EM62" i="16"/>
  <c r="EL62" i="16"/>
  <c r="EW62" i="16"/>
  <c r="EK62" i="16"/>
  <c r="EV62" i="16"/>
  <c r="EJ62" i="16"/>
  <c r="DI62" i="16"/>
  <c r="CW62" i="16"/>
  <c r="DH62" i="16"/>
  <c r="CV62" i="16"/>
  <c r="DG62" i="16"/>
  <c r="DF62" i="16"/>
  <c r="DE62" i="16"/>
  <c r="DD62" i="16"/>
  <c r="DC62" i="16"/>
  <c r="DB62" i="16"/>
  <c r="DA62" i="16"/>
  <c r="CZ62" i="16"/>
  <c r="CY62" i="16"/>
  <c r="DJ62" i="16"/>
  <c r="CX62" i="16"/>
  <c r="BU62" i="16"/>
  <c r="BI62" i="16"/>
  <c r="BT62" i="16"/>
  <c r="BS62" i="16"/>
  <c r="BR62" i="16"/>
  <c r="BQ62" i="16"/>
  <c r="BP62" i="16"/>
  <c r="BO62" i="16"/>
  <c r="BN62" i="16"/>
  <c r="BM62" i="16"/>
  <c r="BL62" i="16"/>
  <c r="BW62" i="16"/>
  <c r="BK62" i="16"/>
  <c r="BV62" i="16"/>
  <c r="BJ62" i="16"/>
  <c r="W62" i="16"/>
  <c r="AI62" i="16"/>
  <c r="X62" i="16"/>
  <c r="AJ62" i="16"/>
  <c r="Y62" i="16"/>
  <c r="Z62" i="16"/>
  <c r="AA62" i="16"/>
  <c r="AB62" i="16"/>
  <c r="AC62" i="16"/>
  <c r="AD62" i="16"/>
  <c r="AE62" i="16"/>
  <c r="AF62" i="16"/>
  <c r="AG62" i="16"/>
  <c r="V62" i="16"/>
  <c r="AH62" i="16"/>
  <c r="NV50" i="16"/>
  <c r="NJ50" i="16"/>
  <c r="NU50" i="16"/>
  <c r="NI50" i="16"/>
  <c r="NT50" i="16"/>
  <c r="NS50" i="16"/>
  <c r="NR50" i="16"/>
  <c r="NQ50" i="16"/>
  <c r="NP50" i="16"/>
  <c r="NO50" i="16"/>
  <c r="NN50" i="16"/>
  <c r="NM50" i="16"/>
  <c r="NL50" i="16"/>
  <c r="NW50" i="16"/>
  <c r="NK50" i="16"/>
  <c r="MA50" i="16"/>
  <c r="LY50" i="16"/>
  <c r="MI50" i="16"/>
  <c r="LW50" i="16"/>
  <c r="MH50" i="16"/>
  <c r="LV50" i="16"/>
  <c r="MC50" i="16"/>
  <c r="LX50" i="16"/>
  <c r="MJ50" i="16"/>
  <c r="MG50" i="16"/>
  <c r="MF50" i="16"/>
  <c r="ME50" i="16"/>
  <c r="MD50" i="16"/>
  <c r="MB50" i="16"/>
  <c r="KW50" i="16"/>
  <c r="LZ50" i="16"/>
  <c r="KU50" i="16"/>
  <c r="KS50" i="16"/>
  <c r="KO50" i="16"/>
  <c r="KN50" i="16"/>
  <c r="KM50" i="16"/>
  <c r="KL50" i="16"/>
  <c r="KK50" i="16"/>
  <c r="KJ50" i="16"/>
  <c r="KI50" i="16"/>
  <c r="KV50" i="16"/>
  <c r="KT50" i="16"/>
  <c r="KR50" i="16"/>
  <c r="KQ50" i="16"/>
  <c r="JF50" i="16"/>
  <c r="JD50" i="16"/>
  <c r="JB50" i="16"/>
  <c r="JA50" i="16"/>
  <c r="KP50" i="16"/>
  <c r="IY50" i="16"/>
  <c r="JG50" i="16"/>
  <c r="JE50" i="16"/>
  <c r="JC50" i="16"/>
  <c r="IZ50" i="16"/>
  <c r="IX50" i="16"/>
  <c r="IW50" i="16"/>
  <c r="IV50" i="16"/>
  <c r="JJ50" i="16"/>
  <c r="JI50" i="16"/>
  <c r="JH50" i="16"/>
  <c r="HR50" i="16"/>
  <c r="HQ50" i="16"/>
  <c r="HP50" i="16"/>
  <c r="HO50" i="16"/>
  <c r="HN50" i="16"/>
  <c r="HM50" i="16"/>
  <c r="HL50" i="16"/>
  <c r="HW50" i="16"/>
  <c r="HK50" i="16"/>
  <c r="HV50" i="16"/>
  <c r="HJ50" i="16"/>
  <c r="HU50" i="16"/>
  <c r="HI50" i="16"/>
  <c r="HT50" i="16"/>
  <c r="HS50" i="16"/>
  <c r="GE50" i="16"/>
  <c r="GC50" i="16"/>
  <c r="FZ50" i="16"/>
  <c r="GJ50" i="16"/>
  <c r="FX50" i="16"/>
  <c r="GF50" i="16"/>
  <c r="GI50" i="16"/>
  <c r="GH50" i="16"/>
  <c r="GG50" i="16"/>
  <c r="GD50" i="16"/>
  <c r="GB50" i="16"/>
  <c r="GA50" i="16"/>
  <c r="FY50" i="16"/>
  <c r="FW50" i="16"/>
  <c r="FV50" i="16"/>
  <c r="EU50" i="16"/>
  <c r="EI50" i="16"/>
  <c r="ET50" i="16"/>
  <c r="ES50" i="16"/>
  <c r="ER50" i="16"/>
  <c r="EQ50" i="16"/>
  <c r="EP50" i="16"/>
  <c r="EO50" i="16"/>
  <c r="EN50" i="16"/>
  <c r="EM50" i="16"/>
  <c r="EL50" i="16"/>
  <c r="EW50" i="16"/>
  <c r="EK50" i="16"/>
  <c r="EV50" i="16"/>
  <c r="EJ50" i="16"/>
  <c r="DI50" i="16"/>
  <c r="CW50" i="16"/>
  <c r="DH50" i="16"/>
  <c r="CV50" i="16"/>
  <c r="DG50" i="16"/>
  <c r="DF50" i="16"/>
  <c r="DE50" i="16"/>
  <c r="DD50" i="16"/>
  <c r="DC50" i="16"/>
  <c r="DB50" i="16"/>
  <c r="DA50" i="16"/>
  <c r="CZ50" i="16"/>
  <c r="CY50" i="16"/>
  <c r="DJ50" i="16"/>
  <c r="CX50" i="16"/>
  <c r="BU50" i="16"/>
  <c r="BI50" i="16"/>
  <c r="BT50" i="16"/>
  <c r="BS50" i="16"/>
  <c r="BR50" i="16"/>
  <c r="BQ50" i="16"/>
  <c r="BP50" i="16"/>
  <c r="BO50" i="16"/>
  <c r="BN50" i="16"/>
  <c r="BM50" i="16"/>
  <c r="BL50" i="16"/>
  <c r="BW50" i="16"/>
  <c r="BK50" i="16"/>
  <c r="BV50" i="16"/>
  <c r="BJ50" i="16"/>
  <c r="W50" i="16"/>
  <c r="AI50" i="16"/>
  <c r="X50" i="16"/>
  <c r="AJ50" i="16"/>
  <c r="Y50" i="16"/>
  <c r="Z50" i="16"/>
  <c r="AA50" i="16"/>
  <c r="AB50" i="16"/>
  <c r="AC50" i="16"/>
  <c r="AD50" i="16"/>
  <c r="AE50" i="16"/>
  <c r="AF50" i="16"/>
  <c r="AG50" i="16"/>
  <c r="V50" i="16"/>
  <c r="AH50" i="16"/>
  <c r="DM7" i="16"/>
  <c r="NT205" i="16"/>
  <c r="NS205" i="16"/>
  <c r="NR205" i="16"/>
  <c r="NV205" i="16"/>
  <c r="NJ205" i="16"/>
  <c r="NU205" i="16"/>
  <c r="NI205" i="16"/>
  <c r="NW205" i="16"/>
  <c r="NQ205" i="16"/>
  <c r="NP205" i="16"/>
  <c r="NO205" i="16"/>
  <c r="NN205" i="16"/>
  <c r="NM205" i="16"/>
  <c r="NL205" i="16"/>
  <c r="NK205" i="16"/>
  <c r="MB205" i="16"/>
  <c r="MA205" i="16"/>
  <c r="LZ205" i="16"/>
  <c r="LY205" i="16"/>
  <c r="MJ205" i="16"/>
  <c r="LX205" i="16"/>
  <c r="MI205" i="16"/>
  <c r="LW205" i="16"/>
  <c r="MH205" i="16"/>
  <c r="LV205" i="16"/>
  <c r="MG205" i="16"/>
  <c r="MF205" i="16"/>
  <c r="ME205" i="16"/>
  <c r="MC205" i="16"/>
  <c r="MD205" i="16"/>
  <c r="KO205" i="16"/>
  <c r="KM205" i="16"/>
  <c r="KL205" i="16"/>
  <c r="KW205" i="16"/>
  <c r="KK205" i="16"/>
  <c r="KV205" i="16"/>
  <c r="KJ205" i="16"/>
  <c r="KT205" i="16"/>
  <c r="KS205" i="16"/>
  <c r="KR205" i="16"/>
  <c r="KQ205" i="16"/>
  <c r="KU205" i="16"/>
  <c r="KP205" i="16"/>
  <c r="KN205" i="16"/>
  <c r="KI205" i="16"/>
  <c r="JH205" i="16"/>
  <c r="IV205" i="16"/>
  <c r="JF205" i="16"/>
  <c r="JD205" i="16"/>
  <c r="JC205" i="16"/>
  <c r="JA205" i="16"/>
  <c r="IZ205" i="16"/>
  <c r="IY205" i="16"/>
  <c r="JJ205" i="16"/>
  <c r="IX205" i="16"/>
  <c r="JB205" i="16"/>
  <c r="IW205" i="16"/>
  <c r="JI205" i="16"/>
  <c r="JG205" i="16"/>
  <c r="HR205" i="16"/>
  <c r="HP205" i="16"/>
  <c r="HM205" i="16"/>
  <c r="JE205" i="16"/>
  <c r="HW205" i="16"/>
  <c r="HK205" i="16"/>
  <c r="HU205" i="16"/>
  <c r="HI205" i="16"/>
  <c r="HS205" i="16"/>
  <c r="HV205" i="16"/>
  <c r="HT205" i="16"/>
  <c r="HQ205" i="16"/>
  <c r="HO205" i="16"/>
  <c r="HN205" i="16"/>
  <c r="HL205" i="16"/>
  <c r="HJ205" i="16"/>
  <c r="FY205" i="16"/>
  <c r="GJ205" i="16"/>
  <c r="FX205" i="16"/>
  <c r="GI205" i="16"/>
  <c r="FW205" i="16"/>
  <c r="GH205" i="16"/>
  <c r="FV205" i="16"/>
  <c r="GG205" i="16"/>
  <c r="GE205" i="16"/>
  <c r="GD205" i="16"/>
  <c r="GC205" i="16"/>
  <c r="GB205" i="16"/>
  <c r="GA205" i="16"/>
  <c r="FZ205" i="16"/>
  <c r="GF205" i="16"/>
  <c r="ER205" i="16"/>
  <c r="EQ205" i="16"/>
  <c r="EP205" i="16"/>
  <c r="EO205" i="16"/>
  <c r="EN205" i="16"/>
  <c r="EM205" i="16"/>
  <c r="EL205" i="16"/>
  <c r="EW205" i="16"/>
  <c r="EK205" i="16"/>
  <c r="EV205" i="16"/>
  <c r="EJ205" i="16"/>
  <c r="EU205" i="16"/>
  <c r="EI205" i="16"/>
  <c r="ET205" i="16"/>
  <c r="ES205" i="16"/>
  <c r="DB205" i="16"/>
  <c r="DA205" i="16"/>
  <c r="CZ205" i="16"/>
  <c r="CY205" i="16"/>
  <c r="DJ205" i="16"/>
  <c r="CX205" i="16"/>
  <c r="DI205" i="16"/>
  <c r="CW205" i="16"/>
  <c r="DH205" i="16"/>
  <c r="CV205" i="16"/>
  <c r="DG205" i="16"/>
  <c r="DF205" i="16"/>
  <c r="DE205" i="16"/>
  <c r="DD205" i="16"/>
  <c r="DC205" i="16"/>
  <c r="BP205" i="16"/>
  <c r="BO205" i="16"/>
  <c r="BN205" i="16"/>
  <c r="BM205" i="16"/>
  <c r="BL205" i="16"/>
  <c r="BW205" i="16"/>
  <c r="BK205" i="16"/>
  <c r="BU205" i="16"/>
  <c r="BI205" i="16"/>
  <c r="BT205" i="16"/>
  <c r="BS205" i="16"/>
  <c r="BR205" i="16"/>
  <c r="BQ205" i="16"/>
  <c r="BV205" i="16"/>
  <c r="BJ205" i="16"/>
  <c r="X205" i="16"/>
  <c r="AJ205" i="16"/>
  <c r="Y205" i="16"/>
  <c r="Z205" i="16"/>
  <c r="AA205" i="16"/>
  <c r="AB205" i="16"/>
  <c r="AC205" i="16"/>
  <c r="AD205" i="16"/>
  <c r="AE205" i="16"/>
  <c r="AF205" i="16"/>
  <c r="AG205" i="16"/>
  <c r="V205" i="16"/>
  <c r="AH205" i="16"/>
  <c r="W205" i="16"/>
  <c r="AI205" i="16"/>
  <c r="NT181" i="16"/>
  <c r="NS181" i="16"/>
  <c r="NR181" i="16"/>
  <c r="NU181" i="16"/>
  <c r="NI181" i="16"/>
  <c r="NM181" i="16"/>
  <c r="NL181" i="16"/>
  <c r="NK181" i="16"/>
  <c r="NJ181" i="16"/>
  <c r="NW181" i="16"/>
  <c r="NV181" i="16"/>
  <c r="NP181" i="16"/>
  <c r="NQ181" i="16"/>
  <c r="NO181" i="16"/>
  <c r="NN181" i="16"/>
  <c r="MB181" i="16"/>
  <c r="LY181" i="16"/>
  <c r="MJ181" i="16"/>
  <c r="LX181" i="16"/>
  <c r="MI181" i="16"/>
  <c r="LW181" i="16"/>
  <c r="MG181" i="16"/>
  <c r="ME181" i="16"/>
  <c r="MH181" i="16"/>
  <c r="MF181" i="16"/>
  <c r="MD181" i="16"/>
  <c r="MC181" i="16"/>
  <c r="MA181" i="16"/>
  <c r="LZ181" i="16"/>
  <c r="LV181" i="16"/>
  <c r="KO181" i="16"/>
  <c r="KM181" i="16"/>
  <c r="KL181" i="16"/>
  <c r="KW181" i="16"/>
  <c r="KK181" i="16"/>
  <c r="KV181" i="16"/>
  <c r="KJ181" i="16"/>
  <c r="KT181" i="16"/>
  <c r="KS181" i="16"/>
  <c r="KR181" i="16"/>
  <c r="KQ181" i="16"/>
  <c r="KU181" i="16"/>
  <c r="KP181" i="16"/>
  <c r="KN181" i="16"/>
  <c r="KI181" i="16"/>
  <c r="JH181" i="16"/>
  <c r="IV181" i="16"/>
  <c r="JF181" i="16"/>
  <c r="JD181" i="16"/>
  <c r="JC181" i="16"/>
  <c r="JA181" i="16"/>
  <c r="JJ181" i="16"/>
  <c r="IX181" i="16"/>
  <c r="JI181" i="16"/>
  <c r="JG181" i="16"/>
  <c r="JE181" i="16"/>
  <c r="JB181" i="16"/>
  <c r="IZ181" i="16"/>
  <c r="IY181" i="16"/>
  <c r="IW181" i="16"/>
  <c r="HW181" i="16"/>
  <c r="HK181" i="16"/>
  <c r="HV181" i="16"/>
  <c r="HJ181" i="16"/>
  <c r="HU181" i="16"/>
  <c r="HI181" i="16"/>
  <c r="HT181" i="16"/>
  <c r="HS181" i="16"/>
  <c r="HR181" i="16"/>
  <c r="HQ181" i="16"/>
  <c r="HP181" i="16"/>
  <c r="HO181" i="16"/>
  <c r="HN181" i="16"/>
  <c r="HM181" i="16"/>
  <c r="HL181" i="16"/>
  <c r="FY181" i="16"/>
  <c r="GI181" i="16"/>
  <c r="FW181" i="16"/>
  <c r="GD181" i="16"/>
  <c r="GB181" i="16"/>
  <c r="FZ181" i="16"/>
  <c r="FX181" i="16"/>
  <c r="FV181" i="16"/>
  <c r="GA181" i="16"/>
  <c r="GC181" i="16"/>
  <c r="GJ181" i="16"/>
  <c r="GG181" i="16"/>
  <c r="GH181" i="16"/>
  <c r="GF181" i="16"/>
  <c r="GK181" i="16"/>
  <c r="GO181" i="16"/>
  <c r="GE181" i="16"/>
  <c r="ER181" i="16"/>
  <c r="EQ181" i="16"/>
  <c r="EP181" i="16"/>
  <c r="EO181" i="16"/>
  <c r="EN181" i="16"/>
  <c r="EM181" i="16"/>
  <c r="EL181" i="16"/>
  <c r="EW181" i="16"/>
  <c r="EK181" i="16"/>
  <c r="EV181" i="16"/>
  <c r="EJ181" i="16"/>
  <c r="EU181" i="16"/>
  <c r="EI181" i="16"/>
  <c r="ET181" i="16"/>
  <c r="ES181" i="16"/>
  <c r="DB181" i="16"/>
  <c r="DA181" i="16"/>
  <c r="CZ181" i="16"/>
  <c r="CY181" i="16"/>
  <c r="DJ181" i="16"/>
  <c r="CX181" i="16"/>
  <c r="DI181" i="16"/>
  <c r="CW181" i="16"/>
  <c r="DH181" i="16"/>
  <c r="CV181" i="16"/>
  <c r="DG181" i="16"/>
  <c r="DF181" i="16"/>
  <c r="DE181" i="16"/>
  <c r="DD181" i="16"/>
  <c r="DC181" i="16"/>
  <c r="BP181" i="16"/>
  <c r="BN181" i="16"/>
  <c r="BW181" i="16"/>
  <c r="BK181" i="16"/>
  <c r="BU181" i="16"/>
  <c r="BI181" i="16"/>
  <c r="BS181" i="16"/>
  <c r="BQ181" i="16"/>
  <c r="BV181" i="16"/>
  <c r="BT181" i="16"/>
  <c r="BR181" i="16"/>
  <c r="BO181" i="16"/>
  <c r="BM181" i="16"/>
  <c r="BL181" i="16"/>
  <c r="BJ181" i="16"/>
  <c r="X181" i="16"/>
  <c r="AJ181" i="16"/>
  <c r="Y181" i="16"/>
  <c r="Z181" i="16"/>
  <c r="AA181" i="16"/>
  <c r="AB181" i="16"/>
  <c r="AC181" i="16"/>
  <c r="AD181" i="16"/>
  <c r="AE181" i="16"/>
  <c r="AF181" i="16"/>
  <c r="AG181" i="16"/>
  <c r="V181" i="16"/>
  <c r="AH181" i="16"/>
  <c r="W181" i="16"/>
  <c r="AI181" i="16"/>
  <c r="NT157" i="16"/>
  <c r="NS157" i="16"/>
  <c r="NR157" i="16"/>
  <c r="NK157" i="16"/>
  <c r="NJ157" i="16"/>
  <c r="NV157" i="16"/>
  <c r="NN157" i="16"/>
  <c r="NW157" i="16"/>
  <c r="NU157" i="16"/>
  <c r="NQ157" i="16"/>
  <c r="NP157" i="16"/>
  <c r="NO157" i="16"/>
  <c r="NM157" i="16"/>
  <c r="NL157" i="16"/>
  <c r="NI157" i="16"/>
  <c r="LY157" i="16"/>
  <c r="MJ157" i="16"/>
  <c r="LX157" i="16"/>
  <c r="MI157" i="16"/>
  <c r="LW157" i="16"/>
  <c r="MH157" i="16"/>
  <c r="LV157" i="16"/>
  <c r="MG157" i="16"/>
  <c r="MF157" i="16"/>
  <c r="ME157" i="16"/>
  <c r="MD157" i="16"/>
  <c r="MC157" i="16"/>
  <c r="MB157" i="16"/>
  <c r="MA157" i="16"/>
  <c r="KO157" i="16"/>
  <c r="KM157" i="16"/>
  <c r="KW157" i="16"/>
  <c r="KK157" i="16"/>
  <c r="KV157" i="16"/>
  <c r="KJ157" i="16"/>
  <c r="KT157" i="16"/>
  <c r="LZ157" i="16"/>
  <c r="KQ157" i="16"/>
  <c r="KU157" i="16"/>
  <c r="KS157" i="16"/>
  <c r="KR157" i="16"/>
  <c r="KP157" i="16"/>
  <c r="KN157" i="16"/>
  <c r="KL157" i="16"/>
  <c r="JH157" i="16"/>
  <c r="IV157" i="16"/>
  <c r="JF157" i="16"/>
  <c r="JD157" i="16"/>
  <c r="JC157" i="16"/>
  <c r="JA157" i="16"/>
  <c r="KI157" i="16"/>
  <c r="JJ157" i="16"/>
  <c r="IX157" i="16"/>
  <c r="JI157" i="16"/>
  <c r="JG157" i="16"/>
  <c r="JE157" i="16"/>
  <c r="JB157" i="16"/>
  <c r="IZ157" i="16"/>
  <c r="IY157" i="16"/>
  <c r="IW157" i="16"/>
  <c r="HW157" i="16"/>
  <c r="HK157" i="16"/>
  <c r="HV157" i="16"/>
  <c r="HJ157" i="16"/>
  <c r="HU157" i="16"/>
  <c r="HI157" i="16"/>
  <c r="HT157" i="16"/>
  <c r="HS157" i="16"/>
  <c r="HR157" i="16"/>
  <c r="HQ157" i="16"/>
  <c r="HP157" i="16"/>
  <c r="HO157" i="16"/>
  <c r="HN157" i="16"/>
  <c r="HM157" i="16"/>
  <c r="HL157" i="16"/>
  <c r="FY157" i="16"/>
  <c r="GI157" i="16"/>
  <c r="FW157" i="16"/>
  <c r="GD157" i="16"/>
  <c r="GB157" i="16"/>
  <c r="FZ157" i="16"/>
  <c r="GH157" i="16"/>
  <c r="GG157" i="16"/>
  <c r="GF157" i="16"/>
  <c r="GE157" i="16"/>
  <c r="GC157" i="16"/>
  <c r="GA157" i="16"/>
  <c r="FX157" i="16"/>
  <c r="FV157" i="16"/>
  <c r="GJ157" i="16"/>
  <c r="GK157" i="16"/>
  <c r="GO157" i="16"/>
  <c r="ER157" i="16"/>
  <c r="EQ157" i="16"/>
  <c r="EO157" i="16"/>
  <c r="EN157" i="16"/>
  <c r="EM157" i="16"/>
  <c r="EL157" i="16"/>
  <c r="EW157" i="16"/>
  <c r="EK157" i="16"/>
  <c r="EU157" i="16"/>
  <c r="EI157" i="16"/>
  <c r="ET157" i="16"/>
  <c r="ES157" i="16"/>
  <c r="DB157" i="16"/>
  <c r="EV157" i="16"/>
  <c r="CZ157" i="16"/>
  <c r="EP157" i="16"/>
  <c r="EJ157" i="16"/>
  <c r="DI157" i="16"/>
  <c r="CW157" i="16"/>
  <c r="DG157" i="16"/>
  <c r="DC157" i="16"/>
  <c r="CY157" i="16"/>
  <c r="CX157" i="16"/>
  <c r="CV157" i="16"/>
  <c r="DJ157" i="16"/>
  <c r="DH157" i="16"/>
  <c r="DF157" i="16"/>
  <c r="DE157" i="16"/>
  <c r="DD157" i="16"/>
  <c r="DA157" i="16"/>
  <c r="BL157" i="16"/>
  <c r="BW157" i="16"/>
  <c r="BK157" i="16"/>
  <c r="BV157" i="16"/>
  <c r="BJ157" i="16"/>
  <c r="BU157" i="16"/>
  <c r="BI157" i="16"/>
  <c r="BT157" i="16"/>
  <c r="BS157" i="16"/>
  <c r="BR157" i="16"/>
  <c r="BQ157" i="16"/>
  <c r="BP157" i="16"/>
  <c r="BO157" i="16"/>
  <c r="BN157" i="16"/>
  <c r="BM157" i="16"/>
  <c r="Z157" i="16"/>
  <c r="AB157" i="16"/>
  <c r="AG157" i="16"/>
  <c r="W157" i="16"/>
  <c r="AI157" i="16"/>
  <c r="AH157" i="16"/>
  <c r="AJ157" i="16"/>
  <c r="V157" i="16"/>
  <c r="X157" i="16"/>
  <c r="Y157" i="16"/>
  <c r="AA157" i="16"/>
  <c r="AC157" i="16"/>
  <c r="AD157" i="16"/>
  <c r="AE157" i="16"/>
  <c r="AF157" i="16"/>
  <c r="NQ133" i="16"/>
  <c r="NP133" i="16"/>
  <c r="NT133" i="16"/>
  <c r="NS133" i="16"/>
  <c r="NR133" i="16"/>
  <c r="NO133" i="16"/>
  <c r="NN133" i="16"/>
  <c r="NM133" i="16"/>
  <c r="NL133" i="16"/>
  <c r="NK133" i="16"/>
  <c r="NJ133" i="16"/>
  <c r="NI133" i="16"/>
  <c r="NW133" i="16"/>
  <c r="NV133" i="16"/>
  <c r="NU133" i="16"/>
  <c r="LY133" i="16"/>
  <c r="MI133" i="16"/>
  <c r="LW133" i="16"/>
  <c r="MG133" i="16"/>
  <c r="MF133" i="16"/>
  <c r="MD133" i="16"/>
  <c r="MA133" i="16"/>
  <c r="LV133" i="16"/>
  <c r="LX133" i="16"/>
  <c r="LZ133" i="16"/>
  <c r="MB133" i="16"/>
  <c r="MC133" i="16"/>
  <c r="MJ133" i="16"/>
  <c r="MH133" i="16"/>
  <c r="MK133" i="16"/>
  <c r="MO133" i="16"/>
  <c r="ME133" i="16"/>
  <c r="KN133" i="16"/>
  <c r="KM133" i="16"/>
  <c r="KL133" i="16"/>
  <c r="KW133" i="16"/>
  <c r="KK133" i="16"/>
  <c r="KV133" i="16"/>
  <c r="KJ133" i="16"/>
  <c r="KU133" i="16"/>
  <c r="KI133" i="16"/>
  <c r="KT133" i="16"/>
  <c r="KS133" i="16"/>
  <c r="KR133" i="16"/>
  <c r="KQ133" i="16"/>
  <c r="KP133" i="16"/>
  <c r="KO133" i="16"/>
  <c r="JI133" i="16"/>
  <c r="IW133" i="16"/>
  <c r="JH133" i="16"/>
  <c r="IV133" i="16"/>
  <c r="JG133" i="16"/>
  <c r="JF133" i="16"/>
  <c r="JE133" i="16"/>
  <c r="JD133" i="16"/>
  <c r="JC133" i="16"/>
  <c r="JB133" i="16"/>
  <c r="JA133" i="16"/>
  <c r="IZ133" i="16"/>
  <c r="IY133" i="16"/>
  <c r="JJ133" i="16"/>
  <c r="IX133" i="16"/>
  <c r="HW133" i="16"/>
  <c r="HK133" i="16"/>
  <c r="HV133" i="16"/>
  <c r="HJ133" i="16"/>
  <c r="HU133" i="16"/>
  <c r="HI133" i="16"/>
  <c r="HT133" i="16"/>
  <c r="HS133" i="16"/>
  <c r="HR133" i="16"/>
  <c r="HP133" i="16"/>
  <c r="HO133" i="16"/>
  <c r="HN133" i="16"/>
  <c r="HM133" i="16"/>
  <c r="HL133" i="16"/>
  <c r="HQ133" i="16"/>
  <c r="GH133" i="16"/>
  <c r="FV133" i="16"/>
  <c r="GG133" i="16"/>
  <c r="GF133" i="16"/>
  <c r="GE133" i="16"/>
  <c r="GD133" i="16"/>
  <c r="GC133" i="16"/>
  <c r="GB133" i="16"/>
  <c r="GA133" i="16"/>
  <c r="FZ133" i="16"/>
  <c r="FY133" i="16"/>
  <c r="GJ133" i="16"/>
  <c r="FX133" i="16"/>
  <c r="GI133" i="16"/>
  <c r="FW133" i="16"/>
  <c r="ER133" i="16"/>
  <c r="EM133" i="16"/>
  <c r="EW133" i="16"/>
  <c r="EK133" i="16"/>
  <c r="EU133" i="16"/>
  <c r="EI133" i="16"/>
  <c r="ES133" i="16"/>
  <c r="EV133" i="16"/>
  <c r="DB133" i="16"/>
  <c r="ET133" i="16"/>
  <c r="EQ133" i="16"/>
  <c r="CZ133" i="16"/>
  <c r="EP133" i="16"/>
  <c r="EO133" i="16"/>
  <c r="EN133" i="16"/>
  <c r="EL133" i="16"/>
  <c r="EJ133" i="16"/>
  <c r="DG133" i="16"/>
  <c r="DC133" i="16"/>
  <c r="DE133" i="16"/>
  <c r="DD133" i="16"/>
  <c r="DA133" i="16"/>
  <c r="CY133" i="16"/>
  <c r="CX133" i="16"/>
  <c r="CW133" i="16"/>
  <c r="CV133" i="16"/>
  <c r="DJ133" i="16"/>
  <c r="DI133" i="16"/>
  <c r="DH133" i="16"/>
  <c r="DF133" i="16"/>
  <c r="BL133" i="16"/>
  <c r="BW133" i="16"/>
  <c r="BK133" i="16"/>
  <c r="BV133" i="16"/>
  <c r="BJ133" i="16"/>
  <c r="BU133" i="16"/>
  <c r="BI133" i="16"/>
  <c r="BT133" i="16"/>
  <c r="BS133" i="16"/>
  <c r="BR133" i="16"/>
  <c r="BQ133" i="16"/>
  <c r="BP133" i="16"/>
  <c r="BO133" i="16"/>
  <c r="BN133" i="16"/>
  <c r="BM133" i="16"/>
  <c r="Z133" i="16"/>
  <c r="AA133" i="16"/>
  <c r="AB133" i="16"/>
  <c r="AC133" i="16"/>
  <c r="AD133" i="16"/>
  <c r="AE133" i="16"/>
  <c r="AF133" i="16"/>
  <c r="AG133" i="16"/>
  <c r="V133" i="16"/>
  <c r="AH133" i="16"/>
  <c r="W133" i="16"/>
  <c r="AI133" i="16"/>
  <c r="X133" i="16"/>
  <c r="AJ133" i="16"/>
  <c r="Y133" i="16"/>
  <c r="NT109" i="16"/>
  <c r="NS109" i="16"/>
  <c r="NR109" i="16"/>
  <c r="NQ109" i="16"/>
  <c r="NP109" i="16"/>
  <c r="NO109" i="16"/>
  <c r="NN109" i="16"/>
  <c r="NM109" i="16"/>
  <c r="NL109" i="16"/>
  <c r="NW109" i="16"/>
  <c r="NK109" i="16"/>
  <c r="NV109" i="16"/>
  <c r="NJ109" i="16"/>
  <c r="NU109" i="16"/>
  <c r="NI109" i="16"/>
  <c r="MD109" i="16"/>
  <c r="MC109" i="16"/>
  <c r="MB109" i="16"/>
  <c r="MA109" i="16"/>
  <c r="LZ109" i="16"/>
  <c r="LY109" i="16"/>
  <c r="MJ109" i="16"/>
  <c r="LX109" i="16"/>
  <c r="MI109" i="16"/>
  <c r="LW109" i="16"/>
  <c r="MH109" i="16"/>
  <c r="LV109" i="16"/>
  <c r="MG109" i="16"/>
  <c r="MF109" i="16"/>
  <c r="ME109" i="16"/>
  <c r="KN109" i="16"/>
  <c r="KM109" i="16"/>
  <c r="KL109" i="16"/>
  <c r="KW109" i="16"/>
  <c r="KK109" i="16"/>
  <c r="KV109" i="16"/>
  <c r="KJ109" i="16"/>
  <c r="KU109" i="16"/>
  <c r="KI109" i="16"/>
  <c r="KT109" i="16"/>
  <c r="KR109" i="16"/>
  <c r="KQ109" i="16"/>
  <c r="KP109" i="16"/>
  <c r="KS109" i="16"/>
  <c r="KO109" i="16"/>
  <c r="JI109" i="16"/>
  <c r="IW109" i="16"/>
  <c r="JH109" i="16"/>
  <c r="IV109" i="16"/>
  <c r="JG109" i="16"/>
  <c r="JF109" i="16"/>
  <c r="JE109" i="16"/>
  <c r="JD109" i="16"/>
  <c r="JC109" i="16"/>
  <c r="JB109" i="16"/>
  <c r="JA109" i="16"/>
  <c r="IZ109" i="16"/>
  <c r="IY109" i="16"/>
  <c r="JJ109" i="16"/>
  <c r="IX109" i="16"/>
  <c r="HW109" i="16"/>
  <c r="HK109" i="16"/>
  <c r="HV109" i="16"/>
  <c r="HJ109" i="16"/>
  <c r="HU109" i="16"/>
  <c r="HI109" i="16"/>
  <c r="HT109" i="16"/>
  <c r="HS109" i="16"/>
  <c r="HR109" i="16"/>
  <c r="HP109" i="16"/>
  <c r="HO109" i="16"/>
  <c r="HN109" i="16"/>
  <c r="HM109" i="16"/>
  <c r="HL109" i="16"/>
  <c r="HQ109" i="16"/>
  <c r="GH109" i="16"/>
  <c r="FV109" i="16"/>
  <c r="GG109" i="16"/>
  <c r="GF109" i="16"/>
  <c r="GE109" i="16"/>
  <c r="GD109" i="16"/>
  <c r="GC109" i="16"/>
  <c r="GB109" i="16"/>
  <c r="GA109" i="16"/>
  <c r="FZ109" i="16"/>
  <c r="FY109" i="16"/>
  <c r="GJ109" i="16"/>
  <c r="FX109" i="16"/>
  <c r="GI109" i="16"/>
  <c r="FW109" i="16"/>
  <c r="ER109" i="16"/>
  <c r="EM109" i="16"/>
  <c r="EW109" i="16"/>
  <c r="EK109" i="16"/>
  <c r="EU109" i="16"/>
  <c r="EI109" i="16"/>
  <c r="ES109" i="16"/>
  <c r="EL109" i="16"/>
  <c r="EJ109" i="16"/>
  <c r="EV109" i="16"/>
  <c r="ET109" i="16"/>
  <c r="EQ109" i="16"/>
  <c r="EP109" i="16"/>
  <c r="EO109" i="16"/>
  <c r="EN109" i="16"/>
  <c r="CZ109" i="16"/>
  <c r="CY109" i="16"/>
  <c r="DJ109" i="16"/>
  <c r="CX109" i="16"/>
  <c r="DI109" i="16"/>
  <c r="CW109" i="16"/>
  <c r="DH109" i="16"/>
  <c r="CV109" i="16"/>
  <c r="DA109" i="16"/>
  <c r="DD109" i="16"/>
  <c r="DB109" i="16"/>
  <c r="DC109" i="16"/>
  <c r="DG109" i="16"/>
  <c r="DF109" i="16"/>
  <c r="DK109" i="16"/>
  <c r="DO109" i="16"/>
  <c r="DE109" i="16"/>
  <c r="BL109" i="16"/>
  <c r="BW109" i="16"/>
  <c r="BK109" i="16"/>
  <c r="BV109" i="16"/>
  <c r="BJ109" i="16"/>
  <c r="BU109" i="16"/>
  <c r="BI109" i="16"/>
  <c r="BT109" i="16"/>
  <c r="BS109" i="16"/>
  <c r="BR109" i="16"/>
  <c r="BQ109" i="16"/>
  <c r="BP109" i="16"/>
  <c r="BO109" i="16"/>
  <c r="BN109" i="16"/>
  <c r="BM109" i="16"/>
  <c r="Z109" i="16"/>
  <c r="AA109" i="16"/>
  <c r="AB109" i="16"/>
  <c r="AC109" i="16"/>
  <c r="AD109" i="16"/>
  <c r="AE109" i="16"/>
  <c r="AF109" i="16"/>
  <c r="AG109" i="16"/>
  <c r="V109" i="16"/>
  <c r="AH109" i="16"/>
  <c r="W109" i="16"/>
  <c r="AI109" i="16"/>
  <c r="X109" i="16"/>
  <c r="AJ109" i="16"/>
  <c r="Y109" i="16"/>
  <c r="NM85" i="16"/>
  <c r="NL85" i="16"/>
  <c r="NW85" i="16"/>
  <c r="NK85" i="16"/>
  <c r="NV85" i="16"/>
  <c r="NJ85" i="16"/>
  <c r="NU85" i="16"/>
  <c r="NI85" i="16"/>
  <c r="NT85" i="16"/>
  <c r="NS85" i="16"/>
  <c r="NR85" i="16"/>
  <c r="NQ85" i="16"/>
  <c r="NP85" i="16"/>
  <c r="NO85" i="16"/>
  <c r="NN85" i="16"/>
  <c r="MD85" i="16"/>
  <c r="MC85" i="16"/>
  <c r="MB85" i="16"/>
  <c r="MA85" i="16"/>
  <c r="LZ85" i="16"/>
  <c r="LY85" i="16"/>
  <c r="MJ85" i="16"/>
  <c r="LX85" i="16"/>
  <c r="MI85" i="16"/>
  <c r="LW85" i="16"/>
  <c r="MH85" i="16"/>
  <c r="LV85" i="16"/>
  <c r="MG85" i="16"/>
  <c r="MF85" i="16"/>
  <c r="ME85" i="16"/>
  <c r="KN85" i="16"/>
  <c r="KL85" i="16"/>
  <c r="KV85" i="16"/>
  <c r="KJ85" i="16"/>
  <c r="KU85" i="16"/>
  <c r="KI85" i="16"/>
  <c r="KP85" i="16"/>
  <c r="KW85" i="16"/>
  <c r="KT85" i="16"/>
  <c r="KS85" i="16"/>
  <c r="KR85" i="16"/>
  <c r="KQ85" i="16"/>
  <c r="KO85" i="16"/>
  <c r="KM85" i="16"/>
  <c r="KK85" i="16"/>
  <c r="JI85" i="16"/>
  <c r="IW85" i="16"/>
  <c r="JG85" i="16"/>
  <c r="JF85" i="16"/>
  <c r="JE85" i="16"/>
  <c r="JD85" i="16"/>
  <c r="JB85" i="16"/>
  <c r="JA85" i="16"/>
  <c r="IZ85" i="16"/>
  <c r="JJ85" i="16"/>
  <c r="JH85" i="16"/>
  <c r="JC85" i="16"/>
  <c r="IY85" i="16"/>
  <c r="IX85" i="16"/>
  <c r="IV85" i="16"/>
  <c r="HR85" i="16"/>
  <c r="HP85" i="16"/>
  <c r="HM85" i="16"/>
  <c r="HL85" i="16"/>
  <c r="HK85" i="16"/>
  <c r="HJ85" i="16"/>
  <c r="HW85" i="16"/>
  <c r="HI85" i="16"/>
  <c r="HV85" i="16"/>
  <c r="HU85" i="16"/>
  <c r="HT85" i="16"/>
  <c r="HS85" i="16"/>
  <c r="HQ85" i="16"/>
  <c r="HO85" i="16"/>
  <c r="HN85" i="16"/>
  <c r="GH85" i="16"/>
  <c r="FV85" i="16"/>
  <c r="GG85" i="16"/>
  <c r="GF85" i="16"/>
  <c r="GE85" i="16"/>
  <c r="GD85" i="16"/>
  <c r="GC85" i="16"/>
  <c r="GB85" i="16"/>
  <c r="GA85" i="16"/>
  <c r="FZ85" i="16"/>
  <c r="FY85" i="16"/>
  <c r="GJ85" i="16"/>
  <c r="FX85" i="16"/>
  <c r="GI85" i="16"/>
  <c r="FW85" i="16"/>
  <c r="EL85" i="16"/>
  <c r="EW85" i="16"/>
  <c r="EK85" i="16"/>
  <c r="EV85" i="16"/>
  <c r="EJ85" i="16"/>
  <c r="EU85" i="16"/>
  <c r="EI85" i="16"/>
  <c r="ET85" i="16"/>
  <c r="ES85" i="16"/>
  <c r="ER85" i="16"/>
  <c r="EQ85" i="16"/>
  <c r="EP85" i="16"/>
  <c r="EO85" i="16"/>
  <c r="EN85" i="16"/>
  <c r="EM85" i="16"/>
  <c r="CZ85" i="16"/>
  <c r="CY85" i="16"/>
  <c r="DJ85" i="16"/>
  <c r="CX85" i="16"/>
  <c r="DI85" i="16"/>
  <c r="CW85" i="16"/>
  <c r="DH85" i="16"/>
  <c r="CV85" i="16"/>
  <c r="DG85" i="16"/>
  <c r="DF85" i="16"/>
  <c r="DE85" i="16"/>
  <c r="DD85" i="16"/>
  <c r="DC85" i="16"/>
  <c r="DB85" i="16"/>
  <c r="DA85" i="16"/>
  <c r="BL85" i="16"/>
  <c r="BW85" i="16"/>
  <c r="BK85" i="16"/>
  <c r="BV85" i="16"/>
  <c r="BJ85" i="16"/>
  <c r="BU85" i="16"/>
  <c r="BI85" i="16"/>
  <c r="BT85" i="16"/>
  <c r="BS85" i="16"/>
  <c r="BR85" i="16"/>
  <c r="BQ85" i="16"/>
  <c r="BP85" i="16"/>
  <c r="BO85" i="16"/>
  <c r="BN85" i="16"/>
  <c r="BM85" i="16"/>
  <c r="Z85" i="16"/>
  <c r="AA85" i="16"/>
  <c r="AB85" i="16"/>
  <c r="AC85" i="16"/>
  <c r="AD85" i="16"/>
  <c r="AE85" i="16"/>
  <c r="AF85" i="16"/>
  <c r="AG85" i="16"/>
  <c r="V85" i="16"/>
  <c r="AH85" i="16"/>
  <c r="W85" i="16"/>
  <c r="AI85" i="16"/>
  <c r="X85" i="16"/>
  <c r="AJ85" i="16"/>
  <c r="Y85" i="16"/>
  <c r="NM61" i="16"/>
  <c r="NL61" i="16"/>
  <c r="NW61" i="16"/>
  <c r="NK61" i="16"/>
  <c r="NV61" i="16"/>
  <c r="NJ61" i="16"/>
  <c r="NU61" i="16"/>
  <c r="NI61" i="16"/>
  <c r="NT61" i="16"/>
  <c r="NS61" i="16"/>
  <c r="NR61" i="16"/>
  <c r="NQ61" i="16"/>
  <c r="NP61" i="16"/>
  <c r="NO61" i="16"/>
  <c r="NN61" i="16"/>
  <c r="MD61" i="16"/>
  <c r="MB61" i="16"/>
  <c r="LZ61" i="16"/>
  <c r="LY61" i="16"/>
  <c r="MF61" i="16"/>
  <c r="LW61" i="16"/>
  <c r="LV61" i="16"/>
  <c r="MJ61" i="16"/>
  <c r="MI61" i="16"/>
  <c r="MH61" i="16"/>
  <c r="MG61" i="16"/>
  <c r="ME61" i="16"/>
  <c r="MC61" i="16"/>
  <c r="MA61" i="16"/>
  <c r="KN61" i="16"/>
  <c r="KL61" i="16"/>
  <c r="KV61" i="16"/>
  <c r="KJ61" i="16"/>
  <c r="KU61" i="16"/>
  <c r="KI61" i="16"/>
  <c r="LX61" i="16"/>
  <c r="KP61" i="16"/>
  <c r="KM61" i="16"/>
  <c r="KK61" i="16"/>
  <c r="KW61" i="16"/>
  <c r="KT61" i="16"/>
  <c r="KS61" i="16"/>
  <c r="KR61" i="16"/>
  <c r="KQ61" i="16"/>
  <c r="JI61" i="16"/>
  <c r="IW61" i="16"/>
  <c r="JG61" i="16"/>
  <c r="JE61" i="16"/>
  <c r="JD61" i="16"/>
  <c r="JB61" i="16"/>
  <c r="KO61" i="16"/>
  <c r="JF61" i="16"/>
  <c r="JC61" i="16"/>
  <c r="JA61" i="16"/>
  <c r="IZ61" i="16"/>
  <c r="IY61" i="16"/>
  <c r="IX61" i="16"/>
  <c r="IV61" i="16"/>
  <c r="JJ61" i="16"/>
  <c r="JH61" i="16"/>
  <c r="HR61" i="16"/>
  <c r="HP61" i="16"/>
  <c r="HM61" i="16"/>
  <c r="HL61" i="16"/>
  <c r="HK61" i="16"/>
  <c r="HJ61" i="16"/>
  <c r="HW61" i="16"/>
  <c r="HI61" i="16"/>
  <c r="HV61" i="16"/>
  <c r="HU61" i="16"/>
  <c r="HT61" i="16"/>
  <c r="HS61" i="16"/>
  <c r="HQ61" i="16"/>
  <c r="HO61" i="16"/>
  <c r="HN61" i="16"/>
  <c r="GH61" i="16"/>
  <c r="FV61" i="16"/>
  <c r="GF61" i="16"/>
  <c r="GC61" i="16"/>
  <c r="GA61" i="16"/>
  <c r="GI61" i="16"/>
  <c r="FW61" i="16"/>
  <c r="GJ61" i="16"/>
  <c r="GG61" i="16"/>
  <c r="GE61" i="16"/>
  <c r="GD61" i="16"/>
  <c r="GB61" i="16"/>
  <c r="FZ61" i="16"/>
  <c r="FY61" i="16"/>
  <c r="FX61" i="16"/>
  <c r="EL61" i="16"/>
  <c r="EW61" i="16"/>
  <c r="EK61" i="16"/>
  <c r="EV61" i="16"/>
  <c r="EJ61" i="16"/>
  <c r="EU61" i="16"/>
  <c r="EI61" i="16"/>
  <c r="ET61" i="16"/>
  <c r="ES61" i="16"/>
  <c r="ER61" i="16"/>
  <c r="EQ61" i="16"/>
  <c r="EP61" i="16"/>
  <c r="EO61" i="16"/>
  <c r="EN61" i="16"/>
  <c r="EM61" i="16"/>
  <c r="CZ61" i="16"/>
  <c r="CY61" i="16"/>
  <c r="DJ61" i="16"/>
  <c r="CX61" i="16"/>
  <c r="DI61" i="16"/>
  <c r="CW61" i="16"/>
  <c r="DH61" i="16"/>
  <c r="CV61" i="16"/>
  <c r="DA61" i="16"/>
  <c r="DD61" i="16"/>
  <c r="DB61" i="16"/>
  <c r="DC61" i="16"/>
  <c r="DG61" i="16"/>
  <c r="DF61" i="16"/>
  <c r="DK61" i="16"/>
  <c r="DO61" i="16"/>
  <c r="DE61" i="16"/>
  <c r="BL61" i="16"/>
  <c r="BW61" i="16"/>
  <c r="BK61" i="16"/>
  <c r="BV61" i="16"/>
  <c r="BJ61" i="16"/>
  <c r="BU61" i="16"/>
  <c r="BI61" i="16"/>
  <c r="BT61" i="16"/>
  <c r="BS61" i="16"/>
  <c r="BR61" i="16"/>
  <c r="BQ61" i="16"/>
  <c r="BP61" i="16"/>
  <c r="BO61" i="16"/>
  <c r="BN61" i="16"/>
  <c r="BM61" i="16"/>
  <c r="Z61" i="16"/>
  <c r="AA61" i="16"/>
  <c r="AB61" i="16"/>
  <c r="AC61" i="16"/>
  <c r="AD61" i="16"/>
  <c r="AE61" i="16"/>
  <c r="AF61" i="16"/>
  <c r="AG61" i="16"/>
  <c r="V61" i="16"/>
  <c r="AH61" i="16"/>
  <c r="W61" i="16"/>
  <c r="AI61" i="16"/>
  <c r="X61" i="16"/>
  <c r="AJ61" i="16"/>
  <c r="Y61" i="16"/>
  <c r="BG6" i="16"/>
  <c r="NU33" i="16"/>
  <c r="NI33" i="16"/>
  <c r="NT33" i="16"/>
  <c r="NS33" i="16"/>
  <c r="NR33" i="16"/>
  <c r="NQ33" i="16"/>
  <c r="NP33" i="16"/>
  <c r="NO33" i="16"/>
  <c r="NN33" i="16"/>
  <c r="NM33" i="16"/>
  <c r="NL33" i="16"/>
  <c r="NV33" i="16"/>
  <c r="NJ33" i="16"/>
  <c r="NK33" i="16"/>
  <c r="NW33" i="16"/>
  <c r="LY33" i="16"/>
  <c r="MJ33" i="16"/>
  <c r="LX33" i="16"/>
  <c r="MI33" i="16"/>
  <c r="LW33" i="16"/>
  <c r="MH33" i="16"/>
  <c r="LV33" i="16"/>
  <c r="LZ33" i="16"/>
  <c r="MA33" i="16"/>
  <c r="MD33" i="16"/>
  <c r="MB33" i="16"/>
  <c r="MC33" i="16"/>
  <c r="MG33" i="16"/>
  <c r="MF33" i="16"/>
  <c r="MK33" i="16"/>
  <c r="MO33" i="16"/>
  <c r="ME33" i="16"/>
  <c r="KR33" i="16"/>
  <c r="KQ33" i="16"/>
  <c r="KP33" i="16"/>
  <c r="KO33" i="16"/>
  <c r="KN33" i="16"/>
  <c r="KM33" i="16"/>
  <c r="KL33" i="16"/>
  <c r="KW33" i="16"/>
  <c r="KK33" i="16"/>
  <c r="KV33" i="16"/>
  <c r="KJ33" i="16"/>
  <c r="KU33" i="16"/>
  <c r="KI33" i="16"/>
  <c r="KT33" i="16"/>
  <c r="KS33" i="16"/>
  <c r="JB33" i="16"/>
  <c r="JA33" i="16"/>
  <c r="IZ33" i="16"/>
  <c r="IY33" i="16"/>
  <c r="JJ33" i="16"/>
  <c r="IX33" i="16"/>
  <c r="JI33" i="16"/>
  <c r="IW33" i="16"/>
  <c r="JH33" i="16"/>
  <c r="IV33" i="16"/>
  <c r="JG33" i="16"/>
  <c r="JF33" i="16"/>
  <c r="JE33" i="16"/>
  <c r="JD33" i="16"/>
  <c r="JC33" i="16"/>
  <c r="HU33" i="16"/>
  <c r="HI33" i="16"/>
  <c r="HT33" i="16"/>
  <c r="HS33" i="16"/>
  <c r="HR33" i="16"/>
  <c r="HQ33" i="16"/>
  <c r="HP33" i="16"/>
  <c r="HO33" i="16"/>
  <c r="HN33" i="16"/>
  <c r="HM33" i="16"/>
  <c r="HL33" i="16"/>
  <c r="HW33" i="16"/>
  <c r="HK33" i="16"/>
  <c r="HV33" i="16"/>
  <c r="HJ33" i="16"/>
  <c r="GH33" i="16"/>
  <c r="FV33" i="16"/>
  <c r="GF33" i="16"/>
  <c r="GC33" i="16"/>
  <c r="GA33" i="16"/>
  <c r="GI33" i="16"/>
  <c r="FW33" i="16"/>
  <c r="FX33" i="16"/>
  <c r="GJ33" i="16"/>
  <c r="GG33" i="16"/>
  <c r="GE33" i="16"/>
  <c r="GD33" i="16"/>
  <c r="GB33" i="16"/>
  <c r="FZ33" i="16"/>
  <c r="FY33" i="16"/>
  <c r="EL33" i="16"/>
  <c r="EW33" i="16"/>
  <c r="EK33" i="16"/>
  <c r="EV33" i="16"/>
  <c r="EJ33" i="16"/>
  <c r="EU33" i="16"/>
  <c r="EI33" i="16"/>
  <c r="ET33" i="16"/>
  <c r="ES33" i="16"/>
  <c r="ER33" i="16"/>
  <c r="EQ33" i="16"/>
  <c r="EP33" i="16"/>
  <c r="EO33" i="16"/>
  <c r="EN33" i="16"/>
  <c r="EM33" i="16"/>
  <c r="CZ33" i="16"/>
  <c r="CY33" i="16"/>
  <c r="DJ33" i="16"/>
  <c r="CX33" i="16"/>
  <c r="DI33" i="16"/>
  <c r="CW33" i="16"/>
  <c r="DH33" i="16"/>
  <c r="CV33" i="16"/>
  <c r="DG33" i="16"/>
  <c r="DF33" i="16"/>
  <c r="DE33" i="16"/>
  <c r="DD33" i="16"/>
  <c r="DC33" i="16"/>
  <c r="DB33" i="16"/>
  <c r="DA33" i="16"/>
  <c r="BL33" i="16"/>
  <c r="BV33" i="16"/>
  <c r="BJ33" i="16"/>
  <c r="BS33" i="16"/>
  <c r="BQ33" i="16"/>
  <c r="BO33" i="16"/>
  <c r="BM33" i="16"/>
  <c r="Z33" i="16"/>
  <c r="AA33" i="16"/>
  <c r="AB33" i="16"/>
  <c r="BW33" i="16"/>
  <c r="AC33" i="16"/>
  <c r="BU33" i="16"/>
  <c r="AD33" i="16"/>
  <c r="BT33" i="16"/>
  <c r="AE33" i="16"/>
  <c r="BR33" i="16"/>
  <c r="AF33" i="16"/>
  <c r="BP33" i="16"/>
  <c r="AG33" i="16"/>
  <c r="BN33" i="16"/>
  <c r="V33" i="16"/>
  <c r="X33" i="16"/>
  <c r="Y33" i="16"/>
  <c r="AJ33" i="16"/>
  <c r="W33" i="16"/>
  <c r="AI33" i="16"/>
  <c r="AH33" i="16"/>
  <c r="AK33" i="16"/>
  <c r="AO33" i="16"/>
  <c r="BK33" i="16"/>
  <c r="BI33" i="16"/>
  <c r="NT193" i="16"/>
  <c r="NS193" i="16"/>
  <c r="NR193" i="16"/>
  <c r="NV193" i="16"/>
  <c r="NJ193" i="16"/>
  <c r="NU193" i="16"/>
  <c r="NI193" i="16"/>
  <c r="NQ193" i="16"/>
  <c r="NP193" i="16"/>
  <c r="NO193" i="16"/>
  <c r="NN193" i="16"/>
  <c r="NM193" i="16"/>
  <c r="NL193" i="16"/>
  <c r="NK193" i="16"/>
  <c r="NW193" i="16"/>
  <c r="MB193" i="16"/>
  <c r="MA193" i="16"/>
  <c r="LY193" i="16"/>
  <c r="MJ193" i="16"/>
  <c r="LX193" i="16"/>
  <c r="MI193" i="16"/>
  <c r="LW193" i="16"/>
  <c r="MG193" i="16"/>
  <c r="MF193" i="16"/>
  <c r="ME193" i="16"/>
  <c r="MC193" i="16"/>
  <c r="MH193" i="16"/>
  <c r="MD193" i="16"/>
  <c r="LZ193" i="16"/>
  <c r="LV193" i="16"/>
  <c r="KO193" i="16"/>
  <c r="KM193" i="16"/>
  <c r="KL193" i="16"/>
  <c r="KW193" i="16"/>
  <c r="KK193" i="16"/>
  <c r="KV193" i="16"/>
  <c r="KJ193" i="16"/>
  <c r="KT193" i="16"/>
  <c r="KS193" i="16"/>
  <c r="KR193" i="16"/>
  <c r="KQ193" i="16"/>
  <c r="KI193" i="16"/>
  <c r="KU193" i="16"/>
  <c r="KP193" i="16"/>
  <c r="JH193" i="16"/>
  <c r="IV193" i="16"/>
  <c r="JF193" i="16"/>
  <c r="KN193" i="16"/>
  <c r="JD193" i="16"/>
  <c r="JC193" i="16"/>
  <c r="JA193" i="16"/>
  <c r="IZ193" i="16"/>
  <c r="IY193" i="16"/>
  <c r="JJ193" i="16"/>
  <c r="IX193" i="16"/>
  <c r="JB193" i="16"/>
  <c r="IW193" i="16"/>
  <c r="JI193" i="16"/>
  <c r="JG193" i="16"/>
  <c r="JE193" i="16"/>
  <c r="HR193" i="16"/>
  <c r="HP193" i="16"/>
  <c r="HM193" i="16"/>
  <c r="HW193" i="16"/>
  <c r="HK193" i="16"/>
  <c r="HU193" i="16"/>
  <c r="HI193" i="16"/>
  <c r="HS193" i="16"/>
  <c r="HO193" i="16"/>
  <c r="HN193" i="16"/>
  <c r="HL193" i="16"/>
  <c r="HJ193" i="16"/>
  <c r="HV193" i="16"/>
  <c r="HT193" i="16"/>
  <c r="HQ193" i="16"/>
  <c r="FY193" i="16"/>
  <c r="GJ193" i="16"/>
  <c r="FX193" i="16"/>
  <c r="GI193" i="16"/>
  <c r="FW193" i="16"/>
  <c r="GH193" i="16"/>
  <c r="FV193" i="16"/>
  <c r="GG193" i="16"/>
  <c r="GE193" i="16"/>
  <c r="GD193" i="16"/>
  <c r="GC193" i="16"/>
  <c r="GB193" i="16"/>
  <c r="GA193" i="16"/>
  <c r="FZ193" i="16"/>
  <c r="GF193" i="16"/>
  <c r="ER193" i="16"/>
  <c r="EQ193" i="16"/>
  <c r="EP193" i="16"/>
  <c r="EO193" i="16"/>
  <c r="EN193" i="16"/>
  <c r="EM193" i="16"/>
  <c r="EL193" i="16"/>
  <c r="EW193" i="16"/>
  <c r="EK193" i="16"/>
  <c r="EV193" i="16"/>
  <c r="EJ193" i="16"/>
  <c r="EU193" i="16"/>
  <c r="EI193" i="16"/>
  <c r="ET193" i="16"/>
  <c r="ES193" i="16"/>
  <c r="DB193" i="16"/>
  <c r="DA193" i="16"/>
  <c r="CZ193" i="16"/>
  <c r="CY193" i="16"/>
  <c r="DJ193" i="16"/>
  <c r="CX193" i="16"/>
  <c r="DI193" i="16"/>
  <c r="CW193" i="16"/>
  <c r="DH193" i="16"/>
  <c r="CV193" i="16"/>
  <c r="DG193" i="16"/>
  <c r="DF193" i="16"/>
  <c r="DE193" i="16"/>
  <c r="DD193" i="16"/>
  <c r="DC193" i="16"/>
  <c r="BP193" i="16"/>
  <c r="BN193" i="16"/>
  <c r="BW193" i="16"/>
  <c r="BK193" i="16"/>
  <c r="BU193" i="16"/>
  <c r="BI193" i="16"/>
  <c r="BS193" i="16"/>
  <c r="BQ193" i="16"/>
  <c r="BJ193" i="16"/>
  <c r="BV193" i="16"/>
  <c r="BT193" i="16"/>
  <c r="BR193" i="16"/>
  <c r="BO193" i="16"/>
  <c r="BM193" i="16"/>
  <c r="BL193" i="16"/>
  <c r="X193" i="16"/>
  <c r="AJ193" i="16"/>
  <c r="Y193" i="16"/>
  <c r="Z193" i="16"/>
  <c r="AA193" i="16"/>
  <c r="AB193" i="16"/>
  <c r="AC193" i="16"/>
  <c r="AD193" i="16"/>
  <c r="AE193" i="16"/>
  <c r="AF193" i="16"/>
  <c r="AG193" i="16"/>
  <c r="V193" i="16"/>
  <c r="AH193" i="16"/>
  <c r="W193" i="16"/>
  <c r="AI193" i="16"/>
  <c r="NT169" i="16"/>
  <c r="NS169" i="16"/>
  <c r="NR169" i="16"/>
  <c r="NW169" i="16"/>
  <c r="NV169" i="16"/>
  <c r="NQ169" i="16"/>
  <c r="NP169" i="16"/>
  <c r="NN169" i="16"/>
  <c r="NK169" i="16"/>
  <c r="NI169" i="16"/>
  <c r="NL169" i="16"/>
  <c r="NM169" i="16"/>
  <c r="NO169" i="16"/>
  <c r="NJ169" i="16"/>
  <c r="NU169" i="16"/>
  <c r="NX169" i="16"/>
  <c r="OB169" i="16"/>
  <c r="LY169" i="16"/>
  <c r="MJ169" i="16"/>
  <c r="LX169" i="16"/>
  <c r="MI169" i="16"/>
  <c r="LW169" i="16"/>
  <c r="MH169" i="16"/>
  <c r="LV169" i="16"/>
  <c r="LZ169" i="16"/>
  <c r="MA169" i="16"/>
  <c r="MD169" i="16"/>
  <c r="MB169" i="16"/>
  <c r="MC169" i="16"/>
  <c r="MG169" i="16"/>
  <c r="MF169" i="16"/>
  <c r="MK169" i="16"/>
  <c r="MO169" i="16"/>
  <c r="ME169" i="16"/>
  <c r="KO169" i="16"/>
  <c r="KM169" i="16"/>
  <c r="KW169" i="16"/>
  <c r="KK169" i="16"/>
  <c r="KV169" i="16"/>
  <c r="KJ169" i="16"/>
  <c r="KT169" i="16"/>
  <c r="KQ169" i="16"/>
  <c r="KS169" i="16"/>
  <c r="KR169" i="16"/>
  <c r="KP169" i="16"/>
  <c r="KN169" i="16"/>
  <c r="KL169" i="16"/>
  <c r="KI169" i="16"/>
  <c r="JH169" i="16"/>
  <c r="IV169" i="16"/>
  <c r="KU169" i="16"/>
  <c r="JF169" i="16"/>
  <c r="JD169" i="16"/>
  <c r="JC169" i="16"/>
  <c r="JA169" i="16"/>
  <c r="JJ169" i="16"/>
  <c r="IX169" i="16"/>
  <c r="IY169" i="16"/>
  <c r="IW169" i="16"/>
  <c r="JI169" i="16"/>
  <c r="JG169" i="16"/>
  <c r="JE169" i="16"/>
  <c r="JB169" i="16"/>
  <c r="IZ169" i="16"/>
  <c r="HW169" i="16"/>
  <c r="HK169" i="16"/>
  <c r="HV169" i="16"/>
  <c r="HJ169" i="16"/>
  <c r="HU169" i="16"/>
  <c r="HI169" i="16"/>
  <c r="HT169" i="16"/>
  <c r="HS169" i="16"/>
  <c r="HR169" i="16"/>
  <c r="HQ169" i="16"/>
  <c r="HP169" i="16"/>
  <c r="HO169" i="16"/>
  <c r="HN169" i="16"/>
  <c r="HM169" i="16"/>
  <c r="HL169" i="16"/>
  <c r="FY169" i="16"/>
  <c r="GI169" i="16"/>
  <c r="FW169" i="16"/>
  <c r="GD169" i="16"/>
  <c r="GB169" i="16"/>
  <c r="FZ169" i="16"/>
  <c r="GJ169" i="16"/>
  <c r="GH169" i="16"/>
  <c r="GG169" i="16"/>
  <c r="GF169" i="16"/>
  <c r="GE169" i="16"/>
  <c r="GC169" i="16"/>
  <c r="GA169" i="16"/>
  <c r="FX169" i="16"/>
  <c r="FV169" i="16"/>
  <c r="ER169" i="16"/>
  <c r="EQ169" i="16"/>
  <c r="EP169" i="16"/>
  <c r="EO169" i="16"/>
  <c r="EN169" i="16"/>
  <c r="EM169" i="16"/>
  <c r="EL169" i="16"/>
  <c r="EW169" i="16"/>
  <c r="EK169" i="16"/>
  <c r="EU169" i="16"/>
  <c r="EI169" i="16"/>
  <c r="ET169" i="16"/>
  <c r="ES169" i="16"/>
  <c r="DB169" i="16"/>
  <c r="CZ169" i="16"/>
  <c r="DI169" i="16"/>
  <c r="CW169" i="16"/>
  <c r="DG169" i="16"/>
  <c r="EV169" i="16"/>
  <c r="EJ169" i="16"/>
  <c r="DC169" i="16"/>
  <c r="DE169" i="16"/>
  <c r="BP169" i="16"/>
  <c r="DD169" i="16"/>
  <c r="DA169" i="16"/>
  <c r="BN169" i="16"/>
  <c r="CY169" i="16"/>
  <c r="CX169" i="16"/>
  <c r="CV169" i="16"/>
  <c r="BW169" i="16"/>
  <c r="BK169" i="16"/>
  <c r="BU169" i="16"/>
  <c r="BI169" i="16"/>
  <c r="DJ169" i="16"/>
  <c r="BS169" i="16"/>
  <c r="DH169" i="16"/>
  <c r="DF169" i="16"/>
  <c r="BQ169" i="16"/>
  <c r="BJ169" i="16"/>
  <c r="BV169" i="16"/>
  <c r="BT169" i="16"/>
  <c r="BR169" i="16"/>
  <c r="BO169" i="16"/>
  <c r="BM169" i="16"/>
  <c r="BL169" i="16"/>
  <c r="Z169" i="16"/>
  <c r="AB169" i="16"/>
  <c r="AG169" i="16"/>
  <c r="W169" i="16"/>
  <c r="AI169" i="16"/>
  <c r="AH169" i="16"/>
  <c r="AJ169" i="16"/>
  <c r="V169" i="16"/>
  <c r="X169" i="16"/>
  <c r="Y169" i="16"/>
  <c r="AA169" i="16"/>
  <c r="AC169" i="16"/>
  <c r="AD169" i="16"/>
  <c r="AE169" i="16"/>
  <c r="AF169" i="16"/>
  <c r="NT145" i="16"/>
  <c r="NS145" i="16"/>
  <c r="NR145" i="16"/>
  <c r="NN145" i="16"/>
  <c r="NM145" i="16"/>
  <c r="NQ145" i="16"/>
  <c r="NW145" i="16"/>
  <c r="NV145" i="16"/>
  <c r="NU145" i="16"/>
  <c r="NP145" i="16"/>
  <c r="NO145" i="16"/>
  <c r="NL145" i="16"/>
  <c r="NK145" i="16"/>
  <c r="NJ145" i="16"/>
  <c r="NI145" i="16"/>
  <c r="LY145" i="16"/>
  <c r="MJ145" i="16"/>
  <c r="LX145" i="16"/>
  <c r="MI145" i="16"/>
  <c r="LW145" i="16"/>
  <c r="MH145" i="16"/>
  <c r="LV145" i="16"/>
  <c r="MG145" i="16"/>
  <c r="MF145" i="16"/>
  <c r="ME145" i="16"/>
  <c r="MD145" i="16"/>
  <c r="MC145" i="16"/>
  <c r="MB145" i="16"/>
  <c r="MA145" i="16"/>
  <c r="LZ145" i="16"/>
  <c r="KO145" i="16"/>
  <c r="KM145" i="16"/>
  <c r="KW145" i="16"/>
  <c r="KK145" i="16"/>
  <c r="KV145" i="16"/>
  <c r="KJ145" i="16"/>
  <c r="KT145" i="16"/>
  <c r="KQ145" i="16"/>
  <c r="KS145" i="16"/>
  <c r="KR145" i="16"/>
  <c r="KP145" i="16"/>
  <c r="KN145" i="16"/>
  <c r="KL145" i="16"/>
  <c r="KI145" i="16"/>
  <c r="JH145" i="16"/>
  <c r="IV145" i="16"/>
  <c r="JF145" i="16"/>
  <c r="JD145" i="16"/>
  <c r="KU145" i="16"/>
  <c r="JC145" i="16"/>
  <c r="JA145" i="16"/>
  <c r="JJ145" i="16"/>
  <c r="IX145" i="16"/>
  <c r="IY145" i="16"/>
  <c r="IW145" i="16"/>
  <c r="JI145" i="16"/>
  <c r="JG145" i="16"/>
  <c r="JE145" i="16"/>
  <c r="JB145" i="16"/>
  <c r="IZ145" i="16"/>
  <c r="HW145" i="16"/>
  <c r="HK145" i="16"/>
  <c r="HV145" i="16"/>
  <c r="HJ145" i="16"/>
  <c r="HU145" i="16"/>
  <c r="HI145" i="16"/>
  <c r="HT145" i="16"/>
  <c r="HS145" i="16"/>
  <c r="HR145" i="16"/>
  <c r="HQ145" i="16"/>
  <c r="HP145" i="16"/>
  <c r="HO145" i="16"/>
  <c r="HN145" i="16"/>
  <c r="HM145" i="16"/>
  <c r="HL145" i="16"/>
  <c r="FY145" i="16"/>
  <c r="GI145" i="16"/>
  <c r="FW145" i="16"/>
  <c r="GD145" i="16"/>
  <c r="GB145" i="16"/>
  <c r="FZ145" i="16"/>
  <c r="GE145" i="16"/>
  <c r="GC145" i="16"/>
  <c r="GA145" i="16"/>
  <c r="FX145" i="16"/>
  <c r="FV145" i="16"/>
  <c r="GJ145" i="16"/>
  <c r="GH145" i="16"/>
  <c r="GG145" i="16"/>
  <c r="GF145" i="16"/>
  <c r="ER145" i="16"/>
  <c r="EQ145" i="16"/>
  <c r="EO145" i="16"/>
  <c r="EN145" i="16"/>
  <c r="EM145" i="16"/>
  <c r="EL145" i="16"/>
  <c r="EW145" i="16"/>
  <c r="EK145" i="16"/>
  <c r="EU145" i="16"/>
  <c r="EI145" i="16"/>
  <c r="EP145" i="16"/>
  <c r="EJ145" i="16"/>
  <c r="EV145" i="16"/>
  <c r="ET145" i="16"/>
  <c r="ES145" i="16"/>
  <c r="EX145" i="16"/>
  <c r="FB145" i="16"/>
  <c r="DB145" i="16"/>
  <c r="CZ145" i="16"/>
  <c r="DG145" i="16"/>
  <c r="DC145" i="16"/>
  <c r="DE145" i="16"/>
  <c r="DD145" i="16"/>
  <c r="DA145" i="16"/>
  <c r="CY145" i="16"/>
  <c r="CX145" i="16"/>
  <c r="CW145" i="16"/>
  <c r="CV145" i="16"/>
  <c r="DJ145" i="16"/>
  <c r="DI145" i="16"/>
  <c r="DH145" i="16"/>
  <c r="DF145" i="16"/>
  <c r="BL145" i="16"/>
  <c r="BW145" i="16"/>
  <c r="BK145" i="16"/>
  <c r="BV145" i="16"/>
  <c r="BJ145" i="16"/>
  <c r="BU145" i="16"/>
  <c r="BI145" i="16"/>
  <c r="BT145" i="16"/>
  <c r="BS145" i="16"/>
  <c r="BR145" i="16"/>
  <c r="BQ145" i="16"/>
  <c r="BP145" i="16"/>
  <c r="BO145" i="16"/>
  <c r="BN145" i="16"/>
  <c r="BM145" i="16"/>
  <c r="Z145" i="16"/>
  <c r="AA145" i="16"/>
  <c r="AB145" i="16"/>
  <c r="AG145" i="16"/>
  <c r="V145" i="16"/>
  <c r="W145" i="16"/>
  <c r="AI145" i="16"/>
  <c r="X145" i="16"/>
  <c r="AH145" i="16"/>
  <c r="AJ145" i="16"/>
  <c r="Y145" i="16"/>
  <c r="AC145" i="16"/>
  <c r="AD145" i="16"/>
  <c r="AE145" i="16"/>
  <c r="AF145" i="16"/>
  <c r="NQ121" i="16"/>
  <c r="NP121" i="16"/>
  <c r="NT121" i="16"/>
  <c r="NW121" i="16"/>
  <c r="NV121" i="16"/>
  <c r="NU121" i="16"/>
  <c r="NS121" i="16"/>
  <c r="NR121" i="16"/>
  <c r="NO121" i="16"/>
  <c r="NN121" i="16"/>
  <c r="NM121" i="16"/>
  <c r="NL121" i="16"/>
  <c r="NK121" i="16"/>
  <c r="NJ121" i="16"/>
  <c r="NI121" i="16"/>
  <c r="LY121" i="16"/>
  <c r="MG121" i="16"/>
  <c r="MD121" i="16"/>
  <c r="MA121" i="16"/>
  <c r="MI121" i="16"/>
  <c r="MH121" i="16"/>
  <c r="MF121" i="16"/>
  <c r="ME121" i="16"/>
  <c r="MC121" i="16"/>
  <c r="MB121" i="16"/>
  <c r="LZ121" i="16"/>
  <c r="LX121" i="16"/>
  <c r="LW121" i="16"/>
  <c r="LV121" i="16"/>
  <c r="MJ121" i="16"/>
  <c r="KN121" i="16"/>
  <c r="KM121" i="16"/>
  <c r="KL121" i="16"/>
  <c r="KW121" i="16"/>
  <c r="KK121" i="16"/>
  <c r="KV121" i="16"/>
  <c r="KJ121" i="16"/>
  <c r="KU121" i="16"/>
  <c r="KI121" i="16"/>
  <c r="KT121" i="16"/>
  <c r="KR121" i="16"/>
  <c r="KQ121" i="16"/>
  <c r="KP121" i="16"/>
  <c r="KS121" i="16"/>
  <c r="KO121" i="16"/>
  <c r="JI121" i="16"/>
  <c r="IW121" i="16"/>
  <c r="JH121" i="16"/>
  <c r="IV121" i="16"/>
  <c r="JG121" i="16"/>
  <c r="JF121" i="16"/>
  <c r="JE121" i="16"/>
  <c r="JD121" i="16"/>
  <c r="JC121" i="16"/>
  <c r="JB121" i="16"/>
  <c r="JA121" i="16"/>
  <c r="IZ121" i="16"/>
  <c r="IY121" i="16"/>
  <c r="JJ121" i="16"/>
  <c r="IX121" i="16"/>
  <c r="HW121" i="16"/>
  <c r="HK121" i="16"/>
  <c r="HV121" i="16"/>
  <c r="HJ121" i="16"/>
  <c r="HU121" i="16"/>
  <c r="HI121" i="16"/>
  <c r="HT121" i="16"/>
  <c r="HS121" i="16"/>
  <c r="HR121" i="16"/>
  <c r="HP121" i="16"/>
  <c r="HO121" i="16"/>
  <c r="HN121" i="16"/>
  <c r="HM121" i="16"/>
  <c r="HL121" i="16"/>
  <c r="HQ121" i="16"/>
  <c r="GH121" i="16"/>
  <c r="FV121" i="16"/>
  <c r="GG121" i="16"/>
  <c r="GF121" i="16"/>
  <c r="GE121" i="16"/>
  <c r="GD121" i="16"/>
  <c r="GC121" i="16"/>
  <c r="GB121" i="16"/>
  <c r="GA121" i="16"/>
  <c r="FZ121" i="16"/>
  <c r="FY121" i="16"/>
  <c r="GJ121" i="16"/>
  <c r="FX121" i="16"/>
  <c r="GI121" i="16"/>
  <c r="FW121" i="16"/>
  <c r="ER121" i="16"/>
  <c r="EM121" i="16"/>
  <c r="EW121" i="16"/>
  <c r="EK121" i="16"/>
  <c r="EU121" i="16"/>
  <c r="EI121" i="16"/>
  <c r="ES121" i="16"/>
  <c r="EP121" i="16"/>
  <c r="DB121" i="16"/>
  <c r="EO121" i="16"/>
  <c r="EN121" i="16"/>
  <c r="CZ121" i="16"/>
  <c r="EL121" i="16"/>
  <c r="EJ121" i="16"/>
  <c r="DG121" i="16"/>
  <c r="EV121" i="16"/>
  <c r="ET121" i="16"/>
  <c r="EQ121" i="16"/>
  <c r="DC121" i="16"/>
  <c r="DE121" i="16"/>
  <c r="DD121" i="16"/>
  <c r="DA121" i="16"/>
  <c r="CY121" i="16"/>
  <c r="CX121" i="16"/>
  <c r="CW121" i="16"/>
  <c r="CV121" i="16"/>
  <c r="DJ121" i="16"/>
  <c r="DI121" i="16"/>
  <c r="DH121" i="16"/>
  <c r="DF121" i="16"/>
  <c r="BL121" i="16"/>
  <c r="BW121" i="16"/>
  <c r="BK121" i="16"/>
  <c r="BV121" i="16"/>
  <c r="BJ121" i="16"/>
  <c r="BU121" i="16"/>
  <c r="BI121" i="16"/>
  <c r="BT121" i="16"/>
  <c r="BS121" i="16"/>
  <c r="BR121" i="16"/>
  <c r="BQ121" i="16"/>
  <c r="BP121" i="16"/>
  <c r="BO121" i="16"/>
  <c r="BN121" i="16"/>
  <c r="BM121" i="16"/>
  <c r="Z121" i="16"/>
  <c r="AA121" i="16"/>
  <c r="AB121" i="16"/>
  <c r="AC121" i="16"/>
  <c r="AD121" i="16"/>
  <c r="AE121" i="16"/>
  <c r="AF121" i="16"/>
  <c r="AG121" i="16"/>
  <c r="V121" i="16"/>
  <c r="AH121" i="16"/>
  <c r="W121" i="16"/>
  <c r="AI121" i="16"/>
  <c r="X121" i="16"/>
  <c r="AJ121" i="16"/>
  <c r="Y121" i="16"/>
  <c r="NT97" i="16"/>
  <c r="NS97" i="16"/>
  <c r="NP97" i="16"/>
  <c r="NO97" i="16"/>
  <c r="NV97" i="16"/>
  <c r="NJ97" i="16"/>
  <c r="NW97" i="16"/>
  <c r="NU97" i="16"/>
  <c r="NR97" i="16"/>
  <c r="NQ97" i="16"/>
  <c r="NN97" i="16"/>
  <c r="NM97" i="16"/>
  <c r="NL97" i="16"/>
  <c r="NK97" i="16"/>
  <c r="NI97" i="16"/>
  <c r="MD97" i="16"/>
  <c r="MC97" i="16"/>
  <c r="MB97" i="16"/>
  <c r="MA97" i="16"/>
  <c r="LZ97" i="16"/>
  <c r="LY97" i="16"/>
  <c r="MJ97" i="16"/>
  <c r="LX97" i="16"/>
  <c r="MI97" i="16"/>
  <c r="LW97" i="16"/>
  <c r="MH97" i="16"/>
  <c r="LV97" i="16"/>
  <c r="MG97" i="16"/>
  <c r="MF97" i="16"/>
  <c r="ME97" i="16"/>
  <c r="KN97" i="16"/>
  <c r="KL97" i="16"/>
  <c r="KV97" i="16"/>
  <c r="KJ97" i="16"/>
  <c r="KU97" i="16"/>
  <c r="KI97" i="16"/>
  <c r="KP97" i="16"/>
  <c r="KW97" i="16"/>
  <c r="KT97" i="16"/>
  <c r="KS97" i="16"/>
  <c r="KR97" i="16"/>
  <c r="KQ97" i="16"/>
  <c r="KO97" i="16"/>
  <c r="KM97" i="16"/>
  <c r="KK97" i="16"/>
  <c r="JI97" i="16"/>
  <c r="IW97" i="16"/>
  <c r="JH97" i="16"/>
  <c r="IV97" i="16"/>
  <c r="JG97" i="16"/>
  <c r="JF97" i="16"/>
  <c r="JE97" i="16"/>
  <c r="JD97" i="16"/>
  <c r="JC97" i="16"/>
  <c r="JB97" i="16"/>
  <c r="JA97" i="16"/>
  <c r="IZ97" i="16"/>
  <c r="IY97" i="16"/>
  <c r="IX97" i="16"/>
  <c r="JJ97" i="16"/>
  <c r="HW97" i="16"/>
  <c r="HK97" i="16"/>
  <c r="HU97" i="16"/>
  <c r="HI97" i="16"/>
  <c r="HL97" i="16"/>
  <c r="HM97" i="16"/>
  <c r="HN97" i="16"/>
  <c r="HQ97" i="16"/>
  <c r="HO97" i="16"/>
  <c r="HP97" i="16"/>
  <c r="HJ97" i="16"/>
  <c r="HV97" i="16"/>
  <c r="HT97" i="16"/>
  <c r="HS97" i="16"/>
  <c r="HX97" i="16"/>
  <c r="IB97" i="16"/>
  <c r="HR97" i="16"/>
  <c r="GH97" i="16"/>
  <c r="FV97" i="16"/>
  <c r="GG97" i="16"/>
  <c r="GF97" i="16"/>
  <c r="GE97" i="16"/>
  <c r="GD97" i="16"/>
  <c r="GC97" i="16"/>
  <c r="GB97" i="16"/>
  <c r="GA97" i="16"/>
  <c r="FZ97" i="16"/>
  <c r="FY97" i="16"/>
  <c r="GJ97" i="16"/>
  <c r="FX97" i="16"/>
  <c r="GI97" i="16"/>
  <c r="FW97" i="16"/>
  <c r="ER97" i="16"/>
  <c r="EM97" i="16"/>
  <c r="EU97" i="16"/>
  <c r="EI97" i="16"/>
  <c r="ES97" i="16"/>
  <c r="EP97" i="16"/>
  <c r="EO97" i="16"/>
  <c r="EN97" i="16"/>
  <c r="EL97" i="16"/>
  <c r="EK97" i="16"/>
  <c r="EJ97" i="16"/>
  <c r="EW97" i="16"/>
  <c r="EV97" i="16"/>
  <c r="ET97" i="16"/>
  <c r="EQ97" i="16"/>
  <c r="CZ97" i="16"/>
  <c r="CY97" i="16"/>
  <c r="DJ97" i="16"/>
  <c r="CX97" i="16"/>
  <c r="DI97" i="16"/>
  <c r="CW97" i="16"/>
  <c r="DH97" i="16"/>
  <c r="CV97" i="16"/>
  <c r="DG97" i="16"/>
  <c r="DF97" i="16"/>
  <c r="DE97" i="16"/>
  <c r="DD97" i="16"/>
  <c r="DC97" i="16"/>
  <c r="DB97" i="16"/>
  <c r="DA97" i="16"/>
  <c r="BL97" i="16"/>
  <c r="BW97" i="16"/>
  <c r="BK97" i="16"/>
  <c r="BV97" i="16"/>
  <c r="BJ97" i="16"/>
  <c r="BU97" i="16"/>
  <c r="BI97" i="16"/>
  <c r="BT97" i="16"/>
  <c r="BS97" i="16"/>
  <c r="BR97" i="16"/>
  <c r="BQ97" i="16"/>
  <c r="BP97" i="16"/>
  <c r="BO97" i="16"/>
  <c r="BN97" i="16"/>
  <c r="BM97" i="16"/>
  <c r="Z97" i="16"/>
  <c r="AA97" i="16"/>
  <c r="AB97" i="16"/>
  <c r="AC97" i="16"/>
  <c r="AD97" i="16"/>
  <c r="AE97" i="16"/>
  <c r="AF97" i="16"/>
  <c r="AG97" i="16"/>
  <c r="V97" i="16"/>
  <c r="AH97" i="16"/>
  <c r="W97" i="16"/>
  <c r="AI97" i="16"/>
  <c r="X97" i="16"/>
  <c r="AJ97" i="16"/>
  <c r="Y97" i="16"/>
  <c r="NM73" i="16"/>
  <c r="NL73" i="16"/>
  <c r="NW73" i="16"/>
  <c r="NK73" i="16"/>
  <c r="NV73" i="16"/>
  <c r="NJ73" i="16"/>
  <c r="NU73" i="16"/>
  <c r="NI73" i="16"/>
  <c r="NT73" i="16"/>
  <c r="NS73" i="16"/>
  <c r="NR73" i="16"/>
  <c r="NQ73" i="16"/>
  <c r="NP73" i="16"/>
  <c r="NO73" i="16"/>
  <c r="NN73" i="16"/>
  <c r="MD73" i="16"/>
  <c r="MC73" i="16"/>
  <c r="MB73" i="16"/>
  <c r="MA73" i="16"/>
  <c r="LZ73" i="16"/>
  <c r="LY73" i="16"/>
  <c r="MJ73" i="16"/>
  <c r="LX73" i="16"/>
  <c r="MI73" i="16"/>
  <c r="LW73" i="16"/>
  <c r="MH73" i="16"/>
  <c r="LV73" i="16"/>
  <c r="MG73" i="16"/>
  <c r="MF73" i="16"/>
  <c r="ME73" i="16"/>
  <c r="KN73" i="16"/>
  <c r="KL73" i="16"/>
  <c r="KV73" i="16"/>
  <c r="KJ73" i="16"/>
  <c r="KU73" i="16"/>
  <c r="KI73" i="16"/>
  <c r="KP73" i="16"/>
  <c r="KR73" i="16"/>
  <c r="KQ73" i="16"/>
  <c r="KO73" i="16"/>
  <c r="KM73" i="16"/>
  <c r="KK73" i="16"/>
  <c r="KW73" i="16"/>
  <c r="KT73" i="16"/>
  <c r="JI73" i="16"/>
  <c r="IW73" i="16"/>
  <c r="KS73" i="16"/>
  <c r="JG73" i="16"/>
  <c r="JE73" i="16"/>
  <c r="JD73" i="16"/>
  <c r="JB73" i="16"/>
  <c r="JJ73" i="16"/>
  <c r="JH73" i="16"/>
  <c r="JF73" i="16"/>
  <c r="JC73" i="16"/>
  <c r="JA73" i="16"/>
  <c r="IZ73" i="16"/>
  <c r="IY73" i="16"/>
  <c r="IX73" i="16"/>
  <c r="IV73" i="16"/>
  <c r="HR73" i="16"/>
  <c r="HP73" i="16"/>
  <c r="HU73" i="16"/>
  <c r="HT73" i="16"/>
  <c r="HS73" i="16"/>
  <c r="HQ73" i="16"/>
  <c r="HO73" i="16"/>
  <c r="HN73" i="16"/>
  <c r="HM73" i="16"/>
  <c r="HL73" i="16"/>
  <c r="HK73" i="16"/>
  <c r="HJ73" i="16"/>
  <c r="HW73" i="16"/>
  <c r="HI73" i="16"/>
  <c r="HV73" i="16"/>
  <c r="GH73" i="16"/>
  <c r="FV73" i="16"/>
  <c r="GG73" i="16"/>
  <c r="GF73" i="16"/>
  <c r="GE73" i="16"/>
  <c r="GD73" i="16"/>
  <c r="GC73" i="16"/>
  <c r="GB73" i="16"/>
  <c r="GA73" i="16"/>
  <c r="FZ73" i="16"/>
  <c r="FY73" i="16"/>
  <c r="GJ73" i="16"/>
  <c r="FX73" i="16"/>
  <c r="GI73" i="16"/>
  <c r="FW73" i="16"/>
  <c r="EL73" i="16"/>
  <c r="EW73" i="16"/>
  <c r="EK73" i="16"/>
  <c r="EV73" i="16"/>
  <c r="EJ73" i="16"/>
  <c r="EU73" i="16"/>
  <c r="EI73" i="16"/>
  <c r="ET73" i="16"/>
  <c r="ES73" i="16"/>
  <c r="ER73" i="16"/>
  <c r="EQ73" i="16"/>
  <c r="EP73" i="16"/>
  <c r="EO73" i="16"/>
  <c r="EN73" i="16"/>
  <c r="EM73" i="16"/>
  <c r="CZ73" i="16"/>
  <c r="CY73" i="16"/>
  <c r="DJ73" i="16"/>
  <c r="CX73" i="16"/>
  <c r="DI73" i="16"/>
  <c r="CW73" i="16"/>
  <c r="DH73" i="16"/>
  <c r="CV73" i="16"/>
  <c r="DG73" i="16"/>
  <c r="DF73" i="16"/>
  <c r="DE73" i="16"/>
  <c r="DD73" i="16"/>
  <c r="DC73" i="16"/>
  <c r="DB73" i="16"/>
  <c r="DA73" i="16"/>
  <c r="BL73" i="16"/>
  <c r="BW73" i="16"/>
  <c r="BK73" i="16"/>
  <c r="BV73" i="16"/>
  <c r="BJ73" i="16"/>
  <c r="BU73" i="16"/>
  <c r="BI73" i="16"/>
  <c r="BT73" i="16"/>
  <c r="BS73" i="16"/>
  <c r="BR73" i="16"/>
  <c r="BQ73" i="16"/>
  <c r="BP73" i="16"/>
  <c r="BO73" i="16"/>
  <c r="BN73" i="16"/>
  <c r="BM73" i="16"/>
  <c r="Z73" i="16"/>
  <c r="AA73" i="16"/>
  <c r="AB73" i="16"/>
  <c r="AC73" i="16"/>
  <c r="AD73" i="16"/>
  <c r="AE73" i="16"/>
  <c r="AF73" i="16"/>
  <c r="AG73" i="16"/>
  <c r="V73" i="16"/>
  <c r="AH73" i="16"/>
  <c r="W73" i="16"/>
  <c r="AI73" i="16"/>
  <c r="X73" i="16"/>
  <c r="AJ73" i="16"/>
  <c r="Y73" i="16"/>
  <c r="NM49" i="16"/>
  <c r="NL49" i="16"/>
  <c r="NW49" i="16"/>
  <c r="NK49" i="16"/>
  <c r="NV49" i="16"/>
  <c r="NJ49" i="16"/>
  <c r="NU49" i="16"/>
  <c r="NI49" i="16"/>
  <c r="NT49" i="16"/>
  <c r="NS49" i="16"/>
  <c r="NR49" i="16"/>
  <c r="NQ49" i="16"/>
  <c r="NP49" i="16"/>
  <c r="NO49" i="16"/>
  <c r="NN49" i="16"/>
  <c r="MD49" i="16"/>
  <c r="MB49" i="16"/>
  <c r="LZ49" i="16"/>
  <c r="LY49" i="16"/>
  <c r="MF49" i="16"/>
  <c r="MJ49" i="16"/>
  <c r="MI49" i="16"/>
  <c r="MH49" i="16"/>
  <c r="MG49" i="16"/>
  <c r="ME49" i="16"/>
  <c r="MC49" i="16"/>
  <c r="MA49" i="16"/>
  <c r="LX49" i="16"/>
  <c r="LW49" i="16"/>
  <c r="LV49" i="16"/>
  <c r="KR49" i="16"/>
  <c r="KQ49" i="16"/>
  <c r="KP49" i="16"/>
  <c r="KO49" i="16"/>
  <c r="KN49" i="16"/>
  <c r="KM49" i="16"/>
  <c r="KL49" i="16"/>
  <c r="KW49" i="16"/>
  <c r="KK49" i="16"/>
  <c r="KV49" i="16"/>
  <c r="KJ49" i="16"/>
  <c r="KU49" i="16"/>
  <c r="KI49" i="16"/>
  <c r="KT49" i="16"/>
  <c r="JI49" i="16"/>
  <c r="IW49" i="16"/>
  <c r="JG49" i="16"/>
  <c r="JE49" i="16"/>
  <c r="JD49" i="16"/>
  <c r="KS49" i="16"/>
  <c r="JB49" i="16"/>
  <c r="IZ49" i="16"/>
  <c r="IY49" i="16"/>
  <c r="IX49" i="16"/>
  <c r="IV49" i="16"/>
  <c r="JJ49" i="16"/>
  <c r="JH49" i="16"/>
  <c r="JF49" i="16"/>
  <c r="JC49" i="16"/>
  <c r="JA49" i="16"/>
  <c r="HU49" i="16"/>
  <c r="HI49" i="16"/>
  <c r="HT49" i="16"/>
  <c r="HS49" i="16"/>
  <c r="HR49" i="16"/>
  <c r="HQ49" i="16"/>
  <c r="HP49" i="16"/>
  <c r="HO49" i="16"/>
  <c r="HN49" i="16"/>
  <c r="HM49" i="16"/>
  <c r="HL49" i="16"/>
  <c r="HW49" i="16"/>
  <c r="HK49" i="16"/>
  <c r="HV49" i="16"/>
  <c r="HJ49" i="16"/>
  <c r="GH49" i="16"/>
  <c r="FV49" i="16"/>
  <c r="GF49" i="16"/>
  <c r="GC49" i="16"/>
  <c r="GA49" i="16"/>
  <c r="GI49" i="16"/>
  <c r="FW49" i="16"/>
  <c r="GD49" i="16"/>
  <c r="GB49" i="16"/>
  <c r="FZ49" i="16"/>
  <c r="FY49" i="16"/>
  <c r="FX49" i="16"/>
  <c r="GJ49" i="16"/>
  <c r="GG49" i="16"/>
  <c r="GE49" i="16"/>
  <c r="EL49" i="16"/>
  <c r="EW49" i="16"/>
  <c r="EK49" i="16"/>
  <c r="EV49" i="16"/>
  <c r="EJ49" i="16"/>
  <c r="EU49" i="16"/>
  <c r="EI49" i="16"/>
  <c r="ET49" i="16"/>
  <c r="ES49" i="16"/>
  <c r="ER49" i="16"/>
  <c r="EQ49" i="16"/>
  <c r="EP49" i="16"/>
  <c r="EO49" i="16"/>
  <c r="EN49" i="16"/>
  <c r="EM49" i="16"/>
  <c r="CZ49" i="16"/>
  <c r="CY49" i="16"/>
  <c r="DJ49" i="16"/>
  <c r="CX49" i="16"/>
  <c r="DI49" i="16"/>
  <c r="CW49" i="16"/>
  <c r="DH49" i="16"/>
  <c r="CV49" i="16"/>
  <c r="DG49" i="16"/>
  <c r="DF49" i="16"/>
  <c r="DE49" i="16"/>
  <c r="DD49" i="16"/>
  <c r="DC49" i="16"/>
  <c r="DB49" i="16"/>
  <c r="DA49" i="16"/>
  <c r="BL49" i="16"/>
  <c r="BW49" i="16"/>
  <c r="BK49" i="16"/>
  <c r="BV49" i="16"/>
  <c r="BJ49" i="16"/>
  <c r="BU49" i="16"/>
  <c r="BI49" i="16"/>
  <c r="BT49" i="16"/>
  <c r="BS49" i="16"/>
  <c r="BR49" i="16"/>
  <c r="BQ49" i="16"/>
  <c r="BP49" i="16"/>
  <c r="BO49" i="16"/>
  <c r="BN49" i="16"/>
  <c r="BM49" i="16"/>
  <c r="Z49" i="16"/>
  <c r="AA49" i="16"/>
  <c r="AB49" i="16"/>
  <c r="AC49" i="16"/>
  <c r="AD49" i="16"/>
  <c r="AE49" i="16"/>
  <c r="AF49" i="16"/>
  <c r="AG49" i="16"/>
  <c r="V49" i="16"/>
  <c r="AH49" i="16"/>
  <c r="W49" i="16"/>
  <c r="AI49" i="16"/>
  <c r="X49" i="16"/>
  <c r="AJ49" i="16"/>
  <c r="Y49" i="16"/>
  <c r="NL32" i="16"/>
  <c r="NW32" i="16"/>
  <c r="NK32" i="16"/>
  <c r="NV32" i="16"/>
  <c r="NJ32" i="16"/>
  <c r="NU32" i="16"/>
  <c r="NI32" i="16"/>
  <c r="NT32" i="16"/>
  <c r="NS32" i="16"/>
  <c r="NR32" i="16"/>
  <c r="NQ32" i="16"/>
  <c r="NP32" i="16"/>
  <c r="NO32" i="16"/>
  <c r="NM32" i="16"/>
  <c r="NN32" i="16"/>
  <c r="MB32" i="16"/>
  <c r="MA32" i="16"/>
  <c r="LZ32" i="16"/>
  <c r="LY32" i="16"/>
  <c r="MJ32" i="16"/>
  <c r="LX32" i="16"/>
  <c r="MI32" i="16"/>
  <c r="LW32" i="16"/>
  <c r="MH32" i="16"/>
  <c r="LV32" i="16"/>
  <c r="MG32" i="16"/>
  <c r="MF32" i="16"/>
  <c r="ME32" i="16"/>
  <c r="MD32" i="16"/>
  <c r="MC32" i="16"/>
  <c r="KU32" i="16"/>
  <c r="KI32" i="16"/>
  <c r="KT32" i="16"/>
  <c r="KS32" i="16"/>
  <c r="KR32" i="16"/>
  <c r="KQ32" i="16"/>
  <c r="KP32" i="16"/>
  <c r="KO32" i="16"/>
  <c r="KN32" i="16"/>
  <c r="KM32" i="16"/>
  <c r="KL32" i="16"/>
  <c r="KW32" i="16"/>
  <c r="KK32" i="16"/>
  <c r="KV32" i="16"/>
  <c r="KJ32" i="16"/>
  <c r="JE32" i="16"/>
  <c r="JD32" i="16"/>
  <c r="JC32" i="16"/>
  <c r="JB32" i="16"/>
  <c r="JA32" i="16"/>
  <c r="IZ32" i="16"/>
  <c r="IY32" i="16"/>
  <c r="JJ32" i="16"/>
  <c r="IX32" i="16"/>
  <c r="JI32" i="16"/>
  <c r="IW32" i="16"/>
  <c r="JH32" i="16"/>
  <c r="IV32" i="16"/>
  <c r="JG32" i="16"/>
  <c r="JF32" i="16"/>
  <c r="JK32" i="16"/>
  <c r="JO32" i="16"/>
  <c r="HL32" i="16"/>
  <c r="HW32" i="16"/>
  <c r="HK32" i="16"/>
  <c r="HV32" i="16"/>
  <c r="HJ32" i="16"/>
  <c r="HU32" i="16"/>
  <c r="HI32" i="16"/>
  <c r="HT32" i="16"/>
  <c r="HS32" i="16"/>
  <c r="HR32" i="16"/>
  <c r="HQ32" i="16"/>
  <c r="HP32" i="16"/>
  <c r="HO32" i="16"/>
  <c r="HN32" i="16"/>
  <c r="HM32" i="16"/>
  <c r="FY32" i="16"/>
  <c r="GI32" i="16"/>
  <c r="GF32" i="16"/>
  <c r="GD32" i="16"/>
  <c r="FZ32" i="16"/>
  <c r="GJ32" i="16"/>
  <c r="GH32" i="16"/>
  <c r="GG32" i="16"/>
  <c r="GE32" i="16"/>
  <c r="GC32" i="16"/>
  <c r="GB32" i="16"/>
  <c r="GA32" i="16"/>
  <c r="FX32" i="16"/>
  <c r="FW32" i="16"/>
  <c r="FV32" i="16"/>
  <c r="EO32" i="16"/>
  <c r="EN32" i="16"/>
  <c r="EM32" i="16"/>
  <c r="EL32" i="16"/>
  <c r="EW32" i="16"/>
  <c r="EK32" i="16"/>
  <c r="EV32" i="16"/>
  <c r="EJ32" i="16"/>
  <c r="EU32" i="16"/>
  <c r="EI32" i="16"/>
  <c r="ET32" i="16"/>
  <c r="ES32" i="16"/>
  <c r="ER32" i="16"/>
  <c r="EQ32" i="16"/>
  <c r="EP32" i="16"/>
  <c r="DC32" i="16"/>
  <c r="DB32" i="16"/>
  <c r="DA32" i="16"/>
  <c r="CZ32" i="16"/>
  <c r="CY32" i="16"/>
  <c r="DJ32" i="16"/>
  <c r="CX32" i="16"/>
  <c r="DI32" i="16"/>
  <c r="CW32" i="16"/>
  <c r="DH32" i="16"/>
  <c r="CV32" i="16"/>
  <c r="DG32" i="16"/>
  <c r="DF32" i="16"/>
  <c r="DE32" i="16"/>
  <c r="DD32" i="16"/>
  <c r="BO32" i="16"/>
  <c r="BM32" i="16"/>
  <c r="BV32" i="16"/>
  <c r="BJ32" i="16"/>
  <c r="BT32" i="16"/>
  <c r="BR32" i="16"/>
  <c r="BP32" i="16"/>
  <c r="BU32" i="16"/>
  <c r="AC32" i="16"/>
  <c r="BS32" i="16"/>
  <c r="AD32" i="16"/>
  <c r="BQ32" i="16"/>
  <c r="AE32" i="16"/>
  <c r="BN32" i="16"/>
  <c r="AF32" i="16"/>
  <c r="BL32" i="16"/>
  <c r="AG32" i="16"/>
  <c r="BK32" i="16"/>
  <c r="V32" i="16"/>
  <c r="AH32" i="16"/>
  <c r="BI32" i="16"/>
  <c r="W32" i="16"/>
  <c r="AI32" i="16"/>
  <c r="X32" i="16"/>
  <c r="AJ32" i="16"/>
  <c r="Y32" i="16"/>
  <c r="Z32" i="16"/>
  <c r="AA32" i="16"/>
  <c r="BW32" i="16"/>
  <c r="AB32" i="16"/>
  <c r="NW204" i="16"/>
  <c r="NK204" i="16"/>
  <c r="NV204" i="16"/>
  <c r="NJ204" i="16"/>
  <c r="NU204" i="16"/>
  <c r="NI204" i="16"/>
  <c r="NM204" i="16"/>
  <c r="NL204" i="16"/>
  <c r="NR204" i="16"/>
  <c r="NQ204" i="16"/>
  <c r="NP204" i="16"/>
  <c r="NO204" i="16"/>
  <c r="NN204" i="16"/>
  <c r="NT204" i="16"/>
  <c r="NS204" i="16"/>
  <c r="ME204" i="16"/>
  <c r="MD204" i="16"/>
  <c r="MC204" i="16"/>
  <c r="MB204" i="16"/>
  <c r="MA204" i="16"/>
  <c r="LZ204" i="16"/>
  <c r="LY204" i="16"/>
  <c r="MJ204" i="16"/>
  <c r="LX204" i="16"/>
  <c r="MI204" i="16"/>
  <c r="LW204" i="16"/>
  <c r="MH204" i="16"/>
  <c r="LV204" i="16"/>
  <c r="MG204" i="16"/>
  <c r="MF204" i="16"/>
  <c r="MK204" i="16"/>
  <c r="MO204" i="16"/>
  <c r="KR204" i="16"/>
  <c r="KP204" i="16"/>
  <c r="KO204" i="16"/>
  <c r="KN204" i="16"/>
  <c r="KM204" i="16"/>
  <c r="KW204" i="16"/>
  <c r="KK204" i="16"/>
  <c r="KV204" i="16"/>
  <c r="KJ204" i="16"/>
  <c r="KU204" i="16"/>
  <c r="KI204" i="16"/>
  <c r="KT204" i="16"/>
  <c r="KS204" i="16"/>
  <c r="KQ204" i="16"/>
  <c r="KL204" i="16"/>
  <c r="IY204" i="16"/>
  <c r="JI204" i="16"/>
  <c r="IW204" i="16"/>
  <c r="JG204" i="16"/>
  <c r="JF204" i="16"/>
  <c r="JD204" i="16"/>
  <c r="JC204" i="16"/>
  <c r="JB204" i="16"/>
  <c r="JA204" i="16"/>
  <c r="JJ204" i="16"/>
  <c r="JH204" i="16"/>
  <c r="JE204" i="16"/>
  <c r="IZ204" i="16"/>
  <c r="IX204" i="16"/>
  <c r="IV204" i="16"/>
  <c r="HU204" i="16"/>
  <c r="HI204" i="16"/>
  <c r="HS204" i="16"/>
  <c r="HP204" i="16"/>
  <c r="HN204" i="16"/>
  <c r="HL204" i="16"/>
  <c r="HV204" i="16"/>
  <c r="HJ204" i="16"/>
  <c r="HR204" i="16"/>
  <c r="HQ204" i="16"/>
  <c r="HO204" i="16"/>
  <c r="HM204" i="16"/>
  <c r="HK204" i="16"/>
  <c r="HW204" i="16"/>
  <c r="HT204" i="16"/>
  <c r="GB204" i="16"/>
  <c r="GA204" i="16"/>
  <c r="FZ204" i="16"/>
  <c r="FY204" i="16"/>
  <c r="GJ204" i="16"/>
  <c r="FX204" i="16"/>
  <c r="GH204" i="16"/>
  <c r="FV204" i="16"/>
  <c r="GG204" i="16"/>
  <c r="GF204" i="16"/>
  <c r="GE204" i="16"/>
  <c r="GD204" i="16"/>
  <c r="GC204" i="16"/>
  <c r="GI204" i="16"/>
  <c r="FW204" i="16"/>
  <c r="EU204" i="16"/>
  <c r="EI204" i="16"/>
  <c r="ET204" i="16"/>
  <c r="ES204" i="16"/>
  <c r="ER204" i="16"/>
  <c r="EQ204" i="16"/>
  <c r="EP204" i="16"/>
  <c r="EO204" i="16"/>
  <c r="EN204" i="16"/>
  <c r="EM204" i="16"/>
  <c r="EL204" i="16"/>
  <c r="EW204" i="16"/>
  <c r="EK204" i="16"/>
  <c r="EV204" i="16"/>
  <c r="EJ204" i="16"/>
  <c r="DE204" i="16"/>
  <c r="DD204" i="16"/>
  <c r="DC204" i="16"/>
  <c r="DB204" i="16"/>
  <c r="DA204" i="16"/>
  <c r="CZ204" i="16"/>
  <c r="CY204" i="16"/>
  <c r="DJ204" i="16"/>
  <c r="CX204" i="16"/>
  <c r="DI204" i="16"/>
  <c r="CW204" i="16"/>
  <c r="DH204" i="16"/>
  <c r="CV204" i="16"/>
  <c r="DG204" i="16"/>
  <c r="DF204" i="16"/>
  <c r="BS204" i="16"/>
  <c r="BR204" i="16"/>
  <c r="BQ204" i="16"/>
  <c r="BP204" i="16"/>
  <c r="BO204" i="16"/>
  <c r="BN204" i="16"/>
  <c r="BL204" i="16"/>
  <c r="BW204" i="16"/>
  <c r="BK204" i="16"/>
  <c r="BV204" i="16"/>
  <c r="BJ204" i="16"/>
  <c r="BU204" i="16"/>
  <c r="BI204" i="16"/>
  <c r="BT204" i="16"/>
  <c r="BM204" i="16"/>
  <c r="AA204" i="16"/>
  <c r="AB204" i="16"/>
  <c r="AC204" i="16"/>
  <c r="AD204" i="16"/>
  <c r="AE204" i="16"/>
  <c r="AF204" i="16"/>
  <c r="AG204" i="16"/>
  <c r="V204" i="16"/>
  <c r="AH204" i="16"/>
  <c r="W204" i="16"/>
  <c r="AI204" i="16"/>
  <c r="X204" i="16"/>
  <c r="AJ204" i="16"/>
  <c r="Y204" i="16"/>
  <c r="Z204" i="16"/>
  <c r="NW192" i="16"/>
  <c r="NK192" i="16"/>
  <c r="NV192" i="16"/>
  <c r="NJ192" i="16"/>
  <c r="NU192" i="16"/>
  <c r="NI192" i="16"/>
  <c r="NM192" i="16"/>
  <c r="NL192" i="16"/>
  <c r="NO192" i="16"/>
  <c r="NN192" i="16"/>
  <c r="NT192" i="16"/>
  <c r="NR192" i="16"/>
  <c r="NS192" i="16"/>
  <c r="NQ192" i="16"/>
  <c r="NP192" i="16"/>
  <c r="ME192" i="16"/>
  <c r="MD192" i="16"/>
  <c r="MB192" i="16"/>
  <c r="MA192" i="16"/>
  <c r="LZ192" i="16"/>
  <c r="MJ192" i="16"/>
  <c r="LX192" i="16"/>
  <c r="MI192" i="16"/>
  <c r="MH192" i="16"/>
  <c r="LV192" i="16"/>
  <c r="MF192" i="16"/>
  <c r="MG192" i="16"/>
  <c r="MC192" i="16"/>
  <c r="LY192" i="16"/>
  <c r="LW192" i="16"/>
  <c r="KR192" i="16"/>
  <c r="KP192" i="16"/>
  <c r="KO192" i="16"/>
  <c r="KN192" i="16"/>
  <c r="KM192" i="16"/>
  <c r="KW192" i="16"/>
  <c r="KK192" i="16"/>
  <c r="KV192" i="16"/>
  <c r="KJ192" i="16"/>
  <c r="KU192" i="16"/>
  <c r="KI192" i="16"/>
  <c r="KT192" i="16"/>
  <c r="KS192" i="16"/>
  <c r="KQ192" i="16"/>
  <c r="KL192" i="16"/>
  <c r="IY192" i="16"/>
  <c r="JI192" i="16"/>
  <c r="IW192" i="16"/>
  <c r="JG192" i="16"/>
  <c r="JF192" i="16"/>
  <c r="JD192" i="16"/>
  <c r="JA192" i="16"/>
  <c r="JJ192" i="16"/>
  <c r="JH192" i="16"/>
  <c r="JE192" i="16"/>
  <c r="JC192" i="16"/>
  <c r="JB192" i="16"/>
  <c r="IZ192" i="16"/>
  <c r="IX192" i="16"/>
  <c r="IV192" i="16"/>
  <c r="HU192" i="16"/>
  <c r="HI192" i="16"/>
  <c r="HS192" i="16"/>
  <c r="HP192" i="16"/>
  <c r="HN192" i="16"/>
  <c r="HL192" i="16"/>
  <c r="HV192" i="16"/>
  <c r="HJ192" i="16"/>
  <c r="HW192" i="16"/>
  <c r="HT192" i="16"/>
  <c r="HR192" i="16"/>
  <c r="HQ192" i="16"/>
  <c r="HO192" i="16"/>
  <c r="HM192" i="16"/>
  <c r="HK192" i="16"/>
  <c r="GB192" i="16"/>
  <c r="GA192" i="16"/>
  <c r="FZ192" i="16"/>
  <c r="FY192" i="16"/>
  <c r="GJ192" i="16"/>
  <c r="FX192" i="16"/>
  <c r="GH192" i="16"/>
  <c r="FV192" i="16"/>
  <c r="GG192" i="16"/>
  <c r="GF192" i="16"/>
  <c r="GE192" i="16"/>
  <c r="GD192" i="16"/>
  <c r="GC192" i="16"/>
  <c r="GI192" i="16"/>
  <c r="FW192" i="16"/>
  <c r="EU192" i="16"/>
  <c r="EI192" i="16"/>
  <c r="ET192" i="16"/>
  <c r="ES192" i="16"/>
  <c r="ER192" i="16"/>
  <c r="EQ192" i="16"/>
  <c r="EP192" i="16"/>
  <c r="EO192" i="16"/>
  <c r="EN192" i="16"/>
  <c r="EM192" i="16"/>
  <c r="EL192" i="16"/>
  <c r="EW192" i="16"/>
  <c r="EK192" i="16"/>
  <c r="EV192" i="16"/>
  <c r="EJ192" i="16"/>
  <c r="DE192" i="16"/>
  <c r="DD192" i="16"/>
  <c r="DC192" i="16"/>
  <c r="DB192" i="16"/>
  <c r="DA192" i="16"/>
  <c r="CZ192" i="16"/>
  <c r="CY192" i="16"/>
  <c r="DJ192" i="16"/>
  <c r="CX192" i="16"/>
  <c r="DI192" i="16"/>
  <c r="CW192" i="16"/>
  <c r="DH192" i="16"/>
  <c r="CV192" i="16"/>
  <c r="DG192" i="16"/>
  <c r="DF192" i="16"/>
  <c r="DK192" i="16"/>
  <c r="DO192" i="16"/>
  <c r="BS192" i="16"/>
  <c r="BQ192" i="16"/>
  <c r="BN192" i="16"/>
  <c r="BL192" i="16"/>
  <c r="BV192" i="16"/>
  <c r="BJ192" i="16"/>
  <c r="BT192" i="16"/>
  <c r="BW192" i="16"/>
  <c r="BU192" i="16"/>
  <c r="BR192" i="16"/>
  <c r="BP192" i="16"/>
  <c r="BO192" i="16"/>
  <c r="BM192" i="16"/>
  <c r="BK192" i="16"/>
  <c r="BI192" i="16"/>
  <c r="AA192" i="16"/>
  <c r="AB192" i="16"/>
  <c r="AC192" i="16"/>
  <c r="AD192" i="16"/>
  <c r="AE192" i="16"/>
  <c r="AF192" i="16"/>
  <c r="AG192" i="16"/>
  <c r="V192" i="16"/>
  <c r="AH192" i="16"/>
  <c r="W192" i="16"/>
  <c r="AI192" i="16"/>
  <c r="X192" i="16"/>
  <c r="AJ192" i="16"/>
  <c r="Y192" i="16"/>
  <c r="Z192" i="16"/>
  <c r="NW180" i="16"/>
  <c r="NK180" i="16"/>
  <c r="NV180" i="16"/>
  <c r="NJ180" i="16"/>
  <c r="NU180" i="16"/>
  <c r="NI180" i="16"/>
  <c r="NL180" i="16"/>
  <c r="NT180" i="16"/>
  <c r="NS180" i="16"/>
  <c r="NR180" i="16"/>
  <c r="NQ180" i="16"/>
  <c r="NO180" i="16"/>
  <c r="NP180" i="16"/>
  <c r="NN180" i="16"/>
  <c r="NM180" i="16"/>
  <c r="ME180" i="16"/>
  <c r="MB180" i="16"/>
  <c r="MA180" i="16"/>
  <c r="LZ180" i="16"/>
  <c r="MJ180" i="16"/>
  <c r="LX180" i="16"/>
  <c r="MH180" i="16"/>
  <c r="LV180" i="16"/>
  <c r="MF180" i="16"/>
  <c r="MD180" i="16"/>
  <c r="MC180" i="16"/>
  <c r="LY180" i="16"/>
  <c r="LW180" i="16"/>
  <c r="MI180" i="16"/>
  <c r="MG180" i="16"/>
  <c r="KR180" i="16"/>
  <c r="KP180" i="16"/>
  <c r="KO180" i="16"/>
  <c r="KN180" i="16"/>
  <c r="KM180" i="16"/>
  <c r="KW180" i="16"/>
  <c r="KK180" i="16"/>
  <c r="KV180" i="16"/>
  <c r="KJ180" i="16"/>
  <c r="KU180" i="16"/>
  <c r="KI180" i="16"/>
  <c r="KT180" i="16"/>
  <c r="KL180" i="16"/>
  <c r="KS180" i="16"/>
  <c r="IY180" i="16"/>
  <c r="JI180" i="16"/>
  <c r="IW180" i="16"/>
  <c r="JG180" i="16"/>
  <c r="JF180" i="16"/>
  <c r="JD180" i="16"/>
  <c r="KQ180" i="16"/>
  <c r="JA180" i="16"/>
  <c r="JB180" i="16"/>
  <c r="IZ180" i="16"/>
  <c r="IX180" i="16"/>
  <c r="IV180" i="16"/>
  <c r="JJ180" i="16"/>
  <c r="JH180" i="16"/>
  <c r="JE180" i="16"/>
  <c r="JC180" i="16"/>
  <c r="HN180" i="16"/>
  <c r="HM180" i="16"/>
  <c r="HL180" i="16"/>
  <c r="HW180" i="16"/>
  <c r="HK180" i="16"/>
  <c r="HV180" i="16"/>
  <c r="HJ180" i="16"/>
  <c r="HU180" i="16"/>
  <c r="HI180" i="16"/>
  <c r="HT180" i="16"/>
  <c r="HS180" i="16"/>
  <c r="HR180" i="16"/>
  <c r="HQ180" i="16"/>
  <c r="HP180" i="16"/>
  <c r="HO180" i="16"/>
  <c r="GB180" i="16"/>
  <c r="FZ180" i="16"/>
  <c r="GG180" i="16"/>
  <c r="GE180" i="16"/>
  <c r="GC180" i="16"/>
  <c r="GJ180" i="16"/>
  <c r="GI180" i="16"/>
  <c r="GH180" i="16"/>
  <c r="GF180" i="16"/>
  <c r="GD180" i="16"/>
  <c r="GA180" i="16"/>
  <c r="FY180" i="16"/>
  <c r="FX180" i="16"/>
  <c r="FW180" i="16"/>
  <c r="FV180" i="16"/>
  <c r="EU180" i="16"/>
  <c r="EI180" i="16"/>
  <c r="ET180" i="16"/>
  <c r="ES180" i="16"/>
  <c r="ER180" i="16"/>
  <c r="EQ180" i="16"/>
  <c r="EP180" i="16"/>
  <c r="EO180" i="16"/>
  <c r="EN180" i="16"/>
  <c r="EM180" i="16"/>
  <c r="EL180" i="16"/>
  <c r="EW180" i="16"/>
  <c r="EK180" i="16"/>
  <c r="EV180" i="16"/>
  <c r="EJ180" i="16"/>
  <c r="DE180" i="16"/>
  <c r="DD180" i="16"/>
  <c r="DC180" i="16"/>
  <c r="DB180" i="16"/>
  <c r="DA180" i="16"/>
  <c r="CZ180" i="16"/>
  <c r="CY180" i="16"/>
  <c r="DJ180" i="16"/>
  <c r="CX180" i="16"/>
  <c r="DI180" i="16"/>
  <c r="CW180" i="16"/>
  <c r="DH180" i="16"/>
  <c r="CV180" i="16"/>
  <c r="DG180" i="16"/>
  <c r="DF180" i="16"/>
  <c r="BS180" i="16"/>
  <c r="BQ180" i="16"/>
  <c r="BN180" i="16"/>
  <c r="BL180" i="16"/>
  <c r="BV180" i="16"/>
  <c r="BJ180" i="16"/>
  <c r="BT180" i="16"/>
  <c r="BM180" i="16"/>
  <c r="BK180" i="16"/>
  <c r="BI180" i="16"/>
  <c r="BW180" i="16"/>
  <c r="BU180" i="16"/>
  <c r="BR180" i="16"/>
  <c r="BP180" i="16"/>
  <c r="BO180" i="16"/>
  <c r="AA180" i="16"/>
  <c r="AB180" i="16"/>
  <c r="AC180" i="16"/>
  <c r="AD180" i="16"/>
  <c r="AE180" i="16"/>
  <c r="AF180" i="16"/>
  <c r="AG180" i="16"/>
  <c r="V180" i="16"/>
  <c r="AH180" i="16"/>
  <c r="W180" i="16"/>
  <c r="AI180" i="16"/>
  <c r="X180" i="16"/>
  <c r="AJ180" i="16"/>
  <c r="Y180" i="16"/>
  <c r="Z180" i="16"/>
  <c r="NW168" i="16"/>
  <c r="NK168" i="16"/>
  <c r="NV168" i="16"/>
  <c r="NJ168" i="16"/>
  <c r="NU168" i="16"/>
  <c r="NI168" i="16"/>
  <c r="NT168" i="16"/>
  <c r="NS168" i="16"/>
  <c r="NQ168" i="16"/>
  <c r="NP168" i="16"/>
  <c r="NN168" i="16"/>
  <c r="NR168" i="16"/>
  <c r="NO168" i="16"/>
  <c r="NM168" i="16"/>
  <c r="NL168" i="16"/>
  <c r="MB168" i="16"/>
  <c r="MA168" i="16"/>
  <c r="LZ168" i="16"/>
  <c r="LY168" i="16"/>
  <c r="MJ168" i="16"/>
  <c r="LX168" i="16"/>
  <c r="MI168" i="16"/>
  <c r="LW168" i="16"/>
  <c r="MH168" i="16"/>
  <c r="LV168" i="16"/>
  <c r="MG168" i="16"/>
  <c r="MF168" i="16"/>
  <c r="ME168" i="16"/>
  <c r="MD168" i="16"/>
  <c r="MC168" i="16"/>
  <c r="KR168" i="16"/>
  <c r="KP168" i="16"/>
  <c r="KN168" i="16"/>
  <c r="KM168" i="16"/>
  <c r="KW168" i="16"/>
  <c r="KK168" i="16"/>
  <c r="KT168" i="16"/>
  <c r="KJ168" i="16"/>
  <c r="KI168" i="16"/>
  <c r="KV168" i="16"/>
  <c r="KU168" i="16"/>
  <c r="KS168" i="16"/>
  <c r="KQ168" i="16"/>
  <c r="KO168" i="16"/>
  <c r="IY168" i="16"/>
  <c r="JI168" i="16"/>
  <c r="IW168" i="16"/>
  <c r="KL168" i="16"/>
  <c r="JG168" i="16"/>
  <c r="JF168" i="16"/>
  <c r="JD168" i="16"/>
  <c r="JA168" i="16"/>
  <c r="JJ168" i="16"/>
  <c r="JH168" i="16"/>
  <c r="JE168" i="16"/>
  <c r="JC168" i="16"/>
  <c r="JB168" i="16"/>
  <c r="IZ168" i="16"/>
  <c r="IX168" i="16"/>
  <c r="IV168" i="16"/>
  <c r="HN168" i="16"/>
  <c r="HM168" i="16"/>
  <c r="HL168" i="16"/>
  <c r="HW168" i="16"/>
  <c r="HK168" i="16"/>
  <c r="HV168" i="16"/>
  <c r="HJ168" i="16"/>
  <c r="HU168" i="16"/>
  <c r="HI168" i="16"/>
  <c r="HT168" i="16"/>
  <c r="HS168" i="16"/>
  <c r="HR168" i="16"/>
  <c r="HQ168" i="16"/>
  <c r="HP168" i="16"/>
  <c r="HO168" i="16"/>
  <c r="GB168" i="16"/>
  <c r="FZ168" i="16"/>
  <c r="GG168" i="16"/>
  <c r="GE168" i="16"/>
  <c r="GC168" i="16"/>
  <c r="GI168" i="16"/>
  <c r="GH168" i="16"/>
  <c r="GF168" i="16"/>
  <c r="GD168" i="16"/>
  <c r="GA168" i="16"/>
  <c r="FY168" i="16"/>
  <c r="FX168" i="16"/>
  <c r="FW168" i="16"/>
  <c r="FV168" i="16"/>
  <c r="GJ168" i="16"/>
  <c r="EU168" i="16"/>
  <c r="EI168" i="16"/>
  <c r="ET168" i="16"/>
  <c r="ER168" i="16"/>
  <c r="EQ168" i="16"/>
  <c r="EP168" i="16"/>
  <c r="EO168" i="16"/>
  <c r="EN168" i="16"/>
  <c r="EL168" i="16"/>
  <c r="EW168" i="16"/>
  <c r="EK168" i="16"/>
  <c r="EV168" i="16"/>
  <c r="EJ168" i="16"/>
  <c r="EM168" i="16"/>
  <c r="DE168" i="16"/>
  <c r="DC168" i="16"/>
  <c r="CZ168" i="16"/>
  <c r="DJ168" i="16"/>
  <c r="CX168" i="16"/>
  <c r="ES168" i="16"/>
  <c r="DF168" i="16"/>
  <c r="CY168" i="16"/>
  <c r="BS168" i="16"/>
  <c r="CW168" i="16"/>
  <c r="CV168" i="16"/>
  <c r="BQ168" i="16"/>
  <c r="BN168" i="16"/>
  <c r="DI168" i="16"/>
  <c r="DH168" i="16"/>
  <c r="BL168" i="16"/>
  <c r="DG168" i="16"/>
  <c r="DD168" i="16"/>
  <c r="BV168" i="16"/>
  <c r="BJ168" i="16"/>
  <c r="DB168" i="16"/>
  <c r="DA168" i="16"/>
  <c r="BT168" i="16"/>
  <c r="BW168" i="16"/>
  <c r="BU168" i="16"/>
  <c r="BR168" i="16"/>
  <c r="BP168" i="16"/>
  <c r="BO168" i="16"/>
  <c r="BM168" i="16"/>
  <c r="BK168" i="16"/>
  <c r="BI168" i="16"/>
  <c r="AC168" i="16"/>
  <c r="AE168" i="16"/>
  <c r="X168" i="16"/>
  <c r="AJ168" i="16"/>
  <c r="Z168" i="16"/>
  <c r="AF168" i="16"/>
  <c r="AG168" i="16"/>
  <c r="AH168" i="16"/>
  <c r="AI168" i="16"/>
  <c r="V168" i="16"/>
  <c r="W168" i="16"/>
  <c r="Y168" i="16"/>
  <c r="AA168" i="16"/>
  <c r="AB168" i="16"/>
  <c r="AD168" i="16"/>
  <c r="NW156" i="16"/>
  <c r="NK156" i="16"/>
  <c r="NV156" i="16"/>
  <c r="NJ156" i="16"/>
  <c r="NU156" i="16"/>
  <c r="NI156" i="16"/>
  <c r="NS156" i="16"/>
  <c r="NN156" i="16"/>
  <c r="NO156" i="16"/>
  <c r="NM156" i="16"/>
  <c r="NL156" i="16"/>
  <c r="NT156" i="16"/>
  <c r="NR156" i="16"/>
  <c r="NQ156" i="16"/>
  <c r="NP156" i="16"/>
  <c r="MB156" i="16"/>
  <c r="MA156" i="16"/>
  <c r="LZ156" i="16"/>
  <c r="LY156" i="16"/>
  <c r="MJ156" i="16"/>
  <c r="LX156" i="16"/>
  <c r="MI156" i="16"/>
  <c r="LW156" i="16"/>
  <c r="MH156" i="16"/>
  <c r="LV156" i="16"/>
  <c r="MG156" i="16"/>
  <c r="MF156" i="16"/>
  <c r="ME156" i="16"/>
  <c r="MD156" i="16"/>
  <c r="MC156" i="16"/>
  <c r="KR156" i="16"/>
  <c r="KP156" i="16"/>
  <c r="KN156" i="16"/>
  <c r="KM156" i="16"/>
  <c r="KW156" i="16"/>
  <c r="KK156" i="16"/>
  <c r="KT156" i="16"/>
  <c r="KV156" i="16"/>
  <c r="KU156" i="16"/>
  <c r="KS156" i="16"/>
  <c r="KQ156" i="16"/>
  <c r="KO156" i="16"/>
  <c r="KL156" i="16"/>
  <c r="KJ156" i="16"/>
  <c r="KI156" i="16"/>
  <c r="IY156" i="16"/>
  <c r="JI156" i="16"/>
  <c r="IW156" i="16"/>
  <c r="JG156" i="16"/>
  <c r="JF156" i="16"/>
  <c r="JD156" i="16"/>
  <c r="JA156" i="16"/>
  <c r="JB156" i="16"/>
  <c r="IZ156" i="16"/>
  <c r="IX156" i="16"/>
  <c r="IV156" i="16"/>
  <c r="JJ156" i="16"/>
  <c r="JH156" i="16"/>
  <c r="JE156" i="16"/>
  <c r="JC156" i="16"/>
  <c r="HN156" i="16"/>
  <c r="HM156" i="16"/>
  <c r="HL156" i="16"/>
  <c r="HW156" i="16"/>
  <c r="HK156" i="16"/>
  <c r="HV156" i="16"/>
  <c r="HJ156" i="16"/>
  <c r="HU156" i="16"/>
  <c r="HI156" i="16"/>
  <c r="HT156" i="16"/>
  <c r="HS156" i="16"/>
  <c r="HR156" i="16"/>
  <c r="HQ156" i="16"/>
  <c r="HP156" i="16"/>
  <c r="HO156" i="16"/>
  <c r="GB156" i="16"/>
  <c r="FZ156" i="16"/>
  <c r="GG156" i="16"/>
  <c r="GE156" i="16"/>
  <c r="GC156" i="16"/>
  <c r="GD156" i="16"/>
  <c r="GA156" i="16"/>
  <c r="FY156" i="16"/>
  <c r="FX156" i="16"/>
  <c r="FW156" i="16"/>
  <c r="FV156" i="16"/>
  <c r="GJ156" i="16"/>
  <c r="GI156" i="16"/>
  <c r="GH156" i="16"/>
  <c r="GF156" i="16"/>
  <c r="EU156" i="16"/>
  <c r="EI156" i="16"/>
  <c r="ET156" i="16"/>
  <c r="ER156" i="16"/>
  <c r="EQ156" i="16"/>
  <c r="EP156" i="16"/>
  <c r="EO156" i="16"/>
  <c r="EN156" i="16"/>
  <c r="EL156" i="16"/>
  <c r="EW156" i="16"/>
  <c r="EK156" i="16"/>
  <c r="EV156" i="16"/>
  <c r="EJ156" i="16"/>
  <c r="DE156" i="16"/>
  <c r="DC156" i="16"/>
  <c r="ES156" i="16"/>
  <c r="CZ156" i="16"/>
  <c r="EM156" i="16"/>
  <c r="DJ156" i="16"/>
  <c r="CX156" i="16"/>
  <c r="DF156" i="16"/>
  <c r="DI156" i="16"/>
  <c r="DH156" i="16"/>
  <c r="DG156" i="16"/>
  <c r="DD156" i="16"/>
  <c r="DB156" i="16"/>
  <c r="DA156" i="16"/>
  <c r="CY156" i="16"/>
  <c r="CW156" i="16"/>
  <c r="CV156" i="16"/>
  <c r="BO156" i="16"/>
  <c r="BN156" i="16"/>
  <c r="BM156" i="16"/>
  <c r="BL156" i="16"/>
  <c r="BW156" i="16"/>
  <c r="BK156" i="16"/>
  <c r="BV156" i="16"/>
  <c r="BJ156" i="16"/>
  <c r="BU156" i="16"/>
  <c r="BI156" i="16"/>
  <c r="BT156" i="16"/>
  <c r="BS156" i="16"/>
  <c r="BR156" i="16"/>
  <c r="BQ156" i="16"/>
  <c r="BP156" i="16"/>
  <c r="AC156" i="16"/>
  <c r="AE156" i="16"/>
  <c r="X156" i="16"/>
  <c r="AJ156" i="16"/>
  <c r="Z156" i="16"/>
  <c r="AF156" i="16"/>
  <c r="AG156" i="16"/>
  <c r="AH156" i="16"/>
  <c r="AI156" i="16"/>
  <c r="V156" i="16"/>
  <c r="W156" i="16"/>
  <c r="Y156" i="16"/>
  <c r="AA156" i="16"/>
  <c r="AB156" i="16"/>
  <c r="AD156" i="16"/>
  <c r="NW144" i="16"/>
  <c r="NK144" i="16"/>
  <c r="NV144" i="16"/>
  <c r="NJ144" i="16"/>
  <c r="NU144" i="16"/>
  <c r="NI144" i="16"/>
  <c r="NN144" i="16"/>
  <c r="NM144" i="16"/>
  <c r="NQ144" i="16"/>
  <c r="NP144" i="16"/>
  <c r="NO144" i="16"/>
  <c r="NL144" i="16"/>
  <c r="NT144" i="16"/>
  <c r="NS144" i="16"/>
  <c r="NR144" i="16"/>
  <c r="MB144" i="16"/>
  <c r="MA144" i="16"/>
  <c r="LZ144" i="16"/>
  <c r="LY144" i="16"/>
  <c r="MJ144" i="16"/>
  <c r="LX144" i="16"/>
  <c r="MI144" i="16"/>
  <c r="LW144" i="16"/>
  <c r="MH144" i="16"/>
  <c r="LV144" i="16"/>
  <c r="MG144" i="16"/>
  <c r="MF144" i="16"/>
  <c r="ME144" i="16"/>
  <c r="MD144" i="16"/>
  <c r="MC144" i="16"/>
  <c r="KR144" i="16"/>
  <c r="KP144" i="16"/>
  <c r="KN144" i="16"/>
  <c r="KM144" i="16"/>
  <c r="KW144" i="16"/>
  <c r="KK144" i="16"/>
  <c r="KT144" i="16"/>
  <c r="KJ144" i="16"/>
  <c r="KI144" i="16"/>
  <c r="KV144" i="16"/>
  <c r="KU144" i="16"/>
  <c r="KS144" i="16"/>
  <c r="KQ144" i="16"/>
  <c r="KO144" i="16"/>
  <c r="IY144" i="16"/>
  <c r="JI144" i="16"/>
  <c r="IW144" i="16"/>
  <c r="JG144" i="16"/>
  <c r="JF144" i="16"/>
  <c r="KL144" i="16"/>
  <c r="JD144" i="16"/>
  <c r="JA144" i="16"/>
  <c r="JJ144" i="16"/>
  <c r="JH144" i="16"/>
  <c r="JE144" i="16"/>
  <c r="JC144" i="16"/>
  <c r="JB144" i="16"/>
  <c r="IZ144" i="16"/>
  <c r="IX144" i="16"/>
  <c r="IV144" i="16"/>
  <c r="HN144" i="16"/>
  <c r="HM144" i="16"/>
  <c r="HL144" i="16"/>
  <c r="HW144" i="16"/>
  <c r="HK144" i="16"/>
  <c r="HV144" i="16"/>
  <c r="HJ144" i="16"/>
  <c r="HU144" i="16"/>
  <c r="HI144" i="16"/>
  <c r="HT144" i="16"/>
  <c r="HS144" i="16"/>
  <c r="HR144" i="16"/>
  <c r="HQ144" i="16"/>
  <c r="HP144" i="16"/>
  <c r="HO144" i="16"/>
  <c r="GB144" i="16"/>
  <c r="FZ144" i="16"/>
  <c r="GG144" i="16"/>
  <c r="GE144" i="16"/>
  <c r="GC144" i="16"/>
  <c r="FX144" i="16"/>
  <c r="FW144" i="16"/>
  <c r="FV144" i="16"/>
  <c r="GJ144" i="16"/>
  <c r="GI144" i="16"/>
  <c r="GH144" i="16"/>
  <c r="GF144" i="16"/>
  <c r="GD144" i="16"/>
  <c r="GA144" i="16"/>
  <c r="FY144" i="16"/>
  <c r="EU144" i="16"/>
  <c r="EI144" i="16"/>
  <c r="ET144" i="16"/>
  <c r="ER144" i="16"/>
  <c r="EQ144" i="16"/>
  <c r="EP144" i="16"/>
  <c r="EO144" i="16"/>
  <c r="EN144" i="16"/>
  <c r="EL144" i="16"/>
  <c r="EW144" i="16"/>
  <c r="EK144" i="16"/>
  <c r="EV144" i="16"/>
  <c r="EJ144" i="16"/>
  <c r="EM144" i="16"/>
  <c r="DE144" i="16"/>
  <c r="DC144" i="16"/>
  <c r="DJ144" i="16"/>
  <c r="CX144" i="16"/>
  <c r="ES144" i="16"/>
  <c r="DF144" i="16"/>
  <c r="DA144" i="16"/>
  <c r="CZ144" i="16"/>
  <c r="CY144" i="16"/>
  <c r="CW144" i="16"/>
  <c r="CV144" i="16"/>
  <c r="DI144" i="16"/>
  <c r="DH144" i="16"/>
  <c r="DG144" i="16"/>
  <c r="DD144" i="16"/>
  <c r="DB144" i="16"/>
  <c r="BO144" i="16"/>
  <c r="BN144" i="16"/>
  <c r="BM144" i="16"/>
  <c r="BL144" i="16"/>
  <c r="BW144" i="16"/>
  <c r="BK144" i="16"/>
  <c r="BV144" i="16"/>
  <c r="BJ144" i="16"/>
  <c r="BU144" i="16"/>
  <c r="BI144" i="16"/>
  <c r="BQ144" i="16"/>
  <c r="BP144" i="16"/>
  <c r="BT144" i="16"/>
  <c r="BS144" i="16"/>
  <c r="BX144" i="16"/>
  <c r="CB144" i="16"/>
  <c r="BR144" i="16"/>
  <c r="AC144" i="16"/>
  <c r="AD144" i="16"/>
  <c r="AE144" i="16"/>
  <c r="AF144" i="16"/>
  <c r="AG144" i="16"/>
  <c r="W144" i="16"/>
  <c r="AI144" i="16"/>
  <c r="X144" i="16"/>
  <c r="AJ144" i="16"/>
  <c r="Y144" i="16"/>
  <c r="Z144" i="16"/>
  <c r="AA144" i="16"/>
  <c r="V144" i="16"/>
  <c r="AB144" i="16"/>
  <c r="AH144" i="16"/>
  <c r="NT132" i="16"/>
  <c r="NS132" i="16"/>
  <c r="NW132" i="16"/>
  <c r="NK132" i="16"/>
  <c r="NQ132" i="16"/>
  <c r="NP132" i="16"/>
  <c r="NO132" i="16"/>
  <c r="NN132" i="16"/>
  <c r="NM132" i="16"/>
  <c r="NL132" i="16"/>
  <c r="NJ132" i="16"/>
  <c r="NI132" i="16"/>
  <c r="NV132" i="16"/>
  <c r="NU132" i="16"/>
  <c r="NR132" i="16"/>
  <c r="MB132" i="16"/>
  <c r="LZ132" i="16"/>
  <c r="MJ132" i="16"/>
  <c r="LX132" i="16"/>
  <c r="MI132" i="16"/>
  <c r="LW132" i="16"/>
  <c r="MG132" i="16"/>
  <c r="MD132" i="16"/>
  <c r="MH132" i="16"/>
  <c r="MF132" i="16"/>
  <c r="ME132" i="16"/>
  <c r="MC132" i="16"/>
  <c r="MA132" i="16"/>
  <c r="LY132" i="16"/>
  <c r="LV132" i="16"/>
  <c r="KQ132" i="16"/>
  <c r="KP132" i="16"/>
  <c r="KO132" i="16"/>
  <c r="KN132" i="16"/>
  <c r="KM132" i="16"/>
  <c r="KL132" i="16"/>
  <c r="KW132" i="16"/>
  <c r="KK132" i="16"/>
  <c r="KV132" i="16"/>
  <c r="KJ132" i="16"/>
  <c r="KU132" i="16"/>
  <c r="KI132" i="16"/>
  <c r="KT132" i="16"/>
  <c r="KS132" i="16"/>
  <c r="KR132" i="16"/>
  <c r="IZ132" i="16"/>
  <c r="IY132" i="16"/>
  <c r="JJ132" i="16"/>
  <c r="IX132" i="16"/>
  <c r="JI132" i="16"/>
  <c r="IW132" i="16"/>
  <c r="JH132" i="16"/>
  <c r="IV132" i="16"/>
  <c r="JG132" i="16"/>
  <c r="JF132" i="16"/>
  <c r="JE132" i="16"/>
  <c r="JD132" i="16"/>
  <c r="JC132" i="16"/>
  <c r="JB132" i="16"/>
  <c r="JA132" i="16"/>
  <c r="HN132" i="16"/>
  <c r="HM132" i="16"/>
  <c r="HL132" i="16"/>
  <c r="HW132" i="16"/>
  <c r="HK132" i="16"/>
  <c r="HV132" i="16"/>
  <c r="HJ132" i="16"/>
  <c r="HU132" i="16"/>
  <c r="HI132" i="16"/>
  <c r="HS132" i="16"/>
  <c r="HR132" i="16"/>
  <c r="HQ132" i="16"/>
  <c r="HP132" i="16"/>
  <c r="HO132" i="16"/>
  <c r="HT132" i="16"/>
  <c r="FY132" i="16"/>
  <c r="GJ132" i="16"/>
  <c r="FX132" i="16"/>
  <c r="GI132" i="16"/>
  <c r="FW132" i="16"/>
  <c r="GH132" i="16"/>
  <c r="FV132" i="16"/>
  <c r="GG132" i="16"/>
  <c r="GF132" i="16"/>
  <c r="GE132" i="16"/>
  <c r="GD132" i="16"/>
  <c r="GC132" i="16"/>
  <c r="GB132" i="16"/>
  <c r="GA132" i="16"/>
  <c r="FZ132" i="16"/>
  <c r="EU132" i="16"/>
  <c r="EI132" i="16"/>
  <c r="EP132" i="16"/>
  <c r="EN132" i="16"/>
  <c r="EL132" i="16"/>
  <c r="EV132" i="16"/>
  <c r="EJ132" i="16"/>
  <c r="EQ132" i="16"/>
  <c r="DE132" i="16"/>
  <c r="EO132" i="16"/>
  <c r="EM132" i="16"/>
  <c r="DC132" i="16"/>
  <c r="EK132" i="16"/>
  <c r="DJ132" i="16"/>
  <c r="CX132" i="16"/>
  <c r="EW132" i="16"/>
  <c r="ET132" i="16"/>
  <c r="ES132" i="16"/>
  <c r="ER132" i="16"/>
  <c r="DF132" i="16"/>
  <c r="DA132" i="16"/>
  <c r="CZ132" i="16"/>
  <c r="CY132" i="16"/>
  <c r="CW132" i="16"/>
  <c r="CV132" i="16"/>
  <c r="DI132" i="16"/>
  <c r="DH132" i="16"/>
  <c r="DG132" i="16"/>
  <c r="DD132" i="16"/>
  <c r="DB132" i="16"/>
  <c r="BO132" i="16"/>
  <c r="BN132" i="16"/>
  <c r="BM132" i="16"/>
  <c r="BL132" i="16"/>
  <c r="BW132" i="16"/>
  <c r="BK132" i="16"/>
  <c r="BV132" i="16"/>
  <c r="BJ132" i="16"/>
  <c r="BU132" i="16"/>
  <c r="BI132" i="16"/>
  <c r="BT132" i="16"/>
  <c r="BS132" i="16"/>
  <c r="BR132" i="16"/>
  <c r="BQ132" i="16"/>
  <c r="BP132" i="16"/>
  <c r="AC132" i="16"/>
  <c r="AD132" i="16"/>
  <c r="AE132" i="16"/>
  <c r="AF132" i="16"/>
  <c r="AG132" i="16"/>
  <c r="V132" i="16"/>
  <c r="AH132" i="16"/>
  <c r="W132" i="16"/>
  <c r="AI132" i="16"/>
  <c r="X132" i="16"/>
  <c r="AJ132" i="16"/>
  <c r="Y132" i="16"/>
  <c r="Z132" i="16"/>
  <c r="AA132" i="16"/>
  <c r="AB132" i="16"/>
  <c r="NT120" i="16"/>
  <c r="NS120" i="16"/>
  <c r="NW120" i="16"/>
  <c r="NK120" i="16"/>
  <c r="NV120" i="16"/>
  <c r="NU120" i="16"/>
  <c r="NR120" i="16"/>
  <c r="NQ120" i="16"/>
  <c r="NP120" i="16"/>
  <c r="NO120" i="16"/>
  <c r="NN120" i="16"/>
  <c r="NM120" i="16"/>
  <c r="NL120" i="16"/>
  <c r="NJ120" i="16"/>
  <c r="NI120" i="16"/>
  <c r="MJ120" i="16"/>
  <c r="MG120" i="16"/>
  <c r="MF120" i="16"/>
  <c r="ME120" i="16"/>
  <c r="MD120" i="16"/>
  <c r="MC120" i="16"/>
  <c r="MB120" i="16"/>
  <c r="MA120" i="16"/>
  <c r="LZ120" i="16"/>
  <c r="LY120" i="16"/>
  <c r="LX120" i="16"/>
  <c r="MI120" i="16"/>
  <c r="LW120" i="16"/>
  <c r="LV120" i="16"/>
  <c r="KQ120" i="16"/>
  <c r="KP120" i="16"/>
  <c r="KO120" i="16"/>
  <c r="KN120" i="16"/>
  <c r="KM120" i="16"/>
  <c r="KL120" i="16"/>
  <c r="KW120" i="16"/>
  <c r="KK120" i="16"/>
  <c r="MH120" i="16"/>
  <c r="KU120" i="16"/>
  <c r="KI120" i="16"/>
  <c r="KT120" i="16"/>
  <c r="KS120" i="16"/>
  <c r="KV120" i="16"/>
  <c r="KR120" i="16"/>
  <c r="KJ120" i="16"/>
  <c r="IZ120" i="16"/>
  <c r="IY120" i="16"/>
  <c r="JJ120" i="16"/>
  <c r="IX120" i="16"/>
  <c r="JI120" i="16"/>
  <c r="IW120" i="16"/>
  <c r="JH120" i="16"/>
  <c r="IV120" i="16"/>
  <c r="JG120" i="16"/>
  <c r="JF120" i="16"/>
  <c r="JE120" i="16"/>
  <c r="JD120" i="16"/>
  <c r="JC120" i="16"/>
  <c r="JB120" i="16"/>
  <c r="JA120" i="16"/>
  <c r="HN120" i="16"/>
  <c r="HM120" i="16"/>
  <c r="HL120" i="16"/>
  <c r="HW120" i="16"/>
  <c r="HK120" i="16"/>
  <c r="HV120" i="16"/>
  <c r="HJ120" i="16"/>
  <c r="HU120" i="16"/>
  <c r="HI120" i="16"/>
  <c r="HS120" i="16"/>
  <c r="HR120" i="16"/>
  <c r="HQ120" i="16"/>
  <c r="HP120" i="16"/>
  <c r="HO120" i="16"/>
  <c r="HT120" i="16"/>
  <c r="FY120" i="16"/>
  <c r="GJ120" i="16"/>
  <c r="FX120" i="16"/>
  <c r="GI120" i="16"/>
  <c r="FW120" i="16"/>
  <c r="GH120" i="16"/>
  <c r="FV120" i="16"/>
  <c r="FZ120" i="16"/>
  <c r="GA120" i="16"/>
  <c r="GD120" i="16"/>
  <c r="GB120" i="16"/>
  <c r="GC120" i="16"/>
  <c r="GG120" i="16"/>
  <c r="GF120" i="16"/>
  <c r="GK120" i="16"/>
  <c r="GO120" i="16"/>
  <c r="GE120" i="16"/>
  <c r="EU120" i="16"/>
  <c r="EI120" i="16"/>
  <c r="EP120" i="16"/>
  <c r="EN120" i="16"/>
  <c r="EL120" i="16"/>
  <c r="EV120" i="16"/>
  <c r="EJ120" i="16"/>
  <c r="EK120" i="16"/>
  <c r="DC120" i="16"/>
  <c r="EW120" i="16"/>
  <c r="ET120" i="16"/>
  <c r="ES120" i="16"/>
  <c r="DJ120" i="16"/>
  <c r="ER120" i="16"/>
  <c r="EQ120" i="16"/>
  <c r="EO120" i="16"/>
  <c r="EM120" i="16"/>
  <c r="DD120" i="16"/>
  <c r="DB120" i="16"/>
  <c r="DA120" i="16"/>
  <c r="CZ120" i="16"/>
  <c r="CY120" i="16"/>
  <c r="CX120" i="16"/>
  <c r="CW120" i="16"/>
  <c r="DI120" i="16"/>
  <c r="CV120" i="16"/>
  <c r="DH120" i="16"/>
  <c r="DG120" i="16"/>
  <c r="DF120" i="16"/>
  <c r="DE120" i="16"/>
  <c r="BO120" i="16"/>
  <c r="BN120" i="16"/>
  <c r="BM120" i="16"/>
  <c r="BL120" i="16"/>
  <c r="BW120" i="16"/>
  <c r="BK120" i="16"/>
  <c r="BV120" i="16"/>
  <c r="BJ120" i="16"/>
  <c r="BU120" i="16"/>
  <c r="BI120" i="16"/>
  <c r="BQ120" i="16"/>
  <c r="BP120" i="16"/>
  <c r="BT120" i="16"/>
  <c r="BS120" i="16"/>
  <c r="BX120" i="16"/>
  <c r="CB120" i="16"/>
  <c r="BR120" i="16"/>
  <c r="AC120" i="16"/>
  <c r="AD120" i="16"/>
  <c r="AE120" i="16"/>
  <c r="AF120" i="16"/>
  <c r="AG120" i="16"/>
  <c r="V120" i="16"/>
  <c r="AH120" i="16"/>
  <c r="W120" i="16"/>
  <c r="AI120" i="16"/>
  <c r="X120" i="16"/>
  <c r="AJ120" i="16"/>
  <c r="Y120" i="16"/>
  <c r="Z120" i="16"/>
  <c r="AA120" i="16"/>
  <c r="AB120" i="16"/>
  <c r="NW108" i="16"/>
  <c r="NK108" i="16"/>
  <c r="NV108" i="16"/>
  <c r="NJ108" i="16"/>
  <c r="NU108" i="16"/>
  <c r="NT108" i="16"/>
  <c r="NS108" i="16"/>
  <c r="NR108" i="16"/>
  <c r="NQ108" i="16"/>
  <c r="NP108" i="16"/>
  <c r="NO108" i="16"/>
  <c r="NM108" i="16"/>
  <c r="NN108" i="16"/>
  <c r="NL108" i="16"/>
  <c r="NI108" i="16"/>
  <c r="MG108" i="16"/>
  <c r="MF108" i="16"/>
  <c r="ME108" i="16"/>
  <c r="MD108" i="16"/>
  <c r="MC108" i="16"/>
  <c r="MB108" i="16"/>
  <c r="MA108" i="16"/>
  <c r="LZ108" i="16"/>
  <c r="LY108" i="16"/>
  <c r="MJ108" i="16"/>
  <c r="LX108" i="16"/>
  <c r="MI108" i="16"/>
  <c r="LW108" i="16"/>
  <c r="MH108" i="16"/>
  <c r="LV108" i="16"/>
  <c r="KQ108" i="16"/>
  <c r="KP108" i="16"/>
  <c r="KO108" i="16"/>
  <c r="KN108" i="16"/>
  <c r="KM108" i="16"/>
  <c r="KL108" i="16"/>
  <c r="KW108" i="16"/>
  <c r="KK108" i="16"/>
  <c r="KU108" i="16"/>
  <c r="KI108" i="16"/>
  <c r="KJ108" i="16"/>
  <c r="KV108" i="16"/>
  <c r="KT108" i="16"/>
  <c r="KS108" i="16"/>
  <c r="KX108" i="16"/>
  <c r="LB108" i="16"/>
  <c r="KR108" i="16"/>
  <c r="IZ108" i="16"/>
  <c r="IY108" i="16"/>
  <c r="JJ108" i="16"/>
  <c r="IX108" i="16"/>
  <c r="JI108" i="16"/>
  <c r="IW108" i="16"/>
  <c r="JH108" i="16"/>
  <c r="IV108" i="16"/>
  <c r="JG108" i="16"/>
  <c r="JF108" i="16"/>
  <c r="JE108" i="16"/>
  <c r="JD108" i="16"/>
  <c r="JC108" i="16"/>
  <c r="JB108" i="16"/>
  <c r="JA108" i="16"/>
  <c r="HN108" i="16"/>
  <c r="HL108" i="16"/>
  <c r="HW108" i="16"/>
  <c r="HK108" i="16"/>
  <c r="HV108" i="16"/>
  <c r="HJ108" i="16"/>
  <c r="HU108" i="16"/>
  <c r="HI108" i="16"/>
  <c r="HS108" i="16"/>
  <c r="HR108" i="16"/>
  <c r="HQ108" i="16"/>
  <c r="HP108" i="16"/>
  <c r="HO108" i="16"/>
  <c r="HT108" i="16"/>
  <c r="HM108" i="16"/>
  <c r="FY108" i="16"/>
  <c r="GJ108" i="16"/>
  <c r="FX108" i="16"/>
  <c r="GI108" i="16"/>
  <c r="FW108" i="16"/>
  <c r="GH108" i="16"/>
  <c r="FV108" i="16"/>
  <c r="GG108" i="16"/>
  <c r="GF108" i="16"/>
  <c r="GE108" i="16"/>
  <c r="GD108" i="16"/>
  <c r="GC108" i="16"/>
  <c r="GB108" i="16"/>
  <c r="GA108" i="16"/>
  <c r="FZ108" i="16"/>
  <c r="EU108" i="16"/>
  <c r="EI108" i="16"/>
  <c r="EP108" i="16"/>
  <c r="EN108" i="16"/>
  <c r="EL108" i="16"/>
  <c r="EV108" i="16"/>
  <c r="EJ108" i="16"/>
  <c r="EW108" i="16"/>
  <c r="ET108" i="16"/>
  <c r="ES108" i="16"/>
  <c r="ER108" i="16"/>
  <c r="EQ108" i="16"/>
  <c r="EO108" i="16"/>
  <c r="EM108" i="16"/>
  <c r="EK108" i="16"/>
  <c r="DC108" i="16"/>
  <c r="DB108" i="16"/>
  <c r="DA108" i="16"/>
  <c r="CZ108" i="16"/>
  <c r="CY108" i="16"/>
  <c r="DJ108" i="16"/>
  <c r="CX108" i="16"/>
  <c r="DI108" i="16"/>
  <c r="CW108" i="16"/>
  <c r="DH108" i="16"/>
  <c r="CV108" i="16"/>
  <c r="DG108" i="16"/>
  <c r="DF108" i="16"/>
  <c r="DE108" i="16"/>
  <c r="DD108" i="16"/>
  <c r="BO108" i="16"/>
  <c r="BN108" i="16"/>
  <c r="BM108" i="16"/>
  <c r="BL108" i="16"/>
  <c r="BW108" i="16"/>
  <c r="BK108" i="16"/>
  <c r="BV108" i="16"/>
  <c r="BJ108" i="16"/>
  <c r="BU108" i="16"/>
  <c r="BI108" i="16"/>
  <c r="BT108" i="16"/>
  <c r="BS108" i="16"/>
  <c r="BR108" i="16"/>
  <c r="BQ108" i="16"/>
  <c r="BP108" i="16"/>
  <c r="AC108" i="16"/>
  <c r="AD108" i="16"/>
  <c r="AE108" i="16"/>
  <c r="AF108" i="16"/>
  <c r="AG108" i="16"/>
  <c r="V108" i="16"/>
  <c r="AH108" i="16"/>
  <c r="W108" i="16"/>
  <c r="AI108" i="16"/>
  <c r="X108" i="16"/>
  <c r="AJ108" i="16"/>
  <c r="Y108" i="16"/>
  <c r="Z108" i="16"/>
  <c r="AA108" i="16"/>
  <c r="AB108" i="16"/>
  <c r="NW96" i="16"/>
  <c r="NK96" i="16"/>
  <c r="NV96" i="16"/>
  <c r="NJ96" i="16"/>
  <c r="NS96" i="16"/>
  <c r="NR96" i="16"/>
  <c r="NM96" i="16"/>
  <c r="NQ96" i="16"/>
  <c r="NP96" i="16"/>
  <c r="NO96" i="16"/>
  <c r="NN96" i="16"/>
  <c r="NL96" i="16"/>
  <c r="NI96" i="16"/>
  <c r="NU96" i="16"/>
  <c r="NT96" i="16"/>
  <c r="MG96" i="16"/>
  <c r="MF96" i="16"/>
  <c r="ME96" i="16"/>
  <c r="MD96" i="16"/>
  <c r="MC96" i="16"/>
  <c r="MB96" i="16"/>
  <c r="MA96" i="16"/>
  <c r="LZ96" i="16"/>
  <c r="LY96" i="16"/>
  <c r="MJ96" i="16"/>
  <c r="LX96" i="16"/>
  <c r="MI96" i="16"/>
  <c r="LW96" i="16"/>
  <c r="MH96" i="16"/>
  <c r="LV96" i="16"/>
  <c r="KQ96" i="16"/>
  <c r="KO96" i="16"/>
  <c r="KM96" i="16"/>
  <c r="KL96" i="16"/>
  <c r="KS96" i="16"/>
  <c r="KV96" i="16"/>
  <c r="KU96" i="16"/>
  <c r="KT96" i="16"/>
  <c r="KR96" i="16"/>
  <c r="KP96" i="16"/>
  <c r="KN96" i="16"/>
  <c r="KK96" i="16"/>
  <c r="KJ96" i="16"/>
  <c r="KI96" i="16"/>
  <c r="IZ96" i="16"/>
  <c r="IY96" i="16"/>
  <c r="JJ96" i="16"/>
  <c r="IX96" i="16"/>
  <c r="JI96" i="16"/>
  <c r="IW96" i="16"/>
  <c r="JH96" i="16"/>
  <c r="IV96" i="16"/>
  <c r="JG96" i="16"/>
  <c r="JF96" i="16"/>
  <c r="JE96" i="16"/>
  <c r="KW96" i="16"/>
  <c r="JD96" i="16"/>
  <c r="JC96" i="16"/>
  <c r="JB96" i="16"/>
  <c r="JA96" i="16"/>
  <c r="HN96" i="16"/>
  <c r="HL96" i="16"/>
  <c r="HW96" i="16"/>
  <c r="HK96" i="16"/>
  <c r="HV96" i="16"/>
  <c r="HJ96" i="16"/>
  <c r="HU96" i="16"/>
  <c r="HI96" i="16"/>
  <c r="HS96" i="16"/>
  <c r="HR96" i="16"/>
  <c r="HQ96" i="16"/>
  <c r="HP96" i="16"/>
  <c r="HO96" i="16"/>
  <c r="HM96" i="16"/>
  <c r="HT96" i="16"/>
  <c r="FY96" i="16"/>
  <c r="GJ96" i="16"/>
  <c r="FX96" i="16"/>
  <c r="GI96" i="16"/>
  <c r="FW96" i="16"/>
  <c r="GH96" i="16"/>
  <c r="FV96" i="16"/>
  <c r="FZ96" i="16"/>
  <c r="GA96" i="16"/>
  <c r="GD96" i="16"/>
  <c r="GB96" i="16"/>
  <c r="GC96" i="16"/>
  <c r="GG96" i="16"/>
  <c r="GF96" i="16"/>
  <c r="GK96" i="16"/>
  <c r="GO96" i="16"/>
  <c r="GE96" i="16"/>
  <c r="EU96" i="16"/>
  <c r="EV96" i="16"/>
  <c r="EO96" i="16"/>
  <c r="EN96" i="16"/>
  <c r="EM96" i="16"/>
  <c r="EL96" i="16"/>
  <c r="EK96" i="16"/>
  <c r="EJ96" i="16"/>
  <c r="EW96" i="16"/>
  <c r="EI96" i="16"/>
  <c r="ET96" i="16"/>
  <c r="ES96" i="16"/>
  <c r="ER96" i="16"/>
  <c r="EQ96" i="16"/>
  <c r="EP96" i="16"/>
  <c r="DC96" i="16"/>
  <c r="DB96" i="16"/>
  <c r="DA96" i="16"/>
  <c r="CZ96" i="16"/>
  <c r="CY96" i="16"/>
  <c r="DJ96" i="16"/>
  <c r="CX96" i="16"/>
  <c r="DI96" i="16"/>
  <c r="CW96" i="16"/>
  <c r="DH96" i="16"/>
  <c r="CV96" i="16"/>
  <c r="DG96" i="16"/>
  <c r="DF96" i="16"/>
  <c r="DE96" i="16"/>
  <c r="DD96" i="16"/>
  <c r="BO96" i="16"/>
  <c r="BN96" i="16"/>
  <c r="BM96" i="16"/>
  <c r="BL96" i="16"/>
  <c r="BW96" i="16"/>
  <c r="BK96" i="16"/>
  <c r="BV96" i="16"/>
  <c r="BJ96" i="16"/>
  <c r="BU96" i="16"/>
  <c r="BI96" i="16"/>
  <c r="BQ96" i="16"/>
  <c r="BP96" i="16"/>
  <c r="BT96" i="16"/>
  <c r="BS96" i="16"/>
  <c r="BX96" i="16"/>
  <c r="CB96" i="16"/>
  <c r="BR96" i="16"/>
  <c r="AC96" i="16"/>
  <c r="AD96" i="16"/>
  <c r="AE96" i="16"/>
  <c r="AF96" i="16"/>
  <c r="AG96" i="16"/>
  <c r="V96" i="16"/>
  <c r="AH96" i="16"/>
  <c r="W96" i="16"/>
  <c r="AI96" i="16"/>
  <c r="X96" i="16"/>
  <c r="AJ96" i="16"/>
  <c r="Y96" i="16"/>
  <c r="Z96" i="16"/>
  <c r="AA96" i="16"/>
  <c r="AB96" i="16"/>
  <c r="NP84" i="16"/>
  <c r="NO84" i="16"/>
  <c r="NN84" i="16"/>
  <c r="NM84" i="16"/>
  <c r="NL84" i="16"/>
  <c r="NW84" i="16"/>
  <c r="NK84" i="16"/>
  <c r="NV84" i="16"/>
  <c r="NJ84" i="16"/>
  <c r="NU84" i="16"/>
  <c r="NI84" i="16"/>
  <c r="NT84" i="16"/>
  <c r="NS84" i="16"/>
  <c r="NR84" i="16"/>
  <c r="NQ84" i="16"/>
  <c r="MG84" i="16"/>
  <c r="MF84" i="16"/>
  <c r="ME84" i="16"/>
  <c r="MD84" i="16"/>
  <c r="MC84" i="16"/>
  <c r="MB84" i="16"/>
  <c r="MA84" i="16"/>
  <c r="LZ84" i="16"/>
  <c r="LY84" i="16"/>
  <c r="MJ84" i="16"/>
  <c r="LX84" i="16"/>
  <c r="MI84" i="16"/>
  <c r="LW84" i="16"/>
  <c r="MH84" i="16"/>
  <c r="LV84" i="16"/>
  <c r="KQ84" i="16"/>
  <c r="KO84" i="16"/>
  <c r="KM84" i="16"/>
  <c r="KL84" i="16"/>
  <c r="KS84" i="16"/>
  <c r="KR84" i="16"/>
  <c r="KP84" i="16"/>
  <c r="KN84" i="16"/>
  <c r="KK84" i="16"/>
  <c r="KJ84" i="16"/>
  <c r="KI84" i="16"/>
  <c r="KW84" i="16"/>
  <c r="KV84" i="16"/>
  <c r="KU84" i="16"/>
  <c r="IZ84" i="16"/>
  <c r="JJ84" i="16"/>
  <c r="IX84" i="16"/>
  <c r="JI84" i="16"/>
  <c r="IW84" i="16"/>
  <c r="JH84" i="16"/>
  <c r="IV84" i="16"/>
  <c r="KT84" i="16"/>
  <c r="JG84" i="16"/>
  <c r="JE84" i="16"/>
  <c r="JD84" i="16"/>
  <c r="JC84" i="16"/>
  <c r="JA84" i="16"/>
  <c r="IY84" i="16"/>
  <c r="JF84" i="16"/>
  <c r="JB84" i="16"/>
  <c r="HU84" i="16"/>
  <c r="HI84" i="16"/>
  <c r="HS84" i="16"/>
  <c r="HN84" i="16"/>
  <c r="HM84" i="16"/>
  <c r="HL84" i="16"/>
  <c r="HK84" i="16"/>
  <c r="HJ84" i="16"/>
  <c r="HW84" i="16"/>
  <c r="HV84" i="16"/>
  <c r="HT84" i="16"/>
  <c r="HR84" i="16"/>
  <c r="HQ84" i="16"/>
  <c r="HP84" i="16"/>
  <c r="HO84" i="16"/>
  <c r="FY84" i="16"/>
  <c r="GJ84" i="16"/>
  <c r="FX84" i="16"/>
  <c r="GI84" i="16"/>
  <c r="FW84" i="16"/>
  <c r="GH84" i="16"/>
  <c r="FV84" i="16"/>
  <c r="GG84" i="16"/>
  <c r="GF84" i="16"/>
  <c r="GE84" i="16"/>
  <c r="GD84" i="16"/>
  <c r="GC84" i="16"/>
  <c r="GB84" i="16"/>
  <c r="GA84" i="16"/>
  <c r="FZ84" i="16"/>
  <c r="EO84" i="16"/>
  <c r="EN84" i="16"/>
  <c r="EM84" i="16"/>
  <c r="EL84" i="16"/>
  <c r="EW84" i="16"/>
  <c r="EK84" i="16"/>
  <c r="EV84" i="16"/>
  <c r="EJ84" i="16"/>
  <c r="EU84" i="16"/>
  <c r="EI84" i="16"/>
  <c r="EQ84" i="16"/>
  <c r="EP84" i="16"/>
  <c r="ET84" i="16"/>
  <c r="ES84" i="16"/>
  <c r="EX84" i="16"/>
  <c r="FB84" i="16"/>
  <c r="ER84" i="16"/>
  <c r="DC84" i="16"/>
  <c r="DB84" i="16"/>
  <c r="DA84" i="16"/>
  <c r="CZ84" i="16"/>
  <c r="CY84" i="16"/>
  <c r="DJ84" i="16"/>
  <c r="CX84" i="16"/>
  <c r="DI84" i="16"/>
  <c r="CW84" i="16"/>
  <c r="DH84" i="16"/>
  <c r="CV84" i="16"/>
  <c r="DG84" i="16"/>
  <c r="DF84" i="16"/>
  <c r="DE84" i="16"/>
  <c r="DD84" i="16"/>
  <c r="BO84" i="16"/>
  <c r="BN84" i="16"/>
  <c r="BM84" i="16"/>
  <c r="BL84" i="16"/>
  <c r="BW84" i="16"/>
  <c r="BK84" i="16"/>
  <c r="BV84" i="16"/>
  <c r="BJ84" i="16"/>
  <c r="BU84" i="16"/>
  <c r="BI84" i="16"/>
  <c r="BT84" i="16"/>
  <c r="BS84" i="16"/>
  <c r="BR84" i="16"/>
  <c r="BQ84" i="16"/>
  <c r="BP84" i="16"/>
  <c r="AC84" i="16"/>
  <c r="AD84" i="16"/>
  <c r="AE84" i="16"/>
  <c r="AF84" i="16"/>
  <c r="AG84" i="16"/>
  <c r="V84" i="16"/>
  <c r="AH84" i="16"/>
  <c r="W84" i="16"/>
  <c r="AI84" i="16"/>
  <c r="X84" i="16"/>
  <c r="AJ84" i="16"/>
  <c r="Y84" i="16"/>
  <c r="Z84" i="16"/>
  <c r="AA84" i="16"/>
  <c r="AB84" i="16"/>
  <c r="NP72" i="16"/>
  <c r="NO72" i="16"/>
  <c r="NN72" i="16"/>
  <c r="NM72" i="16"/>
  <c r="NL72" i="16"/>
  <c r="NW72" i="16"/>
  <c r="NK72" i="16"/>
  <c r="NV72" i="16"/>
  <c r="NJ72" i="16"/>
  <c r="NU72" i="16"/>
  <c r="NI72" i="16"/>
  <c r="NT72" i="16"/>
  <c r="NS72" i="16"/>
  <c r="NR72" i="16"/>
  <c r="MG72" i="16"/>
  <c r="MF72" i="16"/>
  <c r="ME72" i="16"/>
  <c r="MD72" i="16"/>
  <c r="MC72" i="16"/>
  <c r="MB72" i="16"/>
  <c r="MA72" i="16"/>
  <c r="NQ72" i="16"/>
  <c r="MJ72" i="16"/>
  <c r="LX72" i="16"/>
  <c r="MI72" i="16"/>
  <c r="LW72" i="16"/>
  <c r="LZ72" i="16"/>
  <c r="LY72" i="16"/>
  <c r="LV72" i="16"/>
  <c r="MH72" i="16"/>
  <c r="KQ72" i="16"/>
  <c r="KO72" i="16"/>
  <c r="KM72" i="16"/>
  <c r="KL72" i="16"/>
  <c r="KS72" i="16"/>
  <c r="KK72" i="16"/>
  <c r="KJ72" i="16"/>
  <c r="KI72" i="16"/>
  <c r="KW72" i="16"/>
  <c r="KV72" i="16"/>
  <c r="KU72" i="16"/>
  <c r="KT72" i="16"/>
  <c r="KR72" i="16"/>
  <c r="KP72" i="16"/>
  <c r="IZ72" i="16"/>
  <c r="KN72" i="16"/>
  <c r="JJ72" i="16"/>
  <c r="IX72" i="16"/>
  <c r="JH72" i="16"/>
  <c r="IV72" i="16"/>
  <c r="JG72" i="16"/>
  <c r="JE72" i="16"/>
  <c r="JD72" i="16"/>
  <c r="JC72" i="16"/>
  <c r="JB72" i="16"/>
  <c r="JA72" i="16"/>
  <c r="IY72" i="16"/>
  <c r="IW72" i="16"/>
  <c r="JI72" i="16"/>
  <c r="JF72" i="16"/>
  <c r="HU72" i="16"/>
  <c r="HI72" i="16"/>
  <c r="HS72" i="16"/>
  <c r="HV72" i="16"/>
  <c r="HT72" i="16"/>
  <c r="HR72" i="16"/>
  <c r="HQ72" i="16"/>
  <c r="HP72" i="16"/>
  <c r="HO72" i="16"/>
  <c r="HN72" i="16"/>
  <c r="HM72" i="16"/>
  <c r="HL72" i="16"/>
  <c r="HK72" i="16"/>
  <c r="HJ72" i="16"/>
  <c r="HW72" i="16"/>
  <c r="FY72" i="16"/>
  <c r="GJ72" i="16"/>
  <c r="FX72" i="16"/>
  <c r="GI72" i="16"/>
  <c r="FW72" i="16"/>
  <c r="GH72" i="16"/>
  <c r="FV72" i="16"/>
  <c r="FZ72" i="16"/>
  <c r="GA72" i="16"/>
  <c r="GD72" i="16"/>
  <c r="GB72" i="16"/>
  <c r="GC72" i="16"/>
  <c r="GG72" i="16"/>
  <c r="GF72" i="16"/>
  <c r="GK72" i="16"/>
  <c r="GO72" i="16"/>
  <c r="GE72" i="16"/>
  <c r="EO72" i="16"/>
  <c r="EN72" i="16"/>
  <c r="EM72" i="16"/>
  <c r="EL72" i="16"/>
  <c r="EW72" i="16"/>
  <c r="EK72" i="16"/>
  <c r="EV72" i="16"/>
  <c r="EJ72" i="16"/>
  <c r="EU72" i="16"/>
  <c r="EI72" i="16"/>
  <c r="ET72" i="16"/>
  <c r="ES72" i="16"/>
  <c r="ER72" i="16"/>
  <c r="EQ72" i="16"/>
  <c r="EP72" i="16"/>
  <c r="DC72" i="16"/>
  <c r="DB72" i="16"/>
  <c r="DA72" i="16"/>
  <c r="CZ72" i="16"/>
  <c r="CY72" i="16"/>
  <c r="DJ72" i="16"/>
  <c r="CX72" i="16"/>
  <c r="DI72" i="16"/>
  <c r="CW72" i="16"/>
  <c r="DH72" i="16"/>
  <c r="CV72" i="16"/>
  <c r="DG72" i="16"/>
  <c r="DF72" i="16"/>
  <c r="DE72" i="16"/>
  <c r="DD72" i="16"/>
  <c r="BO72" i="16"/>
  <c r="BN72" i="16"/>
  <c r="BM72" i="16"/>
  <c r="BL72" i="16"/>
  <c r="BW72" i="16"/>
  <c r="BK72" i="16"/>
  <c r="BV72" i="16"/>
  <c r="BJ72" i="16"/>
  <c r="BU72" i="16"/>
  <c r="BI72" i="16"/>
  <c r="BQ72" i="16"/>
  <c r="BP72" i="16"/>
  <c r="BT72" i="16"/>
  <c r="BS72" i="16"/>
  <c r="BX72" i="16"/>
  <c r="CB72" i="16"/>
  <c r="BR72" i="16"/>
  <c r="AC72" i="16"/>
  <c r="AD72" i="16"/>
  <c r="AE72" i="16"/>
  <c r="AF72" i="16"/>
  <c r="AG72" i="16"/>
  <c r="V72" i="16"/>
  <c r="AH72" i="16"/>
  <c r="W72" i="16"/>
  <c r="AI72" i="16"/>
  <c r="X72" i="16"/>
  <c r="AJ72" i="16"/>
  <c r="Y72" i="16"/>
  <c r="Z72" i="16"/>
  <c r="AA72" i="16"/>
  <c r="AB72" i="16"/>
  <c r="NP60" i="16"/>
  <c r="NO60" i="16"/>
  <c r="NN60" i="16"/>
  <c r="NM60" i="16"/>
  <c r="NL60" i="16"/>
  <c r="NW60" i="16"/>
  <c r="NK60" i="16"/>
  <c r="NV60" i="16"/>
  <c r="NJ60" i="16"/>
  <c r="NU60" i="16"/>
  <c r="NI60" i="16"/>
  <c r="NT60" i="16"/>
  <c r="NS60" i="16"/>
  <c r="NR60" i="16"/>
  <c r="NQ60" i="16"/>
  <c r="MG60" i="16"/>
  <c r="ME60" i="16"/>
  <c r="MC60" i="16"/>
  <c r="MB60" i="16"/>
  <c r="MI60" i="16"/>
  <c r="LW60" i="16"/>
  <c r="MJ60" i="16"/>
  <c r="MH60" i="16"/>
  <c r="MF60" i="16"/>
  <c r="MD60" i="16"/>
  <c r="MA60" i="16"/>
  <c r="LZ60" i="16"/>
  <c r="LY60" i="16"/>
  <c r="LX60" i="16"/>
  <c r="LV60" i="16"/>
  <c r="KQ60" i="16"/>
  <c r="KO60" i="16"/>
  <c r="KM60" i="16"/>
  <c r="KL60" i="16"/>
  <c r="KS60" i="16"/>
  <c r="KW60" i="16"/>
  <c r="KV60" i="16"/>
  <c r="KU60" i="16"/>
  <c r="KT60" i="16"/>
  <c r="KR60" i="16"/>
  <c r="KP60" i="16"/>
  <c r="KN60" i="16"/>
  <c r="KK60" i="16"/>
  <c r="KJ60" i="16"/>
  <c r="IZ60" i="16"/>
  <c r="JJ60" i="16"/>
  <c r="IX60" i="16"/>
  <c r="JH60" i="16"/>
  <c r="IV60" i="16"/>
  <c r="JG60" i="16"/>
  <c r="JE60" i="16"/>
  <c r="KI60" i="16"/>
  <c r="KX60" i="16"/>
  <c r="LB60" i="16"/>
  <c r="JA60" i="16"/>
  <c r="IY60" i="16"/>
  <c r="IW60" i="16"/>
  <c r="JI60" i="16"/>
  <c r="JF60" i="16"/>
  <c r="JD60" i="16"/>
  <c r="JC60" i="16"/>
  <c r="JB60" i="16"/>
  <c r="HU60" i="16"/>
  <c r="HI60" i="16"/>
  <c r="HS60" i="16"/>
  <c r="HN60" i="16"/>
  <c r="HM60" i="16"/>
  <c r="HL60" i="16"/>
  <c r="HK60" i="16"/>
  <c r="HJ60" i="16"/>
  <c r="HW60" i="16"/>
  <c r="HV60" i="16"/>
  <c r="HT60" i="16"/>
  <c r="HR60" i="16"/>
  <c r="HQ60" i="16"/>
  <c r="HP60" i="16"/>
  <c r="HO60" i="16"/>
  <c r="FY60" i="16"/>
  <c r="GI60" i="16"/>
  <c r="FW60" i="16"/>
  <c r="GF60" i="16"/>
  <c r="GD60" i="16"/>
  <c r="FZ60" i="16"/>
  <c r="GC60" i="16"/>
  <c r="GB60" i="16"/>
  <c r="GA60" i="16"/>
  <c r="FX60" i="16"/>
  <c r="FV60" i="16"/>
  <c r="GJ60" i="16"/>
  <c r="GH60" i="16"/>
  <c r="GG60" i="16"/>
  <c r="GE60" i="16"/>
  <c r="EO60" i="16"/>
  <c r="EN60" i="16"/>
  <c r="EM60" i="16"/>
  <c r="EL60" i="16"/>
  <c r="EW60" i="16"/>
  <c r="EK60" i="16"/>
  <c r="EV60" i="16"/>
  <c r="EJ60" i="16"/>
  <c r="EU60" i="16"/>
  <c r="EI60" i="16"/>
  <c r="EQ60" i="16"/>
  <c r="EP60" i="16"/>
  <c r="ET60" i="16"/>
  <c r="ES60" i="16"/>
  <c r="EX60" i="16"/>
  <c r="FB60" i="16"/>
  <c r="ER60" i="16"/>
  <c r="DC60" i="16"/>
  <c r="DB60" i="16"/>
  <c r="DA60" i="16"/>
  <c r="CZ60" i="16"/>
  <c r="CY60" i="16"/>
  <c r="DJ60" i="16"/>
  <c r="CX60" i="16"/>
  <c r="DI60" i="16"/>
  <c r="CW60" i="16"/>
  <c r="DH60" i="16"/>
  <c r="CV60" i="16"/>
  <c r="DG60" i="16"/>
  <c r="DF60" i="16"/>
  <c r="DE60" i="16"/>
  <c r="DD60" i="16"/>
  <c r="BO60" i="16"/>
  <c r="BN60" i="16"/>
  <c r="BM60" i="16"/>
  <c r="BL60" i="16"/>
  <c r="BW60" i="16"/>
  <c r="BK60" i="16"/>
  <c r="BV60" i="16"/>
  <c r="BJ60" i="16"/>
  <c r="BU60" i="16"/>
  <c r="BI60" i="16"/>
  <c r="BT60" i="16"/>
  <c r="BS60" i="16"/>
  <c r="BR60" i="16"/>
  <c r="BQ60" i="16"/>
  <c r="BP60" i="16"/>
  <c r="AC60" i="16"/>
  <c r="AD60" i="16"/>
  <c r="AE60" i="16"/>
  <c r="AF60" i="16"/>
  <c r="AG60" i="16"/>
  <c r="V60" i="16"/>
  <c r="AH60" i="16"/>
  <c r="W60" i="16"/>
  <c r="AI60" i="16"/>
  <c r="X60" i="16"/>
  <c r="AJ60" i="16"/>
  <c r="Y60" i="16"/>
  <c r="Z60" i="16"/>
  <c r="AA60" i="16"/>
  <c r="AB60" i="16"/>
  <c r="NP48" i="16"/>
  <c r="NO48" i="16"/>
  <c r="NL48" i="16"/>
  <c r="NW48" i="16"/>
  <c r="NK48" i="16"/>
  <c r="NV48" i="16"/>
  <c r="NU48" i="16"/>
  <c r="NI48" i="16"/>
  <c r="NT48" i="16"/>
  <c r="NS48" i="16"/>
  <c r="NR48" i="16"/>
  <c r="NQ48" i="16"/>
  <c r="NN48" i="16"/>
  <c r="NM48" i="16"/>
  <c r="NJ48" i="16"/>
  <c r="MG48" i="16"/>
  <c r="ME48" i="16"/>
  <c r="MC48" i="16"/>
  <c r="MB48" i="16"/>
  <c r="MI48" i="16"/>
  <c r="LW48" i="16"/>
  <c r="MH48" i="16"/>
  <c r="MF48" i="16"/>
  <c r="MD48" i="16"/>
  <c r="MA48" i="16"/>
  <c r="LZ48" i="16"/>
  <c r="LY48" i="16"/>
  <c r="LX48" i="16"/>
  <c r="LV48" i="16"/>
  <c r="MJ48" i="16"/>
  <c r="KU48" i="16"/>
  <c r="KI48" i="16"/>
  <c r="KT48" i="16"/>
  <c r="KS48" i="16"/>
  <c r="KR48" i="16"/>
  <c r="KQ48" i="16"/>
  <c r="KP48" i="16"/>
  <c r="KO48" i="16"/>
  <c r="KN48" i="16"/>
  <c r="KM48" i="16"/>
  <c r="KL48" i="16"/>
  <c r="KW48" i="16"/>
  <c r="KK48" i="16"/>
  <c r="IZ48" i="16"/>
  <c r="JJ48" i="16"/>
  <c r="IX48" i="16"/>
  <c r="JH48" i="16"/>
  <c r="IV48" i="16"/>
  <c r="JG48" i="16"/>
  <c r="JE48" i="16"/>
  <c r="KV48" i="16"/>
  <c r="KJ48" i="16"/>
  <c r="JI48" i="16"/>
  <c r="JF48" i="16"/>
  <c r="JD48" i="16"/>
  <c r="JC48" i="16"/>
  <c r="JB48" i="16"/>
  <c r="JA48" i="16"/>
  <c r="IY48" i="16"/>
  <c r="IW48" i="16"/>
  <c r="HL48" i="16"/>
  <c r="HW48" i="16"/>
  <c r="HK48" i="16"/>
  <c r="HV48" i="16"/>
  <c r="HJ48" i="16"/>
  <c r="HU48" i="16"/>
  <c r="HI48" i="16"/>
  <c r="HT48" i="16"/>
  <c r="HS48" i="16"/>
  <c r="HR48" i="16"/>
  <c r="HQ48" i="16"/>
  <c r="HP48" i="16"/>
  <c r="HO48" i="16"/>
  <c r="HN48" i="16"/>
  <c r="HM48" i="16"/>
  <c r="FY48" i="16"/>
  <c r="GI48" i="16"/>
  <c r="FW48" i="16"/>
  <c r="GF48" i="16"/>
  <c r="GD48" i="16"/>
  <c r="FZ48" i="16"/>
  <c r="FX48" i="16"/>
  <c r="FV48" i="16"/>
  <c r="GJ48" i="16"/>
  <c r="GH48" i="16"/>
  <c r="GG48" i="16"/>
  <c r="GE48" i="16"/>
  <c r="GC48" i="16"/>
  <c r="GB48" i="16"/>
  <c r="GA48" i="16"/>
  <c r="EO48" i="16"/>
  <c r="EN48" i="16"/>
  <c r="EM48" i="16"/>
  <c r="EL48" i="16"/>
  <c r="EW48" i="16"/>
  <c r="EK48" i="16"/>
  <c r="EV48" i="16"/>
  <c r="EJ48" i="16"/>
  <c r="EU48" i="16"/>
  <c r="EI48" i="16"/>
  <c r="ET48" i="16"/>
  <c r="ES48" i="16"/>
  <c r="ER48" i="16"/>
  <c r="EQ48" i="16"/>
  <c r="EP48" i="16"/>
  <c r="DC48" i="16"/>
  <c r="DB48" i="16"/>
  <c r="DA48" i="16"/>
  <c r="CZ48" i="16"/>
  <c r="CY48" i="16"/>
  <c r="DJ48" i="16"/>
  <c r="CX48" i="16"/>
  <c r="DI48" i="16"/>
  <c r="CW48" i="16"/>
  <c r="DH48" i="16"/>
  <c r="CV48" i="16"/>
  <c r="DG48" i="16"/>
  <c r="DF48" i="16"/>
  <c r="DE48" i="16"/>
  <c r="DD48" i="16"/>
  <c r="BO48" i="16"/>
  <c r="BN48" i="16"/>
  <c r="BM48" i="16"/>
  <c r="BL48" i="16"/>
  <c r="BW48" i="16"/>
  <c r="BK48" i="16"/>
  <c r="BV48" i="16"/>
  <c r="BJ48" i="16"/>
  <c r="BU48" i="16"/>
  <c r="BI48" i="16"/>
  <c r="BQ48" i="16"/>
  <c r="BP48" i="16"/>
  <c r="BT48" i="16"/>
  <c r="BS48" i="16"/>
  <c r="BX48" i="16"/>
  <c r="CB48" i="16"/>
  <c r="BR48" i="16"/>
  <c r="AC48" i="16"/>
  <c r="AD48" i="16"/>
  <c r="AE48" i="16"/>
  <c r="AF48" i="16"/>
  <c r="AG48" i="16"/>
  <c r="V48" i="16"/>
  <c r="AH48" i="16"/>
  <c r="W48" i="16"/>
  <c r="AI48" i="16"/>
  <c r="X48" i="16"/>
  <c r="AJ48" i="16"/>
  <c r="Y48" i="16"/>
  <c r="Z48" i="16"/>
  <c r="AA48" i="16"/>
  <c r="AB48" i="16"/>
  <c r="GM7" i="16"/>
  <c r="FT6" i="16"/>
  <c r="NO31" i="16"/>
  <c r="NN31" i="16"/>
  <c r="NM31" i="16"/>
  <c r="NL31" i="16"/>
  <c r="NW31" i="16"/>
  <c r="NK31" i="16"/>
  <c r="NV31" i="16"/>
  <c r="NJ31" i="16"/>
  <c r="NU31" i="16"/>
  <c r="NI31" i="16"/>
  <c r="NT31" i="16"/>
  <c r="NS31" i="16"/>
  <c r="NR31" i="16"/>
  <c r="NP31" i="16"/>
  <c r="NQ31" i="16"/>
  <c r="ME31" i="16"/>
  <c r="MD31" i="16"/>
  <c r="MC31" i="16"/>
  <c r="MB31" i="16"/>
  <c r="MA31" i="16"/>
  <c r="LZ31" i="16"/>
  <c r="LY31" i="16"/>
  <c r="MJ31" i="16"/>
  <c r="LX31" i="16"/>
  <c r="MI31" i="16"/>
  <c r="LW31" i="16"/>
  <c r="MH31" i="16"/>
  <c r="LV31" i="16"/>
  <c r="MG31" i="16"/>
  <c r="MF31" i="16"/>
  <c r="KL31" i="16"/>
  <c r="KW31" i="16"/>
  <c r="KK31" i="16"/>
  <c r="KV31" i="16"/>
  <c r="KJ31" i="16"/>
  <c r="KU31" i="16"/>
  <c r="KI31" i="16"/>
  <c r="KT31" i="16"/>
  <c r="KS31" i="16"/>
  <c r="KR31" i="16"/>
  <c r="KQ31" i="16"/>
  <c r="KP31" i="16"/>
  <c r="KO31" i="16"/>
  <c r="KN31" i="16"/>
  <c r="KM31" i="16"/>
  <c r="JH31" i="16"/>
  <c r="IV31" i="16"/>
  <c r="JG31" i="16"/>
  <c r="JF31" i="16"/>
  <c r="JE31" i="16"/>
  <c r="JD31" i="16"/>
  <c r="JC31" i="16"/>
  <c r="JB31" i="16"/>
  <c r="JA31" i="16"/>
  <c r="IZ31" i="16"/>
  <c r="IY31" i="16"/>
  <c r="JJ31" i="16"/>
  <c r="IX31" i="16"/>
  <c r="JI31" i="16"/>
  <c r="IW31" i="16"/>
  <c r="HO31" i="16"/>
  <c r="HN31" i="16"/>
  <c r="HM31" i="16"/>
  <c r="HL31" i="16"/>
  <c r="HW31" i="16"/>
  <c r="HK31" i="16"/>
  <c r="HV31" i="16"/>
  <c r="HJ31" i="16"/>
  <c r="HU31" i="16"/>
  <c r="HI31" i="16"/>
  <c r="HT31" i="16"/>
  <c r="HS31" i="16"/>
  <c r="HR31" i="16"/>
  <c r="HQ31" i="16"/>
  <c r="HP31" i="16"/>
  <c r="GI31" i="16"/>
  <c r="GH31" i="16"/>
  <c r="FV31" i="16"/>
  <c r="GG31" i="16"/>
  <c r="GF31" i="16"/>
  <c r="GE31" i="16"/>
  <c r="GD31" i="16"/>
  <c r="GC31" i="16"/>
  <c r="GB31" i="16"/>
  <c r="GA31" i="16"/>
  <c r="FZ31" i="16"/>
  <c r="FY31" i="16"/>
  <c r="FX31" i="16"/>
  <c r="GJ31" i="16"/>
  <c r="FW31" i="16"/>
  <c r="ER31" i="16"/>
  <c r="EQ31" i="16"/>
  <c r="EP31" i="16"/>
  <c r="EO31" i="16"/>
  <c r="EN31" i="16"/>
  <c r="EM31" i="16"/>
  <c r="EL31" i="16"/>
  <c r="EW31" i="16"/>
  <c r="EK31" i="16"/>
  <c r="EV31" i="16"/>
  <c r="EJ31" i="16"/>
  <c r="EU31" i="16"/>
  <c r="EI31" i="16"/>
  <c r="ET31" i="16"/>
  <c r="ES31" i="16"/>
  <c r="DF31" i="16"/>
  <c r="DE31" i="16"/>
  <c r="DD31" i="16"/>
  <c r="DC31" i="16"/>
  <c r="DB31" i="16"/>
  <c r="DA31" i="16"/>
  <c r="CZ31" i="16"/>
  <c r="CY31" i="16"/>
  <c r="DJ31" i="16"/>
  <c r="CX31" i="16"/>
  <c r="DI31" i="16"/>
  <c r="CW31" i="16"/>
  <c r="DH31" i="16"/>
  <c r="CV31" i="16"/>
  <c r="DG31" i="16"/>
  <c r="BR31" i="16"/>
  <c r="BP31" i="16"/>
  <c r="BM31" i="16"/>
  <c r="BW31" i="16"/>
  <c r="BK31" i="16"/>
  <c r="BU31" i="16"/>
  <c r="BI31" i="16"/>
  <c r="BS31" i="16"/>
  <c r="BL31" i="16"/>
  <c r="AF31" i="16"/>
  <c r="BJ31" i="16"/>
  <c r="AG31" i="16"/>
  <c r="V31" i="16"/>
  <c r="AH31" i="16"/>
  <c r="AH47" i="16"/>
  <c r="AH59" i="16"/>
  <c r="AH71" i="16"/>
  <c r="AH83" i="16"/>
  <c r="AH95" i="16"/>
  <c r="AH107" i="16"/>
  <c r="AH119" i="16"/>
  <c r="AH155" i="16"/>
  <c r="AH167" i="16"/>
  <c r="AH179" i="16"/>
  <c r="AH191" i="16"/>
  <c r="AH203" i="16"/>
  <c r="AH6" i="16"/>
  <c r="W31" i="16"/>
  <c r="AI31" i="16"/>
  <c r="X31" i="16"/>
  <c r="AJ31" i="16"/>
  <c r="Y31" i="16"/>
  <c r="Z31" i="16"/>
  <c r="BV31" i="16"/>
  <c r="AA31" i="16"/>
  <c r="BT31" i="16"/>
  <c r="AB31" i="16"/>
  <c r="BQ31" i="16"/>
  <c r="AC31" i="16"/>
  <c r="BO31" i="16"/>
  <c r="AD31" i="16"/>
  <c r="BN31" i="16"/>
  <c r="AE31" i="16"/>
  <c r="NN203" i="16"/>
  <c r="NM203" i="16"/>
  <c r="NL203" i="16"/>
  <c r="NP203" i="16"/>
  <c r="NO203" i="16"/>
  <c r="NK203" i="16"/>
  <c r="NJ203" i="16"/>
  <c r="NI203" i="16"/>
  <c r="NQ203" i="16"/>
  <c r="NW203" i="16"/>
  <c r="NV203" i="16"/>
  <c r="NT203" i="16"/>
  <c r="NU203" i="16"/>
  <c r="NS203" i="16"/>
  <c r="NX203" i="16"/>
  <c r="OB203" i="16"/>
  <c r="NR203" i="16"/>
  <c r="MH203" i="16"/>
  <c r="LV203" i="16"/>
  <c r="MG203" i="16"/>
  <c r="MF203" i="16"/>
  <c r="ME203" i="16"/>
  <c r="MD203" i="16"/>
  <c r="MC203" i="16"/>
  <c r="MB203" i="16"/>
  <c r="MA203" i="16"/>
  <c r="LZ203" i="16"/>
  <c r="LY203" i="16"/>
  <c r="MI203" i="16"/>
  <c r="LW203" i="16"/>
  <c r="MJ203" i="16"/>
  <c r="LX203" i="16"/>
  <c r="KU203" i="16"/>
  <c r="KI203" i="16"/>
  <c r="KS203" i="16"/>
  <c r="KR203" i="16"/>
  <c r="KQ203" i="16"/>
  <c r="KP203" i="16"/>
  <c r="KN203" i="16"/>
  <c r="KM203" i="16"/>
  <c r="KL203" i="16"/>
  <c r="KW203" i="16"/>
  <c r="KK203" i="16"/>
  <c r="KV203" i="16"/>
  <c r="KT203" i="16"/>
  <c r="KO203" i="16"/>
  <c r="KJ203" i="16"/>
  <c r="JB203" i="16"/>
  <c r="IZ203" i="16"/>
  <c r="JJ203" i="16"/>
  <c r="IX203" i="16"/>
  <c r="JI203" i="16"/>
  <c r="IW203" i="16"/>
  <c r="JG203" i="16"/>
  <c r="JF203" i="16"/>
  <c r="JE203" i="16"/>
  <c r="JD203" i="16"/>
  <c r="IV203" i="16"/>
  <c r="IY203" i="16"/>
  <c r="JA203" i="16"/>
  <c r="JC203" i="16"/>
  <c r="JH203" i="16"/>
  <c r="JK203" i="16"/>
  <c r="JO203" i="16"/>
  <c r="HL203" i="16"/>
  <c r="HV203" i="16"/>
  <c r="HJ203" i="16"/>
  <c r="HS203" i="16"/>
  <c r="HQ203" i="16"/>
  <c r="HO203" i="16"/>
  <c r="HM203" i="16"/>
  <c r="HI203" i="16"/>
  <c r="HK203" i="16"/>
  <c r="HN203" i="16"/>
  <c r="HP203" i="16"/>
  <c r="HW203" i="16"/>
  <c r="HT203" i="16"/>
  <c r="HU203" i="16"/>
  <c r="HX203" i="16"/>
  <c r="IB203" i="16"/>
  <c r="HR203" i="16"/>
  <c r="GE203" i="16"/>
  <c r="GD203" i="16"/>
  <c r="GC203" i="16"/>
  <c r="GB203" i="16"/>
  <c r="GA203" i="16"/>
  <c r="FY203" i="16"/>
  <c r="GJ203" i="16"/>
  <c r="FX203" i="16"/>
  <c r="GI203" i="16"/>
  <c r="FW203" i="16"/>
  <c r="GH203" i="16"/>
  <c r="FV203" i="16"/>
  <c r="GG203" i="16"/>
  <c r="GF203" i="16"/>
  <c r="FZ203" i="16"/>
  <c r="EL203" i="16"/>
  <c r="EW203" i="16"/>
  <c r="EK203" i="16"/>
  <c r="EV203" i="16"/>
  <c r="EJ203" i="16"/>
  <c r="EU203" i="16"/>
  <c r="EI203" i="16"/>
  <c r="ET203" i="16"/>
  <c r="ES203" i="16"/>
  <c r="ER203" i="16"/>
  <c r="EQ203" i="16"/>
  <c r="EP203" i="16"/>
  <c r="EO203" i="16"/>
  <c r="EN203" i="16"/>
  <c r="EM203" i="16"/>
  <c r="DH203" i="16"/>
  <c r="CV203" i="16"/>
  <c r="DG203" i="16"/>
  <c r="DF203" i="16"/>
  <c r="DE203" i="16"/>
  <c r="DD203" i="16"/>
  <c r="DC203" i="16"/>
  <c r="DB203" i="16"/>
  <c r="DA203" i="16"/>
  <c r="CZ203" i="16"/>
  <c r="CY203" i="16"/>
  <c r="DJ203" i="16"/>
  <c r="CX203" i="16"/>
  <c r="DI203" i="16"/>
  <c r="CW203" i="16"/>
  <c r="BV203" i="16"/>
  <c r="BJ203" i="16"/>
  <c r="BT203" i="16"/>
  <c r="BS203" i="16"/>
  <c r="BR203" i="16"/>
  <c r="BQ203" i="16"/>
  <c r="BO203" i="16"/>
  <c r="BM203" i="16"/>
  <c r="BL203" i="16"/>
  <c r="BW203" i="16"/>
  <c r="BK203" i="16"/>
  <c r="BU203" i="16"/>
  <c r="BP203" i="16"/>
  <c r="BN203" i="16"/>
  <c r="BI203" i="16"/>
  <c r="AD203" i="16"/>
  <c r="AE203" i="16"/>
  <c r="AF203" i="16"/>
  <c r="AG203" i="16"/>
  <c r="V203" i="16"/>
  <c r="X203" i="16"/>
  <c r="Y203" i="16"/>
  <c r="Z203" i="16"/>
  <c r="AA203" i="16"/>
  <c r="AB203" i="16"/>
  <c r="AC203" i="16"/>
  <c r="AJ203" i="16"/>
  <c r="W203" i="16"/>
  <c r="AI203" i="16"/>
  <c r="AK203" i="16"/>
  <c r="AO203" i="16"/>
  <c r="NN191" i="16"/>
  <c r="NM191" i="16"/>
  <c r="NL191" i="16"/>
  <c r="NP191" i="16"/>
  <c r="NO191" i="16"/>
  <c r="NW191" i="16"/>
  <c r="NV191" i="16"/>
  <c r="NU191" i="16"/>
  <c r="NT191" i="16"/>
  <c r="NS191" i="16"/>
  <c r="NR191" i="16"/>
  <c r="NK191" i="16"/>
  <c r="NQ191" i="16"/>
  <c r="NJ191" i="16"/>
  <c r="NI191" i="16"/>
  <c r="MH191" i="16"/>
  <c r="LV191" i="16"/>
  <c r="ME191" i="16"/>
  <c r="MD191" i="16"/>
  <c r="MC191" i="16"/>
  <c r="MA191" i="16"/>
  <c r="LY191" i="16"/>
  <c r="MI191" i="16"/>
  <c r="MG191" i="16"/>
  <c r="MF191" i="16"/>
  <c r="MB191" i="16"/>
  <c r="LZ191" i="16"/>
  <c r="LX191" i="16"/>
  <c r="LW191" i="16"/>
  <c r="MJ191" i="16"/>
  <c r="KU191" i="16"/>
  <c r="KI191" i="16"/>
  <c r="KS191" i="16"/>
  <c r="KR191" i="16"/>
  <c r="KQ191" i="16"/>
  <c r="KP191" i="16"/>
  <c r="KN191" i="16"/>
  <c r="KM191" i="16"/>
  <c r="KL191" i="16"/>
  <c r="KW191" i="16"/>
  <c r="KK191" i="16"/>
  <c r="KV191" i="16"/>
  <c r="KT191" i="16"/>
  <c r="KO191" i="16"/>
  <c r="KJ191" i="16"/>
  <c r="JB191" i="16"/>
  <c r="IZ191" i="16"/>
  <c r="JJ191" i="16"/>
  <c r="IX191" i="16"/>
  <c r="JI191" i="16"/>
  <c r="IW191" i="16"/>
  <c r="JG191" i="16"/>
  <c r="JD191" i="16"/>
  <c r="JE191" i="16"/>
  <c r="JC191" i="16"/>
  <c r="JA191" i="16"/>
  <c r="IY191" i="16"/>
  <c r="IV191" i="16"/>
  <c r="JH191" i="16"/>
  <c r="HL191" i="16"/>
  <c r="JF191" i="16"/>
  <c r="HV191" i="16"/>
  <c r="HJ191" i="16"/>
  <c r="HS191" i="16"/>
  <c r="HQ191" i="16"/>
  <c r="HO191" i="16"/>
  <c r="HM191" i="16"/>
  <c r="HU191" i="16"/>
  <c r="HT191" i="16"/>
  <c r="HR191" i="16"/>
  <c r="HP191" i="16"/>
  <c r="HN191" i="16"/>
  <c r="HK191" i="16"/>
  <c r="HI191" i="16"/>
  <c r="HW191" i="16"/>
  <c r="GE191" i="16"/>
  <c r="GD191" i="16"/>
  <c r="GC191" i="16"/>
  <c r="GB191" i="16"/>
  <c r="GA191" i="16"/>
  <c r="FY191" i="16"/>
  <c r="GJ191" i="16"/>
  <c r="FX191" i="16"/>
  <c r="GI191" i="16"/>
  <c r="FW191" i="16"/>
  <c r="GH191" i="16"/>
  <c r="FV191" i="16"/>
  <c r="GG191" i="16"/>
  <c r="GF191" i="16"/>
  <c r="FZ191" i="16"/>
  <c r="EL191" i="16"/>
  <c r="EW191" i="16"/>
  <c r="EK191" i="16"/>
  <c r="EV191" i="16"/>
  <c r="EJ191" i="16"/>
  <c r="EU191" i="16"/>
  <c r="EI191" i="16"/>
  <c r="ET191" i="16"/>
  <c r="ES191" i="16"/>
  <c r="ER191" i="16"/>
  <c r="EQ191" i="16"/>
  <c r="EP191" i="16"/>
  <c r="EO191" i="16"/>
  <c r="EN191" i="16"/>
  <c r="EM191" i="16"/>
  <c r="DH191" i="16"/>
  <c r="CV191" i="16"/>
  <c r="DG191" i="16"/>
  <c r="DF191" i="16"/>
  <c r="DE191" i="16"/>
  <c r="DD191" i="16"/>
  <c r="DC191" i="16"/>
  <c r="DB191" i="16"/>
  <c r="DA191" i="16"/>
  <c r="CZ191" i="16"/>
  <c r="CY191" i="16"/>
  <c r="DJ191" i="16"/>
  <c r="CX191" i="16"/>
  <c r="DI191" i="16"/>
  <c r="CW191" i="16"/>
  <c r="BV191" i="16"/>
  <c r="BJ191" i="16"/>
  <c r="BT191" i="16"/>
  <c r="BQ191" i="16"/>
  <c r="BO191" i="16"/>
  <c r="BM191" i="16"/>
  <c r="BW191" i="16"/>
  <c r="BK191" i="16"/>
  <c r="BP191" i="16"/>
  <c r="BN191" i="16"/>
  <c r="BL191" i="16"/>
  <c r="BI191" i="16"/>
  <c r="BU191" i="16"/>
  <c r="BS191" i="16"/>
  <c r="BR191" i="16"/>
  <c r="AD191" i="16"/>
  <c r="AE191" i="16"/>
  <c r="AF191" i="16"/>
  <c r="AG191" i="16"/>
  <c r="V191" i="16"/>
  <c r="W191" i="16"/>
  <c r="AI191" i="16"/>
  <c r="X191" i="16"/>
  <c r="AJ191" i="16"/>
  <c r="Y191" i="16"/>
  <c r="Z191" i="16"/>
  <c r="AA191" i="16"/>
  <c r="AB191" i="16"/>
  <c r="AC191" i="16"/>
  <c r="NN179" i="16"/>
  <c r="NM179" i="16"/>
  <c r="NL179" i="16"/>
  <c r="NO179" i="16"/>
  <c r="NW179" i="16"/>
  <c r="NV179" i="16"/>
  <c r="NU179" i="16"/>
  <c r="NT179" i="16"/>
  <c r="NS179" i="16"/>
  <c r="NR179" i="16"/>
  <c r="NQ179" i="16"/>
  <c r="NP179" i="16"/>
  <c r="NJ179" i="16"/>
  <c r="NI179" i="16"/>
  <c r="NK179" i="16"/>
  <c r="MH179" i="16"/>
  <c r="LV179" i="16"/>
  <c r="ME179" i="16"/>
  <c r="MD179" i="16"/>
  <c r="MC179" i="16"/>
  <c r="MA179" i="16"/>
  <c r="LY179" i="16"/>
  <c r="LW179" i="16"/>
  <c r="MJ179" i="16"/>
  <c r="MI179" i="16"/>
  <c r="MG179" i="16"/>
  <c r="MF179" i="16"/>
  <c r="MB179" i="16"/>
  <c r="LZ179" i="16"/>
  <c r="LX179" i="16"/>
  <c r="KU179" i="16"/>
  <c r="KI179" i="16"/>
  <c r="KK179" i="16"/>
  <c r="KL179" i="16"/>
  <c r="KM179" i="16"/>
  <c r="KN179" i="16"/>
  <c r="KQ179" i="16"/>
  <c r="KO179" i="16"/>
  <c r="KP179" i="16"/>
  <c r="KW179" i="16"/>
  <c r="KJ179" i="16"/>
  <c r="KV179" i="16"/>
  <c r="KT179" i="16"/>
  <c r="KS179" i="16"/>
  <c r="KX179" i="16"/>
  <c r="LB179" i="16"/>
  <c r="KR179" i="16"/>
  <c r="JB179" i="16"/>
  <c r="IZ179" i="16"/>
  <c r="JJ179" i="16"/>
  <c r="IX179" i="16"/>
  <c r="JI179" i="16"/>
  <c r="IW179" i="16"/>
  <c r="JG179" i="16"/>
  <c r="JD179" i="16"/>
  <c r="JH179" i="16"/>
  <c r="JF179" i="16"/>
  <c r="JE179" i="16"/>
  <c r="JC179" i="16"/>
  <c r="JA179" i="16"/>
  <c r="IY179" i="16"/>
  <c r="IV179" i="16"/>
  <c r="HQ179" i="16"/>
  <c r="HP179" i="16"/>
  <c r="HO179" i="16"/>
  <c r="HN179" i="16"/>
  <c r="HM179" i="16"/>
  <c r="HL179" i="16"/>
  <c r="HW179" i="16"/>
  <c r="HK179" i="16"/>
  <c r="HV179" i="16"/>
  <c r="HJ179" i="16"/>
  <c r="HU179" i="16"/>
  <c r="HI179" i="16"/>
  <c r="HT179" i="16"/>
  <c r="HS179" i="16"/>
  <c r="HR179" i="16"/>
  <c r="GE179" i="16"/>
  <c r="GC179" i="16"/>
  <c r="GJ179" i="16"/>
  <c r="FX179" i="16"/>
  <c r="GH179" i="16"/>
  <c r="FV179" i="16"/>
  <c r="GF179" i="16"/>
  <c r="GI179" i="16"/>
  <c r="GG179" i="16"/>
  <c r="GD179" i="16"/>
  <c r="GB179" i="16"/>
  <c r="GA179" i="16"/>
  <c r="FZ179" i="16"/>
  <c r="FY179" i="16"/>
  <c r="FW179" i="16"/>
  <c r="EL179" i="16"/>
  <c r="EW179" i="16"/>
  <c r="EK179" i="16"/>
  <c r="EV179" i="16"/>
  <c r="EJ179" i="16"/>
  <c r="EU179" i="16"/>
  <c r="EI179" i="16"/>
  <c r="ET179" i="16"/>
  <c r="ES179" i="16"/>
  <c r="ER179" i="16"/>
  <c r="EQ179" i="16"/>
  <c r="EO179" i="16"/>
  <c r="EN179" i="16"/>
  <c r="EM179" i="16"/>
  <c r="DH179" i="16"/>
  <c r="CV179" i="16"/>
  <c r="DG179" i="16"/>
  <c r="DF179" i="16"/>
  <c r="DE179" i="16"/>
  <c r="DD179" i="16"/>
  <c r="DC179" i="16"/>
  <c r="DB179" i="16"/>
  <c r="DA179" i="16"/>
  <c r="CZ179" i="16"/>
  <c r="EP179" i="16"/>
  <c r="DJ179" i="16"/>
  <c r="CX179" i="16"/>
  <c r="DI179" i="16"/>
  <c r="CW179" i="16"/>
  <c r="CY179" i="16"/>
  <c r="BV179" i="16"/>
  <c r="BJ179" i="16"/>
  <c r="BT179" i="16"/>
  <c r="BQ179" i="16"/>
  <c r="BO179" i="16"/>
  <c r="BM179" i="16"/>
  <c r="BW179" i="16"/>
  <c r="BK179" i="16"/>
  <c r="BU179" i="16"/>
  <c r="BS179" i="16"/>
  <c r="BR179" i="16"/>
  <c r="BP179" i="16"/>
  <c r="BN179" i="16"/>
  <c r="BL179" i="16"/>
  <c r="BI179" i="16"/>
  <c r="AF179" i="16"/>
  <c r="V179" i="16"/>
  <c r="AA179" i="16"/>
  <c r="AC179" i="16"/>
  <c r="AB179" i="16"/>
  <c r="AD179" i="16"/>
  <c r="AE179" i="16"/>
  <c r="AG179" i="16"/>
  <c r="AI179" i="16"/>
  <c r="AJ179" i="16"/>
  <c r="W179" i="16"/>
  <c r="X179" i="16"/>
  <c r="Y179" i="16"/>
  <c r="Z179" i="16"/>
  <c r="NN167" i="16"/>
  <c r="NM167" i="16"/>
  <c r="NL167" i="16"/>
  <c r="NT167" i="16"/>
  <c r="NS167" i="16"/>
  <c r="NQ167" i="16"/>
  <c r="NP167" i="16"/>
  <c r="NW167" i="16"/>
  <c r="NV167" i="16"/>
  <c r="NU167" i="16"/>
  <c r="NR167" i="16"/>
  <c r="NO167" i="16"/>
  <c r="NK167" i="16"/>
  <c r="NJ167" i="16"/>
  <c r="NI167" i="16"/>
  <c r="ME167" i="16"/>
  <c r="MD167" i="16"/>
  <c r="MC167" i="16"/>
  <c r="MB167" i="16"/>
  <c r="MA167" i="16"/>
  <c r="LZ167" i="16"/>
  <c r="LY167" i="16"/>
  <c r="MJ167" i="16"/>
  <c r="LX167" i="16"/>
  <c r="MI167" i="16"/>
  <c r="LW167" i="16"/>
  <c r="MH167" i="16"/>
  <c r="LV167" i="16"/>
  <c r="MG167" i="16"/>
  <c r="MF167" i="16"/>
  <c r="KU167" i="16"/>
  <c r="KI167" i="16"/>
  <c r="KS167" i="16"/>
  <c r="KQ167" i="16"/>
  <c r="KP167" i="16"/>
  <c r="KN167" i="16"/>
  <c r="KW167" i="16"/>
  <c r="KK167" i="16"/>
  <c r="KV167" i="16"/>
  <c r="KT167" i="16"/>
  <c r="KR167" i="16"/>
  <c r="KO167" i="16"/>
  <c r="KM167" i="16"/>
  <c r="KL167" i="16"/>
  <c r="KJ167" i="16"/>
  <c r="JB167" i="16"/>
  <c r="IZ167" i="16"/>
  <c r="JJ167" i="16"/>
  <c r="IX167" i="16"/>
  <c r="JI167" i="16"/>
  <c r="IW167" i="16"/>
  <c r="JG167" i="16"/>
  <c r="JD167" i="16"/>
  <c r="JE167" i="16"/>
  <c r="JC167" i="16"/>
  <c r="JA167" i="16"/>
  <c r="IY167" i="16"/>
  <c r="IV167" i="16"/>
  <c r="JH167" i="16"/>
  <c r="JF167" i="16"/>
  <c r="HQ167" i="16"/>
  <c r="HP167" i="16"/>
  <c r="HO167" i="16"/>
  <c r="HN167" i="16"/>
  <c r="HM167" i="16"/>
  <c r="HL167" i="16"/>
  <c r="HW167" i="16"/>
  <c r="HK167" i="16"/>
  <c r="HV167" i="16"/>
  <c r="HJ167" i="16"/>
  <c r="HU167" i="16"/>
  <c r="HI167" i="16"/>
  <c r="HT167" i="16"/>
  <c r="HS167" i="16"/>
  <c r="HR167" i="16"/>
  <c r="GE167" i="16"/>
  <c r="GC167" i="16"/>
  <c r="GJ167" i="16"/>
  <c r="FX167" i="16"/>
  <c r="GH167" i="16"/>
  <c r="FV167" i="16"/>
  <c r="GF167" i="16"/>
  <c r="GB167" i="16"/>
  <c r="GA167" i="16"/>
  <c r="FZ167" i="16"/>
  <c r="FY167" i="16"/>
  <c r="FW167" i="16"/>
  <c r="GI167" i="16"/>
  <c r="GG167" i="16"/>
  <c r="GD167" i="16"/>
  <c r="EL167" i="16"/>
  <c r="EW167" i="16"/>
  <c r="EK167" i="16"/>
  <c r="EU167" i="16"/>
  <c r="EI167" i="16"/>
  <c r="ET167" i="16"/>
  <c r="ES167" i="16"/>
  <c r="ER167" i="16"/>
  <c r="EQ167" i="16"/>
  <c r="EO167" i="16"/>
  <c r="EN167" i="16"/>
  <c r="EM167" i="16"/>
  <c r="DH167" i="16"/>
  <c r="CV167" i="16"/>
  <c r="EV167" i="16"/>
  <c r="EP167" i="16"/>
  <c r="DF167" i="16"/>
  <c r="EJ167" i="16"/>
  <c r="DC167" i="16"/>
  <c r="DA167" i="16"/>
  <c r="DI167" i="16"/>
  <c r="CW167" i="16"/>
  <c r="BV167" i="16"/>
  <c r="BJ167" i="16"/>
  <c r="BT167" i="16"/>
  <c r="DJ167" i="16"/>
  <c r="DG167" i="16"/>
  <c r="DE167" i="16"/>
  <c r="BQ167" i="16"/>
  <c r="DD167" i="16"/>
  <c r="DB167" i="16"/>
  <c r="BO167" i="16"/>
  <c r="CZ167" i="16"/>
  <c r="CY167" i="16"/>
  <c r="BM167" i="16"/>
  <c r="CX167" i="16"/>
  <c r="BW167" i="16"/>
  <c r="BK167" i="16"/>
  <c r="BP167" i="16"/>
  <c r="BN167" i="16"/>
  <c r="BL167" i="16"/>
  <c r="BI167" i="16"/>
  <c r="BU167" i="16"/>
  <c r="BS167" i="16"/>
  <c r="BR167" i="16"/>
  <c r="AF167" i="16"/>
  <c r="V167" i="16"/>
  <c r="AA167" i="16"/>
  <c r="AC167" i="16"/>
  <c r="AB167" i="16"/>
  <c r="AD167" i="16"/>
  <c r="AE167" i="16"/>
  <c r="AG167" i="16"/>
  <c r="AI167" i="16"/>
  <c r="AJ167" i="16"/>
  <c r="W167" i="16"/>
  <c r="X167" i="16"/>
  <c r="Y167" i="16"/>
  <c r="Z167" i="16"/>
  <c r="NN155" i="16"/>
  <c r="NM155" i="16"/>
  <c r="NL155" i="16"/>
  <c r="NW155" i="16"/>
  <c r="NV155" i="16"/>
  <c r="NS155" i="16"/>
  <c r="NK155" i="16"/>
  <c r="NU155" i="16"/>
  <c r="NT155" i="16"/>
  <c r="NR155" i="16"/>
  <c r="NQ155" i="16"/>
  <c r="NP155" i="16"/>
  <c r="NO155" i="16"/>
  <c r="NJ155" i="16"/>
  <c r="NI155" i="16"/>
  <c r="ME155" i="16"/>
  <c r="MD155" i="16"/>
  <c r="MC155" i="16"/>
  <c r="MB155" i="16"/>
  <c r="MA155" i="16"/>
  <c r="LZ155" i="16"/>
  <c r="LY155" i="16"/>
  <c r="MJ155" i="16"/>
  <c r="LX155" i="16"/>
  <c r="MI155" i="16"/>
  <c r="LW155" i="16"/>
  <c r="MH155" i="16"/>
  <c r="LV155" i="16"/>
  <c r="MG155" i="16"/>
  <c r="MF155" i="16"/>
  <c r="KU155" i="16"/>
  <c r="KI155" i="16"/>
  <c r="KK155" i="16"/>
  <c r="KL155" i="16"/>
  <c r="KM155" i="16"/>
  <c r="KN155" i="16"/>
  <c r="KQ155" i="16"/>
  <c r="KO155" i="16"/>
  <c r="KP155" i="16"/>
  <c r="KW155" i="16"/>
  <c r="KJ155" i="16"/>
  <c r="KV155" i="16"/>
  <c r="KT155" i="16"/>
  <c r="KS155" i="16"/>
  <c r="KX155" i="16"/>
  <c r="LB155" i="16"/>
  <c r="KR155" i="16"/>
  <c r="JB155" i="16"/>
  <c r="IZ155" i="16"/>
  <c r="JJ155" i="16"/>
  <c r="IX155" i="16"/>
  <c r="JI155" i="16"/>
  <c r="IW155" i="16"/>
  <c r="JG155" i="16"/>
  <c r="JD155" i="16"/>
  <c r="JH155" i="16"/>
  <c r="JF155" i="16"/>
  <c r="JE155" i="16"/>
  <c r="JC155" i="16"/>
  <c r="JA155" i="16"/>
  <c r="IY155" i="16"/>
  <c r="IV155" i="16"/>
  <c r="HQ155" i="16"/>
  <c r="HP155" i="16"/>
  <c r="HO155" i="16"/>
  <c r="HN155" i="16"/>
  <c r="HM155" i="16"/>
  <c r="HL155" i="16"/>
  <c r="HW155" i="16"/>
  <c r="HK155" i="16"/>
  <c r="HV155" i="16"/>
  <c r="HJ155" i="16"/>
  <c r="HU155" i="16"/>
  <c r="HI155" i="16"/>
  <c r="HT155" i="16"/>
  <c r="HS155" i="16"/>
  <c r="HR155" i="16"/>
  <c r="GE155" i="16"/>
  <c r="GC155" i="16"/>
  <c r="GJ155" i="16"/>
  <c r="FX155" i="16"/>
  <c r="GH155" i="16"/>
  <c r="FV155" i="16"/>
  <c r="GF155" i="16"/>
  <c r="FY155" i="16"/>
  <c r="FW155" i="16"/>
  <c r="GI155" i="16"/>
  <c r="GG155" i="16"/>
  <c r="GD155" i="16"/>
  <c r="GB155" i="16"/>
  <c r="GA155" i="16"/>
  <c r="FZ155" i="16"/>
  <c r="EL155" i="16"/>
  <c r="EW155" i="16"/>
  <c r="EK155" i="16"/>
  <c r="EU155" i="16"/>
  <c r="EI155" i="16"/>
  <c r="ET155" i="16"/>
  <c r="ES155" i="16"/>
  <c r="ER155" i="16"/>
  <c r="EQ155" i="16"/>
  <c r="EO155" i="16"/>
  <c r="EN155" i="16"/>
  <c r="EM155" i="16"/>
  <c r="DH155" i="16"/>
  <c r="CV155" i="16"/>
  <c r="DF155" i="16"/>
  <c r="DC155" i="16"/>
  <c r="EV155" i="16"/>
  <c r="DA155" i="16"/>
  <c r="EP155" i="16"/>
  <c r="EJ155" i="16"/>
  <c r="DI155" i="16"/>
  <c r="CW155" i="16"/>
  <c r="DJ155" i="16"/>
  <c r="DG155" i="16"/>
  <c r="DE155" i="16"/>
  <c r="DD155" i="16"/>
  <c r="DB155" i="16"/>
  <c r="CZ155" i="16"/>
  <c r="CY155" i="16"/>
  <c r="CX155" i="16"/>
  <c r="BR155" i="16"/>
  <c r="BQ155" i="16"/>
  <c r="BP155" i="16"/>
  <c r="BO155" i="16"/>
  <c r="BN155" i="16"/>
  <c r="BM155" i="16"/>
  <c r="BL155" i="16"/>
  <c r="BW155" i="16"/>
  <c r="BK155" i="16"/>
  <c r="BV155" i="16"/>
  <c r="BJ155" i="16"/>
  <c r="BU155" i="16"/>
  <c r="BI155" i="16"/>
  <c r="BT155" i="16"/>
  <c r="BS155" i="16"/>
  <c r="AF155" i="16"/>
  <c r="V155" i="16"/>
  <c r="AA155" i="16"/>
  <c r="AC155" i="16"/>
  <c r="AB155" i="16"/>
  <c r="AD155" i="16"/>
  <c r="AE155" i="16"/>
  <c r="AG155" i="16"/>
  <c r="AI155" i="16"/>
  <c r="AJ155" i="16"/>
  <c r="W155" i="16"/>
  <c r="X155" i="16"/>
  <c r="Y155" i="16"/>
  <c r="Z155" i="16"/>
  <c r="NW119" i="16"/>
  <c r="NK119" i="16"/>
  <c r="NV119" i="16"/>
  <c r="NJ119" i="16"/>
  <c r="NN119" i="16"/>
  <c r="NT119" i="16"/>
  <c r="NS119" i="16"/>
  <c r="NR119" i="16"/>
  <c r="NQ119" i="16"/>
  <c r="NP119" i="16"/>
  <c r="NO119" i="16"/>
  <c r="NM119" i="16"/>
  <c r="NL119" i="16"/>
  <c r="NI119" i="16"/>
  <c r="NU119" i="16"/>
  <c r="NX119" i="16"/>
  <c r="OB119" i="16"/>
  <c r="MJ119" i="16"/>
  <c r="LX119" i="16"/>
  <c r="MI119" i="16"/>
  <c r="LW119" i="16"/>
  <c r="MH119" i="16"/>
  <c r="LV119" i="16"/>
  <c r="MG119" i="16"/>
  <c r="MF119" i="16"/>
  <c r="ME119" i="16"/>
  <c r="MD119" i="16"/>
  <c r="MC119" i="16"/>
  <c r="MB119" i="16"/>
  <c r="MA119" i="16"/>
  <c r="LZ119" i="16"/>
  <c r="LY119" i="16"/>
  <c r="KT119" i="16"/>
  <c r="KS119" i="16"/>
  <c r="KR119" i="16"/>
  <c r="KQ119" i="16"/>
  <c r="KP119" i="16"/>
  <c r="KO119" i="16"/>
  <c r="KN119" i="16"/>
  <c r="KL119" i="16"/>
  <c r="KW119" i="16"/>
  <c r="KK119" i="16"/>
  <c r="KV119" i="16"/>
  <c r="KJ119" i="16"/>
  <c r="KU119" i="16"/>
  <c r="KM119" i="16"/>
  <c r="KI119" i="16"/>
  <c r="JC119" i="16"/>
  <c r="JB119" i="16"/>
  <c r="JA119" i="16"/>
  <c r="IZ119" i="16"/>
  <c r="IY119" i="16"/>
  <c r="JJ119" i="16"/>
  <c r="IX119" i="16"/>
  <c r="JI119" i="16"/>
  <c r="IW119" i="16"/>
  <c r="JH119" i="16"/>
  <c r="IV119" i="16"/>
  <c r="JG119" i="16"/>
  <c r="JF119" i="16"/>
  <c r="JE119" i="16"/>
  <c r="JD119" i="16"/>
  <c r="HQ119" i="16"/>
  <c r="HP119" i="16"/>
  <c r="HO119" i="16"/>
  <c r="HN119" i="16"/>
  <c r="HM119" i="16"/>
  <c r="HL119" i="16"/>
  <c r="HV119" i="16"/>
  <c r="HJ119" i="16"/>
  <c r="HU119" i="16"/>
  <c r="HI119" i="16"/>
  <c r="HT119" i="16"/>
  <c r="HS119" i="16"/>
  <c r="HR119" i="16"/>
  <c r="HW119" i="16"/>
  <c r="HK119" i="16"/>
  <c r="GB119" i="16"/>
  <c r="GA119" i="16"/>
  <c r="FZ119" i="16"/>
  <c r="FY119" i="16"/>
  <c r="GJ119" i="16"/>
  <c r="FX119" i="16"/>
  <c r="GI119" i="16"/>
  <c r="FW119" i="16"/>
  <c r="GH119" i="16"/>
  <c r="FV119" i="16"/>
  <c r="GG119" i="16"/>
  <c r="GF119" i="16"/>
  <c r="GE119" i="16"/>
  <c r="GD119" i="16"/>
  <c r="GC119" i="16"/>
  <c r="EL119" i="16"/>
  <c r="ES119" i="16"/>
  <c r="EQ119" i="16"/>
  <c r="EO119" i="16"/>
  <c r="EM119" i="16"/>
  <c r="EW119" i="16"/>
  <c r="EV119" i="16"/>
  <c r="EU119" i="16"/>
  <c r="ET119" i="16"/>
  <c r="ER119" i="16"/>
  <c r="EP119" i="16"/>
  <c r="EN119" i="16"/>
  <c r="EK119" i="16"/>
  <c r="EJ119" i="16"/>
  <c r="EI119" i="16"/>
  <c r="DF119" i="16"/>
  <c r="DE119" i="16"/>
  <c r="DD119" i="16"/>
  <c r="DC119" i="16"/>
  <c r="DB119" i="16"/>
  <c r="DA119" i="16"/>
  <c r="CZ119" i="16"/>
  <c r="CY119" i="16"/>
  <c r="DJ119" i="16"/>
  <c r="CX119" i="16"/>
  <c r="DI119" i="16"/>
  <c r="CW119" i="16"/>
  <c r="DH119" i="16"/>
  <c r="CV119" i="16"/>
  <c r="DG119" i="16"/>
  <c r="BR119" i="16"/>
  <c r="BQ119" i="16"/>
  <c r="BP119" i="16"/>
  <c r="BO119" i="16"/>
  <c r="BN119" i="16"/>
  <c r="BM119" i="16"/>
  <c r="BL119" i="16"/>
  <c r="BW119" i="16"/>
  <c r="BK119" i="16"/>
  <c r="BV119" i="16"/>
  <c r="BJ119" i="16"/>
  <c r="BU119" i="16"/>
  <c r="BI119" i="16"/>
  <c r="BT119" i="16"/>
  <c r="BS119" i="16"/>
  <c r="AF119" i="16"/>
  <c r="AG119" i="16"/>
  <c r="V119" i="16"/>
  <c r="W119" i="16"/>
  <c r="AI119" i="16"/>
  <c r="X119" i="16"/>
  <c r="AJ119" i="16"/>
  <c r="Y119" i="16"/>
  <c r="Z119" i="16"/>
  <c r="AA119" i="16"/>
  <c r="AB119" i="16"/>
  <c r="AC119" i="16"/>
  <c r="AD119" i="16"/>
  <c r="AE119" i="16"/>
  <c r="NN107" i="16"/>
  <c r="NM107" i="16"/>
  <c r="NV107" i="16"/>
  <c r="NJ107" i="16"/>
  <c r="NU107" i="16"/>
  <c r="NI107" i="16"/>
  <c r="NP107" i="16"/>
  <c r="NR107" i="16"/>
  <c r="NQ107" i="16"/>
  <c r="NO107" i="16"/>
  <c r="NL107" i="16"/>
  <c r="NK107" i="16"/>
  <c r="NW107" i="16"/>
  <c r="NT107" i="16"/>
  <c r="NS107" i="16"/>
  <c r="MJ107" i="16"/>
  <c r="LX107" i="16"/>
  <c r="MI107" i="16"/>
  <c r="LW107" i="16"/>
  <c r="MH107" i="16"/>
  <c r="LV107" i="16"/>
  <c r="MG107" i="16"/>
  <c r="MF107" i="16"/>
  <c r="ME107" i="16"/>
  <c r="MD107" i="16"/>
  <c r="MC107" i="16"/>
  <c r="MB107" i="16"/>
  <c r="MA107" i="16"/>
  <c r="LZ107" i="16"/>
  <c r="LY107" i="16"/>
  <c r="KT107" i="16"/>
  <c r="KS107" i="16"/>
  <c r="KR107" i="16"/>
  <c r="KQ107" i="16"/>
  <c r="KP107" i="16"/>
  <c r="KO107" i="16"/>
  <c r="KN107" i="16"/>
  <c r="KL107" i="16"/>
  <c r="KW107" i="16"/>
  <c r="KK107" i="16"/>
  <c r="KV107" i="16"/>
  <c r="KJ107" i="16"/>
  <c r="KU107" i="16"/>
  <c r="KM107" i="16"/>
  <c r="KI107" i="16"/>
  <c r="JC107" i="16"/>
  <c r="JB107" i="16"/>
  <c r="JA107" i="16"/>
  <c r="IZ107" i="16"/>
  <c r="IY107" i="16"/>
  <c r="JJ107" i="16"/>
  <c r="IX107" i="16"/>
  <c r="JI107" i="16"/>
  <c r="IW107" i="16"/>
  <c r="JH107" i="16"/>
  <c r="IV107" i="16"/>
  <c r="JD107" i="16"/>
  <c r="JG107" i="16"/>
  <c r="JF107" i="16"/>
  <c r="JK107" i="16"/>
  <c r="JO107" i="16"/>
  <c r="JE107" i="16"/>
  <c r="HQ107" i="16"/>
  <c r="HO107" i="16"/>
  <c r="HN107" i="16"/>
  <c r="HM107" i="16"/>
  <c r="HL107" i="16"/>
  <c r="HV107" i="16"/>
  <c r="HJ107" i="16"/>
  <c r="HU107" i="16"/>
  <c r="HI107" i="16"/>
  <c r="HT107" i="16"/>
  <c r="HS107" i="16"/>
  <c r="HR107" i="16"/>
  <c r="HW107" i="16"/>
  <c r="HP107" i="16"/>
  <c r="HK107" i="16"/>
  <c r="GB107" i="16"/>
  <c r="GA107" i="16"/>
  <c r="FZ107" i="16"/>
  <c r="FY107" i="16"/>
  <c r="GJ107" i="16"/>
  <c r="FX107" i="16"/>
  <c r="GI107" i="16"/>
  <c r="FW107" i="16"/>
  <c r="GH107" i="16"/>
  <c r="FV107" i="16"/>
  <c r="GG107" i="16"/>
  <c r="GF107" i="16"/>
  <c r="GE107" i="16"/>
  <c r="GD107" i="16"/>
  <c r="GC107" i="16"/>
  <c r="EL107" i="16"/>
  <c r="ES107" i="16"/>
  <c r="EQ107" i="16"/>
  <c r="EO107" i="16"/>
  <c r="EM107" i="16"/>
  <c r="EU107" i="16"/>
  <c r="ET107" i="16"/>
  <c r="ER107" i="16"/>
  <c r="EP107" i="16"/>
  <c r="EN107" i="16"/>
  <c r="EK107" i="16"/>
  <c r="EJ107" i="16"/>
  <c r="EI107" i="16"/>
  <c r="EW107" i="16"/>
  <c r="EV107" i="16"/>
  <c r="DF107" i="16"/>
  <c r="DE107" i="16"/>
  <c r="DD107" i="16"/>
  <c r="DC107" i="16"/>
  <c r="DB107" i="16"/>
  <c r="DA107" i="16"/>
  <c r="CZ107" i="16"/>
  <c r="CY107" i="16"/>
  <c r="DJ107" i="16"/>
  <c r="CX107" i="16"/>
  <c r="DI107" i="16"/>
  <c r="CW107" i="16"/>
  <c r="DH107" i="16"/>
  <c r="CV107" i="16"/>
  <c r="DG107" i="16"/>
  <c r="BR107" i="16"/>
  <c r="BQ107" i="16"/>
  <c r="BP107" i="16"/>
  <c r="BO107" i="16"/>
  <c r="BN107" i="16"/>
  <c r="BM107" i="16"/>
  <c r="BL107" i="16"/>
  <c r="BW107" i="16"/>
  <c r="BK107" i="16"/>
  <c r="BV107" i="16"/>
  <c r="BJ107" i="16"/>
  <c r="BU107" i="16"/>
  <c r="BI107" i="16"/>
  <c r="BT107" i="16"/>
  <c r="BS107" i="16"/>
  <c r="AF107" i="16"/>
  <c r="AG107" i="16"/>
  <c r="V107" i="16"/>
  <c r="W107" i="16"/>
  <c r="AI107" i="16"/>
  <c r="X107" i="16"/>
  <c r="AJ107" i="16"/>
  <c r="Y107" i="16"/>
  <c r="Z107" i="16"/>
  <c r="AA107" i="16"/>
  <c r="AB107" i="16"/>
  <c r="AC107" i="16"/>
  <c r="AD107" i="16"/>
  <c r="AE107" i="16"/>
  <c r="NN95" i="16"/>
  <c r="NM95" i="16"/>
  <c r="NV95" i="16"/>
  <c r="NJ95" i="16"/>
  <c r="NU95" i="16"/>
  <c r="NI95" i="16"/>
  <c r="NP95" i="16"/>
  <c r="NL95" i="16"/>
  <c r="NK95" i="16"/>
  <c r="NW95" i="16"/>
  <c r="NT95" i="16"/>
  <c r="NS95" i="16"/>
  <c r="NR95" i="16"/>
  <c r="NQ95" i="16"/>
  <c r="NO95" i="16"/>
  <c r="MJ95" i="16"/>
  <c r="LX95" i="16"/>
  <c r="MI95" i="16"/>
  <c r="LW95" i="16"/>
  <c r="MH95" i="16"/>
  <c r="LV95" i="16"/>
  <c r="MG95" i="16"/>
  <c r="MF95" i="16"/>
  <c r="ME95" i="16"/>
  <c r="MD95" i="16"/>
  <c r="MC95" i="16"/>
  <c r="MB95" i="16"/>
  <c r="MA95" i="16"/>
  <c r="LZ95" i="16"/>
  <c r="LY95" i="16"/>
  <c r="KT95" i="16"/>
  <c r="KR95" i="16"/>
  <c r="KP95" i="16"/>
  <c r="KO95" i="16"/>
  <c r="KV95" i="16"/>
  <c r="KJ95" i="16"/>
  <c r="KQ95" i="16"/>
  <c r="KN95" i="16"/>
  <c r="KM95" i="16"/>
  <c r="KL95" i="16"/>
  <c r="KK95" i="16"/>
  <c r="KI95" i="16"/>
  <c r="KW95" i="16"/>
  <c r="KU95" i="16"/>
  <c r="JC95" i="16"/>
  <c r="JB95" i="16"/>
  <c r="JA95" i="16"/>
  <c r="IZ95" i="16"/>
  <c r="IY95" i="16"/>
  <c r="JJ95" i="16"/>
  <c r="IX95" i="16"/>
  <c r="JI95" i="16"/>
  <c r="IW95" i="16"/>
  <c r="JH95" i="16"/>
  <c r="IV95" i="16"/>
  <c r="JG95" i="16"/>
  <c r="KS95" i="16"/>
  <c r="JF95" i="16"/>
  <c r="JE95" i="16"/>
  <c r="JD95" i="16"/>
  <c r="HQ95" i="16"/>
  <c r="HO95" i="16"/>
  <c r="HN95" i="16"/>
  <c r="HM95" i="16"/>
  <c r="HL95" i="16"/>
  <c r="HV95" i="16"/>
  <c r="HJ95" i="16"/>
  <c r="HU95" i="16"/>
  <c r="HI95" i="16"/>
  <c r="HT95" i="16"/>
  <c r="HS95" i="16"/>
  <c r="HR95" i="16"/>
  <c r="HW95" i="16"/>
  <c r="HP95" i="16"/>
  <c r="HK95" i="16"/>
  <c r="GB95" i="16"/>
  <c r="GA95" i="16"/>
  <c r="FZ95" i="16"/>
  <c r="FY95" i="16"/>
  <c r="GJ95" i="16"/>
  <c r="FX95" i="16"/>
  <c r="GI95" i="16"/>
  <c r="FW95" i="16"/>
  <c r="GH95" i="16"/>
  <c r="FV95" i="16"/>
  <c r="GG95" i="16"/>
  <c r="GF95" i="16"/>
  <c r="GE95" i="16"/>
  <c r="GD95" i="16"/>
  <c r="GC95" i="16"/>
  <c r="ER95" i="16"/>
  <c r="EQ95" i="16"/>
  <c r="EP95" i="16"/>
  <c r="EO95" i="16"/>
  <c r="EN95" i="16"/>
  <c r="EM95" i="16"/>
  <c r="EL95" i="16"/>
  <c r="EW95" i="16"/>
  <c r="EK95" i="16"/>
  <c r="EV95" i="16"/>
  <c r="EJ95" i="16"/>
  <c r="EU95" i="16"/>
  <c r="EI95" i="16"/>
  <c r="ET95" i="16"/>
  <c r="ES95" i="16"/>
  <c r="DF95" i="16"/>
  <c r="DE95" i="16"/>
  <c r="DD95" i="16"/>
  <c r="DC95" i="16"/>
  <c r="DB95" i="16"/>
  <c r="DA95" i="16"/>
  <c r="CZ95" i="16"/>
  <c r="CY95" i="16"/>
  <c r="DJ95" i="16"/>
  <c r="CX95" i="16"/>
  <c r="DI95" i="16"/>
  <c r="CW95" i="16"/>
  <c r="DH95" i="16"/>
  <c r="CV95" i="16"/>
  <c r="DG95" i="16"/>
  <c r="BR95" i="16"/>
  <c r="BQ95" i="16"/>
  <c r="BP95" i="16"/>
  <c r="BO95" i="16"/>
  <c r="BN95" i="16"/>
  <c r="BM95" i="16"/>
  <c r="BL95" i="16"/>
  <c r="BW95" i="16"/>
  <c r="BK95" i="16"/>
  <c r="BV95" i="16"/>
  <c r="BJ95" i="16"/>
  <c r="BU95" i="16"/>
  <c r="BI95" i="16"/>
  <c r="BT95" i="16"/>
  <c r="BS95" i="16"/>
  <c r="AF95" i="16"/>
  <c r="AG95" i="16"/>
  <c r="V95" i="16"/>
  <c r="W95" i="16"/>
  <c r="AI95" i="16"/>
  <c r="X95" i="16"/>
  <c r="AJ95" i="16"/>
  <c r="Y95" i="16"/>
  <c r="Z95" i="16"/>
  <c r="AA95" i="16"/>
  <c r="AB95" i="16"/>
  <c r="AC95" i="16"/>
  <c r="AD95" i="16"/>
  <c r="AE95" i="16"/>
  <c r="NS83" i="16"/>
  <c r="NR83" i="16"/>
  <c r="NQ83" i="16"/>
  <c r="NP83" i="16"/>
  <c r="NO83" i="16"/>
  <c r="NN83" i="16"/>
  <c r="NM83" i="16"/>
  <c r="NL83" i="16"/>
  <c r="NW83" i="16"/>
  <c r="NK83" i="16"/>
  <c r="NV83" i="16"/>
  <c r="NJ83" i="16"/>
  <c r="NU83" i="16"/>
  <c r="NI83" i="16"/>
  <c r="NT83" i="16"/>
  <c r="MJ83" i="16"/>
  <c r="LX83" i="16"/>
  <c r="MI83" i="16"/>
  <c r="LW83" i="16"/>
  <c r="MH83" i="16"/>
  <c r="LV83" i="16"/>
  <c r="MG83" i="16"/>
  <c r="MF83" i="16"/>
  <c r="ME83" i="16"/>
  <c r="MD83" i="16"/>
  <c r="MC83" i="16"/>
  <c r="MB83" i="16"/>
  <c r="MA83" i="16"/>
  <c r="LZ83" i="16"/>
  <c r="LY83" i="16"/>
  <c r="KT83" i="16"/>
  <c r="KR83" i="16"/>
  <c r="KP83" i="16"/>
  <c r="KO83" i="16"/>
  <c r="KV83" i="16"/>
  <c r="KJ83" i="16"/>
  <c r="KL83" i="16"/>
  <c r="KK83" i="16"/>
  <c r="KI83" i="16"/>
  <c r="KW83" i="16"/>
  <c r="KU83" i="16"/>
  <c r="KS83" i="16"/>
  <c r="KQ83" i="16"/>
  <c r="KN83" i="16"/>
  <c r="JC83" i="16"/>
  <c r="JA83" i="16"/>
  <c r="IZ83" i="16"/>
  <c r="IY83" i="16"/>
  <c r="JJ83" i="16"/>
  <c r="IX83" i="16"/>
  <c r="KM83" i="16"/>
  <c r="JH83" i="16"/>
  <c r="IV83" i="16"/>
  <c r="JG83" i="16"/>
  <c r="JF83" i="16"/>
  <c r="JI83" i="16"/>
  <c r="JE83" i="16"/>
  <c r="JD83" i="16"/>
  <c r="JB83" i="16"/>
  <c r="IW83" i="16"/>
  <c r="HL83" i="16"/>
  <c r="HV83" i="16"/>
  <c r="HJ83" i="16"/>
  <c r="HO83" i="16"/>
  <c r="HN83" i="16"/>
  <c r="HM83" i="16"/>
  <c r="HK83" i="16"/>
  <c r="HI83" i="16"/>
  <c r="HQ83" i="16"/>
  <c r="HP83" i="16"/>
  <c r="HW83" i="16"/>
  <c r="HT83" i="16"/>
  <c r="HU83" i="16"/>
  <c r="HS83" i="16"/>
  <c r="HX83" i="16"/>
  <c r="IB83" i="16"/>
  <c r="HR83" i="16"/>
  <c r="GB83" i="16"/>
  <c r="GA83" i="16"/>
  <c r="FZ83" i="16"/>
  <c r="FY83" i="16"/>
  <c r="GJ83" i="16"/>
  <c r="FX83" i="16"/>
  <c r="GI83" i="16"/>
  <c r="FW83" i="16"/>
  <c r="GH83" i="16"/>
  <c r="FV83" i="16"/>
  <c r="GG83" i="16"/>
  <c r="GF83" i="16"/>
  <c r="GE83" i="16"/>
  <c r="GD83" i="16"/>
  <c r="GC83" i="16"/>
  <c r="ER83" i="16"/>
  <c r="EQ83" i="16"/>
  <c r="EP83" i="16"/>
  <c r="EO83" i="16"/>
  <c r="EN83" i="16"/>
  <c r="EM83" i="16"/>
  <c r="EL83" i="16"/>
  <c r="EW83" i="16"/>
  <c r="EK83" i="16"/>
  <c r="EV83" i="16"/>
  <c r="EJ83" i="16"/>
  <c r="EU83" i="16"/>
  <c r="EI83" i="16"/>
  <c r="ET83" i="16"/>
  <c r="ES83" i="16"/>
  <c r="DF83" i="16"/>
  <c r="DE83" i="16"/>
  <c r="DD83" i="16"/>
  <c r="DC83" i="16"/>
  <c r="DB83" i="16"/>
  <c r="DA83" i="16"/>
  <c r="CZ83" i="16"/>
  <c r="CY83" i="16"/>
  <c r="DJ83" i="16"/>
  <c r="CX83" i="16"/>
  <c r="DI83" i="16"/>
  <c r="CW83" i="16"/>
  <c r="DH83" i="16"/>
  <c r="CV83" i="16"/>
  <c r="DG83" i="16"/>
  <c r="BR83" i="16"/>
  <c r="BQ83" i="16"/>
  <c r="BP83" i="16"/>
  <c r="BO83" i="16"/>
  <c r="BN83" i="16"/>
  <c r="BM83" i="16"/>
  <c r="BL83" i="16"/>
  <c r="BW83" i="16"/>
  <c r="BK83" i="16"/>
  <c r="BV83" i="16"/>
  <c r="BJ83" i="16"/>
  <c r="BU83" i="16"/>
  <c r="BI83" i="16"/>
  <c r="BT83" i="16"/>
  <c r="BS83" i="16"/>
  <c r="AF83" i="16"/>
  <c r="AG83" i="16"/>
  <c r="V83" i="16"/>
  <c r="W83" i="16"/>
  <c r="AI83" i="16"/>
  <c r="X83" i="16"/>
  <c r="AJ83" i="16"/>
  <c r="Y83" i="16"/>
  <c r="Z83" i="16"/>
  <c r="AA83" i="16"/>
  <c r="AB83" i="16"/>
  <c r="AC83" i="16"/>
  <c r="AD83" i="16"/>
  <c r="AE83" i="16"/>
  <c r="NS71" i="16"/>
  <c r="NR71" i="16"/>
  <c r="NQ71" i="16"/>
  <c r="NP71" i="16"/>
  <c r="NO71" i="16"/>
  <c r="NN71" i="16"/>
  <c r="NM71" i="16"/>
  <c r="NL71" i="16"/>
  <c r="NW71" i="16"/>
  <c r="NK71" i="16"/>
  <c r="NV71" i="16"/>
  <c r="NJ71" i="16"/>
  <c r="NU71" i="16"/>
  <c r="NI71" i="16"/>
  <c r="NT71" i="16"/>
  <c r="NX71" i="16"/>
  <c r="OB71" i="16"/>
  <c r="MJ71" i="16"/>
  <c r="LX71" i="16"/>
  <c r="MI71" i="16"/>
  <c r="LW71" i="16"/>
  <c r="MH71" i="16"/>
  <c r="LV71" i="16"/>
  <c r="MG71" i="16"/>
  <c r="MF71" i="16"/>
  <c r="ME71" i="16"/>
  <c r="MD71" i="16"/>
  <c r="MA71" i="16"/>
  <c r="LZ71" i="16"/>
  <c r="MC71" i="16"/>
  <c r="MB71" i="16"/>
  <c r="LY71" i="16"/>
  <c r="KT71" i="16"/>
  <c r="KR71" i="16"/>
  <c r="KP71" i="16"/>
  <c r="KO71" i="16"/>
  <c r="KV71" i="16"/>
  <c r="KJ71" i="16"/>
  <c r="KW71" i="16"/>
  <c r="KU71" i="16"/>
  <c r="KS71" i="16"/>
  <c r="KQ71" i="16"/>
  <c r="KN71" i="16"/>
  <c r="KM71" i="16"/>
  <c r="KL71" i="16"/>
  <c r="KK71" i="16"/>
  <c r="JC71" i="16"/>
  <c r="JA71" i="16"/>
  <c r="KI71" i="16"/>
  <c r="IY71" i="16"/>
  <c r="JJ71" i="16"/>
  <c r="IX71" i="16"/>
  <c r="JH71" i="16"/>
  <c r="IV71" i="16"/>
  <c r="IZ71" i="16"/>
  <c r="IW71" i="16"/>
  <c r="JI71" i="16"/>
  <c r="JG71" i="16"/>
  <c r="JF71" i="16"/>
  <c r="JE71" i="16"/>
  <c r="JD71" i="16"/>
  <c r="JB71" i="16"/>
  <c r="HL71" i="16"/>
  <c r="HV71" i="16"/>
  <c r="HJ71" i="16"/>
  <c r="HU71" i="16"/>
  <c r="HT71" i="16"/>
  <c r="HS71" i="16"/>
  <c r="HR71" i="16"/>
  <c r="HQ71" i="16"/>
  <c r="HP71" i="16"/>
  <c r="HO71" i="16"/>
  <c r="HN71" i="16"/>
  <c r="HM71" i="16"/>
  <c r="HK71" i="16"/>
  <c r="HI71" i="16"/>
  <c r="HW71" i="16"/>
  <c r="HX71" i="16"/>
  <c r="IB71" i="16"/>
  <c r="GB71" i="16"/>
  <c r="GA71" i="16"/>
  <c r="FZ71" i="16"/>
  <c r="FY71" i="16"/>
  <c r="GJ71" i="16"/>
  <c r="FX71" i="16"/>
  <c r="GI71" i="16"/>
  <c r="FW71" i="16"/>
  <c r="GH71" i="16"/>
  <c r="FV71" i="16"/>
  <c r="GG71" i="16"/>
  <c r="GF71" i="16"/>
  <c r="GE71" i="16"/>
  <c r="GD71" i="16"/>
  <c r="GC71" i="16"/>
  <c r="ER71" i="16"/>
  <c r="EQ71" i="16"/>
  <c r="EP71" i="16"/>
  <c r="EO71" i="16"/>
  <c r="EN71" i="16"/>
  <c r="EM71" i="16"/>
  <c r="EL71" i="16"/>
  <c r="EW71" i="16"/>
  <c r="EK71" i="16"/>
  <c r="EV71" i="16"/>
  <c r="EJ71" i="16"/>
  <c r="EU71" i="16"/>
  <c r="EI71" i="16"/>
  <c r="ET71" i="16"/>
  <c r="ES71" i="16"/>
  <c r="DF71" i="16"/>
  <c r="DE71" i="16"/>
  <c r="DD71" i="16"/>
  <c r="DC71" i="16"/>
  <c r="DB71" i="16"/>
  <c r="DA71" i="16"/>
  <c r="CZ71" i="16"/>
  <c r="CY71" i="16"/>
  <c r="DJ71" i="16"/>
  <c r="CX71" i="16"/>
  <c r="DI71" i="16"/>
  <c r="CW71" i="16"/>
  <c r="DH71" i="16"/>
  <c r="CV71" i="16"/>
  <c r="DG71" i="16"/>
  <c r="BR71" i="16"/>
  <c r="BQ71" i="16"/>
  <c r="BP71" i="16"/>
  <c r="BO71" i="16"/>
  <c r="BN71" i="16"/>
  <c r="BM71" i="16"/>
  <c r="BL71" i="16"/>
  <c r="BW71" i="16"/>
  <c r="BK71" i="16"/>
  <c r="BV71" i="16"/>
  <c r="BJ71" i="16"/>
  <c r="BU71" i="16"/>
  <c r="BI71" i="16"/>
  <c r="BT71" i="16"/>
  <c r="BS71" i="16"/>
  <c r="AF71" i="16"/>
  <c r="AG71" i="16"/>
  <c r="V71" i="16"/>
  <c r="W71" i="16"/>
  <c r="AI71" i="16"/>
  <c r="X71" i="16"/>
  <c r="AJ71" i="16"/>
  <c r="Y71" i="16"/>
  <c r="Z71" i="16"/>
  <c r="AA71" i="16"/>
  <c r="AB71" i="16"/>
  <c r="AC71" i="16"/>
  <c r="AD71" i="16"/>
  <c r="AE71" i="16"/>
  <c r="NS59" i="16"/>
  <c r="NR59" i="16"/>
  <c r="NQ59" i="16"/>
  <c r="NP59" i="16"/>
  <c r="NO59" i="16"/>
  <c r="NN59" i="16"/>
  <c r="NM59" i="16"/>
  <c r="NL59" i="16"/>
  <c r="NW59" i="16"/>
  <c r="NK59" i="16"/>
  <c r="NV59" i="16"/>
  <c r="NJ59" i="16"/>
  <c r="NU59" i="16"/>
  <c r="NI59" i="16"/>
  <c r="NT59" i="16"/>
  <c r="MJ59" i="16"/>
  <c r="LX59" i="16"/>
  <c r="MH59" i="16"/>
  <c r="LV59" i="16"/>
  <c r="MF59" i="16"/>
  <c r="ME59" i="16"/>
  <c r="LZ59" i="16"/>
  <c r="MG59" i="16"/>
  <c r="MD59" i="16"/>
  <c r="MC59" i="16"/>
  <c r="MB59" i="16"/>
  <c r="MA59" i="16"/>
  <c r="LY59" i="16"/>
  <c r="LW59" i="16"/>
  <c r="KT59" i="16"/>
  <c r="KR59" i="16"/>
  <c r="KP59" i="16"/>
  <c r="KO59" i="16"/>
  <c r="MI59" i="16"/>
  <c r="KV59" i="16"/>
  <c r="KJ59" i="16"/>
  <c r="KW59" i="16"/>
  <c r="KU59" i="16"/>
  <c r="KS59" i="16"/>
  <c r="KQ59" i="16"/>
  <c r="KN59" i="16"/>
  <c r="KM59" i="16"/>
  <c r="KL59" i="16"/>
  <c r="KK59" i="16"/>
  <c r="KI59" i="16"/>
  <c r="JC59" i="16"/>
  <c r="JA59" i="16"/>
  <c r="IY59" i="16"/>
  <c r="JJ59" i="16"/>
  <c r="IX59" i="16"/>
  <c r="JH59" i="16"/>
  <c r="IV59" i="16"/>
  <c r="JI59" i="16"/>
  <c r="JG59" i="16"/>
  <c r="JF59" i="16"/>
  <c r="JE59" i="16"/>
  <c r="JD59" i="16"/>
  <c r="JB59" i="16"/>
  <c r="IZ59" i="16"/>
  <c r="IW59" i="16"/>
  <c r="HV59" i="16"/>
  <c r="HO59" i="16"/>
  <c r="HN59" i="16"/>
  <c r="HM59" i="16"/>
  <c r="HL59" i="16"/>
  <c r="HK59" i="16"/>
  <c r="HW59" i="16"/>
  <c r="HJ59" i="16"/>
  <c r="HU59" i="16"/>
  <c r="HI59" i="16"/>
  <c r="HT59" i="16"/>
  <c r="HS59" i="16"/>
  <c r="HR59" i="16"/>
  <c r="HQ59" i="16"/>
  <c r="HP59" i="16"/>
  <c r="GB59" i="16"/>
  <c r="FZ59" i="16"/>
  <c r="GI59" i="16"/>
  <c r="FW59" i="16"/>
  <c r="GG59" i="16"/>
  <c r="GC59" i="16"/>
  <c r="FX59" i="16"/>
  <c r="FV59" i="16"/>
  <c r="GJ59" i="16"/>
  <c r="GH59" i="16"/>
  <c r="GF59" i="16"/>
  <c r="GE59" i="16"/>
  <c r="GD59" i="16"/>
  <c r="GA59" i="16"/>
  <c r="FY59" i="16"/>
  <c r="ER59" i="16"/>
  <c r="EQ59" i="16"/>
  <c r="EP59" i="16"/>
  <c r="EO59" i="16"/>
  <c r="EN59" i="16"/>
  <c r="EM59" i="16"/>
  <c r="EL59" i="16"/>
  <c r="EW59" i="16"/>
  <c r="EK59" i="16"/>
  <c r="EV59" i="16"/>
  <c r="EJ59" i="16"/>
  <c r="EU59" i="16"/>
  <c r="EI59" i="16"/>
  <c r="ET59" i="16"/>
  <c r="ES59" i="16"/>
  <c r="DF59" i="16"/>
  <c r="DE59" i="16"/>
  <c r="DD59" i="16"/>
  <c r="DC59" i="16"/>
  <c r="DB59" i="16"/>
  <c r="DA59" i="16"/>
  <c r="CZ59" i="16"/>
  <c r="CY59" i="16"/>
  <c r="DJ59" i="16"/>
  <c r="CX59" i="16"/>
  <c r="DI59" i="16"/>
  <c r="CW59" i="16"/>
  <c r="DH59" i="16"/>
  <c r="CV59" i="16"/>
  <c r="DG59" i="16"/>
  <c r="BR59" i="16"/>
  <c r="BQ59" i="16"/>
  <c r="BP59" i="16"/>
  <c r="BO59" i="16"/>
  <c r="BN59" i="16"/>
  <c r="BM59" i="16"/>
  <c r="BL59" i="16"/>
  <c r="BW59" i="16"/>
  <c r="BK59" i="16"/>
  <c r="BV59" i="16"/>
  <c r="BJ59" i="16"/>
  <c r="BU59" i="16"/>
  <c r="BI59" i="16"/>
  <c r="BT59" i="16"/>
  <c r="BS59" i="16"/>
  <c r="AF59" i="16"/>
  <c r="AG59" i="16"/>
  <c r="V59" i="16"/>
  <c r="W59" i="16"/>
  <c r="AI59" i="16"/>
  <c r="X59" i="16"/>
  <c r="AJ59" i="16"/>
  <c r="Y59" i="16"/>
  <c r="Z59" i="16"/>
  <c r="AA59" i="16"/>
  <c r="AB59" i="16"/>
  <c r="AC59" i="16"/>
  <c r="AD59" i="16"/>
  <c r="AE59" i="16"/>
  <c r="NS47" i="16"/>
  <c r="NR47" i="16"/>
  <c r="NO47" i="16"/>
  <c r="NN47" i="16"/>
  <c r="NL47" i="16"/>
  <c r="NU47" i="16"/>
  <c r="NI47" i="16"/>
  <c r="NP47" i="16"/>
  <c r="NM47" i="16"/>
  <c r="NK47" i="16"/>
  <c r="NJ47" i="16"/>
  <c r="NW47" i="16"/>
  <c r="NV47" i="16"/>
  <c r="NQ47" i="16"/>
  <c r="NT47" i="16"/>
  <c r="MJ47" i="16"/>
  <c r="LX47" i="16"/>
  <c r="MH47" i="16"/>
  <c r="LV47" i="16"/>
  <c r="MF47" i="16"/>
  <c r="ME47" i="16"/>
  <c r="LZ47" i="16"/>
  <c r="MB47" i="16"/>
  <c r="MA47" i="16"/>
  <c r="LY47" i="16"/>
  <c r="LW47" i="16"/>
  <c r="MI47" i="16"/>
  <c r="MG47" i="16"/>
  <c r="MD47" i="16"/>
  <c r="MC47" i="16"/>
  <c r="KL47" i="16"/>
  <c r="KW47" i="16"/>
  <c r="KK47" i="16"/>
  <c r="KV47" i="16"/>
  <c r="KJ47" i="16"/>
  <c r="KU47" i="16"/>
  <c r="KI47" i="16"/>
  <c r="KT47" i="16"/>
  <c r="KS47" i="16"/>
  <c r="KR47" i="16"/>
  <c r="KQ47" i="16"/>
  <c r="KP47" i="16"/>
  <c r="KO47" i="16"/>
  <c r="KN47" i="16"/>
  <c r="JC47" i="16"/>
  <c r="JA47" i="16"/>
  <c r="IY47" i="16"/>
  <c r="JJ47" i="16"/>
  <c r="IX47" i="16"/>
  <c r="JH47" i="16"/>
  <c r="IV47" i="16"/>
  <c r="KM47" i="16"/>
  <c r="JI47" i="16"/>
  <c r="JG47" i="16"/>
  <c r="JF47" i="16"/>
  <c r="JE47" i="16"/>
  <c r="JD47" i="16"/>
  <c r="JB47" i="16"/>
  <c r="IZ47" i="16"/>
  <c r="IW47" i="16"/>
  <c r="HO47" i="16"/>
  <c r="HN47" i="16"/>
  <c r="HM47" i="16"/>
  <c r="HL47" i="16"/>
  <c r="HW47" i="16"/>
  <c r="HK47" i="16"/>
  <c r="HV47" i="16"/>
  <c r="HJ47" i="16"/>
  <c r="HU47" i="16"/>
  <c r="HI47" i="16"/>
  <c r="HT47" i="16"/>
  <c r="HS47" i="16"/>
  <c r="HR47" i="16"/>
  <c r="HQ47" i="16"/>
  <c r="HP47" i="16"/>
  <c r="GB47" i="16"/>
  <c r="FZ47" i="16"/>
  <c r="GI47" i="16"/>
  <c r="FW47" i="16"/>
  <c r="GG47" i="16"/>
  <c r="GC47" i="16"/>
  <c r="GJ47" i="16"/>
  <c r="GH47" i="16"/>
  <c r="GF47" i="16"/>
  <c r="GE47" i="16"/>
  <c r="GD47" i="16"/>
  <c r="GA47" i="16"/>
  <c r="FY47" i="16"/>
  <c r="FX47" i="16"/>
  <c r="FV47" i="16"/>
  <c r="ER47" i="16"/>
  <c r="EQ47" i="16"/>
  <c r="EP47" i="16"/>
  <c r="EO47" i="16"/>
  <c r="EN47" i="16"/>
  <c r="EM47" i="16"/>
  <c r="EL47" i="16"/>
  <c r="EW47" i="16"/>
  <c r="EK47" i="16"/>
  <c r="EV47" i="16"/>
  <c r="EJ47" i="16"/>
  <c r="EU47" i="16"/>
  <c r="EI47" i="16"/>
  <c r="ET47" i="16"/>
  <c r="ES47" i="16"/>
  <c r="DF47" i="16"/>
  <c r="DE47" i="16"/>
  <c r="DD47" i="16"/>
  <c r="DC47" i="16"/>
  <c r="DB47" i="16"/>
  <c r="DA47" i="16"/>
  <c r="CZ47" i="16"/>
  <c r="CY47" i="16"/>
  <c r="DJ47" i="16"/>
  <c r="CX47" i="16"/>
  <c r="DI47" i="16"/>
  <c r="CW47" i="16"/>
  <c r="DH47" i="16"/>
  <c r="CV47" i="16"/>
  <c r="DG47" i="16"/>
  <c r="BR47" i="16"/>
  <c r="BQ47" i="16"/>
  <c r="BP47" i="16"/>
  <c r="BO47" i="16"/>
  <c r="BN47" i="16"/>
  <c r="BM47" i="16"/>
  <c r="BL47" i="16"/>
  <c r="BW47" i="16"/>
  <c r="BK47" i="16"/>
  <c r="BV47" i="16"/>
  <c r="BJ47" i="16"/>
  <c r="BU47" i="16"/>
  <c r="BI47" i="16"/>
  <c r="BT47" i="16"/>
  <c r="BS47" i="16"/>
  <c r="AF47" i="16"/>
  <c r="AG47" i="16"/>
  <c r="V47" i="16"/>
  <c r="W47" i="16"/>
  <c r="AI47" i="16"/>
  <c r="X47" i="16"/>
  <c r="AJ47" i="16"/>
  <c r="Y47" i="16"/>
  <c r="Z47" i="16"/>
  <c r="AA47" i="16"/>
  <c r="AB47" i="16"/>
  <c r="AC47" i="16"/>
  <c r="AD47" i="16"/>
  <c r="AE47" i="16"/>
  <c r="KG6" i="16"/>
  <c r="KZ11" i="16"/>
  <c r="LT6" i="16"/>
  <c r="O6" i="1"/>
  <c r="CO6" i="16"/>
  <c r="G15" i="15"/>
  <c r="FC4" i="16"/>
  <c r="DQ2" i="16"/>
  <c r="O16" i="18"/>
  <c r="J7" i="18"/>
  <c r="BB6" i="16"/>
  <c r="IO6" i="16"/>
  <c r="O6" i="16"/>
  <c r="T6" i="1"/>
  <c r="D6" i="18"/>
  <c r="N18" i="18"/>
  <c r="J15" i="18"/>
  <c r="J12" i="18"/>
  <c r="J9" i="18"/>
  <c r="NB6" i="16"/>
  <c r="EB6" i="16"/>
  <c r="FO6" i="16"/>
  <c r="LO6" i="16"/>
  <c r="NG6" i="16"/>
  <c r="J14" i="18"/>
  <c r="J11" i="18"/>
  <c r="J8" i="18"/>
  <c r="GN6" i="16"/>
  <c r="HB6" i="16"/>
  <c r="AI6" i="16"/>
  <c r="AG6" i="16"/>
  <c r="KB6" i="16"/>
  <c r="IA6" i="16"/>
  <c r="NV18" i="16"/>
  <c r="NJ18" i="16"/>
  <c r="NU18" i="16"/>
  <c r="NI18" i="16"/>
  <c r="NT18" i="16"/>
  <c r="NS18" i="16"/>
  <c r="NR18" i="16"/>
  <c r="NQ18" i="16"/>
  <c r="NP18" i="16"/>
  <c r="NO18" i="16"/>
  <c r="NN18" i="16"/>
  <c r="NM18" i="16"/>
  <c r="NW18" i="16"/>
  <c r="NK18" i="16"/>
  <c r="NL18" i="16"/>
  <c r="NV15" i="16"/>
  <c r="NJ15" i="16"/>
  <c r="NU15" i="16"/>
  <c r="NI15" i="16"/>
  <c r="NT15" i="16"/>
  <c r="NS15" i="16"/>
  <c r="NR15" i="16"/>
  <c r="NQ15" i="16"/>
  <c r="NP15" i="16"/>
  <c r="NO15" i="16"/>
  <c r="NN15" i="16"/>
  <c r="NM15" i="16"/>
  <c r="NW15" i="16"/>
  <c r="NK15" i="16"/>
  <c r="NV12" i="16"/>
  <c r="NJ12" i="16"/>
  <c r="NU12" i="16"/>
  <c r="NI12" i="16"/>
  <c r="NT12" i="16"/>
  <c r="NS12" i="16"/>
  <c r="NR12" i="16"/>
  <c r="NQ12" i="16"/>
  <c r="NP12" i="16"/>
  <c r="NO12" i="16"/>
  <c r="NN12" i="16"/>
  <c r="NM12" i="16"/>
  <c r="NW12" i="16"/>
  <c r="NK12" i="16"/>
  <c r="NV9" i="16"/>
  <c r="NJ9" i="16"/>
  <c r="NU9" i="16"/>
  <c r="NI9" i="16"/>
  <c r="NT9" i="16"/>
  <c r="NS9" i="16"/>
  <c r="NR9" i="16"/>
  <c r="NQ9" i="16"/>
  <c r="NP9" i="16"/>
  <c r="NO9" i="16"/>
  <c r="NN9" i="16"/>
  <c r="NM9" i="16"/>
  <c r="NW9" i="16"/>
  <c r="NK9" i="16"/>
  <c r="NV21" i="16"/>
  <c r="NJ21" i="16"/>
  <c r="NU21" i="16"/>
  <c r="NI21" i="16"/>
  <c r="NT21" i="16"/>
  <c r="NS21" i="16"/>
  <c r="NR21" i="16"/>
  <c r="NQ21" i="16"/>
  <c r="NP21" i="16"/>
  <c r="NO21" i="16"/>
  <c r="NN21" i="16"/>
  <c r="NM21" i="16"/>
  <c r="NW21" i="16"/>
  <c r="NK21" i="16"/>
  <c r="NS7" i="16"/>
  <c r="NO8" i="16"/>
  <c r="NS10" i="16"/>
  <c r="NO11" i="16"/>
  <c r="NS13" i="16"/>
  <c r="NO14" i="16"/>
  <c r="NS16" i="16"/>
  <c r="NO17" i="16"/>
  <c r="NS19" i="16"/>
  <c r="NO20" i="16"/>
  <c r="NI7" i="16"/>
  <c r="NU7" i="16"/>
  <c r="NQ8" i="16"/>
  <c r="NI10" i="16"/>
  <c r="NU10" i="16"/>
  <c r="NQ11" i="16"/>
  <c r="NI13" i="16"/>
  <c r="NU13" i="16"/>
  <c r="NQ14" i="16"/>
  <c r="NI16" i="16"/>
  <c r="NK16" i="16"/>
  <c r="NM16" i="16"/>
  <c r="NN16" i="16"/>
  <c r="NQ16" i="16"/>
  <c r="NO16" i="16"/>
  <c r="NW16" i="16"/>
  <c r="NJ16" i="16"/>
  <c r="NV16" i="16"/>
  <c r="NU16" i="16"/>
  <c r="NX16" i="16"/>
  <c r="OB16" i="16"/>
  <c r="NQ17" i="16"/>
  <c r="NI19" i="16"/>
  <c r="NU19" i="16"/>
  <c r="NQ20" i="16"/>
  <c r="NJ7" i="16"/>
  <c r="NV7" i="16"/>
  <c r="NR8" i="16"/>
  <c r="NJ10" i="16"/>
  <c r="NV10" i="16"/>
  <c r="NR11" i="16"/>
  <c r="NJ13" i="16"/>
  <c r="NV13" i="16"/>
  <c r="NR14" i="16"/>
  <c r="NR17" i="16"/>
  <c r="NJ19" i="16"/>
  <c r="NV19" i="16"/>
  <c r="NR20" i="16"/>
  <c r="NK7" i="16"/>
  <c r="NW7" i="16"/>
  <c r="NS8" i="16"/>
  <c r="NK10" i="16"/>
  <c r="NW10" i="16"/>
  <c r="NS11" i="16"/>
  <c r="NK13" i="16"/>
  <c r="NW13" i="16"/>
  <c r="NS14" i="16"/>
  <c r="NS17" i="16"/>
  <c r="NK19" i="16"/>
  <c r="NW19" i="16"/>
  <c r="NS20" i="16"/>
  <c r="NT8" i="16"/>
  <c r="NT11" i="16"/>
  <c r="NT14" i="16"/>
  <c r="NT17" i="16"/>
  <c r="NT20" i="16"/>
  <c r="NM7" i="16"/>
  <c r="NI8" i="16"/>
  <c r="NU8" i="16"/>
  <c r="NM10" i="16"/>
  <c r="NI11" i="16"/>
  <c r="NU11" i="16"/>
  <c r="NM13" i="16"/>
  <c r="NI14" i="16"/>
  <c r="NU14" i="16"/>
  <c r="NI17" i="16"/>
  <c r="NU17" i="16"/>
  <c r="NM19" i="16"/>
  <c r="NI20" i="16"/>
  <c r="NU20" i="16"/>
  <c r="NN7" i="16"/>
  <c r="NJ8" i="16"/>
  <c r="NV8" i="16"/>
  <c r="NN10" i="16"/>
  <c r="NJ11" i="16"/>
  <c r="NV11" i="16"/>
  <c r="NN13" i="16"/>
  <c r="NJ14" i="16"/>
  <c r="NV14" i="16"/>
  <c r="NJ17" i="16"/>
  <c r="NV17" i="16"/>
  <c r="NN19" i="16"/>
  <c r="NJ20" i="16"/>
  <c r="NV20" i="16"/>
  <c r="NO7" i="16"/>
  <c r="NK8" i="16"/>
  <c r="NW8" i="16"/>
  <c r="NO10" i="16"/>
  <c r="NK11" i="16"/>
  <c r="NW11" i="16"/>
  <c r="NO13" i="16"/>
  <c r="NK14" i="16"/>
  <c r="NW14" i="16"/>
  <c r="NK17" i="16"/>
  <c r="NW17" i="16"/>
  <c r="NO19" i="16"/>
  <c r="NK20" i="16"/>
  <c r="NW20" i="16"/>
  <c r="NQ7" i="16"/>
  <c r="NM8" i="16"/>
  <c r="NQ10" i="16"/>
  <c r="NM11" i="16"/>
  <c r="NQ13" i="16"/>
  <c r="NM14" i="16"/>
  <c r="NM17" i="16"/>
  <c r="NQ19" i="16"/>
  <c r="NM20" i="16"/>
  <c r="NM206" i="16"/>
  <c r="NT206" i="16"/>
  <c r="NU206" i="16"/>
  <c r="NV206" i="16"/>
  <c r="NQ206" i="16"/>
  <c r="NP206" i="16"/>
  <c r="NO206" i="16"/>
  <c r="NS206" i="16"/>
  <c r="NR206" i="16"/>
  <c r="NI206" i="16"/>
  <c r="NJ206" i="16"/>
  <c r="NX8" i="16"/>
  <c r="OB8" i="16"/>
  <c r="NX10" i="16"/>
  <c r="OB10" i="16"/>
  <c r="JK59" i="16"/>
  <c r="JO59" i="16"/>
  <c r="NX17" i="16"/>
  <c r="OB17" i="16"/>
  <c r="NX19" i="16"/>
  <c r="OB19" i="16"/>
  <c r="C7" i="18"/>
  <c r="AL6" i="16"/>
  <c r="EX47" i="16"/>
  <c r="FB47" i="16"/>
  <c r="NX47" i="16"/>
  <c r="OB47" i="16"/>
  <c r="BX83" i="16"/>
  <c r="CB83" i="16"/>
  <c r="EX95" i="16"/>
  <c r="FB95" i="16"/>
  <c r="JK95" i="16"/>
  <c r="JO95" i="16"/>
  <c r="C11" i="18"/>
  <c r="GL6" i="16"/>
  <c r="BY6" i="16"/>
  <c r="C8" i="18"/>
  <c r="DK59" i="16"/>
  <c r="DO59" i="16"/>
  <c r="GK59" i="16"/>
  <c r="GO59" i="16"/>
  <c r="DK83" i="16"/>
  <c r="DO83" i="16"/>
  <c r="DK107" i="16"/>
  <c r="DO107" i="16"/>
  <c r="EX155" i="16"/>
  <c r="FB155" i="16"/>
  <c r="AK167" i="16"/>
  <c r="AO167" i="16"/>
  <c r="MK191" i="16"/>
  <c r="MO191" i="16"/>
  <c r="DK203" i="16"/>
  <c r="DO203" i="16"/>
  <c r="NX96" i="16"/>
  <c r="OB96" i="16"/>
  <c r="DK132" i="16"/>
  <c r="DO132" i="16"/>
  <c r="MK144" i="16"/>
  <c r="MO144" i="16"/>
  <c r="AK168" i="16"/>
  <c r="AO168" i="16"/>
  <c r="MK168" i="16"/>
  <c r="MO168" i="16"/>
  <c r="MK192" i="16"/>
  <c r="MO192" i="16"/>
  <c r="MK32" i="16"/>
  <c r="MO32" i="16"/>
  <c r="BX49" i="16"/>
  <c r="CB49" i="16"/>
  <c r="JK49" i="16"/>
  <c r="JO49" i="16"/>
  <c r="KX49" i="16"/>
  <c r="LB49" i="16"/>
  <c r="EX73" i="16"/>
  <c r="FB73" i="16"/>
  <c r="BX97" i="16"/>
  <c r="CB97" i="16"/>
  <c r="JK121" i="16"/>
  <c r="JO121" i="16"/>
  <c r="BX145" i="16"/>
  <c r="CB145" i="16"/>
  <c r="DK193" i="16"/>
  <c r="DO193" i="16"/>
  <c r="EX193" i="16"/>
  <c r="FB193" i="16"/>
  <c r="HX193" i="16"/>
  <c r="IB193" i="16"/>
  <c r="NX193" i="16"/>
  <c r="OB193" i="16"/>
  <c r="EX33" i="16"/>
  <c r="FB33" i="16"/>
  <c r="HX61" i="16"/>
  <c r="IB61" i="16"/>
  <c r="NX61" i="16"/>
  <c r="OB61" i="16"/>
  <c r="KX62" i="16"/>
  <c r="LB62" i="16"/>
  <c r="MK62" i="16"/>
  <c r="MO62" i="16"/>
  <c r="JK74" i="16"/>
  <c r="JO74" i="16"/>
  <c r="NX122" i="16"/>
  <c r="OB122" i="16"/>
  <c r="EX146" i="16"/>
  <c r="FB146" i="16"/>
  <c r="HX146" i="16"/>
  <c r="IB146" i="16"/>
  <c r="NX146" i="16"/>
  <c r="OB146" i="16"/>
  <c r="AK158" i="16"/>
  <c r="AO158" i="16"/>
  <c r="HX170" i="16"/>
  <c r="IB170" i="16"/>
  <c r="NX170" i="16"/>
  <c r="OB170" i="16"/>
  <c r="HX194" i="16"/>
  <c r="IB194" i="16"/>
  <c r="NX194" i="16"/>
  <c r="OB194" i="16"/>
  <c r="BK6" i="16"/>
  <c r="CZ6" i="16"/>
  <c r="EJ6" i="16"/>
  <c r="HK6" i="16"/>
  <c r="JC6" i="16"/>
  <c r="KP6" i="16"/>
  <c r="KM6" i="16"/>
  <c r="MD6" i="16"/>
  <c r="KX63" i="16"/>
  <c r="LB63" i="16"/>
  <c r="MK87" i="16"/>
  <c r="MO87" i="16"/>
  <c r="KX111" i="16"/>
  <c r="LB111" i="16"/>
  <c r="MK111" i="16"/>
  <c r="MO111" i="16"/>
  <c r="NX111" i="16"/>
  <c r="OB111" i="16"/>
  <c r="NX123" i="16"/>
  <c r="OB123" i="16"/>
  <c r="GK159" i="16"/>
  <c r="GO159" i="16"/>
  <c r="BX171" i="16"/>
  <c r="CB171" i="16"/>
  <c r="GK183" i="16"/>
  <c r="GO183" i="16"/>
  <c r="BX195" i="16"/>
  <c r="CB195" i="16"/>
  <c r="GK195" i="16"/>
  <c r="GO195" i="16"/>
  <c r="AK52" i="16"/>
  <c r="AO52" i="16"/>
  <c r="KX52" i="16"/>
  <c r="LB52" i="16"/>
  <c r="GK64" i="16"/>
  <c r="GO64" i="16"/>
  <c r="AK88" i="16"/>
  <c r="AO88" i="16"/>
  <c r="AK124" i="16"/>
  <c r="AO124" i="16"/>
  <c r="HX124" i="16"/>
  <c r="IB124" i="16"/>
  <c r="DK148" i="16"/>
  <c r="DO148" i="16"/>
  <c r="DK172" i="16"/>
  <c r="DO172" i="16"/>
  <c r="HX172" i="16"/>
  <c r="IB172" i="16"/>
  <c r="KX172" i="16"/>
  <c r="LB172" i="16"/>
  <c r="NX76" i="16"/>
  <c r="OB76" i="16"/>
  <c r="JK112" i="16"/>
  <c r="JO112" i="16"/>
  <c r="AK160" i="16"/>
  <c r="AO160" i="16"/>
  <c r="AK184" i="16"/>
  <c r="AO184" i="16"/>
  <c r="MK184" i="16"/>
  <c r="MO184" i="16"/>
  <c r="DK53" i="16"/>
  <c r="DO53" i="16"/>
  <c r="GK53" i="16"/>
  <c r="GO53" i="16"/>
  <c r="JK65" i="16"/>
  <c r="JO65" i="16"/>
  <c r="MK65" i="16"/>
  <c r="MO65" i="16"/>
  <c r="DK77" i="16"/>
  <c r="DO77" i="16"/>
  <c r="GK77" i="16"/>
  <c r="GO77" i="16"/>
  <c r="DK101" i="16"/>
  <c r="DO101" i="16"/>
  <c r="GK101" i="16"/>
  <c r="GO101" i="16"/>
  <c r="GK125" i="16"/>
  <c r="GO125" i="16"/>
  <c r="AK137" i="16"/>
  <c r="AO137" i="16"/>
  <c r="NX161" i="16"/>
  <c r="OB161" i="16"/>
  <c r="EX173" i="16"/>
  <c r="FB173" i="16"/>
  <c r="JK185" i="16"/>
  <c r="JO185" i="16"/>
  <c r="DK37" i="16"/>
  <c r="DO37" i="16"/>
  <c r="GK37" i="16"/>
  <c r="GO37" i="16"/>
  <c r="GK54" i="16"/>
  <c r="GO54" i="16"/>
  <c r="JK66" i="16"/>
  <c r="JO66" i="16"/>
  <c r="JK90" i="16"/>
  <c r="JO90" i="16"/>
  <c r="MK90" i="16"/>
  <c r="MO90" i="16"/>
  <c r="KX114" i="16"/>
  <c r="LB114" i="16"/>
  <c r="MK114" i="16"/>
  <c r="MO114" i="16"/>
  <c r="NX114" i="16"/>
  <c r="OB114" i="16"/>
  <c r="DK126" i="16"/>
  <c r="DO126" i="16"/>
  <c r="NX126" i="16"/>
  <c r="OB126" i="16"/>
  <c r="KX138" i="16"/>
  <c r="LB138" i="16"/>
  <c r="KX150" i="16"/>
  <c r="LB150" i="16"/>
  <c r="KX174" i="16"/>
  <c r="LB174" i="16"/>
  <c r="NX174" i="16"/>
  <c r="OB174" i="16"/>
  <c r="JK38" i="16"/>
  <c r="JO38" i="16"/>
  <c r="AK67" i="16"/>
  <c r="AO67" i="16"/>
  <c r="AK103" i="16"/>
  <c r="AO103" i="16"/>
  <c r="EX103" i="16"/>
  <c r="FB103" i="16"/>
  <c r="NX103" i="16"/>
  <c r="OB103" i="16"/>
  <c r="AK127" i="16"/>
  <c r="AO127" i="16"/>
  <c r="MK127" i="16"/>
  <c r="MO127" i="16"/>
  <c r="HX151" i="16"/>
  <c r="IB151" i="16"/>
  <c r="NX151" i="16"/>
  <c r="OB151" i="16"/>
  <c r="BX199" i="16"/>
  <c r="CB199" i="16"/>
  <c r="JK199" i="16"/>
  <c r="JO199" i="16"/>
  <c r="JM6" i="16"/>
  <c r="D13" i="18"/>
  <c r="GK139" i="16"/>
  <c r="GO139" i="16"/>
  <c r="BX163" i="16"/>
  <c r="CB163" i="16"/>
  <c r="AK68" i="16"/>
  <c r="AO68" i="16"/>
  <c r="AK92" i="16"/>
  <c r="AO92" i="16"/>
  <c r="NX104" i="16"/>
  <c r="OB104" i="16"/>
  <c r="AK116" i="16"/>
  <c r="AO116" i="16"/>
  <c r="HX116" i="16"/>
  <c r="IB116" i="16"/>
  <c r="HX140" i="16"/>
  <c r="IB140" i="16"/>
  <c r="KX152" i="16"/>
  <c r="LB152" i="16"/>
  <c r="AK164" i="16"/>
  <c r="AO164" i="16"/>
  <c r="HX164" i="16"/>
  <c r="IB164" i="16"/>
  <c r="KX164" i="16"/>
  <c r="LB164" i="16"/>
  <c r="BX176" i="16"/>
  <c r="CB176" i="16"/>
  <c r="KX176" i="16"/>
  <c r="LB176" i="16"/>
  <c r="BX200" i="16"/>
  <c r="CB200" i="16"/>
  <c r="MK200" i="16"/>
  <c r="MO200" i="16"/>
  <c r="JK57" i="16"/>
  <c r="JO57" i="16"/>
  <c r="MK57" i="16"/>
  <c r="MO57" i="16"/>
  <c r="MK69" i="16"/>
  <c r="MO69" i="16"/>
  <c r="HX93" i="16"/>
  <c r="IB93" i="16"/>
  <c r="MK93" i="16"/>
  <c r="MO93" i="16"/>
  <c r="NX93" i="16"/>
  <c r="OB93" i="16"/>
  <c r="KX117" i="16"/>
  <c r="LB117" i="16"/>
  <c r="MK117" i="16"/>
  <c r="MO117" i="16"/>
  <c r="NX117" i="16"/>
  <c r="OB117" i="16"/>
  <c r="NX129" i="16"/>
  <c r="OB129" i="16"/>
  <c r="AK153" i="16"/>
  <c r="AO153" i="16"/>
  <c r="AK177" i="16"/>
  <c r="AO177" i="16"/>
  <c r="AK189" i="16"/>
  <c r="AO189" i="16"/>
  <c r="KX201" i="16"/>
  <c r="LB201" i="16"/>
  <c r="KX58" i="16"/>
  <c r="LB58" i="16"/>
  <c r="MK58" i="16"/>
  <c r="MO58" i="16"/>
  <c r="KX154" i="16"/>
  <c r="LB154" i="16"/>
  <c r="DK178" i="16"/>
  <c r="DO178" i="16"/>
  <c r="HX178" i="16"/>
  <c r="IB178" i="16"/>
  <c r="KX143" i="16"/>
  <c r="LB143" i="16"/>
  <c r="NX143" i="16"/>
  <c r="OB143" i="16"/>
  <c r="MK46" i="16"/>
  <c r="MO46" i="16"/>
  <c r="HX70" i="16"/>
  <c r="IB70" i="16"/>
  <c r="MK167" i="16"/>
  <c r="MO167" i="16"/>
  <c r="MK31" i="16"/>
  <c r="MO31" i="16"/>
  <c r="JK48" i="16"/>
  <c r="JO48" i="16"/>
  <c r="MK60" i="16"/>
  <c r="MO60" i="16"/>
  <c r="MK84" i="16"/>
  <c r="MO84" i="16"/>
  <c r="MK108" i="16"/>
  <c r="MO108" i="16"/>
  <c r="KX132" i="16"/>
  <c r="LB132" i="16"/>
  <c r="MK132" i="16"/>
  <c r="MO132" i="16"/>
  <c r="JK144" i="16"/>
  <c r="JO144" i="16"/>
  <c r="NX156" i="16"/>
  <c r="OB156" i="16"/>
  <c r="JK168" i="16"/>
  <c r="JO168" i="16"/>
  <c r="GK180" i="16"/>
  <c r="GO180" i="16"/>
  <c r="NX180" i="16"/>
  <c r="OB180" i="16"/>
  <c r="JK192" i="16"/>
  <c r="JO192" i="16"/>
  <c r="NX204" i="16"/>
  <c r="OB204" i="16"/>
  <c r="MK49" i="16"/>
  <c r="MO49" i="16"/>
  <c r="AK73" i="16"/>
  <c r="AO73" i="16"/>
  <c r="JK73" i="16"/>
  <c r="JO73" i="16"/>
  <c r="KX73" i="16"/>
  <c r="LB73" i="16"/>
  <c r="AK121" i="16"/>
  <c r="AO121" i="16"/>
  <c r="EX121" i="16"/>
  <c r="FB121" i="16"/>
  <c r="HX145" i="16"/>
  <c r="IB145" i="16"/>
  <c r="BX193" i="16"/>
  <c r="CB193" i="16"/>
  <c r="KX193" i="16"/>
  <c r="LB193" i="16"/>
  <c r="MK193" i="16"/>
  <c r="MO193" i="16"/>
  <c r="BZ6" i="16"/>
  <c r="D8" i="18"/>
  <c r="BX61" i="16"/>
  <c r="CB61" i="16"/>
  <c r="EX85" i="16"/>
  <c r="FB85" i="16"/>
  <c r="BX109" i="16"/>
  <c r="CB109" i="16"/>
  <c r="JK133" i="16"/>
  <c r="JO133" i="16"/>
  <c r="BX157" i="16"/>
  <c r="CB157" i="16"/>
  <c r="DK205" i="16"/>
  <c r="DO205" i="16"/>
  <c r="EX205" i="16"/>
  <c r="FB205" i="16"/>
  <c r="HX205" i="16"/>
  <c r="IB205" i="16"/>
  <c r="NX205" i="16"/>
  <c r="OB205" i="16"/>
  <c r="BX50" i="16"/>
  <c r="CB50" i="16"/>
  <c r="EX62" i="16"/>
  <c r="FB62" i="16"/>
  <c r="BX74" i="16"/>
  <c r="CB74" i="16"/>
  <c r="EX86" i="16"/>
  <c r="FB86" i="16"/>
  <c r="BX98" i="16"/>
  <c r="CB98" i="16"/>
  <c r="BX122" i="16"/>
  <c r="CB122" i="16"/>
  <c r="HX122" i="16"/>
  <c r="IB122" i="16"/>
  <c r="BX146" i="16"/>
  <c r="CB146" i="16"/>
  <c r="AB6" i="16"/>
  <c r="W6" i="16"/>
  <c r="DA6" i="16"/>
  <c r="EX22" i="16"/>
  <c r="EI6" i="16"/>
  <c r="FW6" i="16"/>
  <c r="HW6" i="16"/>
  <c r="JD6" i="16"/>
  <c r="KQ6" i="16"/>
  <c r="KN6" i="16"/>
  <c r="ME6" i="16"/>
  <c r="BX34" i="16"/>
  <c r="CB34" i="16"/>
  <c r="GK34" i="16"/>
  <c r="GO34" i="16"/>
  <c r="NX51" i="16"/>
  <c r="OB51" i="16"/>
  <c r="NX75" i="16"/>
  <c r="OB75" i="16"/>
  <c r="EX111" i="16"/>
  <c r="FB111" i="16"/>
  <c r="JK111" i="16"/>
  <c r="JO111" i="16"/>
  <c r="MK123" i="16"/>
  <c r="MO123" i="16"/>
  <c r="DK159" i="16"/>
  <c r="DO159" i="16"/>
  <c r="KX159" i="16"/>
  <c r="LB159" i="16"/>
  <c r="AK183" i="16"/>
  <c r="AO183" i="16"/>
  <c r="KX183" i="16"/>
  <c r="LB183" i="16"/>
  <c r="DK52" i="16"/>
  <c r="DO52" i="16"/>
  <c r="HX64" i="16"/>
  <c r="IB64" i="16"/>
  <c r="DK88" i="16"/>
  <c r="DO88" i="16"/>
  <c r="NX100" i="16"/>
  <c r="OB100" i="16"/>
  <c r="EX124" i="16"/>
  <c r="FB124" i="16"/>
  <c r="EX172" i="16"/>
  <c r="FB172" i="16"/>
  <c r="JK172" i="16"/>
  <c r="JO172" i="16"/>
  <c r="MK196" i="16"/>
  <c r="MO196" i="16"/>
  <c r="BX36" i="16"/>
  <c r="CB36" i="16"/>
  <c r="DK36" i="16"/>
  <c r="DO36" i="16"/>
  <c r="KX36" i="16"/>
  <c r="LB36" i="16"/>
  <c r="EX40" i="16"/>
  <c r="FB40" i="16"/>
  <c r="BX76" i="16"/>
  <c r="CB76" i="16"/>
  <c r="GK76" i="16"/>
  <c r="GO76" i="16"/>
  <c r="KX112" i="16"/>
  <c r="LB112" i="16"/>
  <c r="BX136" i="16"/>
  <c r="CB136" i="16"/>
  <c r="GK136" i="16"/>
  <c r="GO136" i="16"/>
  <c r="DK160" i="16"/>
  <c r="DO160" i="16"/>
  <c r="DK184" i="16"/>
  <c r="DO184" i="16"/>
  <c r="EX24" i="16"/>
  <c r="FB24" i="16"/>
  <c r="GK24" i="16"/>
  <c r="GO24" i="16"/>
  <c r="AK41" i="16"/>
  <c r="AO41" i="16"/>
  <c r="HX101" i="16"/>
  <c r="IB101" i="16"/>
  <c r="DK125" i="16"/>
  <c r="DO125" i="16"/>
  <c r="JK137" i="16"/>
  <c r="JO137" i="16"/>
  <c r="DK149" i="16"/>
  <c r="DO149" i="16"/>
  <c r="EX149" i="16"/>
  <c r="FB149" i="16"/>
  <c r="JK161" i="16"/>
  <c r="JO161" i="16"/>
  <c r="MK161" i="16"/>
  <c r="MO161" i="16"/>
  <c r="BX173" i="16"/>
  <c r="CB173" i="16"/>
  <c r="MK25" i="16"/>
  <c r="MO25" i="16"/>
  <c r="BX37" i="16"/>
  <c r="CB37" i="16"/>
  <c r="NX37" i="16"/>
  <c r="OB37" i="16"/>
  <c r="AK54" i="16"/>
  <c r="AO54" i="16"/>
  <c r="AK78" i="16"/>
  <c r="AO78" i="16"/>
  <c r="AK102" i="16"/>
  <c r="AO102" i="16"/>
  <c r="JK114" i="16"/>
  <c r="JO114" i="16"/>
  <c r="AK126" i="16"/>
  <c r="AO126" i="16"/>
  <c r="MK126" i="16"/>
  <c r="MO126" i="16"/>
  <c r="JK138" i="16"/>
  <c r="JO138" i="16"/>
  <c r="GK150" i="16"/>
  <c r="GO150" i="16"/>
  <c r="JK150" i="16"/>
  <c r="JO150" i="16"/>
  <c r="MK150" i="16"/>
  <c r="MO150" i="16"/>
  <c r="JK162" i="16"/>
  <c r="JO162" i="16"/>
  <c r="DK174" i="16"/>
  <c r="DO174" i="16"/>
  <c r="GK174" i="16"/>
  <c r="GO174" i="16"/>
  <c r="MK174" i="16"/>
  <c r="MO174" i="16"/>
  <c r="JK186" i="16"/>
  <c r="JO186" i="16"/>
  <c r="KX186" i="16"/>
  <c r="LB186" i="16"/>
  <c r="AK198" i="16"/>
  <c r="AO198" i="16"/>
  <c r="GK198" i="16"/>
  <c r="GO198" i="16"/>
  <c r="AK38" i="16"/>
  <c r="AO38" i="16"/>
  <c r="MK38" i="16"/>
  <c r="MO38" i="16"/>
  <c r="DK43" i="16"/>
  <c r="DO43" i="16"/>
  <c r="DK79" i="16"/>
  <c r="DO79" i="16"/>
  <c r="DK115" i="16"/>
  <c r="DO115" i="16"/>
  <c r="EX151" i="16"/>
  <c r="FB151" i="16"/>
  <c r="AK175" i="16"/>
  <c r="AO175" i="16"/>
  <c r="DK199" i="16"/>
  <c r="DO199" i="16"/>
  <c r="HZ6" i="16"/>
  <c r="D12" i="18"/>
  <c r="KX55" i="16"/>
  <c r="LB55" i="16"/>
  <c r="KX139" i="16"/>
  <c r="LB139" i="16"/>
  <c r="AK187" i="16"/>
  <c r="AO187" i="16"/>
  <c r="KX187" i="16"/>
  <c r="LB187" i="16"/>
  <c r="BX44" i="16"/>
  <c r="CB44" i="16"/>
  <c r="DK44" i="16"/>
  <c r="DO44" i="16"/>
  <c r="KX44" i="16"/>
  <c r="LB44" i="16"/>
  <c r="JK56" i="16"/>
  <c r="JO56" i="16"/>
  <c r="DK68" i="16"/>
  <c r="DO68" i="16"/>
  <c r="HX80" i="16"/>
  <c r="IB80" i="16"/>
  <c r="DK92" i="16"/>
  <c r="DO92" i="16"/>
  <c r="DK116" i="16"/>
  <c r="DO116" i="16"/>
  <c r="EX116" i="16"/>
  <c r="FB116" i="16"/>
  <c r="EX140" i="16"/>
  <c r="FB140" i="16"/>
  <c r="JK140" i="16"/>
  <c r="JO140" i="16"/>
  <c r="EX164" i="16"/>
  <c r="FB164" i="16"/>
  <c r="JK164" i="16"/>
  <c r="JO164" i="16"/>
  <c r="DK176" i="16"/>
  <c r="DO176" i="16"/>
  <c r="EX188" i="16"/>
  <c r="FB188" i="16"/>
  <c r="JK188" i="16"/>
  <c r="JO188" i="16"/>
  <c r="DK28" i="16"/>
  <c r="DO28" i="16"/>
  <c r="KX28" i="16"/>
  <c r="LB28" i="16"/>
  <c r="HX45" i="16"/>
  <c r="IB45" i="16"/>
  <c r="NX57" i="16"/>
  <c r="OB57" i="16"/>
  <c r="NX81" i="16"/>
  <c r="OB81" i="16"/>
  <c r="KX141" i="16"/>
  <c r="LB141" i="16"/>
  <c r="KX153" i="16"/>
  <c r="LB153" i="16"/>
  <c r="BX165" i="16"/>
  <c r="CB165" i="16"/>
  <c r="KX177" i="16"/>
  <c r="LB177" i="16"/>
  <c r="HX29" i="16"/>
  <c r="IB29" i="16"/>
  <c r="NX29" i="16"/>
  <c r="OB29" i="16"/>
  <c r="EX58" i="16"/>
  <c r="FB58" i="16"/>
  <c r="BX82" i="16"/>
  <c r="CB82" i="16"/>
  <c r="NX106" i="16"/>
  <c r="OB106" i="16"/>
  <c r="BX130" i="16"/>
  <c r="CB130" i="16"/>
  <c r="HX130" i="16"/>
  <c r="IB130" i="16"/>
  <c r="DK154" i="16"/>
  <c r="DO154" i="16"/>
  <c r="MK202" i="16"/>
  <c r="MO202" i="16"/>
  <c r="MK143" i="16"/>
  <c r="MO143" i="16"/>
  <c r="EX46" i="16"/>
  <c r="FB46" i="16"/>
  <c r="JK46" i="16"/>
  <c r="JO46" i="16"/>
  <c r="BX70" i="16"/>
  <c r="CB70" i="16"/>
  <c r="EX94" i="16"/>
  <c r="FB94" i="16"/>
  <c r="BX118" i="16"/>
  <c r="CB118" i="16"/>
  <c r="HX118" i="16"/>
  <c r="IB118" i="16"/>
  <c r="BX30" i="16"/>
  <c r="CB30" i="16"/>
  <c r="JK131" i="16"/>
  <c r="JO131" i="16"/>
  <c r="DK155" i="16"/>
  <c r="DO155" i="16"/>
  <c r="HX191" i="16"/>
  <c r="IB191" i="16"/>
  <c r="NX14" i="16"/>
  <c r="OB14" i="16"/>
  <c r="NX15" i="16"/>
  <c r="OB15" i="16"/>
  <c r="EY6" i="16"/>
  <c r="C10" i="18"/>
  <c r="HX59" i="16"/>
  <c r="IB59" i="16"/>
  <c r="JK71" i="16"/>
  <c r="JO71" i="16"/>
  <c r="DK179" i="16"/>
  <c r="DO179" i="16"/>
  <c r="NO6" i="16"/>
  <c r="HY6" i="16"/>
  <c r="C12" i="18"/>
  <c r="NY6" i="16"/>
  <c r="C16" i="18"/>
  <c r="JK47" i="16"/>
  <c r="JO47" i="16"/>
  <c r="KX59" i="16"/>
  <c r="LB59" i="16"/>
  <c r="MK83" i="16"/>
  <c r="MO83" i="16"/>
  <c r="HX107" i="16"/>
  <c r="IB107" i="16"/>
  <c r="KX107" i="16"/>
  <c r="LB107" i="16"/>
  <c r="MK107" i="16"/>
  <c r="MO107" i="16"/>
  <c r="GK155" i="16"/>
  <c r="GO155" i="16"/>
  <c r="NX167" i="16"/>
  <c r="OB167" i="16"/>
  <c r="GK179" i="16"/>
  <c r="GO179" i="16"/>
  <c r="GK191" i="16"/>
  <c r="GO191" i="16"/>
  <c r="NX191" i="16"/>
  <c r="OB191" i="16"/>
  <c r="GK48" i="16"/>
  <c r="GO48" i="16"/>
  <c r="NX72" i="16"/>
  <c r="OB72" i="16"/>
  <c r="KX84" i="16"/>
  <c r="LB84" i="16"/>
  <c r="JK108" i="16"/>
  <c r="JO108" i="16"/>
  <c r="JK132" i="16"/>
  <c r="JO132" i="16"/>
  <c r="GK144" i="16"/>
  <c r="GO144" i="16"/>
  <c r="KX180" i="16"/>
  <c r="LB180" i="16"/>
  <c r="AK192" i="16"/>
  <c r="AO192" i="16"/>
  <c r="GK192" i="16"/>
  <c r="GO192" i="16"/>
  <c r="KX204" i="16"/>
  <c r="LB204" i="16"/>
  <c r="DK49" i="16"/>
  <c r="DO49" i="16"/>
  <c r="GK49" i="16"/>
  <c r="GO49" i="16"/>
  <c r="DK97" i="16"/>
  <c r="DO97" i="16"/>
  <c r="GK97" i="16"/>
  <c r="GO97" i="16"/>
  <c r="AK169" i="16"/>
  <c r="AO169" i="16"/>
  <c r="DK169" i="16"/>
  <c r="DO169" i="16"/>
  <c r="AK85" i="16"/>
  <c r="AO85" i="16"/>
  <c r="JK85" i="16"/>
  <c r="JO85" i="16"/>
  <c r="KX85" i="16"/>
  <c r="LB85" i="16"/>
  <c r="HX109" i="16"/>
  <c r="IB109" i="16"/>
  <c r="AK133" i="16"/>
  <c r="AO133" i="16"/>
  <c r="EX133" i="16"/>
  <c r="FB133" i="16"/>
  <c r="NX133" i="16"/>
  <c r="OB133" i="16"/>
  <c r="DK157" i="16"/>
  <c r="DO157" i="16"/>
  <c r="HX157" i="16"/>
  <c r="IB157" i="16"/>
  <c r="DK50" i="16"/>
  <c r="DO50" i="16"/>
  <c r="HX50" i="16"/>
  <c r="IB50" i="16"/>
  <c r="HX62" i="16"/>
  <c r="IB62" i="16"/>
  <c r="DK74" i="16"/>
  <c r="DO74" i="16"/>
  <c r="HX74" i="16"/>
  <c r="IB74" i="16"/>
  <c r="HX86" i="16"/>
  <c r="IB86" i="16"/>
  <c r="DK98" i="16"/>
  <c r="DO98" i="16"/>
  <c r="HX98" i="16"/>
  <c r="IB98" i="16"/>
  <c r="EX122" i="16"/>
  <c r="FB122" i="16"/>
  <c r="BX158" i="16"/>
  <c r="CB158" i="16"/>
  <c r="BX170" i="16"/>
  <c r="CB170" i="16"/>
  <c r="BX194" i="16"/>
  <c r="CB194" i="16"/>
  <c r="BM6" i="16"/>
  <c r="DB6" i="16"/>
  <c r="EK6" i="16"/>
  <c r="HL6" i="16"/>
  <c r="JE6" i="16"/>
  <c r="KR6" i="16"/>
  <c r="KO6" i="16"/>
  <c r="MF6" i="16"/>
  <c r="DK34" i="16"/>
  <c r="DO34" i="16"/>
  <c r="HX34" i="16"/>
  <c r="IB34" i="16"/>
  <c r="NX34" i="16"/>
  <c r="OB34" i="16"/>
  <c r="BX39" i="16"/>
  <c r="CB39" i="16"/>
  <c r="EX39" i="16"/>
  <c r="FB39" i="16"/>
  <c r="NX39" i="16"/>
  <c r="OB39" i="16"/>
  <c r="BX51" i="16"/>
  <c r="CB51" i="16"/>
  <c r="EX63" i="16"/>
  <c r="FB63" i="16"/>
  <c r="MK63" i="16"/>
  <c r="MO63" i="16"/>
  <c r="BX75" i="16"/>
  <c r="CB75" i="16"/>
  <c r="GK75" i="16"/>
  <c r="GO75" i="16"/>
  <c r="KX75" i="16"/>
  <c r="LB75" i="16"/>
  <c r="EX87" i="16"/>
  <c r="FB87" i="16"/>
  <c r="JK87" i="16"/>
  <c r="JO87" i="16"/>
  <c r="BX99" i="16"/>
  <c r="CB99" i="16"/>
  <c r="GK99" i="16"/>
  <c r="GO99" i="16"/>
  <c r="BX123" i="16"/>
  <c r="CB123" i="16"/>
  <c r="EX123" i="16"/>
  <c r="FB123" i="16"/>
  <c r="DK123" i="16"/>
  <c r="DO123" i="16"/>
  <c r="GK123" i="16"/>
  <c r="GO123" i="16"/>
  <c r="BX147" i="16"/>
  <c r="CB147" i="16"/>
  <c r="EX171" i="16"/>
  <c r="FB171" i="16"/>
  <c r="EX195" i="16"/>
  <c r="FB195" i="16"/>
  <c r="BX23" i="16"/>
  <c r="CB23" i="16"/>
  <c r="EX23" i="16"/>
  <c r="FB23" i="16"/>
  <c r="AK35" i="16"/>
  <c r="AO35" i="16"/>
  <c r="KX35" i="16"/>
  <c r="LB35" i="16"/>
  <c r="HX52" i="16"/>
  <c r="IB52" i="16"/>
  <c r="JK64" i="16"/>
  <c r="JO64" i="16"/>
  <c r="KX100" i="16"/>
  <c r="LB100" i="16"/>
  <c r="MK148" i="16"/>
  <c r="MO148" i="16"/>
  <c r="HX196" i="16"/>
  <c r="IB196" i="16"/>
  <c r="HX36" i="16"/>
  <c r="IB36" i="16"/>
  <c r="NX36" i="16"/>
  <c r="OB36" i="16"/>
  <c r="MK40" i="16"/>
  <c r="MO40" i="16"/>
  <c r="AK76" i="16"/>
  <c r="AO76" i="16"/>
  <c r="HX136" i="16"/>
  <c r="IB136" i="16"/>
  <c r="BX160" i="16"/>
  <c r="CB160" i="16"/>
  <c r="GK160" i="16"/>
  <c r="GO160" i="16"/>
  <c r="KX160" i="16"/>
  <c r="LB160" i="16"/>
  <c r="GK184" i="16"/>
  <c r="GO184" i="16"/>
  <c r="AK24" i="16"/>
  <c r="AO24" i="16"/>
  <c r="MK77" i="16"/>
  <c r="MO77" i="16"/>
  <c r="MK101" i="16"/>
  <c r="MO101" i="16"/>
  <c r="NX101" i="16"/>
  <c r="OB101" i="16"/>
  <c r="KX125" i="16"/>
  <c r="LB125" i="16"/>
  <c r="AK149" i="16"/>
  <c r="AO149" i="16"/>
  <c r="GK149" i="16"/>
  <c r="GO149" i="16"/>
  <c r="NX149" i="16"/>
  <c r="OB149" i="16"/>
  <c r="DK161" i="16"/>
  <c r="DO161" i="16"/>
  <c r="AK173" i="16"/>
  <c r="AO173" i="16"/>
  <c r="KX185" i="16"/>
  <c r="LB185" i="16"/>
  <c r="AK197" i="16"/>
  <c r="AO197" i="16"/>
  <c r="AK25" i="16"/>
  <c r="AO25" i="16"/>
  <c r="NX54" i="16"/>
  <c r="OB54" i="16"/>
  <c r="GK66" i="16"/>
  <c r="GO66" i="16"/>
  <c r="KX66" i="16"/>
  <c r="LB66" i="16"/>
  <c r="MK66" i="16"/>
  <c r="MO66" i="16"/>
  <c r="GK78" i="16"/>
  <c r="GO78" i="16"/>
  <c r="JK78" i="16"/>
  <c r="JO78" i="16"/>
  <c r="NX78" i="16"/>
  <c r="OB78" i="16"/>
  <c r="KX90" i="16"/>
  <c r="LB90" i="16"/>
  <c r="EX102" i="16"/>
  <c r="FB102" i="16"/>
  <c r="GK102" i="16"/>
  <c r="GO102" i="16"/>
  <c r="GK126" i="16"/>
  <c r="GO126" i="16"/>
  <c r="NX138" i="16"/>
  <c r="OB138" i="16"/>
  <c r="EX174" i="16"/>
  <c r="FB174" i="16"/>
  <c r="JK174" i="16"/>
  <c r="JO174" i="16"/>
  <c r="HX186" i="16"/>
  <c r="IB186" i="16"/>
  <c r="DK198" i="16"/>
  <c r="DO198" i="16"/>
  <c r="EX198" i="16"/>
  <c r="FB198" i="16"/>
  <c r="GK26" i="16"/>
  <c r="GO26" i="16"/>
  <c r="NX38" i="16"/>
  <c r="OB38" i="16"/>
  <c r="HX43" i="16"/>
  <c r="IB43" i="16"/>
  <c r="HX67" i="16"/>
  <c r="IB67" i="16"/>
  <c r="JK67" i="16"/>
  <c r="JO67" i="16"/>
  <c r="HX79" i="16"/>
  <c r="IB79" i="16"/>
  <c r="HX115" i="16"/>
  <c r="IB115" i="16"/>
  <c r="JK151" i="16"/>
  <c r="JO151" i="16"/>
  <c r="DK139" i="16"/>
  <c r="DO139" i="16"/>
  <c r="NX187" i="16"/>
  <c r="OB187" i="16"/>
  <c r="KX27" i="16"/>
  <c r="LB27" i="16"/>
  <c r="HX44" i="16"/>
  <c r="IB44" i="16"/>
  <c r="NX44" i="16"/>
  <c r="OB44" i="16"/>
  <c r="GK56" i="16"/>
  <c r="GO56" i="16"/>
  <c r="JK80" i="16"/>
  <c r="JO80" i="16"/>
  <c r="HX92" i="16"/>
  <c r="IB92" i="16"/>
  <c r="KX92" i="16"/>
  <c r="LB92" i="16"/>
  <c r="MK128" i="16"/>
  <c r="MO128" i="16"/>
  <c r="HX200" i="16"/>
  <c r="IB200" i="16"/>
  <c r="BX178" i="16"/>
  <c r="CB178" i="16"/>
  <c r="NX178" i="16"/>
  <c r="OB178" i="16"/>
  <c r="JK202" i="16"/>
  <c r="JO202" i="16"/>
  <c r="BX143" i="16"/>
  <c r="CB143" i="16"/>
  <c r="DK70" i="16"/>
  <c r="DO70" i="16"/>
  <c r="DK118" i="16"/>
  <c r="DO118" i="16"/>
  <c r="JK169" i="16"/>
  <c r="JO169" i="16"/>
  <c r="GK61" i="16"/>
  <c r="GO61" i="16"/>
  <c r="GK109" i="16"/>
  <c r="GO109" i="16"/>
  <c r="JK181" i="16"/>
  <c r="JO181" i="16"/>
  <c r="MK182" i="16"/>
  <c r="MO182" i="16"/>
  <c r="AA6" i="16"/>
  <c r="BL6" i="16"/>
  <c r="DC6" i="16"/>
  <c r="EW6" i="16"/>
  <c r="FZ6" i="16"/>
  <c r="FX6" i="16"/>
  <c r="HM6" i="16"/>
  <c r="JF6" i="16"/>
  <c r="KS6" i="16"/>
  <c r="LW6" i="16"/>
  <c r="AK63" i="16"/>
  <c r="AO63" i="16"/>
  <c r="AK87" i="16"/>
  <c r="AO87" i="16"/>
  <c r="AK111" i="16"/>
  <c r="AO111" i="16"/>
  <c r="AK135" i="16"/>
  <c r="AO135" i="16"/>
  <c r="EX136" i="16"/>
  <c r="FB136" i="16"/>
  <c r="EX184" i="16"/>
  <c r="FB184" i="16"/>
  <c r="HX53" i="16"/>
  <c r="IB53" i="16"/>
  <c r="HX37" i="16"/>
  <c r="IB37" i="16"/>
  <c r="GK38" i="16"/>
  <c r="GO38" i="16"/>
  <c r="KX38" i="16"/>
  <c r="LB38" i="16"/>
  <c r="MK79" i="16"/>
  <c r="MO79" i="16"/>
  <c r="EX115" i="16"/>
  <c r="FB115" i="16"/>
  <c r="KX115" i="16"/>
  <c r="LB115" i="16"/>
  <c r="MK115" i="16"/>
  <c r="MO115" i="16"/>
  <c r="NX115" i="16"/>
  <c r="OB115" i="16"/>
  <c r="GK151" i="16"/>
  <c r="GO151" i="16"/>
  <c r="AK55" i="16"/>
  <c r="AO55" i="16"/>
  <c r="AK139" i="16"/>
  <c r="AO139" i="16"/>
  <c r="MK116" i="16"/>
  <c r="MO116" i="16"/>
  <c r="NX116" i="16"/>
  <c r="OB116" i="16"/>
  <c r="KX140" i="16"/>
  <c r="LB140" i="16"/>
  <c r="NX140" i="16"/>
  <c r="OB140" i="16"/>
  <c r="DK152" i="16"/>
  <c r="DO152" i="16"/>
  <c r="JK152" i="16"/>
  <c r="JO152" i="16"/>
  <c r="DK164" i="16"/>
  <c r="DO164" i="16"/>
  <c r="NX164" i="16"/>
  <c r="OB164" i="16"/>
  <c r="JK176" i="16"/>
  <c r="JO176" i="16"/>
  <c r="NX188" i="16"/>
  <c r="OB188" i="16"/>
  <c r="AK45" i="16"/>
  <c r="AO45" i="16"/>
  <c r="AK69" i="16"/>
  <c r="AO69" i="16"/>
  <c r="JK69" i="16"/>
  <c r="JO69" i="16"/>
  <c r="KX69" i="16"/>
  <c r="LB69" i="16"/>
  <c r="AK93" i="16"/>
  <c r="AO93" i="16"/>
  <c r="KX93" i="16"/>
  <c r="LB93" i="16"/>
  <c r="AK117" i="16"/>
  <c r="AO117" i="16"/>
  <c r="EX117" i="16"/>
  <c r="FB117" i="16"/>
  <c r="JK117" i="16"/>
  <c r="JO117" i="16"/>
  <c r="HX129" i="16"/>
  <c r="IB129" i="16"/>
  <c r="DK141" i="16"/>
  <c r="DO141" i="16"/>
  <c r="NX141" i="16"/>
  <c r="OB141" i="16"/>
  <c r="HX153" i="16"/>
  <c r="IB153" i="16"/>
  <c r="BX177" i="16"/>
  <c r="CB177" i="16"/>
  <c r="DK177" i="16"/>
  <c r="DO177" i="16"/>
  <c r="HX177" i="16"/>
  <c r="IB177" i="16"/>
  <c r="BX201" i="16"/>
  <c r="CB201" i="16"/>
  <c r="GK58" i="16"/>
  <c r="GO58" i="16"/>
  <c r="MK82" i="16"/>
  <c r="MO82" i="16"/>
  <c r="DK130" i="16"/>
  <c r="DO130" i="16"/>
  <c r="KX130" i="16"/>
  <c r="LB130" i="16"/>
  <c r="NX202" i="16"/>
  <c r="OB202" i="16"/>
  <c r="HX143" i="16"/>
  <c r="IB143" i="16"/>
  <c r="KX118" i="16"/>
  <c r="LB118" i="16"/>
  <c r="MK118" i="16"/>
  <c r="MO118" i="16"/>
  <c r="NX118" i="16"/>
  <c r="OB118" i="16"/>
  <c r="AK142" i="16"/>
  <c r="AO142" i="16"/>
  <c r="MK190" i="16"/>
  <c r="MO190" i="16"/>
  <c r="AK131" i="16"/>
  <c r="AO131" i="16"/>
  <c r="KX203" i="16"/>
  <c r="LB203" i="16"/>
  <c r="NX206" i="16"/>
  <c r="OB206" i="16"/>
  <c r="NX11" i="16"/>
  <c r="OB11" i="16"/>
  <c r="NK6" i="16"/>
  <c r="NX13" i="16"/>
  <c r="OB13" i="16"/>
  <c r="NP6" i="16"/>
  <c r="NX18" i="16"/>
  <c r="OB18" i="16"/>
  <c r="G16" i="15"/>
  <c r="GP4" i="16"/>
  <c r="FD2" i="16"/>
  <c r="B11" i="18"/>
  <c r="BX47" i="16"/>
  <c r="CB47" i="16"/>
  <c r="KX47" i="16"/>
  <c r="LB47" i="16"/>
  <c r="EX59" i="16"/>
  <c r="FB59" i="16"/>
  <c r="MK59" i="16"/>
  <c r="MO59" i="16"/>
  <c r="BX71" i="16"/>
  <c r="CB71" i="16"/>
  <c r="GK71" i="16"/>
  <c r="GO71" i="16"/>
  <c r="EX83" i="16"/>
  <c r="FB83" i="16"/>
  <c r="BX95" i="16"/>
  <c r="CB95" i="16"/>
  <c r="GK95" i="16"/>
  <c r="GO95" i="16"/>
  <c r="EX107" i="16"/>
  <c r="FB107" i="16"/>
  <c r="BX119" i="16"/>
  <c r="CB119" i="16"/>
  <c r="GK119" i="16"/>
  <c r="GO119" i="16"/>
  <c r="EX191" i="16"/>
  <c r="FB191" i="16"/>
  <c r="AK31" i="16"/>
  <c r="AO31" i="16"/>
  <c r="KX31" i="16"/>
  <c r="LB31" i="16"/>
  <c r="AK48" i="16"/>
  <c r="AO48" i="16"/>
  <c r="AK72" i="16"/>
  <c r="AO72" i="16"/>
  <c r="JK84" i="16"/>
  <c r="JO84" i="16"/>
  <c r="AK96" i="16"/>
  <c r="AO96" i="16"/>
  <c r="NX108" i="16"/>
  <c r="OB108" i="16"/>
  <c r="AK120" i="16"/>
  <c r="AO120" i="16"/>
  <c r="HX120" i="16"/>
  <c r="IB120" i="16"/>
  <c r="HX144" i="16"/>
  <c r="IB144" i="16"/>
  <c r="HX168" i="16"/>
  <c r="IB168" i="16"/>
  <c r="BX32" i="16"/>
  <c r="CB32" i="16"/>
  <c r="MK97" i="16"/>
  <c r="MO97" i="16"/>
  <c r="NX97" i="16"/>
  <c r="OB97" i="16"/>
  <c r="NX145" i="16"/>
  <c r="OB145" i="16"/>
  <c r="AK193" i="16"/>
  <c r="AO193" i="16"/>
  <c r="EX157" i="16"/>
  <c r="FB157" i="16"/>
  <c r="AK62" i="16"/>
  <c r="AO62" i="16"/>
  <c r="AK86" i="16"/>
  <c r="AO86" i="16"/>
  <c r="NX86" i="16"/>
  <c r="OB86" i="16"/>
  <c r="JK98" i="16"/>
  <c r="JO98" i="16"/>
  <c r="AK110" i="16"/>
  <c r="AO110" i="16"/>
  <c r="JK122" i="16"/>
  <c r="JO122" i="16"/>
  <c r="AK134" i="16"/>
  <c r="AO134" i="16"/>
  <c r="MK134" i="16"/>
  <c r="MO134" i="16"/>
  <c r="JK146" i="16"/>
  <c r="JO146" i="16"/>
  <c r="GK158" i="16"/>
  <c r="GO158" i="16"/>
  <c r="JK158" i="16"/>
  <c r="JO158" i="16"/>
  <c r="MK158" i="16"/>
  <c r="MO158" i="16"/>
  <c r="JK170" i="16"/>
  <c r="JO170" i="16"/>
  <c r="AK182" i="16"/>
  <c r="AO182" i="16"/>
  <c r="GK182" i="16"/>
  <c r="GO182" i="16"/>
  <c r="JK182" i="16"/>
  <c r="JO182" i="16"/>
  <c r="AK22" i="16"/>
  <c r="V6" i="16"/>
  <c r="BO6" i="16"/>
  <c r="BN6" i="16"/>
  <c r="DD6" i="16"/>
  <c r="EL6" i="16"/>
  <c r="GA6" i="16"/>
  <c r="GJ6" i="16"/>
  <c r="HN6" i="16"/>
  <c r="MK22" i="16"/>
  <c r="LV6" i="16"/>
  <c r="DK51" i="16"/>
  <c r="DO51" i="16"/>
  <c r="DK75" i="16"/>
  <c r="DO75" i="16"/>
  <c r="DK99" i="16"/>
  <c r="DO99" i="16"/>
  <c r="EX147" i="16"/>
  <c r="FB147" i="16"/>
  <c r="AK159" i="16"/>
  <c r="AO159" i="16"/>
  <c r="NX171" i="16"/>
  <c r="OB171" i="16"/>
  <c r="HX183" i="16"/>
  <c r="IB183" i="16"/>
  <c r="DK195" i="16"/>
  <c r="DO195" i="16"/>
  <c r="GK23" i="16"/>
  <c r="GO23" i="16"/>
  <c r="DK35" i="16"/>
  <c r="DO35" i="16"/>
  <c r="JK35" i="16"/>
  <c r="JO35" i="16"/>
  <c r="NX64" i="16"/>
  <c r="OB64" i="16"/>
  <c r="HX88" i="16"/>
  <c r="IB88" i="16"/>
  <c r="JK88" i="16"/>
  <c r="JO88" i="16"/>
  <c r="JK124" i="16"/>
  <c r="JO124" i="16"/>
  <c r="KX124" i="16"/>
  <c r="LB124" i="16"/>
  <c r="AK172" i="16"/>
  <c r="AO172" i="16"/>
  <c r="AK196" i="16"/>
  <c r="AO196" i="16"/>
  <c r="GK196" i="16"/>
  <c r="GO196" i="16"/>
  <c r="MK160" i="16"/>
  <c r="MO160" i="16"/>
  <c r="MK24" i="16"/>
  <c r="MO24" i="16"/>
  <c r="KX41" i="16"/>
  <c r="LB41" i="16"/>
  <c r="EX53" i="16"/>
  <c r="FB53" i="16"/>
  <c r="BX65" i="16"/>
  <c r="CB65" i="16"/>
  <c r="EX77" i="16"/>
  <c r="FB77" i="16"/>
  <c r="BX89" i="16"/>
  <c r="CB89" i="16"/>
  <c r="JK101" i="16"/>
  <c r="JO101" i="16"/>
  <c r="KX101" i="16"/>
  <c r="LB101" i="16"/>
  <c r="BX113" i="16"/>
  <c r="CB113" i="16"/>
  <c r="JK125" i="16"/>
  <c r="JO125" i="16"/>
  <c r="BX137" i="16"/>
  <c r="CB137" i="16"/>
  <c r="DK185" i="16"/>
  <c r="DO185" i="16"/>
  <c r="EX185" i="16"/>
  <c r="FB185" i="16"/>
  <c r="JK25" i="16"/>
  <c r="JO25" i="16"/>
  <c r="KX25" i="16"/>
  <c r="LB25" i="16"/>
  <c r="EX37" i="16"/>
  <c r="FB37" i="16"/>
  <c r="EX42" i="16"/>
  <c r="FB42" i="16"/>
  <c r="BX54" i="16"/>
  <c r="CB54" i="16"/>
  <c r="EX66" i="16"/>
  <c r="FB66" i="16"/>
  <c r="BX78" i="16"/>
  <c r="CB78" i="16"/>
  <c r="EX90" i="16"/>
  <c r="FB90" i="16"/>
  <c r="BX102" i="16"/>
  <c r="CB102" i="16"/>
  <c r="BX126" i="16"/>
  <c r="CB126" i="16"/>
  <c r="HX126" i="16"/>
  <c r="IB126" i="16"/>
  <c r="BX150" i="16"/>
  <c r="CB150" i="16"/>
  <c r="EX26" i="16"/>
  <c r="FB26" i="16"/>
  <c r="BX38" i="16"/>
  <c r="CB38" i="16"/>
  <c r="NX67" i="16"/>
  <c r="OB67" i="16"/>
  <c r="JK115" i="16"/>
  <c r="JO115" i="16"/>
  <c r="DK127" i="16"/>
  <c r="DO127" i="16"/>
  <c r="DK151" i="16"/>
  <c r="DO151" i="16"/>
  <c r="KX151" i="16"/>
  <c r="LB151" i="16"/>
  <c r="AK199" i="16"/>
  <c r="AO199" i="16"/>
  <c r="KX199" i="16"/>
  <c r="LB199" i="16"/>
  <c r="DK91" i="16"/>
  <c r="DO91" i="16"/>
  <c r="EX163" i="16"/>
  <c r="FB163" i="16"/>
  <c r="MK187" i="16"/>
  <c r="MO187" i="16"/>
  <c r="DK27" i="16"/>
  <c r="DO27" i="16"/>
  <c r="NX56" i="16"/>
  <c r="OB56" i="16"/>
  <c r="NX80" i="16"/>
  <c r="OB80" i="16"/>
  <c r="JK116" i="16"/>
  <c r="JO116" i="16"/>
  <c r="DK128" i="16"/>
  <c r="DO128" i="16"/>
  <c r="KX188" i="16"/>
  <c r="LB188" i="16"/>
  <c r="AK200" i="16"/>
  <c r="AO200" i="16"/>
  <c r="GK200" i="16"/>
  <c r="GO200" i="16"/>
  <c r="DK57" i="16"/>
  <c r="DO57" i="16"/>
  <c r="GK57" i="16"/>
  <c r="GO57" i="16"/>
  <c r="DK81" i="16"/>
  <c r="DO81" i="16"/>
  <c r="GK81" i="16"/>
  <c r="GO81" i="16"/>
  <c r="DK105" i="16"/>
  <c r="DO105" i="16"/>
  <c r="GK105" i="16"/>
  <c r="GO105" i="16"/>
  <c r="GK129" i="16"/>
  <c r="GO129" i="16"/>
  <c r="MK129" i="16"/>
  <c r="MO129" i="16"/>
  <c r="AK141" i="16"/>
  <c r="AO141" i="16"/>
  <c r="DK153" i="16"/>
  <c r="DO153" i="16"/>
  <c r="EX177" i="16"/>
  <c r="FB177" i="16"/>
  <c r="NX177" i="16"/>
  <c r="OB177" i="16"/>
  <c r="JK189" i="16"/>
  <c r="JO189" i="16"/>
  <c r="AK58" i="16"/>
  <c r="AO58" i="16"/>
  <c r="AK106" i="16"/>
  <c r="AO106" i="16"/>
  <c r="EX106" i="16"/>
  <c r="FB106" i="16"/>
  <c r="JK130" i="16"/>
  <c r="JO130" i="16"/>
  <c r="AK154" i="16"/>
  <c r="AO154" i="16"/>
  <c r="GK154" i="16"/>
  <c r="GO154" i="16"/>
  <c r="MK154" i="16"/>
  <c r="MO154" i="16"/>
  <c r="JK178" i="16"/>
  <c r="JO178" i="16"/>
  <c r="AK202" i="16"/>
  <c r="AO202" i="16"/>
  <c r="GK202" i="16"/>
  <c r="GO202" i="16"/>
  <c r="EX143" i="16"/>
  <c r="FB143" i="16"/>
  <c r="AK46" i="16"/>
  <c r="AO46" i="16"/>
  <c r="GK46" i="16"/>
  <c r="GO46" i="16"/>
  <c r="AK94" i="16"/>
  <c r="AO94" i="16"/>
  <c r="JK118" i="16"/>
  <c r="JO118" i="16"/>
  <c r="GK142" i="16"/>
  <c r="GO142" i="16"/>
  <c r="JK142" i="16"/>
  <c r="JO142" i="16"/>
  <c r="MK142" i="16"/>
  <c r="MO142" i="16"/>
  <c r="AK190" i="16"/>
  <c r="AO190" i="16"/>
  <c r="GK190" i="16"/>
  <c r="GO190" i="16"/>
  <c r="JK190" i="16"/>
  <c r="JO190" i="16"/>
  <c r="NN6" i="16"/>
  <c r="NL6" i="16"/>
  <c r="BX191" i="16"/>
  <c r="CB191" i="16"/>
  <c r="D11" i="18"/>
  <c r="GM6" i="16"/>
  <c r="KX48" i="16"/>
  <c r="LB48" i="16"/>
  <c r="NX48" i="16"/>
  <c r="OB48" i="16"/>
  <c r="GK60" i="16"/>
  <c r="GO60" i="16"/>
  <c r="HX60" i="16"/>
  <c r="IB60" i="16"/>
  <c r="DK72" i="16"/>
  <c r="DO72" i="16"/>
  <c r="HX84" i="16"/>
  <c r="IB84" i="16"/>
  <c r="DK96" i="16"/>
  <c r="DO96" i="16"/>
  <c r="HX96" i="16"/>
  <c r="IB96" i="16"/>
  <c r="KX96" i="16"/>
  <c r="LB96" i="16"/>
  <c r="DK120" i="16"/>
  <c r="DO120" i="16"/>
  <c r="EX120" i="16"/>
  <c r="FB120" i="16"/>
  <c r="EX144" i="16"/>
  <c r="FB144" i="16"/>
  <c r="GK156" i="16"/>
  <c r="GO156" i="16"/>
  <c r="EX168" i="16"/>
  <c r="FB168" i="16"/>
  <c r="EX192" i="16"/>
  <c r="FB192" i="16"/>
  <c r="HX204" i="16"/>
  <c r="IB204" i="16"/>
  <c r="DK32" i="16"/>
  <c r="DO32" i="16"/>
  <c r="KX32" i="16"/>
  <c r="LB32" i="16"/>
  <c r="HX49" i="16"/>
  <c r="IB49" i="16"/>
  <c r="NX73" i="16"/>
  <c r="OB73" i="16"/>
  <c r="DK121" i="16"/>
  <c r="DO121" i="16"/>
  <c r="GK145" i="16"/>
  <c r="GO145" i="16"/>
  <c r="KX169" i="16"/>
  <c r="LB169" i="16"/>
  <c r="KX109" i="16"/>
  <c r="LB109" i="16"/>
  <c r="MK109" i="16"/>
  <c r="MO109" i="16"/>
  <c r="NX109" i="16"/>
  <c r="OB109" i="16"/>
  <c r="KX157" i="16"/>
  <c r="LB157" i="16"/>
  <c r="NX157" i="16"/>
  <c r="OB157" i="16"/>
  <c r="KX181" i="16"/>
  <c r="LB181" i="16"/>
  <c r="AK205" i="16"/>
  <c r="AO205" i="16"/>
  <c r="NX62" i="16"/>
  <c r="OB62" i="16"/>
  <c r="KX74" i="16"/>
  <c r="LB74" i="16"/>
  <c r="GK86" i="16"/>
  <c r="GO86" i="16"/>
  <c r="KX98" i="16"/>
  <c r="LB98" i="16"/>
  <c r="GK110" i="16"/>
  <c r="GO110" i="16"/>
  <c r="DK122" i="16"/>
  <c r="DO122" i="16"/>
  <c r="GK134" i="16"/>
  <c r="GO134" i="16"/>
  <c r="DK146" i="16"/>
  <c r="DO146" i="16"/>
  <c r="DK182" i="16"/>
  <c r="DO182" i="16"/>
  <c r="EX182" i="16"/>
  <c r="FB182" i="16"/>
  <c r="HX182" i="16"/>
  <c r="IB182" i="16"/>
  <c r="KX194" i="16"/>
  <c r="LB194" i="16"/>
  <c r="BW6" i="16"/>
  <c r="Z6" i="16"/>
  <c r="BP6" i="16"/>
  <c r="DE6" i="16"/>
  <c r="EM6" i="16"/>
  <c r="GB6" i="16"/>
  <c r="FY6" i="16"/>
  <c r="HO6" i="16"/>
  <c r="JK22" i="16"/>
  <c r="IV6" i="16"/>
  <c r="KX22" i="16"/>
  <c r="KI6" i="16"/>
  <c r="LX6" i="16"/>
  <c r="MK39" i="16"/>
  <c r="MO39" i="16"/>
  <c r="HX51" i="16"/>
  <c r="IB51" i="16"/>
  <c r="JK63" i="16"/>
  <c r="JO63" i="16"/>
  <c r="KX87" i="16"/>
  <c r="LB87" i="16"/>
  <c r="HX123" i="16"/>
  <c r="IB123" i="16"/>
  <c r="EX135" i="16"/>
  <c r="FB135" i="16"/>
  <c r="MK159" i="16"/>
  <c r="MO159" i="16"/>
  <c r="DK171" i="16"/>
  <c r="DO171" i="16"/>
  <c r="MK183" i="16"/>
  <c r="MO183" i="16"/>
  <c r="MK23" i="16"/>
  <c r="MO23" i="16"/>
  <c r="HX35" i="16"/>
  <c r="IB35" i="16"/>
  <c r="EX52" i="16"/>
  <c r="FB52" i="16"/>
  <c r="BX64" i="16"/>
  <c r="CB64" i="16"/>
  <c r="EX88" i="16"/>
  <c r="FB88" i="16"/>
  <c r="BX100" i="16"/>
  <c r="CB100" i="16"/>
  <c r="GK100" i="16"/>
  <c r="GO100" i="16"/>
  <c r="BX148" i="16"/>
  <c r="CB148" i="16"/>
  <c r="BX196" i="16"/>
  <c r="CB196" i="16"/>
  <c r="DK196" i="16"/>
  <c r="DO196" i="16"/>
  <c r="EX36" i="16"/>
  <c r="FB36" i="16"/>
  <c r="JK40" i="16"/>
  <c r="JO40" i="16"/>
  <c r="MK76" i="16"/>
  <c r="MO76" i="16"/>
  <c r="KX136" i="16"/>
  <c r="LB136" i="16"/>
  <c r="JK160" i="16"/>
  <c r="JO160" i="16"/>
  <c r="NX184" i="16"/>
  <c r="OB184" i="16"/>
  <c r="AK53" i="16"/>
  <c r="AO53" i="16"/>
  <c r="KX53" i="16"/>
  <c r="LB53" i="16"/>
  <c r="HX65" i="16"/>
  <c r="IB65" i="16"/>
  <c r="AK77" i="16"/>
  <c r="AO77" i="16"/>
  <c r="HX77" i="16"/>
  <c r="IB77" i="16"/>
  <c r="JK77" i="16"/>
  <c r="JO77" i="16"/>
  <c r="KX77" i="16"/>
  <c r="LB77" i="16"/>
  <c r="AK101" i="16"/>
  <c r="AO101" i="16"/>
  <c r="HX113" i="16"/>
  <c r="IB113" i="16"/>
  <c r="AK125" i="16"/>
  <c r="AO125" i="16"/>
  <c r="EX125" i="16"/>
  <c r="FB125" i="16"/>
  <c r="HX137" i="16"/>
  <c r="IB137" i="16"/>
  <c r="KX149" i="16"/>
  <c r="LB149" i="16"/>
  <c r="GK161" i="16"/>
  <c r="GO161" i="16"/>
  <c r="HX161" i="16"/>
  <c r="IB161" i="16"/>
  <c r="BX185" i="16"/>
  <c r="CB185" i="16"/>
  <c r="D7" i="18"/>
  <c r="AM6" i="16"/>
  <c r="JK42" i="16"/>
  <c r="JO42" i="16"/>
  <c r="DK54" i="16"/>
  <c r="DO54" i="16"/>
  <c r="HX54" i="16"/>
  <c r="IB54" i="16"/>
  <c r="DK78" i="16"/>
  <c r="DO78" i="16"/>
  <c r="DK102" i="16"/>
  <c r="DO102" i="16"/>
  <c r="HX102" i="16"/>
  <c r="IB102" i="16"/>
  <c r="EX114" i="16"/>
  <c r="FB114" i="16"/>
  <c r="EX126" i="16"/>
  <c r="FB126" i="16"/>
  <c r="AK150" i="16"/>
  <c r="AO150" i="16"/>
  <c r="AK174" i="16"/>
  <c r="AO174" i="16"/>
  <c r="DK38" i="16"/>
  <c r="DO38" i="16"/>
  <c r="HX38" i="16"/>
  <c r="IB38" i="16"/>
  <c r="NX199" i="16"/>
  <c r="OB199" i="16"/>
  <c r="JK55" i="16"/>
  <c r="JO55" i="16"/>
  <c r="AK27" i="16"/>
  <c r="AO27" i="16"/>
  <c r="HX27" i="16"/>
  <c r="IB27" i="16"/>
  <c r="JK27" i="16"/>
  <c r="JO27" i="16"/>
  <c r="NX27" i="16"/>
  <c r="OB27" i="16"/>
  <c r="EX44" i="16"/>
  <c r="FB44" i="16"/>
  <c r="MK44" i="16"/>
  <c r="MO44" i="16"/>
  <c r="BX56" i="16"/>
  <c r="CB56" i="16"/>
  <c r="EX68" i="16"/>
  <c r="FB68" i="16"/>
  <c r="GK68" i="16"/>
  <c r="GO68" i="16"/>
  <c r="BX80" i="16"/>
  <c r="CB80" i="16"/>
  <c r="GK80" i="16"/>
  <c r="GO80" i="16"/>
  <c r="JK92" i="16"/>
  <c r="JO92" i="16"/>
  <c r="BX104" i="16"/>
  <c r="CB104" i="16"/>
  <c r="GK104" i="16"/>
  <c r="GO104" i="16"/>
  <c r="KX116" i="16"/>
  <c r="LB116" i="16"/>
  <c r="BX128" i="16"/>
  <c r="CB128" i="16"/>
  <c r="GK128" i="16"/>
  <c r="GO128" i="16"/>
  <c r="AK140" i="16"/>
  <c r="AO140" i="16"/>
  <c r="BX152" i="16"/>
  <c r="CB152" i="16"/>
  <c r="GK164" i="16"/>
  <c r="GO164" i="16"/>
  <c r="DK200" i="16"/>
  <c r="DO200" i="16"/>
  <c r="JK200" i="16"/>
  <c r="JO200" i="16"/>
  <c r="AK28" i="16"/>
  <c r="AO28" i="16"/>
  <c r="EX28" i="16"/>
  <c r="FB28" i="16"/>
  <c r="GK28" i="16"/>
  <c r="GO28" i="16"/>
  <c r="HX105" i="16"/>
  <c r="IB105" i="16"/>
  <c r="JK141" i="16"/>
  <c r="JO141" i="16"/>
  <c r="MK141" i="16"/>
  <c r="MO141" i="16"/>
  <c r="EX153" i="16"/>
  <c r="FB153" i="16"/>
  <c r="GK153" i="16"/>
  <c r="GO153" i="16"/>
  <c r="DK165" i="16"/>
  <c r="DO165" i="16"/>
  <c r="JK165" i="16"/>
  <c r="JO165" i="16"/>
  <c r="MK165" i="16"/>
  <c r="MO165" i="16"/>
  <c r="NX165" i="16"/>
  <c r="OB165" i="16"/>
  <c r="GK189" i="16"/>
  <c r="GO189" i="16"/>
  <c r="AK29" i="16"/>
  <c r="AO29" i="16"/>
  <c r="MK29" i="16"/>
  <c r="MO29" i="16"/>
  <c r="NX58" i="16"/>
  <c r="OB58" i="16"/>
  <c r="GK106" i="16"/>
  <c r="GO106" i="16"/>
  <c r="EX202" i="16"/>
  <c r="FB202" i="16"/>
  <c r="JK143" i="16"/>
  <c r="JO143" i="16"/>
  <c r="KX46" i="16"/>
  <c r="LB46" i="16"/>
  <c r="NX46" i="16"/>
  <c r="OB46" i="16"/>
  <c r="KX70" i="16"/>
  <c r="LB70" i="16"/>
  <c r="GK94" i="16"/>
  <c r="GO94" i="16"/>
  <c r="DK190" i="16"/>
  <c r="DO190" i="16"/>
  <c r="EX190" i="16"/>
  <c r="FB190" i="16"/>
  <c r="GK30" i="16"/>
  <c r="GO30" i="16"/>
  <c r="NW6" i="16"/>
  <c r="NR6" i="16"/>
  <c r="DL6" i="16"/>
  <c r="C9" i="18"/>
  <c r="AK59" i="16"/>
  <c r="AO59" i="16"/>
  <c r="AK83" i="16"/>
  <c r="AO83" i="16"/>
  <c r="AK107" i="16"/>
  <c r="AO107" i="16"/>
  <c r="NX107" i="16"/>
  <c r="OB107" i="16"/>
  <c r="BX167" i="16"/>
  <c r="CB167" i="16"/>
  <c r="HX167" i="16"/>
  <c r="IB167" i="16"/>
  <c r="DK48" i="16"/>
  <c r="DO48" i="16"/>
  <c r="DK47" i="16"/>
  <c r="DO47" i="16"/>
  <c r="DK71" i="16"/>
  <c r="DO71" i="16"/>
  <c r="KX71" i="16"/>
  <c r="LB71" i="16"/>
  <c r="JK83" i="16"/>
  <c r="JO83" i="16"/>
  <c r="DK95" i="16"/>
  <c r="DO95" i="16"/>
  <c r="DK119" i="16"/>
  <c r="DO119" i="16"/>
  <c r="AK155" i="16"/>
  <c r="AO155" i="16"/>
  <c r="EX167" i="16"/>
  <c r="FB167" i="16"/>
  <c r="AK179" i="16"/>
  <c r="AO179" i="16"/>
  <c r="MK179" i="16"/>
  <c r="MO179" i="16"/>
  <c r="DK191" i="16"/>
  <c r="DO191" i="16"/>
  <c r="MK203" i="16"/>
  <c r="MO203" i="16"/>
  <c r="DK31" i="16"/>
  <c r="DO31" i="16"/>
  <c r="JK31" i="16"/>
  <c r="JO31" i="16"/>
  <c r="HX48" i="16"/>
  <c r="IB48" i="16"/>
  <c r="JK60" i="16"/>
  <c r="JO60" i="16"/>
  <c r="DK144" i="16"/>
  <c r="DO144" i="16"/>
  <c r="AK156" i="16"/>
  <c r="AO156" i="16"/>
  <c r="MK156" i="16"/>
  <c r="MO156" i="16"/>
  <c r="DK168" i="16"/>
  <c r="DO168" i="16"/>
  <c r="BX204" i="16"/>
  <c r="CB204" i="16"/>
  <c r="AK32" i="16"/>
  <c r="AO32" i="16"/>
  <c r="HX32" i="16"/>
  <c r="IB32" i="16"/>
  <c r="NX32" i="16"/>
  <c r="OB32" i="16"/>
  <c r="EX49" i="16"/>
  <c r="FB49" i="16"/>
  <c r="BX73" i="16"/>
  <c r="CB73" i="16"/>
  <c r="JK97" i="16"/>
  <c r="JO97" i="16"/>
  <c r="BX121" i="16"/>
  <c r="CB121" i="16"/>
  <c r="JK33" i="16"/>
  <c r="JO33" i="16"/>
  <c r="KX33" i="16"/>
  <c r="LB33" i="16"/>
  <c r="HX85" i="16"/>
  <c r="IB85" i="16"/>
  <c r="NX85" i="16"/>
  <c r="OB85" i="16"/>
  <c r="DK133" i="16"/>
  <c r="DO133" i="16"/>
  <c r="JK50" i="16"/>
  <c r="JO50" i="16"/>
  <c r="MK50" i="16"/>
  <c r="MO50" i="16"/>
  <c r="AK146" i="16"/>
  <c r="AO146" i="16"/>
  <c r="KX146" i="16"/>
  <c r="LB146" i="16"/>
  <c r="EX158" i="16"/>
  <c r="FB158" i="16"/>
  <c r="HX158" i="16"/>
  <c r="IB158" i="16"/>
  <c r="NX158" i="16"/>
  <c r="OB158" i="16"/>
  <c r="AK170" i="16"/>
  <c r="AO170" i="16"/>
  <c r="KX170" i="16"/>
  <c r="LB170" i="16"/>
  <c r="BX182" i="16"/>
  <c r="CB182" i="16"/>
  <c r="BQ6" i="16"/>
  <c r="BS6" i="16"/>
  <c r="DF6" i="16"/>
  <c r="EN6" i="16"/>
  <c r="GC6" i="16"/>
  <c r="HS6" i="16"/>
  <c r="HP6" i="16"/>
  <c r="MJ6" i="16"/>
  <c r="JK39" i="16"/>
  <c r="JO39" i="16"/>
  <c r="MK75" i="16"/>
  <c r="MO75" i="16"/>
  <c r="HX99" i="16"/>
  <c r="IB99" i="16"/>
  <c r="KX99" i="16"/>
  <c r="LB99" i="16"/>
  <c r="MK99" i="16"/>
  <c r="MO99" i="16"/>
  <c r="KX123" i="16"/>
  <c r="LB123" i="16"/>
  <c r="GK147" i="16"/>
  <c r="GO147" i="16"/>
  <c r="NX147" i="16"/>
  <c r="OB147" i="16"/>
  <c r="GK171" i="16"/>
  <c r="GO171" i="16"/>
  <c r="AK64" i="16"/>
  <c r="AO64" i="16"/>
  <c r="AK100" i="16"/>
  <c r="AO100" i="16"/>
  <c r="DK124" i="16"/>
  <c r="DO124" i="16"/>
  <c r="HX148" i="16"/>
  <c r="IB148" i="16"/>
  <c r="KX148" i="16"/>
  <c r="LB148" i="16"/>
  <c r="AK36" i="16"/>
  <c r="AO36" i="16"/>
  <c r="KX184" i="16"/>
  <c r="LB184" i="16"/>
  <c r="BX24" i="16"/>
  <c r="CB24" i="16"/>
  <c r="DK41" i="16"/>
  <c r="DO41" i="16"/>
  <c r="GK41" i="16"/>
  <c r="GO41" i="16"/>
  <c r="JK41" i="16"/>
  <c r="JO41" i="16"/>
  <c r="MK41" i="16"/>
  <c r="MO41" i="16"/>
  <c r="DK65" i="16"/>
  <c r="DO65" i="16"/>
  <c r="GK65" i="16"/>
  <c r="GO65" i="16"/>
  <c r="DK89" i="16"/>
  <c r="DO89" i="16"/>
  <c r="GK89" i="16"/>
  <c r="GO89" i="16"/>
  <c r="DK113" i="16"/>
  <c r="DO113" i="16"/>
  <c r="GK113" i="16"/>
  <c r="GO113" i="16"/>
  <c r="MK125" i="16"/>
  <c r="MO125" i="16"/>
  <c r="GK137" i="16"/>
  <c r="GO137" i="16"/>
  <c r="MK137" i="16"/>
  <c r="MO137" i="16"/>
  <c r="JK173" i="16"/>
  <c r="JO173" i="16"/>
  <c r="NX185" i="16"/>
  <c r="OB185" i="16"/>
  <c r="JK197" i="16"/>
  <c r="JO197" i="16"/>
  <c r="BX25" i="16"/>
  <c r="CB25" i="16"/>
  <c r="DK25" i="16"/>
  <c r="DO25" i="16"/>
  <c r="MK78" i="16"/>
  <c r="MO78" i="16"/>
  <c r="MK102" i="16"/>
  <c r="MO102" i="16"/>
  <c r="KX126" i="16"/>
  <c r="LB126" i="16"/>
  <c r="DK138" i="16"/>
  <c r="DO138" i="16"/>
  <c r="MK186" i="16"/>
  <c r="MO186" i="16"/>
  <c r="NX186" i="16"/>
  <c r="OB186" i="16"/>
  <c r="GK43" i="16"/>
  <c r="GO43" i="16"/>
  <c r="AK79" i="16"/>
  <c r="AO79" i="16"/>
  <c r="AK115" i="16"/>
  <c r="AO115" i="16"/>
  <c r="EX127" i="16"/>
  <c r="FB127" i="16"/>
  <c r="BX175" i="16"/>
  <c r="CB175" i="16"/>
  <c r="HX175" i="16"/>
  <c r="IB175" i="16"/>
  <c r="MK91" i="16"/>
  <c r="MO91" i="16"/>
  <c r="NX139" i="16"/>
  <c r="OB139" i="16"/>
  <c r="DK163" i="16"/>
  <c r="DO163" i="16"/>
  <c r="GK163" i="16"/>
  <c r="GO163" i="16"/>
  <c r="NX163" i="16"/>
  <c r="OB163" i="16"/>
  <c r="BX187" i="16"/>
  <c r="CB187" i="16"/>
  <c r="GK187" i="16"/>
  <c r="GO187" i="16"/>
  <c r="AK44" i="16"/>
  <c r="AO44" i="16"/>
  <c r="AK56" i="16"/>
  <c r="AO56" i="16"/>
  <c r="KX56" i="16"/>
  <c r="LB56" i="16"/>
  <c r="AK80" i="16"/>
  <c r="AO80" i="16"/>
  <c r="AK104" i="16"/>
  <c r="AO104" i="16"/>
  <c r="AK128" i="16"/>
  <c r="AO128" i="16"/>
  <c r="HX128" i="16"/>
  <c r="IB128" i="16"/>
  <c r="NX128" i="16"/>
  <c r="OB128" i="16"/>
  <c r="AK152" i="16"/>
  <c r="AO152" i="16"/>
  <c r="HX152" i="16"/>
  <c r="IB152" i="16"/>
  <c r="AK176" i="16"/>
  <c r="AO176" i="16"/>
  <c r="HX176" i="16"/>
  <c r="IB176" i="16"/>
  <c r="MK81" i="16"/>
  <c r="MO81" i="16"/>
  <c r="KX105" i="16"/>
  <c r="LB105" i="16"/>
  <c r="MK105" i="16"/>
  <c r="MO105" i="16"/>
  <c r="NX105" i="16"/>
  <c r="OB105" i="16"/>
  <c r="KX129" i="16"/>
  <c r="LB129" i="16"/>
  <c r="AK165" i="16"/>
  <c r="AO165" i="16"/>
  <c r="KX189" i="16"/>
  <c r="LB189" i="16"/>
  <c r="AK201" i="16"/>
  <c r="AO201" i="16"/>
  <c r="HX82" i="16"/>
  <c r="IB82" i="16"/>
  <c r="KX82" i="16"/>
  <c r="LB82" i="16"/>
  <c r="NX130" i="16"/>
  <c r="OB130" i="16"/>
  <c r="EX154" i="16"/>
  <c r="FB154" i="16"/>
  <c r="HX154" i="16"/>
  <c r="IB154" i="16"/>
  <c r="KX178" i="16"/>
  <c r="LB178" i="16"/>
  <c r="HX202" i="16"/>
  <c r="IB202" i="16"/>
  <c r="GK143" i="16"/>
  <c r="GO143" i="16"/>
  <c r="NX94" i="16"/>
  <c r="OB94" i="16"/>
  <c r="EX142" i="16"/>
  <c r="FB142" i="16"/>
  <c r="HX142" i="16"/>
  <c r="IB142" i="16"/>
  <c r="NX142" i="16"/>
  <c r="OB142" i="16"/>
  <c r="BX190" i="16"/>
  <c r="CB190" i="16"/>
  <c r="EX131" i="16"/>
  <c r="FB131" i="16"/>
  <c r="HX119" i="16"/>
  <c r="IB119" i="16"/>
  <c r="MK155" i="16"/>
  <c r="MO155" i="16"/>
  <c r="JK167" i="16"/>
  <c r="JO167" i="16"/>
  <c r="JK191" i="16"/>
  <c r="JO191" i="16"/>
  <c r="HX31" i="16"/>
  <c r="IB31" i="16"/>
  <c r="NX31" i="16"/>
  <c r="OB31" i="16"/>
  <c r="MK96" i="16"/>
  <c r="MO96" i="16"/>
  <c r="NX132" i="16"/>
  <c r="OB132" i="16"/>
  <c r="NX144" i="16"/>
  <c r="OB144" i="16"/>
  <c r="DK156" i="16"/>
  <c r="DO156" i="16"/>
  <c r="NX168" i="16"/>
  <c r="OB168" i="16"/>
  <c r="NX192" i="16"/>
  <c r="OB192" i="16"/>
  <c r="JK204" i="16"/>
  <c r="JO204" i="16"/>
  <c r="GK32" i="16"/>
  <c r="GO32" i="16"/>
  <c r="AK49" i="16"/>
  <c r="AO49" i="16"/>
  <c r="AK97" i="16"/>
  <c r="AO97" i="16"/>
  <c r="KX97" i="16"/>
  <c r="LB97" i="16"/>
  <c r="HX121" i="16"/>
  <c r="IB121" i="16"/>
  <c r="GK169" i="16"/>
  <c r="GO169" i="16"/>
  <c r="HX169" i="16"/>
  <c r="IB169" i="16"/>
  <c r="EX61" i="16"/>
  <c r="FB61" i="16"/>
  <c r="BX85" i="16"/>
  <c r="CB85" i="16"/>
  <c r="JK109" i="16"/>
  <c r="JO109" i="16"/>
  <c r="BX133" i="16"/>
  <c r="CB133" i="16"/>
  <c r="DK181" i="16"/>
  <c r="DO181" i="16"/>
  <c r="EX181" i="16"/>
  <c r="FB181" i="16"/>
  <c r="MK205" i="16"/>
  <c r="MO205" i="16"/>
  <c r="EX50" i="16"/>
  <c r="FB50" i="16"/>
  <c r="BX62" i="16"/>
  <c r="CB62" i="16"/>
  <c r="EX74" i="16"/>
  <c r="FB74" i="16"/>
  <c r="BX86" i="16"/>
  <c r="CB86" i="16"/>
  <c r="BX110" i="16"/>
  <c r="CB110" i="16"/>
  <c r="HX110" i="16"/>
  <c r="IB110" i="16"/>
  <c r="BX134" i="16"/>
  <c r="CB134" i="16"/>
  <c r="HX134" i="16"/>
  <c r="IB134" i="16"/>
  <c r="MK194" i="16"/>
  <c r="MO194" i="16"/>
  <c r="AF6" i="16"/>
  <c r="Y6" i="16"/>
  <c r="BX22" i="16"/>
  <c r="BI6" i="16"/>
  <c r="EO6" i="16"/>
  <c r="GD6" i="16"/>
  <c r="HQ6" i="16"/>
  <c r="IW6" i="16"/>
  <c r="KJ6" i="16"/>
  <c r="LY6" i="16"/>
  <c r="EX34" i="16"/>
  <c r="FB34" i="16"/>
  <c r="NX63" i="16"/>
  <c r="OB63" i="16"/>
  <c r="EX99" i="16"/>
  <c r="FB99" i="16"/>
  <c r="JK99" i="16"/>
  <c r="JO99" i="16"/>
  <c r="JK123" i="16"/>
  <c r="JO123" i="16"/>
  <c r="DK135" i="16"/>
  <c r="DO135" i="16"/>
  <c r="NX135" i="16"/>
  <c r="OB135" i="16"/>
  <c r="DK147" i="16"/>
  <c r="DO147" i="16"/>
  <c r="KX171" i="16"/>
  <c r="LB171" i="16"/>
  <c r="AK195" i="16"/>
  <c r="AO195" i="16"/>
  <c r="HX195" i="16"/>
  <c r="IB195" i="16"/>
  <c r="KX195" i="16"/>
  <c r="LB195" i="16"/>
  <c r="JK52" i="16"/>
  <c r="JO52" i="16"/>
  <c r="DK64" i="16"/>
  <c r="DO64" i="16"/>
  <c r="MK64" i="16"/>
  <c r="MO64" i="16"/>
  <c r="DK100" i="16"/>
  <c r="DO100" i="16"/>
  <c r="EX100" i="16"/>
  <c r="FB100" i="16"/>
  <c r="HX100" i="16"/>
  <c r="IB100" i="16"/>
  <c r="EX148" i="16"/>
  <c r="FB148" i="16"/>
  <c r="JK148" i="16"/>
  <c r="JO148" i="16"/>
  <c r="EX196" i="16"/>
  <c r="FB196" i="16"/>
  <c r="EX76" i="16"/>
  <c r="FB76" i="16"/>
  <c r="BX112" i="16"/>
  <c r="CB112" i="16"/>
  <c r="GK112" i="16"/>
  <c r="GO112" i="16"/>
  <c r="AK136" i="16"/>
  <c r="AO136" i="16"/>
  <c r="JK24" i="16"/>
  <c r="JO24" i="16"/>
  <c r="NX41" i="16"/>
  <c r="OB41" i="16"/>
  <c r="EX101" i="16"/>
  <c r="FB101" i="16"/>
  <c r="DK137" i="16"/>
  <c r="DO137" i="16"/>
  <c r="JK149" i="16"/>
  <c r="JO149" i="16"/>
  <c r="MK149" i="16"/>
  <c r="MO149" i="16"/>
  <c r="EX161" i="16"/>
  <c r="FB161" i="16"/>
  <c r="MK173" i="16"/>
  <c r="MO173" i="16"/>
  <c r="GK197" i="16"/>
  <c r="GO197" i="16"/>
  <c r="MK37" i="16"/>
  <c r="MO37" i="16"/>
  <c r="AK42" i="16"/>
  <c r="AO42" i="16"/>
  <c r="AK66" i="16"/>
  <c r="AO66" i="16"/>
  <c r="HX66" i="16"/>
  <c r="IB66" i="16"/>
  <c r="HX78" i="16"/>
  <c r="IB78" i="16"/>
  <c r="AK90" i="16"/>
  <c r="AO90" i="16"/>
  <c r="JK102" i="16"/>
  <c r="JO102" i="16"/>
  <c r="AK114" i="16"/>
  <c r="AO114" i="16"/>
  <c r="JK126" i="16"/>
  <c r="JO126" i="16"/>
  <c r="GK162" i="16"/>
  <c r="GO162" i="16"/>
  <c r="MK162" i="16"/>
  <c r="MO162" i="16"/>
  <c r="AK186" i="16"/>
  <c r="AO186" i="16"/>
  <c r="GK186" i="16"/>
  <c r="GO186" i="16"/>
  <c r="KX198" i="16"/>
  <c r="LB198" i="16"/>
  <c r="AK26" i="16"/>
  <c r="AO26" i="16"/>
  <c r="MK26" i="16"/>
  <c r="MO26" i="16"/>
  <c r="DK67" i="16"/>
  <c r="DO67" i="16"/>
  <c r="DK103" i="16"/>
  <c r="DO103" i="16"/>
  <c r="AK151" i="16"/>
  <c r="AO151" i="16"/>
  <c r="MK199" i="16"/>
  <c r="MO199" i="16"/>
  <c r="NX55" i="16"/>
  <c r="OB55" i="16"/>
  <c r="HX91" i="16"/>
  <c r="IB91" i="16"/>
  <c r="JK91" i="16"/>
  <c r="JO91" i="16"/>
  <c r="MK139" i="16"/>
  <c r="MO139" i="16"/>
  <c r="KX163" i="16"/>
  <c r="LB163" i="16"/>
  <c r="JK44" i="16"/>
  <c r="JO44" i="16"/>
  <c r="DK56" i="16"/>
  <c r="DO56" i="16"/>
  <c r="HX68" i="16"/>
  <c r="IB68" i="16"/>
  <c r="DK80" i="16"/>
  <c r="DO80" i="16"/>
  <c r="DK104" i="16"/>
  <c r="DO104" i="16"/>
  <c r="EX104" i="16"/>
  <c r="FB104" i="16"/>
  <c r="HX104" i="16"/>
  <c r="IB104" i="16"/>
  <c r="EX128" i="16"/>
  <c r="FB128" i="16"/>
  <c r="EX152" i="16"/>
  <c r="FB152" i="16"/>
  <c r="EX176" i="16"/>
  <c r="FB176" i="16"/>
  <c r="EX200" i="16"/>
  <c r="FB200" i="16"/>
  <c r="HX57" i="16"/>
  <c r="IB57" i="16"/>
  <c r="NX69" i="16"/>
  <c r="OB69" i="16"/>
  <c r="BX58" i="16"/>
  <c r="CB58" i="16"/>
  <c r="EX82" i="16"/>
  <c r="FB82" i="16"/>
  <c r="BX106" i="16"/>
  <c r="CB106" i="16"/>
  <c r="BX154" i="16"/>
  <c r="CB154" i="16"/>
  <c r="NX154" i="16"/>
  <c r="OB154" i="16"/>
  <c r="DK143" i="16"/>
  <c r="DO143" i="16"/>
  <c r="BX46" i="16"/>
  <c r="CB46" i="16"/>
  <c r="EX70" i="16"/>
  <c r="FB70" i="16"/>
  <c r="BX94" i="16"/>
  <c r="CB94" i="16"/>
  <c r="EX118" i="16"/>
  <c r="FB118" i="16"/>
  <c r="BX142" i="16"/>
  <c r="CB142" i="16"/>
  <c r="NX190" i="16"/>
  <c r="OB190" i="16"/>
  <c r="EX30" i="16"/>
  <c r="FB30" i="16"/>
  <c r="DK131" i="16"/>
  <c r="DO131" i="16"/>
  <c r="MK131" i="16"/>
  <c r="MO131" i="16"/>
  <c r="C6" i="18"/>
  <c r="M18" i="18"/>
  <c r="B2" i="13"/>
  <c r="NS6" i="16"/>
  <c r="KX83" i="16"/>
  <c r="LB83" i="16"/>
  <c r="HX95" i="16"/>
  <c r="IB95" i="16"/>
  <c r="EX119" i="16"/>
  <c r="FB119" i="16"/>
  <c r="MK119" i="16"/>
  <c r="MO119" i="16"/>
  <c r="BX179" i="16"/>
  <c r="CB179" i="16"/>
  <c r="BX203" i="16"/>
  <c r="CB203" i="16"/>
  <c r="MK48" i="16"/>
  <c r="MO48" i="16"/>
  <c r="NX60" i="16"/>
  <c r="OB60" i="16"/>
  <c r="MK72" i="16"/>
  <c r="MO72" i="16"/>
  <c r="NX84" i="16"/>
  <c r="OB84" i="16"/>
  <c r="JK120" i="16"/>
  <c r="JO120" i="16"/>
  <c r="MK120" i="16"/>
  <c r="MO120" i="16"/>
  <c r="GK168" i="16"/>
  <c r="GO168" i="16"/>
  <c r="AK180" i="16"/>
  <c r="AO180" i="16"/>
  <c r="MK180" i="16"/>
  <c r="MO180" i="16"/>
  <c r="KX192" i="16"/>
  <c r="LB192" i="16"/>
  <c r="AK204" i="16"/>
  <c r="AO204" i="16"/>
  <c r="GK204" i="16"/>
  <c r="GO204" i="16"/>
  <c r="DK73" i="16"/>
  <c r="DO73" i="16"/>
  <c r="GK73" i="16"/>
  <c r="GO73" i="16"/>
  <c r="GK121" i="16"/>
  <c r="GO121" i="16"/>
  <c r="MK121" i="16"/>
  <c r="MO121" i="16"/>
  <c r="EX169" i="16"/>
  <c r="FB169" i="16"/>
  <c r="DK33" i="16"/>
  <c r="DO33" i="16"/>
  <c r="GK33" i="16"/>
  <c r="GO33" i="16"/>
  <c r="AK61" i="16"/>
  <c r="AO61" i="16"/>
  <c r="AK109" i="16"/>
  <c r="AO109" i="16"/>
  <c r="EX109" i="16"/>
  <c r="FB109" i="16"/>
  <c r="HX133" i="16"/>
  <c r="IB133" i="16"/>
  <c r="BX181" i="16"/>
  <c r="CB181" i="16"/>
  <c r="HX181" i="16"/>
  <c r="IB181" i="16"/>
  <c r="MK181" i="16"/>
  <c r="MO181" i="16"/>
  <c r="DK62" i="16"/>
  <c r="DO62" i="16"/>
  <c r="DK86" i="16"/>
  <c r="DO86" i="16"/>
  <c r="EX98" i="16"/>
  <c r="FB98" i="16"/>
  <c r="DK110" i="16"/>
  <c r="DO110" i="16"/>
  <c r="EX134" i="16"/>
  <c r="FB134" i="16"/>
  <c r="JK194" i="16"/>
  <c r="JO194" i="16"/>
  <c r="AE6" i="16"/>
  <c r="BR6" i="16"/>
  <c r="DK22" i="16"/>
  <c r="CV6" i="16"/>
  <c r="EP6" i="16"/>
  <c r="GE6" i="16"/>
  <c r="HX22" i="16"/>
  <c r="HI6" i="16"/>
  <c r="HR6" i="16"/>
  <c r="LZ6" i="16"/>
  <c r="NX22" i="16"/>
  <c r="OB22" i="16"/>
  <c r="AK39" i="16"/>
  <c r="AO39" i="16"/>
  <c r="KX39" i="16"/>
  <c r="LB39" i="16"/>
  <c r="EX51" i="16"/>
  <c r="FB51" i="16"/>
  <c r="KX51" i="16"/>
  <c r="LB51" i="16"/>
  <c r="MK51" i="16"/>
  <c r="MO51" i="16"/>
  <c r="BX63" i="16"/>
  <c r="CB63" i="16"/>
  <c r="EX75" i="16"/>
  <c r="FB75" i="16"/>
  <c r="BX87" i="16"/>
  <c r="CB87" i="16"/>
  <c r="GK87" i="16"/>
  <c r="GO87" i="16"/>
  <c r="BX111" i="16"/>
  <c r="CB111" i="16"/>
  <c r="GK111" i="16"/>
  <c r="GO111" i="16"/>
  <c r="BX135" i="16"/>
  <c r="CB135" i="16"/>
  <c r="GK135" i="16"/>
  <c r="GO135" i="16"/>
  <c r="KX147" i="16"/>
  <c r="LB147" i="16"/>
  <c r="EX183" i="16"/>
  <c r="FB183" i="16"/>
  <c r="KX23" i="16"/>
  <c r="LB23" i="16"/>
  <c r="BX35" i="16"/>
  <c r="CB35" i="16"/>
  <c r="EX35" i="16"/>
  <c r="FB35" i="16"/>
  <c r="NX35" i="16"/>
  <c r="OB35" i="16"/>
  <c r="MK172" i="16"/>
  <c r="MO172" i="16"/>
  <c r="MK36" i="16"/>
  <c r="MO36" i="16"/>
  <c r="BX40" i="16"/>
  <c r="CB40" i="16"/>
  <c r="KX76" i="16"/>
  <c r="LB76" i="16"/>
  <c r="AK112" i="16"/>
  <c r="AO112" i="16"/>
  <c r="HX112" i="16"/>
  <c r="IB112" i="16"/>
  <c r="DK136" i="16"/>
  <c r="DO136" i="16"/>
  <c r="NX136" i="16"/>
  <c r="OB136" i="16"/>
  <c r="HX160" i="16"/>
  <c r="IB160" i="16"/>
  <c r="BX184" i="16"/>
  <c r="CB184" i="16"/>
  <c r="BX41" i="16"/>
  <c r="CB41" i="16"/>
  <c r="MK89" i="16"/>
  <c r="MO89" i="16"/>
  <c r="KX113" i="16"/>
  <c r="LB113" i="16"/>
  <c r="MK113" i="16"/>
  <c r="MO113" i="16"/>
  <c r="KX137" i="16"/>
  <c r="LB137" i="16"/>
  <c r="NX137" i="16"/>
  <c r="OB137" i="16"/>
  <c r="AK161" i="16"/>
  <c r="AO161" i="16"/>
  <c r="KX173" i="16"/>
  <c r="LB173" i="16"/>
  <c r="AK185" i="16"/>
  <c r="AO185" i="16"/>
  <c r="MK185" i="16"/>
  <c r="MO185" i="16"/>
  <c r="KX197" i="16"/>
  <c r="LB197" i="16"/>
  <c r="AK37" i="16"/>
  <c r="AO37" i="16"/>
  <c r="GK42" i="16"/>
  <c r="GO42" i="16"/>
  <c r="KX42" i="16"/>
  <c r="LB42" i="16"/>
  <c r="NX42" i="16"/>
  <c r="OB42" i="16"/>
  <c r="JK54" i="16"/>
  <c r="JO54" i="16"/>
  <c r="NX66" i="16"/>
  <c r="OB66" i="16"/>
  <c r="KX78" i="16"/>
  <c r="LB78" i="16"/>
  <c r="GK90" i="16"/>
  <c r="GO90" i="16"/>
  <c r="KX102" i="16"/>
  <c r="LB102" i="16"/>
  <c r="GK114" i="16"/>
  <c r="GO114" i="16"/>
  <c r="AK138" i="16"/>
  <c r="AO138" i="16"/>
  <c r="GK138" i="16"/>
  <c r="GO138" i="16"/>
  <c r="MK138" i="16"/>
  <c r="MO138" i="16"/>
  <c r="DK186" i="16"/>
  <c r="DO186" i="16"/>
  <c r="EX186" i="16"/>
  <c r="FB186" i="16"/>
  <c r="HX198" i="16"/>
  <c r="IB198" i="16"/>
  <c r="JK26" i="16"/>
  <c r="JO26" i="16"/>
  <c r="KX26" i="16"/>
  <c r="LB26" i="16"/>
  <c r="JK43" i="16"/>
  <c r="JO43" i="16"/>
  <c r="HX127" i="16"/>
  <c r="IB127" i="16"/>
  <c r="MK151" i="16"/>
  <c r="MO151" i="16"/>
  <c r="DK175" i="16"/>
  <c r="DO175" i="16"/>
  <c r="JK175" i="16"/>
  <c r="JO175" i="16"/>
  <c r="BX55" i="16"/>
  <c r="CB55" i="16"/>
  <c r="EX91" i="16"/>
  <c r="FB91" i="16"/>
  <c r="BX139" i="16"/>
  <c r="CB139" i="16"/>
  <c r="EX187" i="16"/>
  <c r="FB187" i="16"/>
  <c r="BX27" i="16"/>
  <c r="CB27" i="16"/>
  <c r="EX27" i="16"/>
  <c r="FB27" i="16"/>
  <c r="HX56" i="16"/>
  <c r="IB56" i="16"/>
  <c r="JK68" i="16"/>
  <c r="JO68" i="16"/>
  <c r="KX68" i="16"/>
  <c r="LB68" i="16"/>
  <c r="MK140" i="16"/>
  <c r="MO140" i="16"/>
  <c r="MK164" i="16"/>
  <c r="MO164" i="16"/>
  <c r="HX188" i="16"/>
  <c r="IB188" i="16"/>
  <c r="BX28" i="16"/>
  <c r="CB28" i="16"/>
  <c r="MK28" i="16"/>
  <c r="MO28" i="16"/>
  <c r="BX45" i="16"/>
  <c r="CB45" i="16"/>
  <c r="KX45" i="16"/>
  <c r="LB45" i="16"/>
  <c r="EX57" i="16"/>
  <c r="FB57" i="16"/>
  <c r="BX69" i="16"/>
  <c r="CB69" i="16"/>
  <c r="EX81" i="16"/>
  <c r="FB81" i="16"/>
  <c r="BX93" i="16"/>
  <c r="CB93" i="16"/>
  <c r="JK105" i="16"/>
  <c r="JO105" i="16"/>
  <c r="BX117" i="16"/>
  <c r="CB117" i="16"/>
  <c r="JK129" i="16"/>
  <c r="JO129" i="16"/>
  <c r="BX141" i="16"/>
  <c r="CB141" i="16"/>
  <c r="DK189" i="16"/>
  <c r="DO189" i="16"/>
  <c r="EX189" i="16"/>
  <c r="FB189" i="16"/>
  <c r="HX189" i="16"/>
  <c r="IB189" i="16"/>
  <c r="BX29" i="16"/>
  <c r="CB29" i="16"/>
  <c r="JK29" i="16"/>
  <c r="JO29" i="16"/>
  <c r="KX29" i="16"/>
  <c r="LB29" i="16"/>
  <c r="DK58" i="16"/>
  <c r="DO58" i="16"/>
  <c r="HX58" i="16"/>
  <c r="IB58" i="16"/>
  <c r="JK82" i="16"/>
  <c r="JO82" i="16"/>
  <c r="DK106" i="16"/>
  <c r="DO106" i="16"/>
  <c r="HX106" i="16"/>
  <c r="IB106" i="16"/>
  <c r="DK94" i="16"/>
  <c r="DO94" i="16"/>
  <c r="HX94" i="16"/>
  <c r="IB94" i="16"/>
  <c r="BX131" i="16"/>
  <c r="CB131" i="16"/>
  <c r="GK131" i="16"/>
  <c r="GO131" i="16"/>
  <c r="MK71" i="16"/>
  <c r="MO71" i="16"/>
  <c r="MK95" i="16"/>
  <c r="MO95" i="16"/>
  <c r="KX119" i="16"/>
  <c r="LB119" i="16"/>
  <c r="NX155" i="16"/>
  <c r="OB155" i="16"/>
  <c r="GK167" i="16"/>
  <c r="GO167" i="16"/>
  <c r="GK203" i="16"/>
  <c r="GO203" i="16"/>
  <c r="NX9" i="16"/>
  <c r="OB9" i="16"/>
  <c r="KY6" i="16"/>
  <c r="C14" i="18"/>
  <c r="NZ6" i="16"/>
  <c r="D16" i="18"/>
  <c r="NX59" i="16"/>
  <c r="OB59" i="16"/>
  <c r="NX83" i="16"/>
  <c r="OB83" i="16"/>
  <c r="JK119" i="16"/>
  <c r="JO119" i="16"/>
  <c r="DK167" i="16"/>
  <c r="DO167" i="16"/>
  <c r="KX167" i="16"/>
  <c r="LB167" i="16"/>
  <c r="NX179" i="16"/>
  <c r="OB179" i="16"/>
  <c r="AK191" i="16"/>
  <c r="AO191" i="16"/>
  <c r="KX191" i="16"/>
  <c r="LB191" i="16"/>
  <c r="EX48" i="16"/>
  <c r="FB48" i="16"/>
  <c r="BX60" i="16"/>
  <c r="CB60" i="16"/>
  <c r="EX72" i="16"/>
  <c r="FB72" i="16"/>
  <c r="BX84" i="16"/>
  <c r="CB84" i="16"/>
  <c r="GK84" i="16"/>
  <c r="GO84" i="16"/>
  <c r="EX96" i="16"/>
  <c r="FB96" i="16"/>
  <c r="JK96" i="16"/>
  <c r="JO96" i="16"/>
  <c r="BX108" i="16"/>
  <c r="CB108" i="16"/>
  <c r="GK108" i="16"/>
  <c r="GO108" i="16"/>
  <c r="KX120" i="16"/>
  <c r="LB120" i="16"/>
  <c r="BX132" i="16"/>
  <c r="CB132" i="16"/>
  <c r="GK132" i="16"/>
  <c r="GO132" i="16"/>
  <c r="AK144" i="16"/>
  <c r="AO144" i="16"/>
  <c r="BX156" i="16"/>
  <c r="CB156" i="16"/>
  <c r="BX180" i="16"/>
  <c r="CB180" i="16"/>
  <c r="DK180" i="16"/>
  <c r="DO180" i="16"/>
  <c r="DK204" i="16"/>
  <c r="DO204" i="16"/>
  <c r="EX32" i="16"/>
  <c r="FB32" i="16"/>
  <c r="EX97" i="16"/>
  <c r="FB97" i="16"/>
  <c r="JK145" i="16"/>
  <c r="JO145" i="16"/>
  <c r="MK145" i="16"/>
  <c r="MO145" i="16"/>
  <c r="GK193" i="16"/>
  <c r="GO193" i="16"/>
  <c r="JK193" i="16"/>
  <c r="JO193" i="16"/>
  <c r="KX61" i="16"/>
  <c r="LB61" i="16"/>
  <c r="DK85" i="16"/>
  <c r="DO85" i="16"/>
  <c r="GK85" i="16"/>
  <c r="GO85" i="16"/>
  <c r="GK133" i="16"/>
  <c r="GO133" i="16"/>
  <c r="AK157" i="16"/>
  <c r="AO157" i="16"/>
  <c r="NX181" i="16"/>
  <c r="OB181" i="16"/>
  <c r="JK205" i="16"/>
  <c r="JO205" i="16"/>
  <c r="GK50" i="16"/>
  <c r="GO50" i="16"/>
  <c r="JK62" i="16"/>
  <c r="JO62" i="16"/>
  <c r="MK86" i="16"/>
  <c r="MO86" i="16"/>
  <c r="NX98" i="16"/>
  <c r="OB98" i="16"/>
  <c r="KX110" i="16"/>
  <c r="LB110" i="16"/>
  <c r="MK110" i="16"/>
  <c r="MO110" i="16"/>
  <c r="NX110" i="16"/>
  <c r="OB110" i="16"/>
  <c r="KX134" i="16"/>
  <c r="LB134" i="16"/>
  <c r="NX134" i="16"/>
  <c r="OB134" i="16"/>
  <c r="AD6" i="16"/>
  <c r="AJ6" i="16"/>
  <c r="CX6" i="16"/>
  <c r="EQ6" i="16"/>
  <c r="GF6" i="16"/>
  <c r="IZ6" i="16"/>
  <c r="IX6" i="16"/>
  <c r="KK6" i="16"/>
  <c r="MA6" i="16"/>
  <c r="AK51" i="16"/>
  <c r="AO51" i="16"/>
  <c r="GK51" i="16"/>
  <c r="GO51" i="16"/>
  <c r="GK63" i="16"/>
  <c r="GO63" i="16"/>
  <c r="AK75" i="16"/>
  <c r="AO75" i="16"/>
  <c r="AK99" i="16"/>
  <c r="AO99" i="16"/>
  <c r="NX99" i="16"/>
  <c r="OB99" i="16"/>
  <c r="AK123" i="16"/>
  <c r="AO123" i="16"/>
  <c r="BX159" i="16"/>
  <c r="CB159" i="16"/>
  <c r="HX159" i="16"/>
  <c r="IB159" i="16"/>
  <c r="NX159" i="16"/>
  <c r="OB159" i="16"/>
  <c r="BX183" i="16"/>
  <c r="CB183" i="16"/>
  <c r="NX195" i="16"/>
  <c r="OB195" i="16"/>
  <c r="GK52" i="16"/>
  <c r="GO52" i="16"/>
  <c r="MK100" i="16"/>
  <c r="MO100" i="16"/>
  <c r="NX148" i="16"/>
  <c r="OB148" i="16"/>
  <c r="JK196" i="16"/>
  <c r="JO196" i="16"/>
  <c r="NX196" i="16"/>
  <c r="OB196" i="16"/>
  <c r="EZ6" i="16"/>
  <c r="D10" i="18"/>
  <c r="DK40" i="16"/>
  <c r="DO40" i="16"/>
  <c r="KX40" i="16"/>
  <c r="LB40" i="16"/>
  <c r="HX76" i="16"/>
  <c r="IB76" i="16"/>
  <c r="DK112" i="16"/>
  <c r="DO112" i="16"/>
  <c r="EX112" i="16"/>
  <c r="FB112" i="16"/>
  <c r="EX160" i="16"/>
  <c r="FB160" i="16"/>
  <c r="HX184" i="16"/>
  <c r="IB184" i="16"/>
  <c r="DK24" i="16"/>
  <c r="DO24" i="16"/>
  <c r="KX24" i="16"/>
  <c r="LB24" i="16"/>
  <c r="HX41" i="16"/>
  <c r="IB41" i="16"/>
  <c r="JK53" i="16"/>
  <c r="JO53" i="16"/>
  <c r="NX53" i="16"/>
  <c r="OB53" i="16"/>
  <c r="NX77" i="16"/>
  <c r="OB77" i="16"/>
  <c r="HX89" i="16"/>
  <c r="IB89" i="16"/>
  <c r="NX89" i="16"/>
  <c r="OB89" i="16"/>
  <c r="NX113" i="16"/>
  <c r="OB113" i="16"/>
  <c r="BX161" i="16"/>
  <c r="CB161" i="16"/>
  <c r="HX25" i="16"/>
  <c r="IB25" i="16"/>
  <c r="NX25" i="16"/>
  <c r="OB25" i="16"/>
  <c r="KX54" i="16"/>
  <c r="LB54" i="16"/>
  <c r="MK54" i="16"/>
  <c r="MO54" i="16"/>
  <c r="HX90" i="16"/>
  <c r="IB90" i="16"/>
  <c r="NX90" i="16"/>
  <c r="OB90" i="16"/>
  <c r="NX150" i="16"/>
  <c r="OB150" i="16"/>
  <c r="EX162" i="16"/>
  <c r="FB162" i="16"/>
  <c r="HX162" i="16"/>
  <c r="IB162" i="16"/>
  <c r="NX162" i="16"/>
  <c r="OB162" i="16"/>
  <c r="KX67" i="16"/>
  <c r="LB67" i="16"/>
  <c r="JK79" i="16"/>
  <c r="JO79" i="16"/>
  <c r="HX103" i="16"/>
  <c r="IB103" i="16"/>
  <c r="MK103" i="16"/>
  <c r="MO103" i="16"/>
  <c r="KX127" i="16"/>
  <c r="LB127" i="16"/>
  <c r="GK175" i="16"/>
  <c r="GO175" i="16"/>
  <c r="GK199" i="16"/>
  <c r="GO199" i="16"/>
  <c r="AK91" i="16"/>
  <c r="AO91" i="16"/>
  <c r="NX91" i="16"/>
  <c r="OB91" i="16"/>
  <c r="HX187" i="16"/>
  <c r="IB187" i="16"/>
  <c r="JK187" i="16"/>
  <c r="JO187" i="16"/>
  <c r="MK56" i="16"/>
  <c r="MO56" i="16"/>
  <c r="MK80" i="16"/>
  <c r="MO80" i="16"/>
  <c r="NX92" i="16"/>
  <c r="OB92" i="16"/>
  <c r="MK104" i="16"/>
  <c r="MO104" i="16"/>
  <c r="KX128" i="16"/>
  <c r="LB128" i="16"/>
  <c r="NX152" i="16"/>
  <c r="OB152" i="16"/>
  <c r="GK176" i="16"/>
  <c r="GO176" i="16"/>
  <c r="NX176" i="16"/>
  <c r="OB176" i="16"/>
  <c r="NX200" i="16"/>
  <c r="OB200" i="16"/>
  <c r="JK45" i="16"/>
  <c r="JO45" i="16"/>
  <c r="MK45" i="16"/>
  <c r="MO45" i="16"/>
  <c r="AK57" i="16"/>
  <c r="AO57" i="16"/>
  <c r="AK81" i="16"/>
  <c r="AO81" i="16"/>
  <c r="JK81" i="16"/>
  <c r="JO81" i="16"/>
  <c r="KX81" i="16"/>
  <c r="LB81" i="16"/>
  <c r="AK105" i="16"/>
  <c r="AO105" i="16"/>
  <c r="EX105" i="16"/>
  <c r="FB105" i="16"/>
  <c r="HX117" i="16"/>
  <c r="IB117" i="16"/>
  <c r="AK129" i="16"/>
  <c r="AO129" i="16"/>
  <c r="DK129" i="16"/>
  <c r="DO129" i="16"/>
  <c r="EX129" i="16"/>
  <c r="FB129" i="16"/>
  <c r="HX141" i="16"/>
  <c r="IB141" i="16"/>
  <c r="GK165" i="16"/>
  <c r="GO165" i="16"/>
  <c r="HX165" i="16"/>
  <c r="IB165" i="16"/>
  <c r="BX189" i="16"/>
  <c r="CB189" i="16"/>
  <c r="MK189" i="16"/>
  <c r="MO189" i="16"/>
  <c r="MK201" i="16"/>
  <c r="MO201" i="16"/>
  <c r="KX106" i="16"/>
  <c r="LB106" i="16"/>
  <c r="MK106" i="16"/>
  <c r="MO106" i="16"/>
  <c r="AK143" i="16"/>
  <c r="AO143" i="16"/>
  <c r="JK94" i="16"/>
  <c r="JO94" i="16"/>
  <c r="MK94" i="16"/>
  <c r="MO94" i="16"/>
  <c r="DK142" i="16"/>
  <c r="DO142" i="16"/>
  <c r="KX142" i="16"/>
  <c r="LB142" i="16"/>
  <c r="KX166" i="16"/>
  <c r="LB166" i="16"/>
  <c r="NX20" i="16"/>
  <c r="OB20" i="16"/>
  <c r="MM6" i="16"/>
  <c r="D15" i="18"/>
  <c r="BX107" i="16"/>
  <c r="CB107" i="16"/>
  <c r="AK60" i="16"/>
  <c r="AO60" i="16"/>
  <c r="AK84" i="16"/>
  <c r="AO84" i="16"/>
  <c r="AK108" i="16"/>
  <c r="AO108" i="16"/>
  <c r="NX120" i="16"/>
  <c r="OB120" i="16"/>
  <c r="AK132" i="16"/>
  <c r="AO132" i="16"/>
  <c r="HX132" i="16"/>
  <c r="IB132" i="16"/>
  <c r="KX144" i="16"/>
  <c r="LB144" i="16"/>
  <c r="HX156" i="16"/>
  <c r="IB156" i="16"/>
  <c r="KX156" i="16"/>
  <c r="LB156" i="16"/>
  <c r="BX168" i="16"/>
  <c r="CB168" i="16"/>
  <c r="KX168" i="16"/>
  <c r="LB168" i="16"/>
  <c r="HX180" i="16"/>
  <c r="IB180" i="16"/>
  <c r="BX192" i="16"/>
  <c r="CB192" i="16"/>
  <c r="MK73" i="16"/>
  <c r="MO73" i="16"/>
  <c r="KX121" i="16"/>
  <c r="LB121" i="16"/>
  <c r="NX121" i="16"/>
  <c r="OB121" i="16"/>
  <c r="BX169" i="16"/>
  <c r="CB169" i="16"/>
  <c r="BX33" i="16"/>
  <c r="CB33" i="16"/>
  <c r="JK61" i="16"/>
  <c r="JO61" i="16"/>
  <c r="MK61" i="16"/>
  <c r="MO61" i="16"/>
  <c r="JK157" i="16"/>
  <c r="JO157" i="16"/>
  <c r="MK157" i="16"/>
  <c r="MO157" i="16"/>
  <c r="GK205" i="16"/>
  <c r="GO205" i="16"/>
  <c r="AK50" i="16"/>
  <c r="AO50" i="16"/>
  <c r="AK74" i="16"/>
  <c r="AO74" i="16"/>
  <c r="JK86" i="16"/>
  <c r="JO86" i="16"/>
  <c r="AK98" i="16"/>
  <c r="AO98" i="16"/>
  <c r="JK110" i="16"/>
  <c r="JO110" i="16"/>
  <c r="AK122" i="16"/>
  <c r="AO122" i="16"/>
  <c r="MK122" i="16"/>
  <c r="MO122" i="16"/>
  <c r="JK134" i="16"/>
  <c r="JO134" i="16"/>
  <c r="GK146" i="16"/>
  <c r="GO146" i="16"/>
  <c r="MK146" i="16"/>
  <c r="MO146" i="16"/>
  <c r="DK158" i="16"/>
  <c r="DO158" i="16"/>
  <c r="DK170" i="16"/>
  <c r="DO170" i="16"/>
  <c r="GK170" i="16"/>
  <c r="GO170" i="16"/>
  <c r="MK170" i="16"/>
  <c r="MO170" i="16"/>
  <c r="KX182" i="16"/>
  <c r="LB182" i="16"/>
  <c r="AK194" i="16"/>
  <c r="AO194" i="16"/>
  <c r="GK194" i="16"/>
  <c r="GO194" i="16"/>
  <c r="BJ6" i="16"/>
  <c r="X6" i="16"/>
  <c r="DJ6" i="16"/>
  <c r="CW6" i="16"/>
  <c r="ER6" i="16"/>
  <c r="HJ6" i="16"/>
  <c r="JA6" i="16"/>
  <c r="JJ6" i="16"/>
  <c r="KW6" i="16"/>
  <c r="MB6" i="16"/>
  <c r="AK34" i="16"/>
  <c r="AO34" i="16"/>
  <c r="MK34" i="16"/>
  <c r="MO34" i="16"/>
  <c r="DK39" i="16"/>
  <c r="DO39" i="16"/>
  <c r="DK63" i="16"/>
  <c r="DO63" i="16"/>
  <c r="DK87" i="16"/>
  <c r="DO87" i="16"/>
  <c r="DK111" i="16"/>
  <c r="DO111" i="16"/>
  <c r="KX135" i="16"/>
  <c r="LB135" i="16"/>
  <c r="AK147" i="16"/>
  <c r="AO147" i="16"/>
  <c r="EX159" i="16"/>
  <c r="FB159" i="16"/>
  <c r="AK171" i="16"/>
  <c r="AO171" i="16"/>
  <c r="DK183" i="16"/>
  <c r="DO183" i="16"/>
  <c r="NX183" i="16"/>
  <c r="OB183" i="16"/>
  <c r="MK195" i="16"/>
  <c r="MO195" i="16"/>
  <c r="DK23" i="16"/>
  <c r="DO23" i="16"/>
  <c r="JK23" i="16"/>
  <c r="JO23" i="16"/>
  <c r="GK35" i="16"/>
  <c r="GO35" i="16"/>
  <c r="NX52" i="16"/>
  <c r="OB52" i="16"/>
  <c r="NX88" i="16"/>
  <c r="OB88" i="16"/>
  <c r="AK148" i="16"/>
  <c r="AO148" i="16"/>
  <c r="KX196" i="16"/>
  <c r="LB196" i="16"/>
  <c r="AK40" i="16"/>
  <c r="AO40" i="16"/>
  <c r="HX40" i="16"/>
  <c r="IB40" i="16"/>
  <c r="NX40" i="16"/>
  <c r="OB40" i="16"/>
  <c r="JK76" i="16"/>
  <c r="JO76" i="16"/>
  <c r="MK136" i="16"/>
  <c r="MO136" i="16"/>
  <c r="HX24" i="16"/>
  <c r="IB24" i="16"/>
  <c r="NX24" i="16"/>
  <c r="OB24" i="16"/>
  <c r="EX41" i="16"/>
  <c r="FB41" i="16"/>
  <c r="BX53" i="16"/>
  <c r="CB53" i="16"/>
  <c r="EX65" i="16"/>
  <c r="FB65" i="16"/>
  <c r="BX77" i="16"/>
  <c r="CB77" i="16"/>
  <c r="EX89" i="16"/>
  <c r="FB89" i="16"/>
  <c r="JK89" i="16"/>
  <c r="JO89" i="16"/>
  <c r="BX101" i="16"/>
  <c r="CB101" i="16"/>
  <c r="JK113" i="16"/>
  <c r="JO113" i="16"/>
  <c r="BX125" i="16"/>
  <c r="CB125" i="16"/>
  <c r="BX149" i="16"/>
  <c r="CB149" i="16"/>
  <c r="GK185" i="16"/>
  <c r="GO185" i="16"/>
  <c r="DK197" i="16"/>
  <c r="DO197" i="16"/>
  <c r="EX197" i="16"/>
  <c r="FB197" i="16"/>
  <c r="HX197" i="16"/>
  <c r="IB197" i="16"/>
  <c r="NX197" i="16"/>
  <c r="OB197" i="16"/>
  <c r="EX25" i="16"/>
  <c r="FB25" i="16"/>
  <c r="GK25" i="16"/>
  <c r="GO25" i="16"/>
  <c r="JK37" i="16"/>
  <c r="JO37" i="16"/>
  <c r="KX37" i="16"/>
  <c r="LB37" i="16"/>
  <c r="BX42" i="16"/>
  <c r="CB42" i="16"/>
  <c r="EX54" i="16"/>
  <c r="FB54" i="16"/>
  <c r="BX66" i="16"/>
  <c r="CB66" i="16"/>
  <c r="EX78" i="16"/>
  <c r="FB78" i="16"/>
  <c r="BX90" i="16"/>
  <c r="CB90" i="16"/>
  <c r="BX114" i="16"/>
  <c r="CB114" i="16"/>
  <c r="HX114" i="16"/>
  <c r="IB114" i="16"/>
  <c r="BX138" i="16"/>
  <c r="CB138" i="16"/>
  <c r="HX138" i="16"/>
  <c r="IB138" i="16"/>
  <c r="MK198" i="16"/>
  <c r="MO198" i="16"/>
  <c r="BX26" i="16"/>
  <c r="CB26" i="16"/>
  <c r="EX38" i="16"/>
  <c r="FB38" i="16"/>
  <c r="MK67" i="16"/>
  <c r="MO67" i="16"/>
  <c r="KX79" i="16"/>
  <c r="LB79" i="16"/>
  <c r="NX79" i="16"/>
  <c r="OB79" i="16"/>
  <c r="JK103" i="16"/>
  <c r="JO103" i="16"/>
  <c r="JK127" i="16"/>
  <c r="JO127" i="16"/>
  <c r="NX127" i="16"/>
  <c r="OB127" i="16"/>
  <c r="KX175" i="16"/>
  <c r="LB175" i="16"/>
  <c r="HX199" i="16"/>
  <c r="IB199" i="16"/>
  <c r="DK55" i="16"/>
  <c r="DO55" i="16"/>
  <c r="KX91" i="16"/>
  <c r="LB91" i="16"/>
  <c r="EX139" i="16"/>
  <c r="FB139" i="16"/>
  <c r="HX139" i="16"/>
  <c r="IB139" i="16"/>
  <c r="JK139" i="16"/>
  <c r="JO139" i="16"/>
  <c r="AK163" i="16"/>
  <c r="AO163" i="16"/>
  <c r="DK187" i="16"/>
  <c r="DO187" i="16"/>
  <c r="GK27" i="16"/>
  <c r="GO27" i="16"/>
  <c r="NX68" i="16"/>
  <c r="OB68" i="16"/>
  <c r="DK140" i="16"/>
  <c r="DO140" i="16"/>
  <c r="AK188" i="16"/>
  <c r="AO188" i="16"/>
  <c r="GK188" i="16"/>
  <c r="GO188" i="16"/>
  <c r="MK188" i="16"/>
  <c r="MO188" i="16"/>
  <c r="KX200" i="16"/>
  <c r="LB200" i="16"/>
  <c r="DK45" i="16"/>
  <c r="DO45" i="16"/>
  <c r="GK45" i="16"/>
  <c r="GO45" i="16"/>
  <c r="KX57" i="16"/>
  <c r="LB57" i="16"/>
  <c r="DK69" i="16"/>
  <c r="DO69" i="16"/>
  <c r="GK69" i="16"/>
  <c r="GO69" i="16"/>
  <c r="DK93" i="16"/>
  <c r="DO93" i="16"/>
  <c r="GK93" i="16"/>
  <c r="GO93" i="16"/>
  <c r="DK117" i="16"/>
  <c r="DO117" i="16"/>
  <c r="GK117" i="16"/>
  <c r="GO117" i="16"/>
  <c r="JK153" i="16"/>
  <c r="JO153" i="16"/>
  <c r="NX189" i="16"/>
  <c r="OB189" i="16"/>
  <c r="JK201" i="16"/>
  <c r="JO201" i="16"/>
  <c r="DK29" i="16"/>
  <c r="DO29" i="16"/>
  <c r="JK58" i="16"/>
  <c r="JO58" i="16"/>
  <c r="AK82" i="16"/>
  <c r="AO82" i="16"/>
  <c r="JK106" i="16"/>
  <c r="JO106" i="16"/>
  <c r="AK130" i="16"/>
  <c r="AO130" i="16"/>
  <c r="MK130" i="16"/>
  <c r="MO130" i="16"/>
  <c r="JK154" i="16"/>
  <c r="JO154" i="16"/>
  <c r="GK178" i="16"/>
  <c r="GO178" i="16"/>
  <c r="KX202" i="16"/>
  <c r="LB202" i="16"/>
  <c r="AK70" i="16"/>
  <c r="AO70" i="16"/>
  <c r="AK166" i="16"/>
  <c r="AO166" i="16"/>
  <c r="GK166" i="16"/>
  <c r="GO166" i="16"/>
  <c r="JK166" i="16"/>
  <c r="JO166" i="16"/>
  <c r="MK166" i="16"/>
  <c r="MO166" i="16"/>
  <c r="KX190" i="16"/>
  <c r="LB190" i="16"/>
  <c r="AK30" i="16"/>
  <c r="AO30" i="16"/>
  <c r="MK30" i="16"/>
  <c r="MO30" i="16"/>
  <c r="NX131" i="16"/>
  <c r="OB131" i="16"/>
  <c r="DM6" i="16"/>
  <c r="NJ6" i="16"/>
  <c r="NX21" i="16"/>
  <c r="OB21" i="16"/>
  <c r="HX47" i="16"/>
  <c r="IB47" i="16"/>
  <c r="NM6" i="16"/>
  <c r="NX7" i="16"/>
  <c r="NI6" i="16"/>
  <c r="ML6" i="16"/>
  <c r="C15" i="18"/>
  <c r="KZ6" i="16"/>
  <c r="D14" i="18"/>
  <c r="MK47" i="16"/>
  <c r="MO47" i="16"/>
  <c r="BX59" i="16"/>
  <c r="CB59" i="16"/>
  <c r="EX71" i="16"/>
  <c r="FB71" i="16"/>
  <c r="GK83" i="16"/>
  <c r="GO83" i="16"/>
  <c r="GK107" i="16"/>
  <c r="GO107" i="16"/>
  <c r="BX155" i="16"/>
  <c r="CB155" i="16"/>
  <c r="EX179" i="16"/>
  <c r="FB179" i="16"/>
  <c r="EX203" i="16"/>
  <c r="FB203" i="16"/>
  <c r="BX31" i="16"/>
  <c r="CB31" i="16"/>
  <c r="EX31" i="16"/>
  <c r="FB31" i="16"/>
  <c r="NQ6" i="16"/>
  <c r="NX12" i="16"/>
  <c r="OB12" i="16"/>
  <c r="JL6" i="16"/>
  <c r="C13" i="18"/>
  <c r="AK47" i="16"/>
  <c r="AO47" i="16"/>
  <c r="GK47" i="16"/>
  <c r="GO47" i="16"/>
  <c r="AK71" i="16"/>
  <c r="AO71" i="16"/>
  <c r="AK95" i="16"/>
  <c r="AO95" i="16"/>
  <c r="KX95" i="16"/>
  <c r="LB95" i="16"/>
  <c r="NX95" i="16"/>
  <c r="OB95" i="16"/>
  <c r="AK119" i="16"/>
  <c r="AO119" i="16"/>
  <c r="HX155" i="16"/>
  <c r="IB155" i="16"/>
  <c r="JK155" i="16"/>
  <c r="JO155" i="16"/>
  <c r="HX179" i="16"/>
  <c r="IB179" i="16"/>
  <c r="JK179" i="16"/>
  <c r="JO179" i="16"/>
  <c r="GK31" i="16"/>
  <c r="GO31" i="16"/>
  <c r="DK60" i="16"/>
  <c r="DO60" i="16"/>
  <c r="HX72" i="16"/>
  <c r="IB72" i="16"/>
  <c r="JK72" i="16"/>
  <c r="JO72" i="16"/>
  <c r="KX72" i="16"/>
  <c r="LB72" i="16"/>
  <c r="DK84" i="16"/>
  <c r="DO84" i="16"/>
  <c r="DK108" i="16"/>
  <c r="DO108" i="16"/>
  <c r="EX108" i="16"/>
  <c r="FB108" i="16"/>
  <c r="HX108" i="16"/>
  <c r="IB108" i="16"/>
  <c r="EX132" i="16"/>
  <c r="FB132" i="16"/>
  <c r="EX156" i="16"/>
  <c r="FB156" i="16"/>
  <c r="JK156" i="16"/>
  <c r="JO156" i="16"/>
  <c r="EX180" i="16"/>
  <c r="FB180" i="16"/>
  <c r="JK180" i="16"/>
  <c r="JO180" i="16"/>
  <c r="HX192" i="16"/>
  <c r="IB192" i="16"/>
  <c r="EX204" i="16"/>
  <c r="FB204" i="16"/>
  <c r="NX49" i="16"/>
  <c r="OB49" i="16"/>
  <c r="HX73" i="16"/>
  <c r="IB73" i="16"/>
  <c r="AK145" i="16"/>
  <c r="AO145" i="16"/>
  <c r="DK145" i="16"/>
  <c r="DO145" i="16"/>
  <c r="KX145" i="16"/>
  <c r="LB145" i="16"/>
  <c r="HX33" i="16"/>
  <c r="IB33" i="16"/>
  <c r="NX33" i="16"/>
  <c r="OB33" i="16"/>
  <c r="MK85" i="16"/>
  <c r="MO85" i="16"/>
  <c r="KX133" i="16"/>
  <c r="LB133" i="16"/>
  <c r="AK181" i="16"/>
  <c r="AO181" i="16"/>
  <c r="BX205" i="16"/>
  <c r="CB205" i="16"/>
  <c r="KX205" i="16"/>
  <c r="LB205" i="16"/>
  <c r="KX50" i="16"/>
  <c r="LB50" i="16"/>
  <c r="NX50" i="16"/>
  <c r="OB50" i="16"/>
  <c r="GK74" i="16"/>
  <c r="GO74" i="16"/>
  <c r="NX74" i="16"/>
  <c r="OB74" i="16"/>
  <c r="KX86" i="16"/>
  <c r="LB86" i="16"/>
  <c r="GK98" i="16"/>
  <c r="GO98" i="16"/>
  <c r="GK122" i="16"/>
  <c r="GO122" i="16"/>
  <c r="DK134" i="16"/>
  <c r="DO134" i="16"/>
  <c r="EX170" i="16"/>
  <c r="FB170" i="16"/>
  <c r="NX182" i="16"/>
  <c r="OB182" i="16"/>
  <c r="DK194" i="16"/>
  <c r="DO194" i="16"/>
  <c r="EX194" i="16"/>
  <c r="FB194" i="16"/>
  <c r="AC6" i="16"/>
  <c r="CY6" i="16"/>
  <c r="ES6" i="16"/>
  <c r="GK22" i="16"/>
  <c r="FV6" i="16"/>
  <c r="JB6" i="16"/>
  <c r="IY6" i="16"/>
  <c r="KL6" i="16"/>
  <c r="MC6" i="16"/>
  <c r="JK34" i="16"/>
  <c r="JO34" i="16"/>
  <c r="KX34" i="16"/>
  <c r="LB34" i="16"/>
  <c r="HX39" i="16"/>
  <c r="IB39" i="16"/>
  <c r="JK51" i="16"/>
  <c r="JO51" i="16"/>
  <c r="JK75" i="16"/>
  <c r="JO75" i="16"/>
  <c r="HX111" i="16"/>
  <c r="IB111" i="16"/>
  <c r="HX135" i="16"/>
  <c r="IB135" i="16"/>
  <c r="JK135" i="16"/>
  <c r="JO135" i="16"/>
  <c r="MK147" i="16"/>
  <c r="MO147" i="16"/>
  <c r="JK159" i="16"/>
  <c r="JO159" i="16"/>
  <c r="MK171" i="16"/>
  <c r="MO171" i="16"/>
  <c r="JK183" i="16"/>
  <c r="JO183" i="16"/>
  <c r="AK23" i="16"/>
  <c r="AO23" i="16"/>
  <c r="HX23" i="16"/>
  <c r="IB23" i="16"/>
  <c r="NX23" i="16"/>
  <c r="OB23" i="16"/>
  <c r="MK35" i="16"/>
  <c r="MO35" i="16"/>
  <c r="BX52" i="16"/>
  <c r="CB52" i="16"/>
  <c r="EX64" i="16"/>
  <c r="FB64" i="16"/>
  <c r="BX88" i="16"/>
  <c r="CB88" i="16"/>
  <c r="GK88" i="16"/>
  <c r="GO88" i="16"/>
  <c r="JK100" i="16"/>
  <c r="JO100" i="16"/>
  <c r="BX124" i="16"/>
  <c r="CB124" i="16"/>
  <c r="GK124" i="16"/>
  <c r="GO124" i="16"/>
  <c r="BX172" i="16"/>
  <c r="CB172" i="16"/>
  <c r="JK36" i="16"/>
  <c r="JO36" i="16"/>
  <c r="GK40" i="16"/>
  <c r="GO40" i="16"/>
  <c r="MK112" i="16"/>
  <c r="MO112" i="16"/>
  <c r="NX112" i="16"/>
  <c r="OB112" i="16"/>
  <c r="JK136" i="16"/>
  <c r="JO136" i="16"/>
  <c r="NX160" i="16"/>
  <c r="OB160" i="16"/>
  <c r="JK184" i="16"/>
  <c r="JO184" i="16"/>
  <c r="MK53" i="16"/>
  <c r="MO53" i="16"/>
  <c r="AK65" i="16"/>
  <c r="AO65" i="16"/>
  <c r="KX65" i="16"/>
  <c r="LB65" i="16"/>
  <c r="AK89" i="16"/>
  <c r="AO89" i="16"/>
  <c r="KX89" i="16"/>
  <c r="LB89" i="16"/>
  <c r="AK113" i="16"/>
  <c r="AO113" i="16"/>
  <c r="EX113" i="16"/>
  <c r="FB113" i="16"/>
  <c r="HX125" i="16"/>
  <c r="IB125" i="16"/>
  <c r="NX125" i="16"/>
  <c r="OB125" i="16"/>
  <c r="EX137" i="16"/>
  <c r="FB137" i="16"/>
  <c r="HX149" i="16"/>
  <c r="IB149" i="16"/>
  <c r="GK173" i="16"/>
  <c r="GO173" i="16"/>
  <c r="HX173" i="16"/>
  <c r="IB173" i="16"/>
  <c r="NX173" i="16"/>
  <c r="OB173" i="16"/>
  <c r="BX197" i="16"/>
  <c r="CB197" i="16"/>
  <c r="MK197" i="16"/>
  <c r="MO197" i="16"/>
  <c r="DK42" i="16"/>
  <c r="DO42" i="16"/>
  <c r="HX42" i="16"/>
  <c r="IB42" i="16"/>
  <c r="DK66" i="16"/>
  <c r="DO66" i="16"/>
  <c r="DK90" i="16"/>
  <c r="DO90" i="16"/>
  <c r="NX102" i="16"/>
  <c r="OB102" i="16"/>
  <c r="DK114" i="16"/>
  <c r="DO114" i="16"/>
  <c r="EX138" i="16"/>
  <c r="FB138" i="16"/>
  <c r="DK150" i="16"/>
  <c r="DO150" i="16"/>
  <c r="AK162" i="16"/>
  <c r="AO162" i="16"/>
  <c r="BX162" i="16"/>
  <c r="CB162" i="16"/>
  <c r="BX186" i="16"/>
  <c r="CB186" i="16"/>
  <c r="JK198" i="16"/>
  <c r="JO198" i="16"/>
  <c r="DK26" i="16"/>
  <c r="DO26" i="16"/>
  <c r="HX26" i="16"/>
  <c r="IB26" i="16"/>
  <c r="NX26" i="16"/>
  <c r="OB26" i="16"/>
  <c r="AK43" i="16"/>
  <c r="AO43" i="16"/>
  <c r="KX43" i="16"/>
  <c r="LB43" i="16"/>
  <c r="EX67" i="16"/>
  <c r="FB67" i="16"/>
  <c r="BX79" i="16"/>
  <c r="CB79" i="16"/>
  <c r="GK79" i="16"/>
  <c r="GO79" i="16"/>
  <c r="KX103" i="16"/>
  <c r="LB103" i="16"/>
  <c r="BX115" i="16"/>
  <c r="CB115" i="16"/>
  <c r="GK115" i="16"/>
  <c r="GO115" i="16"/>
  <c r="BX151" i="16"/>
  <c r="CB151" i="16"/>
  <c r="NX175" i="16"/>
  <c r="OB175" i="16"/>
  <c r="EX199" i="16"/>
  <c r="FB199" i="16"/>
  <c r="GK55" i="16"/>
  <c r="GO55" i="16"/>
  <c r="HX55" i="16"/>
  <c r="IB55" i="16"/>
  <c r="MK163" i="16"/>
  <c r="MO163" i="16"/>
  <c r="MK27" i="16"/>
  <c r="MO27" i="16"/>
  <c r="GK44" i="16"/>
  <c r="GO44" i="16"/>
  <c r="EX56" i="16"/>
  <c r="FB56" i="16"/>
  <c r="BX68" i="16"/>
  <c r="CB68" i="16"/>
  <c r="EX80" i="16"/>
  <c r="FB80" i="16"/>
  <c r="KX80" i="16"/>
  <c r="LB80" i="16"/>
  <c r="BX92" i="16"/>
  <c r="CB92" i="16"/>
  <c r="GK92" i="16"/>
  <c r="GO92" i="16"/>
  <c r="MK92" i="16"/>
  <c r="MO92" i="16"/>
  <c r="KX104" i="16"/>
  <c r="LB104" i="16"/>
  <c r="BX116" i="16"/>
  <c r="CB116" i="16"/>
  <c r="GK116" i="16"/>
  <c r="GO116" i="16"/>
  <c r="BX140" i="16"/>
  <c r="CB140" i="16"/>
  <c r="GK140" i="16"/>
  <c r="GO140" i="16"/>
  <c r="BX164" i="16"/>
  <c r="CB164" i="16"/>
  <c r="BX188" i="16"/>
  <c r="CB188" i="16"/>
  <c r="DK188" i="16"/>
  <c r="DO188" i="16"/>
  <c r="JK28" i="16"/>
  <c r="JO28" i="16"/>
  <c r="NX45" i="16"/>
  <c r="OB45" i="16"/>
  <c r="HX69" i="16"/>
  <c r="IB69" i="16"/>
  <c r="HX81" i="16"/>
  <c r="IB81" i="16"/>
  <c r="EX141" i="16"/>
  <c r="FB141" i="16"/>
  <c r="MK153" i="16"/>
  <c r="MO153" i="16"/>
  <c r="NX153" i="16"/>
  <c r="OB153" i="16"/>
  <c r="EX165" i="16"/>
  <c r="FB165" i="16"/>
  <c r="GK177" i="16"/>
  <c r="GO177" i="16"/>
  <c r="JK177" i="16"/>
  <c r="JO177" i="16"/>
  <c r="MK177" i="16"/>
  <c r="MO177" i="16"/>
  <c r="GK201" i="16"/>
  <c r="GO201" i="16"/>
  <c r="GK82" i="16"/>
  <c r="GO82" i="16"/>
  <c r="NX82" i="16"/>
  <c r="OB82" i="16"/>
  <c r="GK130" i="16"/>
  <c r="GO130" i="16"/>
  <c r="EX178" i="16"/>
  <c r="FB178" i="16"/>
  <c r="GK70" i="16"/>
  <c r="GO70" i="16"/>
  <c r="NX70" i="16"/>
  <c r="OB70" i="16"/>
  <c r="KX94" i="16"/>
  <c r="LB94" i="16"/>
  <c r="GK118" i="16"/>
  <c r="GO118" i="16"/>
  <c r="HX190" i="16"/>
  <c r="IB190" i="16"/>
  <c r="JK30" i="16"/>
  <c r="JO30" i="16"/>
  <c r="KX30" i="16"/>
  <c r="LB30" i="16"/>
  <c r="HX131" i="16"/>
  <c r="IB131" i="16"/>
  <c r="N9" i="18"/>
  <c r="I9" i="18"/>
  <c r="NX6" i="16"/>
  <c r="OB7" i="16"/>
  <c r="CB22" i="16"/>
  <c r="BX6" i="16"/>
  <c r="N7" i="18"/>
  <c r="I7" i="18"/>
  <c r="H16" i="18"/>
  <c r="M16" i="18"/>
  <c r="N12" i="18"/>
  <c r="I12" i="18"/>
  <c r="I10" i="18"/>
  <c r="N10" i="18"/>
  <c r="IB22" i="16"/>
  <c r="HX6" i="16"/>
  <c r="N11" i="18"/>
  <c r="I11" i="18"/>
  <c r="H12" i="18"/>
  <c r="M12" i="18"/>
  <c r="H13" i="18"/>
  <c r="M13" i="18"/>
  <c r="I16" i="18"/>
  <c r="N16" i="18"/>
  <c r="M9" i="18"/>
  <c r="H9" i="18"/>
  <c r="I8" i="18"/>
  <c r="N8" i="18"/>
  <c r="M7" i="18"/>
  <c r="H7" i="18"/>
  <c r="N14" i="18"/>
  <c r="I14" i="18"/>
  <c r="DK6" i="16"/>
  <c r="DO22" i="16"/>
  <c r="M14" i="18"/>
  <c r="H14" i="18"/>
  <c r="AO22" i="16"/>
  <c r="AK6" i="16"/>
  <c r="M8" i="18"/>
  <c r="H8" i="18"/>
  <c r="M15" i="18"/>
  <c r="H15" i="18"/>
  <c r="LB22" i="16"/>
  <c r="KX6" i="16"/>
  <c r="G17" i="15"/>
  <c r="IC4" i="16"/>
  <c r="GQ2" i="16"/>
  <c r="B12" i="18"/>
  <c r="H10" i="18"/>
  <c r="M10" i="18"/>
  <c r="FB22" i="16"/>
  <c r="EX6" i="16"/>
  <c r="GO22" i="16"/>
  <c r="GK6" i="16"/>
  <c r="I13" i="18"/>
  <c r="N13" i="18"/>
  <c r="N15" i="18"/>
  <c r="I15" i="18"/>
  <c r="JO22" i="16"/>
  <c r="JK6" i="16"/>
  <c r="MO22" i="16"/>
  <c r="MK6" i="16"/>
  <c r="M11" i="18"/>
  <c r="H11" i="18"/>
  <c r="MO6" i="16"/>
  <c r="F15" i="18"/>
  <c r="F7" i="18"/>
  <c r="AO6" i="16"/>
  <c r="DO6" i="16"/>
  <c r="F9" i="18"/>
  <c r="LB6" i="16"/>
  <c r="F14" i="18"/>
  <c r="G18" i="15"/>
  <c r="JP4" i="16"/>
  <c r="ID2" i="16"/>
  <c r="B13" i="18"/>
  <c r="JO6" i="16"/>
  <c r="F13" i="18"/>
  <c r="CB6" i="16"/>
  <c r="F8" i="18"/>
  <c r="GO6" i="16"/>
  <c r="F11" i="18"/>
  <c r="IB6" i="16"/>
  <c r="F12" i="18"/>
  <c r="F10" i="18"/>
  <c r="FB6" i="16"/>
  <c r="OB6" i="16"/>
  <c r="F16" i="18"/>
  <c r="K12" i="18"/>
  <c r="P12" i="18"/>
  <c r="G19" i="15"/>
  <c r="LC4" i="16"/>
  <c r="JQ2" i="16"/>
  <c r="B14" i="18"/>
  <c r="K9" i="18"/>
  <c r="P9" i="18"/>
  <c r="K16" i="18"/>
  <c r="P16" i="18"/>
  <c r="K11" i="18"/>
  <c r="P11" i="18"/>
  <c r="P10" i="18"/>
  <c r="K10" i="18"/>
  <c r="P8" i="18"/>
  <c r="K8" i="18"/>
  <c r="K7" i="18"/>
  <c r="P7" i="18"/>
  <c r="P14" i="18"/>
  <c r="K14" i="18"/>
  <c r="K15" i="18"/>
  <c r="P15" i="18"/>
  <c r="K13" i="18"/>
  <c r="P13" i="18"/>
  <c r="G20" i="15"/>
  <c r="MP4" i="16"/>
  <c r="LD2" i="16"/>
  <c r="B15" i="18"/>
  <c r="OC4" i="16"/>
  <c r="MQ2" i="16"/>
  <c r="B16" i="18"/>
</calcChain>
</file>

<file path=xl/sharedStrings.xml><?xml version="1.0" encoding="utf-8"?>
<sst xmlns="http://schemas.openxmlformats.org/spreadsheetml/2006/main" count="1048" uniqueCount="424">
  <si>
    <t>Elektřina</t>
  </si>
  <si>
    <t>Zemní plyn</t>
  </si>
  <si>
    <t>Teplo</t>
  </si>
  <si>
    <t>Legenda</t>
  </si>
  <si>
    <t>Reálná spotřeba energie (MWh)</t>
  </si>
  <si>
    <t>Normovaná spotřeba energie na vytápění (MWh)</t>
  </si>
  <si>
    <t>Elektřina OZE</t>
  </si>
  <si>
    <t>Elektřina NeOZE</t>
  </si>
  <si>
    <t>Číslo</t>
  </si>
  <si>
    <t>Teplo / chlad</t>
  </si>
  <si>
    <t>Motorová nafta</t>
  </si>
  <si>
    <t>Benzin</t>
  </si>
  <si>
    <t>ano</t>
  </si>
  <si>
    <t>ne</t>
  </si>
  <si>
    <t>Teplo OZE</t>
  </si>
  <si>
    <t>Teplo NeOZE</t>
  </si>
  <si>
    <t>Výroba energie</t>
  </si>
  <si>
    <t>Výroba celkem</t>
  </si>
  <si>
    <t>Spotřeba celkem</t>
  </si>
  <si>
    <r>
      <t>Emise CO</t>
    </r>
    <r>
      <rPr>
        <b/>
        <vertAlign val="subscript"/>
        <sz val="12"/>
        <color theme="1"/>
        <rFont val="Calibri"/>
        <family val="2"/>
        <charset val="238"/>
        <scheme val="minor"/>
      </rPr>
      <t xml:space="preserve">2 </t>
    </r>
    <r>
      <rPr>
        <b/>
        <sz val="12"/>
        <color theme="1"/>
        <rFont val="Calibri"/>
        <family val="2"/>
        <charset val="238"/>
        <scheme val="minor"/>
      </rPr>
      <t>(t)</t>
    </r>
  </si>
  <si>
    <t>Spotřeba energie (MWh)</t>
  </si>
  <si>
    <t>Hodnoty roku</t>
  </si>
  <si>
    <t>Biopalivo</t>
  </si>
  <si>
    <t>Ostatní OZE</t>
  </si>
  <si>
    <t>Biomasa</t>
  </si>
  <si>
    <t xml:space="preserve">Solární </t>
  </si>
  <si>
    <t>Geotermální</t>
  </si>
  <si>
    <t>Fosilní paliva</t>
  </si>
  <si>
    <t>Obnovitelné zdroje energie</t>
  </si>
  <si>
    <t>Výroba energie (MWh)</t>
  </si>
  <si>
    <t>Emise celkem</t>
  </si>
  <si>
    <t>Klimaticko-energetický plán</t>
  </si>
  <si>
    <t>Priorita</t>
  </si>
  <si>
    <t>Objekt</t>
  </si>
  <si>
    <t>Předpokládaný externí finanční zdroj</t>
  </si>
  <si>
    <t>Rok plánované realizace</t>
  </si>
  <si>
    <t>Rok skutečné realizace</t>
  </si>
  <si>
    <t>1-5</t>
  </si>
  <si>
    <t>Kč</t>
  </si>
  <si>
    <t>zdroj</t>
  </si>
  <si>
    <t>výše (Kč)</t>
  </si>
  <si>
    <t>MWh/rok</t>
  </si>
  <si>
    <t>Kč/rok</t>
  </si>
  <si>
    <r>
      <t>m</t>
    </r>
    <r>
      <rPr>
        <b/>
        <vertAlign val="superscript"/>
        <sz val="12"/>
        <rFont val="Calibri"/>
        <family val="2"/>
        <charset val="238"/>
        <scheme val="minor"/>
      </rPr>
      <t>3</t>
    </r>
    <r>
      <rPr>
        <b/>
        <sz val="12"/>
        <rFont val="Calibri"/>
        <family val="2"/>
        <charset val="238"/>
        <scheme val="minor"/>
      </rPr>
      <t>/rok</t>
    </r>
  </si>
  <si>
    <t>rok</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</si>
  <si>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</si>
  <si>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</si>
  <si>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</si>
  <si>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</si>
  <si>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</si>
  <si>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</si>
  <si>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</si>
  <si>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</si>
  <si>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</si>
  <si>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</si>
  <si>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</si>
  <si>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</si>
  <si>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</si>
  <si>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</si>
  <si>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</si>
  <si>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</si>
  <si>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</si>
  <si>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</si>
  <si>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</si>
  <si>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</si>
  <si>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</si>
  <si>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</si>
  <si>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</si>
  <si>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</si>
  <si>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</si>
  <si>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</si>
  <si>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</si>
  <si>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</si>
  <si>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</si>
  <si>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</si>
  <si>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</si>
  <si>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</si>
  <si>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</si>
  <si>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</si>
  <si>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</si>
  <si>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</si>
  <si>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</si>
  <si>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</si>
  <si>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</si>
  <si>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</si>
  <si>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</si>
  <si>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</si>
  <si>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</si>
  <si>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</si>
  <si>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</si>
  <si>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</si>
  <si>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</si>
  <si>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</si>
  <si>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</si>
  <si>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</si>
  <si>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</si>
  <si>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</si>
  <si>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</si>
  <si>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</si>
  <si>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</si>
  <si>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</si>
  <si>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</si>
  <si>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</si>
  <si>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</si>
  <si>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</si>
  <si>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</si>
  <si>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</si>
  <si>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</si>
  <si>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</si>
  <si>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</si>
  <si>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</si>
  <si>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</si>
  <si>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</si>
  <si>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</si>
  <si>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</si>
  <si>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</si>
  <si>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</si>
  <si>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</si>
  <si>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</si>
  <si>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</si>
  <si>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</si>
  <si>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</si>
  <si>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</si>
  <si>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</si>
  <si>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</si>
  <si>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</si>
  <si>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</si>
  <si>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</si>
  <si>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</si>
  <si>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</si>
  <si>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</si>
  <si>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</si>
  <si>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</si>
  <si>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</si>
  <si>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</si>
  <si>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</si>
  <si>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</si>
  <si>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</si>
  <si>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</si>
  <si>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</si>
  <si>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</si>
  <si>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</si>
  <si>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</si>
  <si>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</si>
  <si>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</si>
  <si>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</si>
  <si>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</si>
  <si>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</si>
  <si>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</si>
  <si>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</si>
  <si>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</si>
  <si>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</si>
  <si>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</si>
  <si>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</si>
  <si>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</si>
  <si>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</si>
  <si>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</si>
  <si>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</si>
  <si>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</si>
  <si>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</si>
  <si>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</si>
  <si>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</si>
  <si>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</si>
  <si>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</si>
  <si>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</si>
  <si>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</si>
  <si>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</si>
  <si>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</si>
  <si>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</si>
  <si>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</si>
  <si>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</si>
  <si>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</si>
  <si>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</si>
  <si>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</si>
  <si>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</si>
  <si>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</si>
  <si>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</si>
  <si>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</si>
  <si>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Úspora energie</t>
  </si>
  <si>
    <t>Stav</t>
  </si>
  <si>
    <t>Náklady na realizaci</t>
  </si>
  <si>
    <t>Ostatní FP</t>
  </si>
  <si>
    <t>Porovnání s předchozím rokem</t>
  </si>
  <si>
    <r>
      <t>Emise CO</t>
    </r>
    <r>
      <rPr>
        <b/>
        <vertAlign val="subscript"/>
        <sz val="12"/>
        <color theme="1"/>
        <rFont val="Calibri"/>
        <family val="2"/>
        <charset val="238"/>
        <scheme val="minor"/>
      </rPr>
      <t>2</t>
    </r>
    <r>
      <rPr>
        <b/>
        <sz val="12"/>
        <color theme="1"/>
        <rFont val="Calibri"/>
        <family val="2"/>
        <charset val="238"/>
        <scheme val="minor"/>
      </rPr>
      <t xml:space="preserve"> (t)</t>
    </r>
  </si>
  <si>
    <r>
      <t>Spotřeba vody 
(m</t>
    </r>
    <r>
      <rPr>
        <b/>
        <vertAlign val="superscript"/>
        <sz val="12"/>
        <color theme="1"/>
        <rFont val="Calibri"/>
        <family val="2"/>
        <charset val="238"/>
        <scheme val="minor"/>
      </rPr>
      <t>3</t>
    </r>
    <r>
      <rPr>
        <b/>
        <sz val="12"/>
        <color theme="1"/>
        <rFont val="Calibri"/>
        <family val="2"/>
        <charset val="238"/>
        <scheme val="minor"/>
      </rPr>
      <t>)</t>
    </r>
  </si>
  <si>
    <t>t/rok</t>
  </si>
  <si>
    <r>
      <t>Úspora emisí CO</t>
    </r>
    <r>
      <rPr>
        <b/>
        <vertAlign val="subscript"/>
        <sz val="12"/>
        <rFont val="Calibri"/>
        <family val="2"/>
        <charset val="238"/>
        <scheme val="minor"/>
      </rPr>
      <t>2</t>
    </r>
  </si>
  <si>
    <t>Úspora vody</t>
  </si>
  <si>
    <t xml:space="preserve">Úspora nákladů </t>
  </si>
  <si>
    <t>Reálné hodnoty</t>
  </si>
  <si>
    <t>Externí finanční zdroj</t>
  </si>
  <si>
    <t>Výše financí z rozpočtu organizace</t>
  </si>
  <si>
    <t>Vyhodnocení opatření</t>
  </si>
  <si>
    <t>Předpokládané hodnoty</t>
  </si>
  <si>
    <t>Rok</t>
  </si>
  <si>
    <t>VR</t>
  </si>
  <si>
    <t>druh paliva</t>
  </si>
  <si>
    <t>jednotka</t>
  </si>
  <si>
    <t>t/MWh</t>
  </si>
  <si>
    <t>Předpokládaná návratnost opatření</t>
  </si>
  <si>
    <t xml:space="preserve">Reálná návratnost opatření </t>
  </si>
  <si>
    <t>Monitorovací rok 1</t>
  </si>
  <si>
    <t>Monitorovací rok 2</t>
  </si>
  <si>
    <t>Monitorovací rok 3</t>
  </si>
  <si>
    <t>Monitorovací rok 4</t>
  </si>
  <si>
    <t>Monitorovací rok 5</t>
  </si>
  <si>
    <t>Monitorovací rok 6</t>
  </si>
  <si>
    <t>Monitorovací rok 7</t>
  </si>
  <si>
    <t>Monitorovací rok 8</t>
  </si>
  <si>
    <t>Monitorovací rok 9</t>
  </si>
  <si>
    <t>Monitorované roky</t>
  </si>
  <si>
    <t>Monitorovací rok 10</t>
  </si>
  <si>
    <t>MWh</t>
  </si>
  <si>
    <r>
      <t>m</t>
    </r>
    <r>
      <rPr>
        <vertAlign val="superscript"/>
        <sz val="11"/>
        <color theme="1"/>
        <rFont val="Calibri"/>
        <family val="2"/>
        <charset val="238"/>
        <scheme val="minor"/>
      </rPr>
      <t>3</t>
    </r>
  </si>
  <si>
    <t>MR 1</t>
  </si>
  <si>
    <t>MR 2</t>
  </si>
  <si>
    <t>MR 3</t>
  </si>
  <si>
    <t>MR 4</t>
  </si>
  <si>
    <t>MR 5</t>
  </si>
  <si>
    <t>MR 6</t>
  </si>
  <si>
    <t>MR 7</t>
  </si>
  <si>
    <t>MR 8</t>
  </si>
  <si>
    <t>MR 9</t>
  </si>
  <si>
    <t>MR 10</t>
  </si>
  <si>
    <t>Cílové hodnoty</t>
  </si>
  <si>
    <r>
      <t>Spotřeba vody 
(m</t>
    </r>
    <r>
      <rPr>
        <b/>
        <vertAlign val="superscript"/>
        <sz val="12"/>
        <color theme="0"/>
        <rFont val="Calibri"/>
        <family val="2"/>
        <charset val="238"/>
        <scheme val="minor"/>
      </rPr>
      <t>3</t>
    </r>
    <r>
      <rPr>
        <b/>
        <sz val="12"/>
        <color theme="0"/>
        <rFont val="Calibri"/>
        <family val="2"/>
        <charset val="238"/>
        <scheme val="minor"/>
      </rPr>
      <t>)</t>
    </r>
  </si>
  <si>
    <r>
      <t>Emise CO</t>
    </r>
    <r>
      <rPr>
        <b/>
        <vertAlign val="subscript"/>
        <sz val="12"/>
        <color theme="0"/>
        <rFont val="Calibri"/>
        <family val="2"/>
        <charset val="238"/>
        <scheme val="minor"/>
      </rPr>
      <t>2</t>
    </r>
    <r>
      <rPr>
        <b/>
        <sz val="12"/>
        <color theme="0"/>
        <rFont val="Calibri"/>
        <family val="2"/>
        <charset val="238"/>
        <scheme val="minor"/>
      </rPr>
      <t xml:space="preserve"> (t)</t>
    </r>
  </si>
  <si>
    <t>teplo</t>
  </si>
  <si>
    <t>motorová nafta</t>
  </si>
  <si>
    <t>benzín</t>
  </si>
  <si>
    <t>biopalivo</t>
  </si>
  <si>
    <t>biomasa</t>
  </si>
  <si>
    <t>teplo OZE</t>
  </si>
  <si>
    <t>teplo neOZE</t>
  </si>
  <si>
    <t xml:space="preserve"> - z toho budov:</t>
  </si>
  <si>
    <t>Dôsledok zmeny klímy</t>
  </si>
  <si>
    <t>Súčasná úroveň rizika nebezpečenstva</t>
  </si>
  <si>
    <t>Očakávaná zmena
intenzity</t>
  </si>
  <si>
    <t>Očakávaná zmena
frekvencie</t>
  </si>
  <si>
    <t>Časový rámec</t>
  </si>
  <si>
    <t>Ukazovatele týkajúce sa rizika, resp. zdroje</t>
  </si>
  <si>
    <t>Extrémne teplo - vlny letných horúčav</t>
  </si>
  <si>
    <t>Zvýšenie celoročnej priemernej teploty</t>
  </si>
  <si>
    <r>
      <rPr>
        <b/>
        <sz val="10"/>
        <rFont val="Arial"/>
        <family val="2"/>
      </rPr>
      <t>Extrémne zrážky</t>
    </r>
  </si>
  <si>
    <r>
      <rPr>
        <sz val="8"/>
        <rFont val="Arial"/>
        <family val="2"/>
      </rPr>
      <t xml:space="preserve"> </t>
    </r>
  </si>
  <si>
    <r>
      <rPr>
        <sz val="10"/>
        <rFont val="Arial"/>
        <family val="2"/>
      </rPr>
      <t>Uveďte</t>
    </r>
  </si>
  <si>
    <t xml:space="preserve">Pravdepodobnosť </t>
  </si>
  <si>
    <t>Očakávaná závažnosť a dôsledky</t>
  </si>
  <si>
    <t>HODNOTENIE RIZIKA</t>
  </si>
  <si>
    <t xml:space="preserve">Zdravie obyvateľstva </t>
  </si>
  <si>
    <t xml:space="preserve">Energetika, energetická infraštruktúra 
</t>
  </si>
  <si>
    <t xml:space="preserve">Doprava, dopravná infraštruktúra </t>
  </si>
  <si>
    <t>Urbanizované prostredie</t>
  </si>
  <si>
    <t>Voda a vodné hospodárstvo</t>
  </si>
  <si>
    <t>Iné (uveďte)</t>
  </si>
  <si>
    <t>Autorský koletív: Ci2 ops (Lupač, Novák, Třebický), IEPD (Šimkovicová, Šimkovič), Zuzana Hudeková</t>
  </si>
  <si>
    <t>Indikátor</t>
  </si>
  <si>
    <t>Povodňové riziko</t>
  </si>
  <si>
    <t>Kvalifikovaný odhad potrebných zdrojov (ľudských a finančných nákladov na vypracovanie KAP)</t>
  </si>
  <si>
    <t>Stanovenie prvotnej vízie, rozsahu, rámcov a cieľa pre Klimatický akčný plán (Stratégia/Akčného Plánu)</t>
  </si>
  <si>
    <t>Sektorové hodnotenie (Kľúčové sektory - doprava, vodné hospodárstvo, energetika, zelená a modrá infraštruktúra, plánovanie a pod.), s ktorým je potrebné sa prioritne zaoberať, tzn. kde hrozia najväčšie riziká a adaptačné opatrenia v ňom môžu významne prispieť k zníženiu rizík.</t>
  </si>
  <si>
    <t>Podiel rozlohy plochy zelenej infraštruktúry z celkovej rozlohy administratívneho územia mesta. Zelená infraštruktúra sú plochy zelene v sídlach vytvorené ľudskou činnosťou, napr. verejná zeleň, teda parky, zelené námestia, uličná, cestná, alejová alebo izolačná zeleň, zeleň obytných súborov, vyhradené plochy zelene, ako napríklad cintoríny, súkromná zeleň (napríklad záhrady rodinných domov, firiem, atď.). Ďalej do započítavaných plôch patria prírode blízke a prírodné prvky a rôzne prírodné ekosystémy hodnotné z hľadiska ochrany prírody (napr. lesné a mokraďové spoločenstvá, prvky ÚSES, chránené územia vrátane sústavy NATURA 2000). Do ZI sa ďalej započítavajú líniové prvky, ako sú biokoridory, stromoradia, aleje, zelené bulváre, zelené cesty (Greenways) a zelené pásy (greenbelts).</t>
  </si>
  <si>
    <t xml:space="preserve">Mestský úrad, ÚPN, generel zelene, GIS, CORINE LandCover </t>
  </si>
  <si>
    <r>
      <t>Dostupnosť plôch zelenej infraštruktúry zodpovedajúcej kvality, poskytujúcich tienenie a možnosť ochladenia pre ľudí v čase horúčav. Je hodnotená ako podiel počtu obyvateľov bývajúcich vo vzdialenosti do 300 m od plochy ZI (pričom do úvahy sa berú len plochy ZI s min. veľkosťou 2000 m</t>
    </r>
    <r>
      <rPr>
        <vertAlign val="superscript"/>
        <sz val="11"/>
        <rFont val="Calibri"/>
        <family val="2"/>
        <charset val="238"/>
        <scheme val="minor"/>
      </rPr>
      <t>2</t>
    </r>
    <r>
      <rPr>
        <sz val="11"/>
        <rFont val="Calibri"/>
        <family val="2"/>
        <charset val="238"/>
        <scheme val="minor"/>
      </rPr>
      <t>, s aspoň čiastočným/uvoľneným zápojom korún) z celkového počtu obyvateľov mesta. Patria sem parky, súvislé plochy vnútroblokovej zelene v nízkej zástavbe a sídelná zeleň vo výškovej zástavbe, historická zeleň, zeleň súvisiaca s občianskou vybavenosťou a ostatná zeleň, ak je verejne prístupná a plní o.i. rekreačnú funkciu. V praxi sa jedná o mestské lesné pozemky so zapojeným porastom, parky, lesoparky, záhrady, aleje s vysokými stromami a kríkmi.</t>
    </r>
  </si>
  <si>
    <t xml:space="preserve">GIS (prienik počtu osôb v budovách a nárazníkových zónach zelených plôch), Demografické údaje o meste - matrika (prehľad obyvateľov po adresných bodoch), vlastný prieskum </t>
  </si>
  <si>
    <t>Podiel spevnených nepriepustných plôch z celkovej rozlohy administratívneho územia mesta. Medzi spevnené nepriepustné povrchy sa radia najmä budovy, cesty, nádvoria, parkoviská a iné spevnené povrchy neumožňujúce vsakovanie vody do pôdneho profilu.</t>
  </si>
  <si>
    <t>Digitálny model povrchu (DSM), GIS, obmedzene územný plán, vlastný prieskum, kataster nehnuteľností</t>
  </si>
  <si>
    <t>Podiel počtu osôb zraniteľnej populácie voči vlnám horúčav z celkového počtu obyvateľov mesta. Jedná sa o malé deti vo veku 0 - 4 rokov, seniori 75 a viac rokov, chronickí pacienti (kardiovaskulárne ochorenia, chronické respiračné ochorenia).</t>
  </si>
  <si>
    <t>Počet kritických objektov, ktoré boli v posledných 5 rokoch postihnuté záplavami v dôsledku prívalových zrážok alebo ležia v záplavovom území vymedzenom hranicou Q100 daného vodného toku.
Kritické objekty: energetické, telekomunikačné, dopravné zariadenia/infraštruktúra, mosty, podchody, kultúrne pamiatky, environmentálne záťaže, skládky komunálneho odpadu, priemyselné a výrobné areály, benzínové pumpy atď.</t>
  </si>
  <si>
    <t xml:space="preserve">Mestský úrad, Okresný úrad - krízové riadenie, KR HaZZ </t>
  </si>
  <si>
    <t>Vlastné zisťovanie a kalkulácie na základe dát od vlastníkov/správcov nádrží</t>
  </si>
  <si>
    <t>Počet mimoriadnych udalostí a krízových situácií spojených s vlnami horúčav, suchom, prívalovými dažďami, záplavami a extrémnymi meteorologickými javmi oficiálne zaznamenanými za daný rok.
Indikátor musí byť spracovaný na základe východiskových dát expertným posúdením v tíme, aby boli zaradené iba relevantné udalosti.</t>
  </si>
  <si>
    <t xml:space="preserve">Mesto, okres
Mestský úrad, Okresný úrad - krízové riadenie, KR HaZZ </t>
  </si>
  <si>
    <t>Počet mimoriadnych udalostí a krízových situácií spojených s vlnami horúčav, suchom, prívalovými dažďami, záplavami a extrémnymi meteorologickými javmi oficiálne zaznamenanými za posledných 5 rokov.
Indikátor musí byť spracovaný na základe východiskových dát expertným posúdením v tíme, aby boli zaradené iba relevantné udalosti.</t>
  </si>
  <si>
    <t>ŠGÚDŠ (geology.sk) - Atlas máp stability svahov Slovenskej republiky, GIS</t>
  </si>
  <si>
    <t>Podiel (technicky nechránených) obyvateľov bývajúcich v záplavovom území Q100 z celkového počtu obyvateľov mesta.</t>
  </si>
  <si>
    <t>GIS (priestorová analýza), Demografické údaje o meste - matrika (prehľad obyvateľov po adresných bodoch), povodňové mapy</t>
  </si>
  <si>
    <t>Počet osvetových aktivít pre obyvateľov a miestnych aktérov zameraných na vzdelávanie a zvyšovanie kompetencií v oblasti zmeny klímy (adaptácia a mitigácia).</t>
  </si>
  <si>
    <t>Počet všetkých aktivít relizovaných alebo spoluorganizovaných a/alebo financovaných mestom/MČ zameraných na vzdelávanie a zvyšovanie kompetencií v oblasti zmeny klímy (adaptácia a mitigácia) za sledovaný rok.</t>
  </si>
  <si>
    <t>Vydané súhlasy s vyňatím pôdy z poľnohospodárskeho pôdneho fondu (PPF) za účelom zástavby za sledovaný kalendárny rok.</t>
  </si>
  <si>
    <t>adaptační</t>
  </si>
  <si>
    <t>mitigační</t>
  </si>
  <si>
    <t>kombinace</t>
  </si>
  <si>
    <t>Extrémny chlad</t>
  </si>
  <si>
    <t>Povodne</t>
  </si>
  <si>
    <t>Sucho</t>
  </si>
  <si>
    <t xml:space="preserve">Búrky </t>
  </si>
  <si>
    <t>Zosuvy pôdy</t>
  </si>
  <si>
    <t>Lesné požiare</t>
  </si>
  <si>
    <t>Iné</t>
  </si>
  <si>
    <t>Poznámka</t>
  </si>
  <si>
    <t>Krok</t>
  </si>
  <si>
    <t>Činnosti</t>
  </si>
  <si>
    <t>KROK 6 – Monitorovanie a hodnotenie</t>
  </si>
  <si>
    <t>KROK 2 – Posudzovanie rizík a zraniteľnosti z hľadiska zmeny klímy</t>
  </si>
  <si>
    <t>KROK 1 – Príprava východísk pre Klimatický Akčný plán (viaceré body sú spoločné aj pre mitigáciu)</t>
  </si>
  <si>
    <t>KROK 5 – Implementácia</t>
  </si>
  <si>
    <t>Č. id.</t>
  </si>
  <si>
    <t>HODNOTENIE ZRANITEĽNOSTI (Tabuľka spracovaná podľa SECAP template - www.covenantofmayors.eu)</t>
  </si>
  <si>
    <t>EXPOZÍCIA (na základe ukazovateľov súvisiacich s daným dopadom zmeny klímy)</t>
  </si>
  <si>
    <t>CITLIVOSŤ (na základe ukazovateľov súvisiacich s daným dopadom zmeny klímy)</t>
  </si>
  <si>
    <t xml:space="preserve">VÝSLEDNÉ HODNOTENIE </t>
  </si>
  <si>
    <t>HODNOTENIE ZRANITEĽNOSTI BUDOV (Tabuľka spracovaná podľa nástroja Klimasken, www.klimasken.cz)</t>
  </si>
  <si>
    <t>Hodnotenie rizika</t>
  </si>
  <si>
    <t>Výsledné hodnotenie</t>
  </si>
  <si>
    <t>Prírodné prostredie (stav biodiverzity, lesy, prírodné prvky a zeleň na území mesta)</t>
  </si>
  <si>
    <t>Odpady a odpad. voda</t>
  </si>
  <si>
    <t>Ohrozenie technickej infraštruktúry záplavami</t>
  </si>
  <si>
    <t>Ohrozenie stavby extrémnymi meteorologickými javmi</t>
  </si>
  <si>
    <t>Tepelná ochrana obvodových stien - prevažujúca hrúbka tepelnoizolačného materiálu stien (mm)</t>
  </si>
  <si>
    <t>Tepelná ochrana strechy</t>
  </si>
  <si>
    <t>Transparentné konštrukcie</t>
  </si>
  <si>
    <t>Tieniace konštrukcie a tienenie konštrukciami</t>
  </si>
  <si>
    <t>Tienenie konštrukciami a zeleňou</t>
  </si>
  <si>
    <t>Vegetačné a štrkové strechy</t>
  </si>
  <si>
    <t>Farebné prevedenie</t>
  </si>
  <si>
    <t>Chladiace zariadenie - vyberte spôsob chladenia domu</t>
  </si>
  <si>
    <t>Kapacita budovy pre akumuláciu dažďovej vody</t>
  </si>
  <si>
    <t>Technické zabezpečenie budovy pred záplavami a prívalovými zrážkami</t>
  </si>
  <si>
    <t>Zadržiavanie zrážkovej vody v okolí budovy</t>
  </si>
  <si>
    <t>Zachytávanie zrážkovej vody na budove</t>
  </si>
  <si>
    <t xml:space="preserve">Zaistenie prevencie proti živelným udalostiam </t>
  </si>
  <si>
    <t>Vetracie zariadenie</t>
  </si>
  <si>
    <t>KROKY 3 a 4 – 	Stanovenie cieľov a návrh a výber adaptačných opatrení (spoločné aj pre mitigáciu)</t>
  </si>
  <si>
    <t>Vodárenská spoločnosť, Mestský úrad</t>
  </si>
  <si>
    <t>HODNOTENIE ODOLNOSTI (MIERY ADAPTÁCIE) - Benchmarking (Tabuľka spracovaná podľa nástroja Klimasken, www.klimasken.cz)</t>
  </si>
  <si>
    <t>Definícia identifikátora</t>
  </si>
  <si>
    <t>Možný zdroj dát (Poznámka)</t>
  </si>
  <si>
    <t>ZÁSOBNÍK OPATRENÍ</t>
  </si>
  <si>
    <t>Por. číslo</t>
  </si>
  <si>
    <t>Kód opatrenia (interný)</t>
  </si>
  <si>
    <t>Názov opatrenia</t>
  </si>
  <si>
    <t>Popis opatrenia</t>
  </si>
  <si>
    <t>Typ opatrenia</t>
  </si>
  <si>
    <t>Predpokladané hodnoty</t>
  </si>
  <si>
    <t>Reálne hodnoty</t>
  </si>
  <si>
    <t>Vyhodnotenie</t>
  </si>
  <si>
    <t>ENERGETICKÁ A EMISNÁ BILANCIA - VYHODNOCOVANIE</t>
  </si>
  <si>
    <t>Celkom</t>
  </si>
  <si>
    <t>Názov</t>
  </si>
  <si>
    <t>Adresa / iná identifikácia</t>
  </si>
  <si>
    <t>Prehľad majetku</t>
  </si>
  <si>
    <t>Základné údaje</t>
  </si>
  <si>
    <t>Názov organizácie:</t>
  </si>
  <si>
    <t>IČO:</t>
  </si>
  <si>
    <t>Východzí rok:</t>
  </si>
  <si>
    <t>Prehľad energetického hospodárstva organizácie</t>
  </si>
  <si>
    <t>Počet objektov celkom v majetku organizácie:</t>
  </si>
  <si>
    <t xml:space="preserve"> - z toho iných prevádzok a zariadení:</t>
  </si>
  <si>
    <t xml:space="preserve"> - z toho doprava (počet vozidiel):</t>
  </si>
  <si>
    <t>Nastavené ciele v rámci KEM</t>
  </si>
  <si>
    <t>Cieľový rok pre dosiahnutie uvedených cieľov:</t>
  </si>
  <si>
    <t>Cieľ v oblasti spotreby energie:</t>
  </si>
  <si>
    <t>Cieľ v oblasti spotreby vody:</t>
  </si>
  <si>
    <r>
      <t>Cieľ v oblasti emisií CO</t>
    </r>
    <r>
      <rPr>
        <vertAlign val="subscript"/>
        <sz val="12"/>
        <color theme="1"/>
        <rFont val="Calibri"/>
        <family val="2"/>
        <charset val="238"/>
        <scheme val="minor"/>
      </rPr>
      <t>2</t>
    </r>
    <r>
      <rPr>
        <sz val="12"/>
        <color theme="1"/>
        <rFont val="Calibri"/>
        <family val="2"/>
        <charset val="238"/>
        <scheme val="minor"/>
      </rPr>
      <t>:</t>
    </r>
  </si>
  <si>
    <t>Cieľ v oblasti výroby energie:</t>
  </si>
  <si>
    <r>
      <t>ton CO</t>
    </r>
    <r>
      <rPr>
        <vertAlign val="subscript"/>
        <sz val="11"/>
        <color theme="1"/>
        <rFont val="Calibri"/>
        <family val="2"/>
        <charset val="238"/>
        <scheme val="minor"/>
      </rPr>
      <t>2</t>
    </r>
  </si>
  <si>
    <t>Nastavenie stavov opatrení</t>
  </si>
  <si>
    <t>1. fáza</t>
  </si>
  <si>
    <t>2. fáza</t>
  </si>
  <si>
    <t>3. fáza</t>
  </si>
  <si>
    <t>4. fáza</t>
  </si>
  <si>
    <t>5. fáza</t>
  </si>
  <si>
    <t>námet</t>
  </si>
  <si>
    <t>na schválenie</t>
  </si>
  <si>
    <t>príprava</t>
  </si>
  <si>
    <t>realizácia</t>
  </si>
  <si>
    <t>realizované</t>
  </si>
  <si>
    <t>Východzí rok</t>
  </si>
  <si>
    <t>Bunky na vyplnenie</t>
  </si>
  <si>
    <t>Editovateľné / už vyplnené bunky</t>
  </si>
  <si>
    <t>Bunky sa vzorcom, nemožno vyplňovať</t>
  </si>
  <si>
    <t>Prehľad emisných faktorov - spotreba</t>
  </si>
  <si>
    <t xml:space="preserve">emisný faktor </t>
  </si>
  <si>
    <t>elektrina</t>
  </si>
  <si>
    <t>zemný plyn</t>
  </si>
  <si>
    <t>ostatné fosílne palivá</t>
  </si>
  <si>
    <t>solárne</t>
  </si>
  <si>
    <t>geotermálne</t>
  </si>
  <si>
    <t>ostatné OZE</t>
  </si>
  <si>
    <t>Prehľad emisných faktorov - výroba</t>
  </si>
  <si>
    <t>elektrina OZE</t>
  </si>
  <si>
    <t>elektrina neOZE</t>
  </si>
  <si>
    <t xml:space="preserve">ENERGETICKÁ A EMISNÁ BILANCIA - REFERENČNÝ STAV </t>
  </si>
  <si>
    <t>Hodnoty východzieho roku</t>
  </si>
  <si>
    <t>Spotreba energie (MWh)</t>
  </si>
  <si>
    <r>
      <t>Spotreba vody 
(m</t>
    </r>
    <r>
      <rPr>
        <b/>
        <vertAlign val="superscript"/>
        <sz val="12"/>
        <color theme="1"/>
        <rFont val="Calibri"/>
        <family val="2"/>
        <charset val="238"/>
        <scheme val="minor"/>
      </rPr>
      <t>3</t>
    </r>
    <r>
      <rPr>
        <b/>
        <sz val="12"/>
        <color theme="1"/>
        <rFont val="Calibri"/>
        <family val="2"/>
        <charset val="238"/>
        <scheme val="minor"/>
      </rPr>
      <t>)</t>
    </r>
  </si>
  <si>
    <r>
      <t>Emisie CO</t>
    </r>
    <r>
      <rPr>
        <b/>
        <vertAlign val="subscript"/>
        <sz val="12"/>
        <color theme="1"/>
        <rFont val="Calibri"/>
        <family val="2"/>
        <charset val="238"/>
        <scheme val="minor"/>
      </rPr>
      <t xml:space="preserve">2 </t>
    </r>
    <r>
      <rPr>
        <b/>
        <sz val="12"/>
        <color theme="1"/>
        <rFont val="Calibri"/>
        <family val="2"/>
        <charset val="238"/>
        <scheme val="minor"/>
      </rPr>
      <t>(t)</t>
    </r>
  </si>
  <si>
    <t>Spotreba celkom</t>
  </si>
  <si>
    <t>Výroba celkom</t>
  </si>
  <si>
    <t>Emisie celkom</t>
  </si>
  <si>
    <t>ENERGETICKÁ A EMISNÁ BILANCIA - SÚHRN</t>
  </si>
  <si>
    <t>Cieľ</t>
  </si>
  <si>
    <t>Namerané hodnoty</t>
  </si>
  <si>
    <r>
      <t>Emisie CO</t>
    </r>
    <r>
      <rPr>
        <b/>
        <vertAlign val="subscript"/>
        <sz val="12"/>
        <color theme="1"/>
        <rFont val="Calibri"/>
        <family val="2"/>
        <charset val="238"/>
        <scheme val="minor"/>
      </rPr>
      <t>2</t>
    </r>
    <r>
      <rPr>
        <b/>
        <sz val="12"/>
        <color theme="1"/>
        <rFont val="Calibri"/>
        <family val="2"/>
        <charset val="238"/>
        <scheme val="minor"/>
      </rPr>
      <t xml:space="preserve"> (t)</t>
    </r>
  </si>
  <si>
    <t>Porovnanie s predchádzajúcim rokom</t>
  </si>
  <si>
    <t>Porovnanie s východzím stavom</t>
  </si>
  <si>
    <t>KLIMATICKÉ SCENÁRE (Tabuľka spracovaná podľa SECAP template - www.covenantofmayors.eu)</t>
  </si>
  <si>
    <t>Kľúčové sektory - sektorové hodnotenie pre jednotlivé dôsledky zmeny klímy</t>
  </si>
  <si>
    <t>ADAPTÍVNA KAPACITA (na základe ukazovateľov súvisiacich s daným dopadom zmeny klímy)</t>
  </si>
  <si>
    <t>HODNOTIACA TABUĽKA PROCESU TVORBY KLIMATICKÉHO AKČNÉHO PLÁNU - PROCES (Tabuľka spracovaná podľa SECAP template - www.covenantofmayors.eu)</t>
  </si>
  <si>
    <t xml:space="preserve">Vytvorenie prierezovej interdisciplinárnej pracovnej skupiny (najlepšie formalizovaným záväzkom a formálnym ustanovením pracovnej skupiny s menovaním jej členov, rozdelením zodpovednosti a s vytvoreným štatútom). </t>
  </si>
  <si>
    <t xml:space="preserve">Zabezpečenie trvalej politickej podpory (napr. formalizovaný záväzok (napr. vo forme uznesenia/vyhlásenia zastupiteľstva), systematicky sa zaoberať dôsledkami zmeny klímy v meste/obci samostatne alebo aj v synergii so snahou a záväzkami účinne znižovať emisie skleníkových plynov).  </t>
  </si>
  <si>
    <t>Zaistenie podpory všetkých relevantných aktérov z rôznych sektorov a vytvorenie komunikačného plánu (vrátane analýzy zúčastnených strán)</t>
  </si>
  <si>
    <t>Klimatické vyhodnotenie (prognózy a scenáre zmeny klímy pre budúce roky, vyhodnotenie najzávažnejších dopadov pre dané územie sídla)</t>
  </si>
  <si>
    <t>Ukončené komplexné hodnotenie zraniteľnosti a posúdenie rizík (sektorvé, priestorové a procesné)</t>
  </si>
  <si>
    <t xml:space="preserve">Priestorové hodnotenie (Územie (celý kataster mesta, mesto a jeho okolie, časť mesta), na ktorom sa plánujú robiť adaptačné opatrenia). </t>
  </si>
  <si>
    <t>Hodnotenie rizík, tj. dopadov klimatickej zmeny (ohrozenia a riziká), napr. prívalové zrážky, horúčavy, suchá a pod., na ktoré sa KAP sústredí (nie všetky dopady sú rovnako významné pre dané územie).</t>
  </si>
  <si>
    <t>Časový rámec  z hľadiska zdrojov, ale aj z hľadiska možných škôd, ktoré môžu vzniknúť, ak adaptačné opatrenia nebudú zrealizované v danom časovom horizonte.</t>
  </si>
  <si>
    <t>Stanovenie krátkodobých, strednodobých a dlhodobých adaptačných a klimatických cieľov (pre tieto ciele budú navrhnuté vhodné adaptačné opatrenia a aktivity).</t>
  </si>
  <si>
    <t>Pre už vyššie definované ciele budú navrhnuté vhodné opatrenia (adaptačné a mitigačné) - spoločné s hárkom "zásobník opatrení".</t>
  </si>
  <si>
    <t>Prioritizácia aktivít z hľadiska naliehavosti z hľadiska ohrozenia, zraniteľnosti či rizika, veľkosť ovplyvnenia, následnosti a prekrývania mitigačných a adaptačných účinkov. Uskutočniteľnosť a schopnosť realizovať opatrenie vrátane potreby koordinácie s inými subjektami (iná samospráva, štátne orgány).</t>
  </si>
  <si>
    <t>Hodnotenie dosahovania cieľov  - benchmarking, systém indikátorov, nástroje hodnotenia (napr. www.klimasken.sk).</t>
  </si>
  <si>
    <t xml:space="preserve">Na základe zostavenia časového plánu, zdrojov a zodpovednosti za realizáciu opatrení sa napĺňajú mitigačné a adaptačné ciele. </t>
  </si>
  <si>
    <t>Priemerná využiteľná kapacita zdrojov pitnej vody (vlastné zdroje, záložné, zazmluvnené) pre potreby mesta na obyvateľa, t.j. využiteľná kapacita vodohospodárskej sústavy zásobujúcej mesto.</t>
  </si>
  <si>
    <t>Množstvo zrážkovej vody zachytenej v území prvkami udržateľného hospodárenia so zrážkovou vodou. Môže sa jednať o zachytenie zrážkovej vody v retenčných nádržiach (povrchové, podzemné nádrže) a jej následné sekundárne využitie, alebo o zachytenie zrážkovej vody do prvkov umožnujúcich vsak (povrchový alebo podpovrchový). Nezapočítava sa objem suchých nádrží (suchých poldrov) a vodných diel plniacich primárne iné účely (rybníky).</t>
  </si>
  <si>
    <t xml:space="preserve">Podiel územia v meste s rizikom pôdnych zosuvov z celkovej rozlohy administratívneho územia mesta. </t>
  </si>
  <si>
    <t>Rozloha plochy územia zmeneného na zelenú infraštruktúru.</t>
  </si>
  <si>
    <t>Zastavanie pôdy poľnohospodárskeho pôdneho fondu.</t>
  </si>
  <si>
    <t>Demografické údaje o meste - matrika, zdravotnícka štatistika (nczisk.sk)</t>
  </si>
  <si>
    <t>Rozloha novovytvorenej zelenej infraštruktúry (zelené plochy plniace funkciu vsaku a akumulácie vody) za sledovaný rok. Jedná sa o pozemky v správe mesta. Indikátor je primárne kvantitatívny, nie kvalitatívny.  
Zelená infraštruktúra sú plochy zelene v sídlach vytvorené ľudskou činnosťou, napr. verejná zeleň, teda parky, zelené námestia, uličná, cestná, alejová alebo izolačná zeleň, zeleň obytných súborov, vyhradené plochy zelene, ako napríklad cintoríny, súkromná zeleň (napríklad záhrady rodinných domov, firiem, atď.). Ďalej do započítavaných plôch patria prírode blízke a prírodné prvky a rôzne prírodné ekosystémy hodnotné z hľadiska ochrany prírody (napr. lesné a mokraďové spoločenstvá, prvky ÚSES, chránené územia vrátane sústavy NATURA 2000). Do ZI sa ďalej započítavajú líniové prvky, ako sú biokoridory, stromoradia, aleje, zelené bulváre, zelené cesty (Greenways) a zelené pásy (greenbelts).</t>
  </si>
  <si>
    <t>MWh/l</t>
  </si>
  <si>
    <t>výhrevnosť</t>
  </si>
  <si>
    <t>Prehľad výhrevnosti palív</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</si>
</sst>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quot;Kč&quot;_-;\-* #,##0\ &quot;Kč&quot;_-;_-* &quot;-&quot;\ &quot;Kč&quot;_-;_-@_-"/>
    <numFmt numFmtId="165" formatCode="_-* #,##0.00\ &quot;Kč&quot;_-;\-* #,##0.00\ &quot;Kč&quot;_-;_-* &quot;-&quot;??\ &quot;Kč&quot;_-;_-@_-"/>
    <numFmt numFmtId="166" formatCode="_-* #,##0.00\ _K_č_-;\-* #,##0.00\ _K_č_-;_-* &quot;-&quot;??\ _K_č_-;_-@_-"/>
    <numFmt numFmtId="167" formatCode="#,##0.0"/>
    <numFmt numFmtId="168" formatCode="0.0"/>
    <numFmt numFmtId="169" formatCode="#,##0_ ;\-#,##0\ "/>
    <numFmt numFmtId="170" formatCode="#,##0.0_ ;\-#,##0.0\ "/>
    <numFmt numFmtId="171" formatCode="_-* #,##0\ &quot;Kč&quot;_-;\-* #,##0\ &quot;Kč&quot;_-;_-* &quot;-&quot;??\ &quot;Kč&quot;_-;_-@_-"/>
    <numFmt numFmtId="172" formatCode="0.0%"/>
    <numFmt numFmtId="173" formatCode="_-* #,##0\ _K_č_-;\-* #,##0\ _K_č_-;_-* &quot;-&quot;??\ _K_č_-;_-@_-"/>
  </numFmts>
  <fonts count="40" x14ac:knownFonts="1">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vertAlign val="superscript"/>
      <sz val="11"/>
      <color theme="1"/>
      <name val="Calibri"/>
      <family val="2"/>
      <charset val="238"/>
    </font>
    <font>
      <vertAlign val="superscript"/>
      <sz val="11"/>
      <color rgb="FF000000"/>
      <name val="Calibri"/>
      <family val="2"/>
      <charset val="238"/>
    </font>
    <font>
      <vertAlign val="superscript"/>
      <sz val="10"/>
      <color rgb="FF000000"/>
      <name val="Calibri"/>
      <family val="2"/>
      <charset val="238"/>
    </font>
    <font>
      <sz val="10"/>
      <name val="Arial"/>
      <family val="2"/>
      <charset val="238"/>
    </font>
    <font>
      <sz val="11"/>
      <color theme="1"/>
      <name val="Calibri"/>
      <family val="2"/>
      <charset val="238"/>
      <scheme val="minor"/>
    </font>
    <font>
      <b/>
      <sz val="12"/>
      <color theme="1"/>
      <name val="Calibri"/>
      <family val="2"/>
      <charset val="238"/>
      <scheme val="minor"/>
    </font>
    <font>
      <b/>
      <vertAlign val="superscript"/>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1"/>
      <color theme="0"/>
      <name val="Calibri"/>
      <family val="2"/>
      <charset val="238"/>
      <scheme val="minor"/>
    </font>
    <font>
      <b/>
      <vertAlign val="subscript"/>
      <sz val="12"/>
      <color theme="1"/>
      <name val="Calibri"/>
      <family val="2"/>
      <charset val="238"/>
      <scheme val="minor"/>
    </font>
    <font>
      <sz val="14"/>
      <color theme="1"/>
      <name val="Calibri"/>
      <family val="2"/>
      <charset val="238"/>
      <scheme val="minor"/>
    </font>
    <font>
      <sz val="8"/>
      <color theme="0" tint="-0.249977111117893"/>
      <name val="Calibri"/>
      <family val="2"/>
      <charset val="238"/>
      <scheme val="minor"/>
    </font>
    <font>
      <sz val="11"/>
      <name val="Calibri"/>
      <family val="2"/>
      <charset val="238"/>
      <scheme val="minor"/>
    </font>
    <font>
      <b/>
      <sz val="11"/>
      <name val="Calibri"/>
      <family val="2"/>
      <charset val="238"/>
      <scheme val="minor"/>
    </font>
    <font>
      <b/>
      <strike/>
      <sz val="11"/>
      <name val="Calibri"/>
      <family val="2"/>
      <charset val="238"/>
      <scheme val="minor"/>
    </font>
    <font>
      <b/>
      <sz val="12"/>
      <name val="Calibri"/>
      <family val="2"/>
      <charset val="238"/>
      <scheme val="minor"/>
    </font>
    <font>
      <b/>
      <vertAlign val="superscript"/>
      <sz val="12"/>
      <name val="Calibri"/>
      <family val="2"/>
      <charset val="238"/>
      <scheme val="minor"/>
    </font>
    <font>
      <b/>
      <vertAlign val="subscript"/>
      <sz val="12"/>
      <name val="Calibri"/>
      <family val="2"/>
      <charset val="238"/>
      <scheme val="minor"/>
    </font>
    <font>
      <vertAlign val="subscript"/>
      <sz val="12"/>
      <color theme="1"/>
      <name val="Calibri"/>
      <family val="2"/>
      <charset val="238"/>
      <scheme val="minor"/>
    </font>
    <font>
      <vertAlign val="superscript"/>
      <sz val="11"/>
      <color theme="1"/>
      <name val="Calibri"/>
      <family val="2"/>
      <charset val="238"/>
      <scheme val="minor"/>
    </font>
    <font>
      <vertAlign val="subscript"/>
      <sz val="11"/>
      <color theme="1"/>
      <name val="Calibri"/>
      <family val="2"/>
      <charset val="238"/>
      <scheme val="minor"/>
    </font>
    <font>
      <b/>
      <sz val="11"/>
      <color theme="0"/>
      <name val="Calibri"/>
      <family val="2"/>
      <charset val="238"/>
      <scheme val="minor"/>
    </font>
    <font>
      <b/>
      <sz val="12"/>
      <color theme="0"/>
      <name val="Calibri"/>
      <family val="2"/>
      <charset val="238"/>
      <scheme val="minor"/>
    </font>
    <font>
      <b/>
      <vertAlign val="superscript"/>
      <sz val="12"/>
      <color theme="0"/>
      <name val="Calibri"/>
      <family val="2"/>
      <charset val="238"/>
      <scheme val="minor"/>
    </font>
    <font>
      <b/>
      <vertAlign val="subscript"/>
      <sz val="12"/>
      <color theme="0"/>
      <name val="Calibri"/>
      <family val="2"/>
      <charset val="238"/>
      <scheme val="minor"/>
    </font>
    <font>
      <sz val="12"/>
      <color theme="0"/>
      <name val="Calibri"/>
      <family val="2"/>
      <charset val="238"/>
      <scheme val="minor"/>
    </font>
    <font>
      <b/>
      <sz val="22"/>
      <color theme="1"/>
      <name val="Calibri"/>
      <family val="2"/>
      <charset val="238"/>
      <scheme val="minor"/>
    </font>
    <font>
      <b/>
      <u val="double"/>
      <sz val="10"/>
      <name val="Arial"/>
      <family val="2"/>
    </font>
    <font>
      <sz val="10"/>
      <name val="Arial"/>
      <family val="2"/>
    </font>
    <font>
      <sz val="8"/>
      <name val="Arial"/>
      <family val="2"/>
    </font>
    <font>
      <b/>
      <sz val="10"/>
      <name val="Arial"/>
      <family val="2"/>
    </font>
    <font>
      <sz val="14"/>
      <color rgb="FFC00000"/>
      <name val="Calibri"/>
      <family val="2"/>
      <charset val="238"/>
      <scheme val="minor"/>
    </font>
    <font>
      <vertAlign val="superscript"/>
      <sz val="11"/>
      <name val="Calibri"/>
      <family val="2"/>
      <charset val="238"/>
      <scheme val="minor"/>
    </font>
    <font>
      <sz val="12"/>
      <name val="Calibri"/>
      <family val="2"/>
      <charset val="238"/>
      <scheme val="minor"/>
    </font>
    <font>
      <sz val="10"/>
      <color theme="1"/>
      <name val="Calibri"/>
      <family val="2"/>
      <charset val="238"/>
      <scheme val="minor"/>
    </font>
    <font>
      <sz val="12"/>
      <color rgb="FF14110C"/>
      <name val="Calibri"/>
      <family val="2"/>
      <charset val="238"/>
      <scheme val="minor"/>
    </font>
  </fonts>
  <fills count="1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7" tint="0.59999389629810485"/>
      </patternFill>
    </fill>
    <fill>
      <patternFill patternType="solid">
        <fgColor theme="0"/>
        <bgColor theme="6" tint="0.79998168889431442"/>
      </patternFill>
    </fill>
    <fill>
      <patternFill patternType="solid">
        <fgColor theme="0"/>
        <bgColor theme="7" tint="0.79998168889431442"/>
      </patternFill>
    </fill>
    <fill>
      <patternFill patternType="solid">
        <fgColor rgb="FFFFFFFF"/>
        <bgColor indexed="64"/>
      </patternFill>
    </fill>
    <fill>
      <patternFill patternType="solid">
        <fgColor theme="0"/>
        <bgColor theme="6" tint="0.59999389629810485"/>
      </patternFill>
    </fill>
    <fill>
      <patternFill patternType="solid">
        <fgColor theme="0"/>
        <bgColor theme="0"/>
      </patternFill>
    </fill>
    <fill>
      <patternFill patternType="solid">
        <fgColor theme="9" tint="0.59999389629810485"/>
        <bgColor theme="5"/>
      </patternFill>
    </fill>
  </fills>
  <borders count="4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6" fillId="0" borderId="0"/>
    <xf numFmtId="9" fontId="7" fillId="0" borderId="0" applyFont="0" applyFill="0" applyBorder="0" applyAlignment="0" applyProtection="0"/>
    <xf numFmtId="0" fontId="6" fillId="0" borderId="0"/>
    <xf numFmtId="166" fontId="7" fillId="0" borderId="0" applyFont="0" applyFill="0" applyBorder="0" applyAlignment="0" applyProtection="0"/>
    <xf numFmtId="165" fontId="7" fillId="0" borderId="0" applyFont="0" applyFill="0" applyBorder="0" applyAlignment="0" applyProtection="0"/>
  </cellStyleXfs>
  <cellXfs count="293">
    <xf numFmtId="0" fontId="0" fillId="0" borderId="0" xfId="0"/>
    <xf numFmtId="0" fontId="12" fillId="0" borderId="0" xfId="0" applyFont="1"/>
    <xf numFmtId="0" fontId="0" fillId="0" borderId="0" xfId="0" applyAlignment="1" applyProtection="1">
      <alignment vertical="center"/>
      <protection hidden="1"/>
    </xf>
    <xf numFmtId="0" fontId="0" fillId="0" borderId="0" xfId="0" applyProtection="1">
      <protection hidden="1"/>
    </xf>
    <xf numFmtId="0" fontId="0" fillId="0" borderId="0" xfId="0" applyBorder="1" applyProtection="1">
      <protection hidden="1"/>
    </xf>
    <xf numFmtId="0" fontId="2" fillId="0" borderId="0" xfId="0" applyFont="1" applyProtection="1">
      <protection hidden="1"/>
    </xf>
    <xf numFmtId="0" fontId="0" fillId="0" borderId="1" xfId="0" applyBorder="1" applyAlignment="1" applyProtection="1">
      <alignment horizontal="left" indent="2"/>
      <protection hidden="1"/>
    </xf>
    <xf numFmtId="0" fontId="0" fillId="0" borderId="0" xfId="0" applyFill="1" applyBorder="1" applyProtection="1">
      <protection hidden="1"/>
    </xf>
    <xf numFmtId="0" fontId="0" fillId="0" borderId="3" xfId="0" applyBorder="1" applyProtection="1"/>
    <xf numFmtId="167" fontId="0" fillId="0" borderId="2" xfId="0" applyNumberFormat="1" applyBorder="1" applyProtection="1"/>
    <xf numFmtId="167" fontId="0" fillId="0" borderId="11" xfId="0" applyNumberFormat="1" applyBorder="1" applyProtection="1"/>
    <xf numFmtId="167" fontId="0" fillId="0" borderId="3" xfId="0" applyNumberFormat="1" applyBorder="1" applyProtection="1"/>
    <xf numFmtId="167" fontId="0" fillId="0" borderId="9" xfId="0" applyNumberFormat="1" applyBorder="1" applyProtection="1"/>
    <xf numFmtId="0" fontId="0" fillId="0" borderId="0" xfId="0" applyFill="1" applyProtection="1">
      <protection hidden="1"/>
    </xf>
    <xf numFmtId="0" fontId="0" fillId="0" borderId="10" xfId="0" applyBorder="1" applyAlignment="1" applyProtection="1">
      <alignment horizontal="left" indent="2"/>
      <protection hidden="1"/>
    </xf>
    <xf numFmtId="0" fontId="0" fillId="0" borderId="18" xfId="0" applyBorder="1" applyProtection="1"/>
    <xf numFmtId="167" fontId="0" fillId="0" borderId="19" xfId="0" applyNumberFormat="1" applyBorder="1" applyProtection="1"/>
    <xf numFmtId="167" fontId="0" fillId="0" borderId="18" xfId="0" applyNumberFormat="1" applyBorder="1" applyProtection="1"/>
    <xf numFmtId="0" fontId="0" fillId="0" borderId="7" xfId="0" applyBorder="1" applyAlignment="1" applyProtection="1">
      <alignment horizontal="left" indent="2"/>
      <protection hidden="1"/>
    </xf>
    <xf numFmtId="0" fontId="0" fillId="0" borderId="20" xfId="0" applyBorder="1" applyProtection="1"/>
    <xf numFmtId="167" fontId="0" fillId="0" borderId="12" xfId="0" applyNumberFormat="1" applyBorder="1" applyProtection="1"/>
    <xf numFmtId="167" fontId="0" fillId="0" borderId="20" xfId="0" applyNumberFormat="1" applyBorder="1" applyProtection="1"/>
    <xf numFmtId="167" fontId="0" fillId="0" borderId="8" xfId="0" applyNumberFormat="1" applyBorder="1" applyProtection="1"/>
    <xf numFmtId="167" fontId="0" fillId="0" borderId="21" xfId="0" applyNumberFormat="1" applyBorder="1" applyProtection="1"/>
    <xf numFmtId="0" fontId="0" fillId="0" borderId="4" xfId="0" applyBorder="1" applyAlignment="1" applyProtection="1">
      <alignment horizontal="left" indent="2"/>
      <protection hidden="1"/>
    </xf>
    <xf numFmtId="0" fontId="0" fillId="0" borderId="5" xfId="0" applyBorder="1" applyProtection="1"/>
    <xf numFmtId="0" fontId="0" fillId="0" borderId="20" xfId="0" applyFont="1" applyBorder="1" applyAlignment="1" applyProtection="1">
      <alignment wrapText="1"/>
    </xf>
    <xf numFmtId="167" fontId="0" fillId="0" borderId="22" xfId="0" applyNumberFormat="1" applyBorder="1" applyProtection="1"/>
    <xf numFmtId="167" fontId="1" fillId="0" borderId="2" xfId="0" applyNumberFormat="1" applyFont="1" applyBorder="1" applyProtection="1">
      <protection hidden="1"/>
    </xf>
    <xf numFmtId="0" fontId="0" fillId="4" borderId="0" xfId="0" applyFill="1" applyProtection="1">
      <protection hidden="1"/>
    </xf>
    <xf numFmtId="167" fontId="0" fillId="0" borderId="16" xfId="0" applyNumberFormat="1" applyBorder="1" applyProtection="1"/>
    <xf numFmtId="0" fontId="0" fillId="0" borderId="23" xfId="0" applyBorder="1" applyAlignment="1" applyProtection="1">
      <alignment horizontal="left" indent="2"/>
      <protection hidden="1"/>
    </xf>
    <xf numFmtId="0" fontId="0" fillId="0" borderId="11" xfId="0" applyBorder="1" applyProtection="1"/>
    <xf numFmtId="167" fontId="1" fillId="0" borderId="9" xfId="0" applyNumberFormat="1" applyFont="1" applyBorder="1" applyProtection="1">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0" fontId="14" fillId="0" borderId="0" xfId="0" applyFont="1" applyAlignment="1" applyProtection="1">
      <alignment horizontal="right"/>
      <protection hidden="1"/>
    </xf>
    <xf numFmtId="0" fontId="3"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2" fillId="0" borderId="0" xfId="0" applyFont="1" applyFill="1" applyBorder="1" applyProtection="1">
      <protection hidden="1"/>
    </xf>
    <xf numFmtId="0" fontId="8" fillId="5" borderId="2" xfId="0" applyFont="1" applyFill="1" applyBorder="1" applyAlignment="1" applyProtection="1">
      <protection hidden="1"/>
    </xf>
    <xf numFmtId="167" fontId="8" fillId="5" borderId="2" xfId="0" applyNumberFormat="1" applyFont="1" applyFill="1" applyBorder="1" applyProtection="1">
      <protection hidden="1"/>
    </xf>
    <xf numFmtId="0" fontId="2" fillId="0" borderId="0" xfId="0" applyFont="1" applyFill="1" applyBorder="1" applyAlignment="1" applyProtection="1">
      <alignment horizontal="right"/>
      <protection hidden="1"/>
    </xf>
    <xf numFmtId="0" fontId="15" fillId="0" borderId="0" xfId="3" applyFont="1" applyFill="1" applyBorder="1" applyAlignment="1" applyProtection="1">
      <alignment horizontal="center" vertical="center"/>
      <protection hidden="1"/>
    </xf>
    <xf numFmtId="0" fontId="16" fillId="0" borderId="9" xfId="3" applyFont="1" applyFill="1" applyBorder="1" applyAlignment="1" applyProtection="1">
      <alignment horizontal="center" vertical="center"/>
      <protection hidden="1"/>
    </xf>
    <xf numFmtId="3" fontId="16" fillId="0" borderId="9" xfId="3" applyNumberFormat="1" applyFont="1" applyFill="1" applyBorder="1" applyAlignment="1" applyProtection="1">
      <alignment horizontal="center" vertical="center" wrapText="1"/>
      <protection locked="0"/>
    </xf>
    <xf numFmtId="170" fontId="16" fillId="0" borderId="9" xfId="3" applyNumberFormat="1" applyFont="1" applyFill="1" applyBorder="1" applyAlignment="1" applyProtection="1">
      <alignment horizontal="center" vertical="center" wrapText="1"/>
      <protection hidden="1"/>
    </xf>
    <xf numFmtId="0" fontId="16" fillId="0" borderId="2" xfId="3" applyFont="1" applyFill="1" applyBorder="1" applyAlignment="1" applyProtection="1">
      <alignment horizontal="center" vertical="center"/>
      <protection hidden="1"/>
    </xf>
    <xf numFmtId="49" fontId="16" fillId="0" borderId="15" xfId="3"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hidden="1"/>
    </xf>
    <xf numFmtId="167" fontId="8" fillId="2" borderId="2" xfId="0" applyNumberFormat="1" applyFont="1" applyFill="1" applyBorder="1" applyProtection="1">
      <protection hidden="1"/>
    </xf>
    <xf numFmtId="9" fontId="8" fillId="2" borderId="2" xfId="2" applyFont="1" applyFill="1" applyBorder="1" applyProtection="1">
      <protection hidden="1"/>
    </xf>
    <xf numFmtId="0" fontId="2" fillId="2" borderId="2" xfId="0" applyFont="1" applyFill="1" applyBorder="1" applyProtection="1">
      <protection hidden="1"/>
    </xf>
    <xf numFmtId="0" fontId="0" fillId="0" borderId="2" xfId="0" applyBorder="1" applyAlignment="1" applyProtection="1">
      <alignment horizontal="center" vertical="center"/>
    </xf>
    <xf numFmtId="0" fontId="2" fillId="0" borderId="0" xfId="0" applyFont="1" applyAlignment="1" applyProtection="1">
      <alignment horizontal="left" wrapText="1"/>
      <protection hidden="1"/>
    </xf>
    <xf numFmtId="0" fontId="0" fillId="0" borderId="16" xfId="0" applyFill="1" applyBorder="1" applyProtection="1"/>
    <xf numFmtId="9" fontId="1" fillId="0" borderId="0" xfId="2" applyFont="1" applyBorder="1" applyAlignment="1" applyProtection="1">
      <alignment horizontal="center"/>
      <protection hidden="1"/>
    </xf>
    <xf numFmtId="0" fontId="1" fillId="0" borderId="0" xfId="0" applyFont="1" applyBorder="1" applyAlignment="1" applyProtection="1">
      <protection hidden="1"/>
    </xf>
    <xf numFmtId="0" fontId="19" fillId="4" borderId="2" xfId="3"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6" fillId="3" borderId="15" xfId="3" applyFont="1" applyFill="1" applyBorder="1" applyAlignment="1" applyProtection="1">
      <alignment horizontal="center" vertical="center"/>
      <protection locked="0"/>
    </xf>
    <xf numFmtId="0" fontId="16" fillId="3" borderId="2" xfId="3" applyFont="1" applyFill="1" applyBorder="1" applyAlignment="1" applyProtection="1">
      <alignment horizontal="center" vertical="center"/>
      <protection locked="0"/>
    </xf>
    <xf numFmtId="0" fontId="16" fillId="3" borderId="9" xfId="3" applyFont="1" applyFill="1" applyBorder="1" applyAlignment="1" applyProtection="1">
      <alignment horizontal="left" vertical="center" wrapText="1"/>
      <protection locked="0"/>
    </xf>
    <xf numFmtId="3" fontId="16" fillId="3" borderId="9" xfId="3" applyNumberFormat="1" applyFont="1" applyFill="1" applyBorder="1" applyAlignment="1" applyProtection="1">
      <alignment horizontal="left" vertical="center" wrapText="1"/>
      <protection locked="0"/>
    </xf>
    <xf numFmtId="3" fontId="16" fillId="3" borderId="9" xfId="3" applyNumberFormat="1" applyFont="1" applyFill="1" applyBorder="1" applyAlignment="1" applyProtection="1">
      <alignment horizontal="center" vertical="center" wrapText="1"/>
      <protection locked="0"/>
    </xf>
    <xf numFmtId="0" fontId="16" fillId="3" borderId="11" xfId="3" applyNumberFormat="1" applyFont="1" applyFill="1" applyBorder="1" applyAlignment="1" applyProtection="1">
      <alignment horizontal="center" vertical="center"/>
      <protection locked="0"/>
    </xf>
    <xf numFmtId="164" fontId="16" fillId="3" borderId="9" xfId="3" applyNumberFormat="1" applyFont="1" applyFill="1" applyBorder="1" applyAlignment="1" applyProtection="1">
      <alignment horizontal="right" vertical="center"/>
      <protection locked="0"/>
    </xf>
    <xf numFmtId="3" fontId="16" fillId="3" borderId="9" xfId="3" applyNumberFormat="1" applyFont="1" applyFill="1" applyBorder="1" applyAlignment="1" applyProtection="1">
      <alignment horizontal="center" vertical="center"/>
      <protection locked="0"/>
    </xf>
    <xf numFmtId="3" fontId="16" fillId="3" borderId="2" xfId="3" applyNumberFormat="1" applyFont="1" applyFill="1" applyBorder="1" applyAlignment="1" applyProtection="1">
      <alignment horizontal="left" vertical="center" wrapText="1"/>
      <protection locked="0"/>
    </xf>
    <xf numFmtId="3" fontId="16" fillId="3" borderId="2" xfId="3" applyNumberFormat="1" applyFont="1" applyFill="1" applyBorder="1" applyAlignment="1" applyProtection="1">
      <alignment horizontal="center" vertical="center" wrapText="1"/>
      <protection locked="0"/>
    </xf>
    <xf numFmtId="0" fontId="16" fillId="3" borderId="3" xfId="3" applyNumberFormat="1" applyFont="1" applyFill="1" applyBorder="1" applyAlignment="1" applyProtection="1">
      <alignment horizontal="center" vertical="center"/>
      <protection locked="0"/>
    </xf>
    <xf numFmtId="164" fontId="16" fillId="3" borderId="2" xfId="3" applyNumberFormat="1" applyFont="1" applyFill="1" applyBorder="1" applyAlignment="1" applyProtection="1">
      <alignment horizontal="right" vertical="center"/>
      <protection locked="0"/>
    </xf>
    <xf numFmtId="3" fontId="16" fillId="3" borderId="2" xfId="3" applyNumberFormat="1" applyFont="1" applyFill="1" applyBorder="1" applyAlignment="1" applyProtection="1">
      <alignment horizontal="center" vertical="center"/>
      <protection locked="0"/>
    </xf>
    <xf numFmtId="164" fontId="16" fillId="3" borderId="2" xfId="3" applyNumberFormat="1" applyFont="1" applyFill="1" applyBorder="1" applyAlignment="1" applyProtection="1">
      <alignment horizontal="right" vertical="center" wrapText="1"/>
      <protection locked="0"/>
    </xf>
    <xf numFmtId="3" fontId="16" fillId="3" borderId="9" xfId="3" applyNumberFormat="1" applyFont="1" applyFill="1" applyBorder="1" applyAlignment="1" applyProtection="1">
      <alignment horizontal="right" vertical="center"/>
      <protection locked="0"/>
    </xf>
    <xf numFmtId="0" fontId="16" fillId="3" borderId="11" xfId="3" applyFont="1" applyFill="1" applyBorder="1" applyAlignment="1" applyProtection="1">
      <alignment horizontal="right" vertical="center"/>
      <protection locked="0"/>
    </xf>
    <xf numFmtId="3" fontId="16" fillId="3" borderId="2" xfId="3" applyNumberFormat="1" applyFont="1" applyFill="1" applyBorder="1" applyAlignment="1" applyProtection="1">
      <alignment horizontal="right" vertical="center"/>
      <protection locked="0"/>
    </xf>
    <xf numFmtId="171" fontId="16" fillId="0" borderId="2" xfId="5" applyNumberFormat="1" applyFont="1" applyFill="1" applyBorder="1" applyAlignment="1" applyProtection="1">
      <alignment horizontal="center" vertical="center"/>
      <protection hidden="1"/>
    </xf>
    <xf numFmtId="0" fontId="16" fillId="0" borderId="0" xfId="3" applyFont="1" applyFill="1" applyBorder="1" applyAlignment="1" applyProtection="1">
      <alignment vertical="center"/>
      <protection hidden="1"/>
    </xf>
    <xf numFmtId="0" fontId="19" fillId="0" borderId="0" xfId="3" applyFont="1" applyFill="1" applyBorder="1" applyAlignment="1" applyProtection="1">
      <alignment vertical="center"/>
      <protection hidden="1"/>
    </xf>
    <xf numFmtId="0" fontId="17" fillId="0" borderId="0" xfId="3" applyFont="1" applyFill="1" applyBorder="1" applyAlignment="1" applyProtection="1">
      <alignment vertical="center"/>
      <protection hidden="1"/>
    </xf>
    <xf numFmtId="0" fontId="16" fillId="0" borderId="0" xfId="3" applyFont="1" applyFill="1" applyAlignment="1" applyProtection="1">
      <alignment vertical="center"/>
      <protection hidden="1"/>
    </xf>
    <xf numFmtId="0" fontId="16" fillId="0" borderId="0" xfId="3" applyFont="1" applyFill="1" applyAlignment="1" applyProtection="1">
      <alignment horizontal="center" vertical="center"/>
      <protection hidden="1"/>
    </xf>
    <xf numFmtId="0" fontId="0" fillId="0" borderId="0" xfId="0" applyFill="1" applyAlignment="1">
      <alignment vertical="center"/>
    </xf>
    <xf numFmtId="0" fontId="2" fillId="0" borderId="0" xfId="0" applyFont="1" applyFill="1" applyBorder="1" applyAlignment="1" applyProtection="1">
      <alignment horizontal="right" indent="3"/>
      <protection hidden="1"/>
    </xf>
    <xf numFmtId="0" fontId="2" fillId="0" borderId="0" xfId="0" applyFont="1" applyAlignment="1" applyProtection="1">
      <alignment horizontal="right" indent="3"/>
      <protection hidden="1"/>
    </xf>
    <xf numFmtId="0" fontId="14" fillId="0" borderId="0" xfId="0" applyFont="1" applyAlignment="1" applyProtection="1">
      <alignment horizontal="right" indent="3"/>
      <protection hidden="1"/>
    </xf>
    <xf numFmtId="0" fontId="14" fillId="3" borderId="3" xfId="0" applyFont="1" applyFill="1" applyBorder="1" applyAlignment="1" applyProtection="1">
      <alignment horizontal="center" vertical="center"/>
    </xf>
    <xf numFmtId="0" fontId="0" fillId="0" borderId="26" xfId="0" applyBorder="1" applyAlignment="1" applyProtection="1">
      <alignment horizontal="center"/>
      <protection hidden="1"/>
    </xf>
    <xf numFmtId="0" fontId="1" fillId="0" borderId="25" xfId="0" applyFont="1" applyBorder="1" applyAlignment="1" applyProtection="1">
      <alignment horizontal="center"/>
      <protection hidden="1"/>
    </xf>
    <xf numFmtId="173" fontId="14" fillId="3" borderId="2" xfId="4" applyNumberFormat="1" applyFont="1" applyFill="1" applyBorder="1" applyAlignment="1" applyProtection="1">
      <alignment horizontal="center" vertical="center"/>
    </xf>
    <xf numFmtId="9" fontId="1" fillId="0" borderId="2" xfId="2" applyFont="1" applyBorder="1" applyAlignment="1" applyProtection="1">
      <alignment horizontal="center"/>
      <protection hidden="1"/>
    </xf>
    <xf numFmtId="9" fontId="1" fillId="0" borderId="2" xfId="2" applyNumberFormat="1" applyFont="1" applyBorder="1" applyAlignment="1" applyProtection="1">
      <alignment horizontal="center"/>
      <protection hidden="1"/>
    </xf>
    <xf numFmtId="0" fontId="12" fillId="0" borderId="0" xfId="0" applyFont="1" applyFill="1" applyBorder="1" applyProtection="1">
      <protection hidden="1"/>
    </xf>
    <xf numFmtId="0" fontId="29" fillId="0" borderId="0" xfId="0" applyFont="1" applyFill="1" applyBorder="1" applyProtection="1">
      <protection hidden="1"/>
    </xf>
    <xf numFmtId="9" fontId="25" fillId="0" borderId="0" xfId="2" applyFont="1" applyFill="1" applyBorder="1" applyAlignment="1" applyProtection="1">
      <protection hidden="1"/>
    </xf>
    <xf numFmtId="1" fontId="12" fillId="0" borderId="0" xfId="0" applyNumberFormat="1" applyFont="1" applyFill="1" applyBorder="1" applyProtection="1">
      <protection hidden="1"/>
    </xf>
    <xf numFmtId="0" fontId="2" fillId="0" borderId="0" xfId="0" applyFont="1" applyAlignment="1">
      <alignment horizontal="right" indent="3"/>
    </xf>
    <xf numFmtId="0" fontId="11" fillId="0" borderId="0" xfId="0" applyFont="1" applyAlignment="1" applyProtection="1">
      <alignment vertical="center"/>
      <protection hidden="1"/>
    </xf>
    <xf numFmtId="0" fontId="5" fillId="0" borderId="0" xfId="0" applyFont="1" applyAlignment="1" applyProtection="1">
      <alignment vertical="center" wrapText="1"/>
      <protection hidden="1"/>
    </xf>
    <xf numFmtId="0" fontId="0" fillId="0" borderId="0" xfId="0" applyAlignment="1">
      <alignment horizontal="left"/>
    </xf>
    <xf numFmtId="0" fontId="11" fillId="0" borderId="0" xfId="0" applyFont="1"/>
    <xf numFmtId="0" fontId="10" fillId="0" borderId="2" xfId="0" applyFont="1" applyFill="1" applyBorder="1" applyAlignment="1">
      <alignment horizontal="center" vertical="center"/>
    </xf>
    <xf numFmtId="0" fontId="14"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Fill="1" applyBorder="1" applyAlignment="1" applyProtection="1">
      <alignment horizontal="center" vertical="center"/>
    </xf>
    <xf numFmtId="0" fontId="30" fillId="0" borderId="0" xfId="0" applyFont="1" applyAlignment="1" applyProtection="1">
      <alignment horizontal="center"/>
      <protection hidden="1"/>
    </xf>
    <xf numFmtId="0" fontId="0" fillId="0" borderId="2" xfId="0" applyBorder="1" applyAlignment="1" applyProtection="1">
      <alignment horizontal="left" indent="2"/>
      <protection hidden="1"/>
    </xf>
    <xf numFmtId="167" fontId="0" fillId="0" borderId="24" xfId="0" applyNumberFormat="1" applyBorder="1" applyProtection="1"/>
    <xf numFmtId="0" fontId="4" fillId="0" borderId="0" xfId="0" applyFont="1" applyAlignment="1" applyProtection="1">
      <alignment vertical="center"/>
      <protection hidden="1"/>
    </xf>
    <xf numFmtId="0" fontId="16" fillId="3" borderId="2" xfId="3" applyNumberFormat="1" applyFont="1" applyFill="1" applyBorder="1" applyAlignment="1" applyProtection="1">
      <alignment horizontal="right" vertical="center"/>
      <protection locked="0"/>
    </xf>
    <xf numFmtId="171" fontId="16" fillId="3" borderId="2" xfId="5" applyNumberFormat="1" applyFont="1" applyFill="1" applyBorder="1" applyAlignment="1" applyProtection="1">
      <alignment horizontal="right" vertical="center"/>
      <protection hidden="1"/>
    </xf>
    <xf numFmtId="0" fontId="16" fillId="3" borderId="2" xfId="3" applyFont="1" applyFill="1" applyBorder="1" applyAlignment="1" applyProtection="1">
      <alignment horizontal="right" vertical="center"/>
      <protection hidden="1"/>
    </xf>
    <xf numFmtId="171" fontId="16" fillId="0" borderId="2" xfId="5" applyNumberFormat="1" applyFont="1" applyFill="1" applyBorder="1" applyAlignment="1" applyProtection="1">
      <alignment horizontal="right" vertical="center"/>
      <protection hidden="1"/>
    </xf>
    <xf numFmtId="0" fontId="16" fillId="5" borderId="2" xfId="3" applyFont="1" applyFill="1" applyBorder="1" applyAlignment="1" applyProtection="1">
      <alignment horizontal="left" vertical="center" wrapText="1"/>
      <protection hidden="1"/>
    </xf>
    <xf numFmtId="0" fontId="17" fillId="5" borderId="2" xfId="3" applyFont="1" applyFill="1" applyBorder="1" applyAlignment="1" applyProtection="1">
      <alignment horizontal="left" vertical="center" wrapText="1"/>
      <protection hidden="1"/>
    </xf>
    <xf numFmtId="0" fontId="18" fillId="5" borderId="2" xfId="3" applyFont="1" applyFill="1" applyBorder="1" applyAlignment="1" applyProtection="1">
      <alignment horizontal="left" vertical="center"/>
      <protection hidden="1"/>
    </xf>
    <xf numFmtId="0" fontId="17" fillId="5" borderId="2" xfId="3" applyFont="1" applyFill="1" applyBorder="1" applyAlignment="1" applyProtection="1">
      <alignment horizontal="center" vertical="center" wrapText="1"/>
      <protection hidden="1"/>
    </xf>
    <xf numFmtId="0" fontId="17" fillId="5" borderId="2" xfId="3" applyFont="1" applyFill="1" applyBorder="1" applyAlignment="1" applyProtection="1">
      <alignment horizontal="center" vertical="center"/>
      <protection hidden="1"/>
    </xf>
    <xf numFmtId="0" fontId="19" fillId="5" borderId="17" xfId="3" applyFont="1" applyFill="1" applyBorder="1" applyAlignment="1" applyProtection="1">
      <alignment vertical="center" textRotation="90" wrapText="1"/>
      <protection hidden="1"/>
    </xf>
    <xf numFmtId="0" fontId="17" fillId="5" borderId="17" xfId="3" applyFont="1" applyFill="1" applyBorder="1" applyAlignment="1" applyProtection="1">
      <alignment vertical="center" textRotation="90" wrapText="1"/>
      <protection hidden="1"/>
    </xf>
    <xf numFmtId="0" fontId="16" fillId="5" borderId="19" xfId="3" applyFont="1" applyFill="1" applyBorder="1" applyAlignment="1" applyProtection="1">
      <alignment horizontal="left" vertical="center" wrapText="1"/>
      <protection hidden="1"/>
    </xf>
    <xf numFmtId="0" fontId="17" fillId="5" borderId="19" xfId="3" applyFont="1" applyFill="1" applyBorder="1" applyAlignment="1" applyProtection="1">
      <alignment horizontal="left" vertical="center" wrapText="1"/>
      <protection hidden="1"/>
    </xf>
    <xf numFmtId="0" fontId="18" fillId="5" borderId="19" xfId="3" applyFont="1" applyFill="1" applyBorder="1" applyAlignment="1" applyProtection="1">
      <alignment horizontal="left" vertical="center"/>
      <protection hidden="1"/>
    </xf>
    <xf numFmtId="0" fontId="17" fillId="5" borderId="19" xfId="3" applyFont="1" applyFill="1" applyBorder="1" applyAlignment="1" applyProtection="1">
      <alignment horizontal="center" vertical="center" wrapText="1"/>
      <protection hidden="1"/>
    </xf>
    <xf numFmtId="0" fontId="17" fillId="5" borderId="19" xfId="3" applyFont="1" applyFill="1" applyBorder="1" applyAlignment="1" applyProtection="1">
      <alignment horizontal="center" vertical="center"/>
      <protection hidden="1"/>
    </xf>
    <xf numFmtId="164" fontId="17" fillId="5" borderId="19" xfId="3" applyNumberFormat="1" applyFont="1" applyFill="1" applyBorder="1" applyAlignment="1" applyProtection="1">
      <alignment horizontal="right" vertical="center"/>
      <protection hidden="1"/>
    </xf>
    <xf numFmtId="169" fontId="17" fillId="5" borderId="19" xfId="3" applyNumberFormat="1" applyFont="1" applyFill="1" applyBorder="1" applyAlignment="1" applyProtection="1">
      <alignment horizontal="right" vertical="center"/>
      <protection hidden="1"/>
    </xf>
    <xf numFmtId="168" fontId="17" fillId="5" borderId="19" xfId="3" applyNumberFormat="1" applyFont="1" applyFill="1" applyBorder="1" applyAlignment="1" applyProtection="1">
      <alignment horizontal="center" vertical="center"/>
      <protection hidden="1"/>
    </xf>
    <xf numFmtId="1" fontId="17" fillId="5" borderId="19" xfId="4" applyNumberFormat="1" applyFont="1" applyFill="1" applyBorder="1" applyAlignment="1" applyProtection="1">
      <alignment horizontal="right" vertical="center"/>
      <protection hidden="1"/>
    </xf>
    <xf numFmtId="1" fontId="17" fillId="5" borderId="19" xfId="3" applyNumberFormat="1" applyFont="1" applyFill="1" applyBorder="1" applyAlignment="1" applyProtection="1">
      <alignment horizontal="right" vertical="center"/>
      <protection hidden="1"/>
    </xf>
    <xf numFmtId="172" fontId="17" fillId="5" borderId="19" xfId="2" applyNumberFormat="1" applyFont="1" applyFill="1" applyBorder="1" applyAlignment="1" applyProtection="1">
      <alignment horizontal="center" vertical="center"/>
      <protection hidden="1"/>
    </xf>
    <xf numFmtId="171" fontId="16" fillId="0" borderId="9" xfId="5" applyNumberFormat="1" applyFont="1" applyFill="1" applyBorder="1" applyAlignment="1" applyProtection="1">
      <alignment horizontal="center" vertical="center"/>
      <protection hidden="1"/>
    </xf>
    <xf numFmtId="0" fontId="16" fillId="3" borderId="9" xfId="3" applyNumberFormat="1" applyFont="1" applyFill="1" applyBorder="1" applyAlignment="1" applyProtection="1">
      <alignment horizontal="right" vertical="center"/>
      <protection locked="0"/>
    </xf>
    <xf numFmtId="171" fontId="16" fillId="3" borderId="9" xfId="5" applyNumberFormat="1" applyFont="1" applyFill="1" applyBorder="1" applyAlignment="1" applyProtection="1">
      <alignment horizontal="right" vertical="center"/>
      <protection hidden="1"/>
    </xf>
    <xf numFmtId="0" fontId="16" fillId="3" borderId="9" xfId="3" applyFont="1" applyFill="1" applyBorder="1" applyAlignment="1" applyProtection="1">
      <alignment horizontal="right" vertical="center"/>
      <protection hidden="1"/>
    </xf>
    <xf numFmtId="171" fontId="16" fillId="0" borderId="9" xfId="5" applyNumberFormat="1" applyFont="1" applyFill="1" applyBorder="1" applyAlignment="1" applyProtection="1">
      <alignment horizontal="right" vertical="center"/>
      <protection hidden="1"/>
    </xf>
    <xf numFmtId="172" fontId="17" fillId="0" borderId="9" xfId="2" applyNumberFormat="1" applyFont="1" applyFill="1" applyBorder="1" applyAlignment="1" applyProtection="1">
      <alignment horizontal="center" vertical="center"/>
      <protection hidden="1"/>
    </xf>
    <xf numFmtId="0" fontId="17" fillId="5" borderId="2" xfId="3" applyFont="1" applyFill="1" applyBorder="1" applyAlignment="1" applyProtection="1">
      <alignment vertical="center"/>
      <protection hidden="1"/>
    </xf>
    <xf numFmtId="0" fontId="19" fillId="5" borderId="2" xfId="3" applyFont="1" applyFill="1" applyBorder="1" applyAlignment="1" applyProtection="1">
      <alignment vertical="center" textRotation="90" wrapText="1"/>
      <protection hidden="1"/>
    </xf>
    <xf numFmtId="0" fontId="17" fillId="5" borderId="2" xfId="3" applyFont="1" applyFill="1" applyBorder="1" applyAlignment="1" applyProtection="1">
      <alignment vertical="center" textRotation="90" wrapText="1"/>
      <protection hidden="1"/>
    </xf>
    <xf numFmtId="0" fontId="0" fillId="0" borderId="0" xfId="0" applyAlignment="1">
      <alignment horizontal="right" vertical="center" indent="3"/>
    </xf>
    <xf numFmtId="168" fontId="16" fillId="0" borderId="9" xfId="3" applyNumberFormat="1" applyFont="1" applyFill="1" applyBorder="1" applyAlignment="1" applyProtection="1">
      <alignment horizontal="center" vertical="center"/>
      <protection hidden="1"/>
    </xf>
    <xf numFmtId="168" fontId="16" fillId="0" borderId="2" xfId="3"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167" fontId="8" fillId="0" borderId="0" xfId="0" applyNumberFormat="1" applyFont="1" applyFill="1" applyBorder="1" applyProtection="1">
      <protection hidden="1"/>
    </xf>
    <xf numFmtId="167" fontId="1" fillId="0" borderId="0" xfId="0" applyNumberFormat="1" applyFont="1" applyFill="1" applyBorder="1" applyProtection="1">
      <protection hidden="1"/>
    </xf>
    <xf numFmtId="168" fontId="0" fillId="0" borderId="0" xfId="0" applyNumberFormat="1" applyFill="1" applyBorder="1" applyProtection="1">
      <protection hidden="1"/>
    </xf>
    <xf numFmtId="0" fontId="8" fillId="0" borderId="0" xfId="0" applyFont="1" applyFill="1" applyBorder="1" applyAlignment="1" applyProtection="1">
      <alignment horizontal="center" vertical="center"/>
      <protection hidden="1"/>
    </xf>
    <xf numFmtId="9" fontId="8" fillId="0" borderId="0" xfId="2" applyFont="1" applyFill="1" applyBorder="1" applyProtection="1">
      <protection hidden="1"/>
    </xf>
    <xf numFmtId="9" fontId="1" fillId="0" borderId="0" xfId="2" applyFont="1" applyFill="1" applyBorder="1" applyAlignment="1" applyProtection="1">
      <protection hidden="1"/>
    </xf>
    <xf numFmtId="9" fontId="1" fillId="0" borderId="0" xfId="2"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9" fontId="1" fillId="0" borderId="2" xfId="2" applyFont="1" applyBorder="1" applyAlignment="1" applyProtection="1">
      <protection hidden="1"/>
    </xf>
    <xf numFmtId="0" fontId="14" fillId="3" borderId="2" xfId="0" applyFont="1" applyFill="1" applyBorder="1" applyAlignment="1" applyProtection="1">
      <alignment horizontal="center" vertical="center"/>
    </xf>
    <xf numFmtId="0" fontId="8" fillId="4" borderId="2"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protection hidden="1"/>
    </xf>
    <xf numFmtId="0" fontId="8" fillId="2" borderId="2" xfId="0" applyFont="1" applyFill="1" applyBorder="1" applyAlignment="1" applyProtection="1">
      <protection hidden="1"/>
    </xf>
    <xf numFmtId="0" fontId="0" fillId="0" borderId="0" xfId="0" applyBorder="1"/>
    <xf numFmtId="0" fontId="31" fillId="7" borderId="2" xfId="0" applyFont="1" applyFill="1" applyBorder="1" applyAlignment="1" applyProtection="1">
      <alignment horizontal="right" vertical="center" wrapText="1"/>
      <protection locked="0"/>
    </xf>
    <xf numFmtId="0" fontId="32" fillId="8" borderId="2" xfId="0" applyFont="1" applyFill="1" applyBorder="1" applyAlignment="1" applyProtection="1">
      <alignment horizontal="center" vertical="center" wrapText="1"/>
      <protection locked="0"/>
    </xf>
    <xf numFmtId="0" fontId="33" fillId="6" borderId="21" xfId="0" applyFont="1" applyFill="1" applyBorder="1" applyAlignment="1" applyProtection="1">
      <alignment horizontal="left" vertical="center" wrapText="1"/>
      <protection locked="0"/>
    </xf>
    <xf numFmtId="0" fontId="31" fillId="9" borderId="2" xfId="0" applyFont="1" applyFill="1" applyBorder="1" applyAlignment="1" applyProtection="1">
      <alignment horizontal="right" vertical="center" wrapText="1"/>
      <protection locked="0"/>
    </xf>
    <xf numFmtId="0" fontId="34" fillId="7" borderId="1" xfId="0" applyFont="1" applyFill="1" applyBorder="1" applyAlignment="1" applyProtection="1">
      <alignment horizontal="right" vertical="center" wrapText="1"/>
      <protection locked="0"/>
    </xf>
    <xf numFmtId="0" fontId="34" fillId="7" borderId="2" xfId="0" applyFont="1" applyFill="1" applyBorder="1" applyAlignment="1" applyProtection="1">
      <alignment horizontal="right" vertical="center" wrapText="1"/>
      <protection locked="0"/>
    </xf>
    <xf numFmtId="0" fontId="32" fillId="8" borderId="6" xfId="0" applyFont="1" applyFill="1" applyBorder="1" applyAlignment="1" applyProtection="1">
      <alignment horizontal="right" vertical="center" wrapText="1"/>
      <protection locked="0"/>
    </xf>
    <xf numFmtId="0" fontId="32" fillId="8" borderId="6" xfId="0" applyFont="1" applyFill="1" applyBorder="1" applyAlignment="1" applyProtection="1">
      <alignment horizontal="center" vertical="center" wrapText="1"/>
      <protection locked="0"/>
    </xf>
    <xf numFmtId="0" fontId="33" fillId="6" borderId="31" xfId="0" applyFont="1" applyFill="1" applyBorder="1" applyAlignment="1" applyProtection="1">
      <alignment horizontal="left" vertical="center" wrapText="1"/>
      <protection locked="0"/>
    </xf>
    <xf numFmtId="0" fontId="31" fillId="7" borderId="0" xfId="0" applyFont="1" applyFill="1" applyBorder="1" applyAlignment="1" applyProtection="1">
      <alignment horizontal="right" vertical="center" wrapText="1"/>
      <protection locked="0"/>
    </xf>
    <xf numFmtId="0" fontId="32" fillId="8" borderId="0" xfId="0" applyFont="1" applyFill="1" applyBorder="1" applyAlignment="1" applyProtection="1">
      <alignment horizontal="right" vertical="center" wrapText="1"/>
      <protection locked="0"/>
    </xf>
    <xf numFmtId="0" fontId="32" fillId="8" borderId="0" xfId="0" applyFont="1" applyFill="1" applyBorder="1" applyAlignment="1" applyProtection="1">
      <alignment horizontal="center" vertical="center" wrapText="1"/>
      <protection locked="0"/>
    </xf>
    <xf numFmtId="0" fontId="33" fillId="6" borderId="0" xfId="0" applyFont="1" applyFill="1" applyBorder="1" applyAlignment="1" applyProtection="1">
      <alignment horizontal="left" vertical="center" wrapText="1"/>
      <protection locked="0"/>
    </xf>
    <xf numFmtId="0" fontId="35" fillId="0" borderId="0" xfId="0" applyFont="1"/>
    <xf numFmtId="0" fontId="14" fillId="0" borderId="0" xfId="0" applyFont="1"/>
    <xf numFmtId="0" fontId="16" fillId="0" borderId="2" xfId="0" applyFont="1" applyBorder="1" applyAlignment="1">
      <alignment vertical="top" wrapText="1"/>
    </xf>
    <xf numFmtId="0" fontId="16" fillId="12" borderId="2" xfId="0" applyFont="1" applyFill="1" applyBorder="1" applyAlignment="1">
      <alignment horizontal="left" vertical="top" wrapText="1"/>
    </xf>
    <xf numFmtId="0" fontId="16" fillId="0" borderId="2" xfId="0" applyFont="1" applyBorder="1" applyAlignment="1">
      <alignment horizontal="left" vertical="top" wrapText="1"/>
    </xf>
    <xf numFmtId="0" fontId="8" fillId="4" borderId="10" xfId="0" applyFont="1" applyFill="1" applyBorder="1" applyAlignment="1" applyProtection="1">
      <alignment horizontal="center" vertical="center" wrapText="1"/>
      <protection hidden="1"/>
    </xf>
    <xf numFmtId="0" fontId="8" fillId="4" borderId="32" xfId="0" applyFont="1" applyFill="1" applyBorder="1" applyAlignment="1" applyProtection="1">
      <alignment horizontal="center" vertical="center"/>
      <protection hidden="1"/>
    </xf>
    <xf numFmtId="9" fontId="8" fillId="2" borderId="2" xfId="2" applyFont="1" applyFill="1" applyBorder="1" applyAlignment="1" applyProtection="1">
      <alignment horizontal="center"/>
      <protection hidden="1"/>
    </xf>
    <xf numFmtId="0" fontId="2" fillId="0" borderId="2" xfId="0" applyFont="1" applyBorder="1" applyProtection="1">
      <protection hidden="1"/>
    </xf>
    <xf numFmtId="167" fontId="1" fillId="0" borderId="2" xfId="0" applyNumberFormat="1" applyFont="1" applyBorder="1" applyProtection="1"/>
    <xf numFmtId="0" fontId="1" fillId="0" borderId="0" xfId="0" applyFont="1" applyBorder="1" applyProtection="1">
      <protection hidden="1"/>
    </xf>
    <xf numFmtId="0" fontId="1" fillId="0" borderId="0" xfId="0" applyFont="1" applyProtection="1">
      <protection hidden="1"/>
    </xf>
    <xf numFmtId="168" fontId="1" fillId="0" borderId="26" xfId="0" applyNumberFormat="1" applyFont="1" applyBorder="1" applyProtection="1">
      <protection hidden="1"/>
    </xf>
    <xf numFmtId="168" fontId="1" fillId="0" borderId="27" xfId="0" applyNumberFormat="1" applyFont="1" applyBorder="1" applyProtection="1">
      <protection hidden="1"/>
    </xf>
    <xf numFmtId="9" fontId="1" fillId="0" borderId="25" xfId="2" applyFont="1" applyBorder="1" applyAlignment="1" applyProtection="1">
      <alignment horizontal="center"/>
      <protection hidden="1"/>
    </xf>
    <xf numFmtId="9" fontId="1" fillId="0" borderId="26" xfId="2" applyFont="1" applyBorder="1" applyAlignment="1" applyProtection="1">
      <alignment horizontal="center"/>
      <protection hidden="1"/>
    </xf>
    <xf numFmtId="9" fontId="1" fillId="0" borderId="27" xfId="2" applyFont="1" applyBorder="1" applyAlignment="1" applyProtection="1">
      <alignment horizontal="center"/>
      <protection hidden="1"/>
    </xf>
    <xf numFmtId="0" fontId="8" fillId="4" borderId="2"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7" fillId="6" borderId="2" xfId="0" applyFont="1" applyFill="1" applyBorder="1" applyAlignment="1" applyProtection="1">
      <alignment horizontal="left" vertical="center" wrapText="1"/>
      <protection locked="0"/>
    </xf>
    <xf numFmtId="0" fontId="37" fillId="10" borderId="21" xfId="0" applyFont="1" applyFill="1" applyBorder="1" applyAlignment="1" applyProtection="1">
      <alignment horizontal="left" vertical="center" wrapText="1"/>
      <protection locked="0"/>
    </xf>
    <xf numFmtId="0" fontId="2" fillId="0" borderId="2" xfId="0" applyFont="1" applyBorder="1"/>
    <xf numFmtId="0" fontId="2" fillId="0" borderId="21" xfId="0" applyFont="1" applyBorder="1"/>
    <xf numFmtId="0" fontId="2" fillId="0" borderId="6" xfId="0" applyFont="1" applyBorder="1"/>
    <xf numFmtId="0" fontId="2" fillId="0" borderId="31" xfId="0" applyFont="1" applyBorder="1"/>
    <xf numFmtId="0" fontId="37" fillId="8" borderId="2" xfId="0" applyFont="1" applyFill="1" applyBorder="1" applyAlignment="1" applyProtection="1">
      <alignment horizontal="center" vertical="center"/>
      <protection locked="0"/>
    </xf>
    <xf numFmtId="0" fontId="37" fillId="6" borderId="6" xfId="0" applyFont="1" applyFill="1" applyBorder="1" applyAlignment="1" applyProtection="1">
      <alignment horizontal="left" vertical="center" wrapText="1"/>
      <protection locked="0"/>
    </xf>
    <xf numFmtId="0" fontId="37" fillId="8" borderId="6" xfId="0" applyFont="1" applyFill="1" applyBorder="1" applyAlignment="1" applyProtection="1">
      <alignment horizontal="center" vertical="center"/>
      <protection locked="0"/>
    </xf>
    <xf numFmtId="0" fontId="37" fillId="10" borderId="31" xfId="0" applyFont="1" applyFill="1" applyBorder="1" applyAlignment="1" applyProtection="1">
      <alignment horizontal="left" vertical="center" wrapText="1"/>
      <protection locked="0"/>
    </xf>
    <xf numFmtId="0" fontId="34" fillId="7" borderId="4" xfId="0" applyFont="1" applyFill="1" applyBorder="1" applyAlignment="1" applyProtection="1">
      <alignment horizontal="right" vertical="center" wrapText="1"/>
      <protection locked="0"/>
    </xf>
    <xf numFmtId="0" fontId="0" fillId="0" borderId="0" xfId="0" applyAlignment="1">
      <alignment horizontal="left" vertical="center"/>
    </xf>
    <xf numFmtId="0" fontId="16" fillId="6" borderId="0" xfId="0" applyFont="1" applyFill="1" applyBorder="1" applyAlignment="1">
      <alignment horizontal="left" vertical="center"/>
    </xf>
    <xf numFmtId="0" fontId="16" fillId="6" borderId="0" xfId="0" applyFont="1" applyFill="1" applyBorder="1" applyAlignment="1">
      <alignment vertical="center"/>
    </xf>
    <xf numFmtId="0" fontId="19" fillId="4" borderId="1" xfId="0" applyFont="1" applyFill="1" applyBorder="1" applyAlignment="1">
      <alignment horizontal="center"/>
    </xf>
    <xf numFmtId="0" fontId="19" fillId="4" borderId="21" xfId="0" applyFont="1" applyFill="1" applyBorder="1" applyAlignment="1">
      <alignment horizontal="center"/>
    </xf>
    <xf numFmtId="0" fontId="37" fillId="6" borderId="21" xfId="0" applyFont="1" applyFill="1" applyBorder="1" applyAlignment="1">
      <alignment horizontal="left" vertical="center" wrapText="1"/>
    </xf>
    <xf numFmtId="0" fontId="37" fillId="11" borderId="21" xfId="0" applyFont="1" applyFill="1" applyBorder="1" applyAlignment="1" applyProtection="1">
      <alignment horizontal="left" vertical="center" wrapText="1"/>
      <protection locked="0"/>
    </xf>
    <xf numFmtId="0" fontId="37" fillId="6" borderId="21" xfId="0" applyFont="1" applyFill="1" applyBorder="1" applyAlignment="1">
      <alignment vertical="center" wrapText="1"/>
    </xf>
    <xf numFmtId="0" fontId="19" fillId="6" borderId="1" xfId="0" applyFont="1" applyFill="1" applyBorder="1" applyAlignment="1" applyProtection="1">
      <alignment horizontal="center" vertical="center" wrapText="1"/>
      <protection locked="0"/>
    </xf>
    <xf numFmtId="0" fontId="37" fillId="6" borderId="31" xfId="0" applyFont="1" applyFill="1" applyBorder="1" applyAlignment="1">
      <alignment vertical="center" wrapText="1"/>
    </xf>
    <xf numFmtId="0" fontId="37" fillId="6" borderId="21" xfId="0" applyFont="1" applyFill="1" applyBorder="1" applyAlignment="1">
      <alignment horizontal="left" vertical="center"/>
    </xf>
    <xf numFmtId="0" fontId="8" fillId="4" borderId="1"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8" fillId="4" borderId="1" xfId="0" applyFont="1" applyFill="1" applyBorder="1" applyAlignment="1">
      <alignment horizontal="center" vertical="center"/>
    </xf>
    <xf numFmtId="0" fontId="19" fillId="13" borderId="21" xfId="0" applyFont="1" applyFill="1" applyBorder="1" applyAlignment="1">
      <alignment horizontal="center" vertical="center" wrapText="1"/>
    </xf>
    <xf numFmtId="0" fontId="0" fillId="0" borderId="1" xfId="0" applyBorder="1" applyAlignment="1">
      <alignment horizontal="center" vertical="center"/>
    </xf>
    <xf numFmtId="0" fontId="16" fillId="0" borderId="21" xfId="0" applyFont="1" applyBorder="1" applyAlignment="1">
      <alignment vertical="top" wrapText="1"/>
    </xf>
    <xf numFmtId="0" fontId="16" fillId="12" borderId="21" xfId="0" applyFont="1" applyFill="1" applyBorder="1" applyAlignment="1">
      <alignment horizontal="left" vertical="top" wrapText="1"/>
    </xf>
    <xf numFmtId="0" fontId="16" fillId="0" borderId="21" xfId="0" applyFont="1" applyBorder="1" applyAlignment="1">
      <alignment horizontal="left" vertical="top" wrapText="1"/>
    </xf>
    <xf numFmtId="0" fontId="0" fillId="0" borderId="4" xfId="0" applyBorder="1" applyAlignment="1">
      <alignment horizontal="center" vertical="center"/>
    </xf>
    <xf numFmtId="0" fontId="16" fillId="0" borderId="6" xfId="0" applyFont="1" applyBorder="1" applyAlignment="1">
      <alignment horizontal="left" vertical="top" wrapText="1"/>
    </xf>
    <xf numFmtId="0" fontId="16" fillId="0" borderId="31" xfId="0" applyFont="1" applyBorder="1" applyAlignment="1">
      <alignment horizontal="left" vertical="top" wrapText="1"/>
    </xf>
    <xf numFmtId="0" fontId="14" fillId="3" borderId="2"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30" fillId="0" borderId="0" xfId="0" applyFont="1" applyAlignment="1" applyProtection="1">
      <alignment horizontal="center"/>
      <protection hidden="1"/>
    </xf>
    <xf numFmtId="0" fontId="11" fillId="0" borderId="0" xfId="0" applyFont="1" applyAlignment="1" applyProtection="1">
      <alignment horizontal="left"/>
      <protection hidden="1"/>
    </xf>
    <xf numFmtId="0" fontId="14" fillId="3" borderId="2"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xf>
    <xf numFmtId="0" fontId="14" fillId="0" borderId="2" xfId="0" applyFont="1" applyBorder="1" applyAlignment="1">
      <alignment horizontal="center" vertical="center"/>
    </xf>
    <xf numFmtId="0" fontId="8" fillId="5" borderId="2" xfId="0" applyFont="1" applyFill="1" applyBorder="1" applyAlignment="1" applyProtection="1">
      <protection hidden="1"/>
    </xf>
    <xf numFmtId="0" fontId="8" fillId="0" borderId="0" xfId="0" applyFont="1" applyFill="1" applyBorder="1" applyAlignment="1" applyProtection="1">
      <alignment horizontal="center"/>
      <protection hidden="1"/>
    </xf>
    <xf numFmtId="0" fontId="8" fillId="4" borderId="2"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19" fillId="6" borderId="7"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8" xfId="0" applyFont="1" applyFill="1" applyBorder="1" applyAlignment="1" applyProtection="1">
      <alignment horizontal="center" vertical="center" wrapText="1"/>
      <protection locked="0"/>
    </xf>
    <xf numFmtId="0" fontId="19" fillId="0" borderId="33" xfId="0" applyFont="1" applyBorder="1" applyAlignment="1">
      <alignment horizontal="center"/>
    </xf>
    <xf numFmtId="0" fontId="19" fillId="0" borderId="34" xfId="0" applyFont="1" applyBorder="1" applyAlignment="1">
      <alignment horizontal="center"/>
    </xf>
    <xf numFmtId="0" fontId="19" fillId="0" borderId="35" xfId="0" applyFont="1" applyBorder="1" applyAlignment="1">
      <alignment horizont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39" fillId="0" borderId="1" xfId="0" applyFont="1" applyBorder="1" applyAlignment="1">
      <alignment horizontal="right" vertical="center" wrapText="1"/>
    </xf>
    <xf numFmtId="0" fontId="39" fillId="0" borderId="2" xfId="0" applyFont="1" applyBorder="1" applyAlignment="1">
      <alignment horizontal="right" vertical="center" wrapText="1"/>
    </xf>
    <xf numFmtId="0" fontId="8" fillId="4" borderId="1"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8" fillId="6" borderId="1" xfId="0" applyFont="1" applyFill="1" applyBorder="1" applyAlignment="1">
      <alignment horizontal="right" wrapText="1"/>
    </xf>
    <xf numFmtId="0" fontId="8" fillId="6" borderId="2" xfId="0" applyFont="1" applyFill="1" applyBorder="1" applyAlignment="1">
      <alignment horizontal="righ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6" xfId="0" applyFont="1" applyFill="1" applyBorder="1" applyAlignment="1">
      <alignment horizontal="center"/>
    </xf>
    <xf numFmtId="0" fontId="8" fillId="6" borderId="1" xfId="0" applyFont="1" applyFill="1" applyBorder="1" applyAlignment="1">
      <alignment horizontal="right"/>
    </xf>
    <xf numFmtId="0" fontId="8" fillId="6" borderId="2" xfId="0" applyFont="1" applyFill="1" applyBorder="1" applyAlignment="1">
      <alignment horizontal="right"/>
    </xf>
    <xf numFmtId="0" fontId="2" fillId="6" borderId="1" xfId="0" applyFont="1" applyFill="1" applyBorder="1" applyAlignment="1">
      <alignment horizontal="right"/>
    </xf>
    <xf numFmtId="0" fontId="2" fillId="6" borderId="2" xfId="0" applyFont="1" applyFill="1" applyBorder="1" applyAlignment="1">
      <alignment horizontal="right"/>
    </xf>
    <xf numFmtId="0" fontId="39" fillId="0" borderId="4" xfId="0" applyFont="1" applyBorder="1" applyAlignment="1">
      <alignment horizontal="right" vertical="center" wrapText="1"/>
    </xf>
    <xf numFmtId="0" fontId="39" fillId="0" borderId="6" xfId="0" applyFont="1" applyBorder="1" applyAlignment="1">
      <alignment horizontal="right" vertical="center" wrapText="1"/>
    </xf>
    <xf numFmtId="0" fontId="38" fillId="0" borderId="36" xfId="0" applyFont="1" applyBorder="1" applyAlignment="1">
      <alignment horizontal="center" vertical="center"/>
    </xf>
    <xf numFmtId="0" fontId="38" fillId="0" borderId="0" xfId="0" applyFont="1" applyBorder="1" applyAlignment="1">
      <alignment horizontal="center" vertical="center"/>
    </xf>
    <xf numFmtId="0" fontId="38" fillId="0" borderId="37" xfId="0" applyFont="1" applyBorder="1" applyAlignment="1">
      <alignment horizontal="center" vertical="center"/>
    </xf>
    <xf numFmtId="0" fontId="19" fillId="6" borderId="38" xfId="0" applyFont="1" applyFill="1" applyBorder="1" applyAlignment="1">
      <alignment horizontal="center"/>
    </xf>
    <xf numFmtId="0" fontId="19" fillId="6" borderId="39" xfId="0" applyFont="1" applyFill="1" applyBorder="1" applyAlignment="1">
      <alignment horizontal="center"/>
    </xf>
    <xf numFmtId="0" fontId="19" fillId="6" borderId="1" xfId="0" applyFont="1" applyFill="1" applyBorder="1" applyAlignment="1" applyProtection="1">
      <alignment horizontal="center" vertical="center" wrapText="1"/>
      <protection locked="0"/>
    </xf>
    <xf numFmtId="0" fontId="37" fillId="6" borderId="4" xfId="0" applyFont="1" applyFill="1" applyBorder="1" applyAlignment="1" applyProtection="1">
      <alignment horizontal="center" vertical="center"/>
      <protection locked="0"/>
    </xf>
    <xf numFmtId="0" fontId="37" fillId="6" borderId="1" xfId="0" applyFont="1" applyFill="1" applyBorder="1" applyAlignment="1" applyProtection="1">
      <alignment horizontal="center" vertical="center"/>
      <protection locked="0"/>
    </xf>
    <xf numFmtId="0" fontId="17" fillId="4" borderId="19" xfId="3" applyFont="1" applyFill="1" applyBorder="1" applyAlignment="1" applyProtection="1">
      <alignment horizontal="center" vertical="center" textRotation="90" wrapText="1"/>
      <protection hidden="1"/>
    </xf>
    <xf numFmtId="0" fontId="17" fillId="4" borderId="17" xfId="3" applyFont="1" applyFill="1" applyBorder="1" applyAlignment="1" applyProtection="1">
      <alignment horizontal="center" vertical="center" textRotation="90" wrapText="1"/>
      <protection hidden="1"/>
    </xf>
    <xf numFmtId="0" fontId="19" fillId="4" borderId="2" xfId="3"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protection hidden="1"/>
    </xf>
    <xf numFmtId="0" fontId="19" fillId="4" borderId="3" xfId="3" applyFont="1" applyFill="1" applyBorder="1" applyAlignment="1" applyProtection="1">
      <alignment horizontal="center" vertical="center" wrapText="1"/>
      <protection hidden="1"/>
    </xf>
    <xf numFmtId="0" fontId="19" fillId="4" borderId="13" xfId="3" applyFont="1" applyFill="1" applyBorder="1" applyAlignment="1" applyProtection="1">
      <alignment horizontal="center" vertical="center" wrapText="1"/>
      <protection hidden="1"/>
    </xf>
    <xf numFmtId="0" fontId="19" fillId="4" borderId="14" xfId="3" applyFont="1" applyFill="1" applyBorder="1" applyAlignment="1" applyProtection="1">
      <alignment horizontal="center" vertical="center" wrapText="1"/>
      <protection hidden="1"/>
    </xf>
    <xf numFmtId="0" fontId="19" fillId="4" borderId="19" xfId="3" applyFont="1" applyFill="1" applyBorder="1" applyAlignment="1" applyProtection="1">
      <alignment horizontal="center" vertical="center" textRotation="90" wrapText="1"/>
      <protection hidden="1"/>
    </xf>
    <xf numFmtId="0" fontId="19" fillId="4" borderId="17" xfId="3" applyFont="1" applyFill="1" applyBorder="1" applyAlignment="1" applyProtection="1">
      <alignment horizontal="center" vertical="center" textRotation="90" wrapText="1"/>
      <protection hidden="1"/>
    </xf>
    <xf numFmtId="0" fontId="8" fillId="4" borderId="19"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1" fillId="0" borderId="0" xfId="0" applyFont="1" applyBorder="1" applyAlignment="1" applyProtection="1">
      <alignment horizontal="center"/>
      <protection hidden="1"/>
    </xf>
    <xf numFmtId="0" fontId="8" fillId="2" borderId="2" xfId="0" applyFont="1" applyFill="1" applyBorder="1" applyAlignment="1" applyProtection="1">
      <protection hidden="1"/>
    </xf>
    <xf numFmtId="0" fontId="1" fillId="4" borderId="2"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wrapText="1"/>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30" xfId="0" applyBorder="1" applyAlignment="1" applyProtection="1">
      <alignment horizontal="center"/>
      <protection hidden="1"/>
    </xf>
    <xf numFmtId="0" fontId="1" fillId="0" borderId="0" xfId="0" applyFont="1" applyAlignment="1">
      <alignment horizontal="center" vertical="center"/>
    </xf>
    <xf numFmtId="0" fontId="14" fillId="0" borderId="2" xfId="0" applyFont="1" applyBorder="1" applyAlignment="1" applyProtection="1">
      <alignment vertical="center"/>
    </xf>
  </cellXfs>
  <cellStyles count="6">
    <cellStyle name="Comma" xfId="4" builtinId="3"/>
    <cellStyle name="Currency" xfId="5" builtinId="4"/>
    <cellStyle name="Normal" xfId="0" builtinId="0"/>
    <cellStyle name="Normální 2" xfId="3"/>
    <cellStyle name="normální 2 2" xfId="1"/>
    <cellStyle name="Percent" xfId="2" builtinId="5"/>
  </cellStyles>
  <dxfs count="377">
    <dxf>
      <fill>
        <patternFill>
          <bgColor rgb="FFFF7C80"/>
        </patternFill>
      </fill>
    </dxf>
    <dxf>
      <fill>
        <patternFill>
          <bgColor theme="9" tint="0.39994506668294322"/>
        </patternFill>
      </fill>
    </dxf>
    <dxf>
      <fill>
        <patternFill>
          <bgColor rgb="FFFF7C80"/>
        </patternFill>
      </fill>
    </dxf>
    <dxf>
      <fill>
        <patternFill>
          <bgColor theme="9" tint="0.39994506668294322"/>
        </patternFill>
      </fill>
    </dxf>
    <dxf>
      <fill>
        <patternFill>
          <bgColor theme="9" tint="0.39994506668294322"/>
        </patternFill>
      </fill>
    </dxf>
    <dxf>
      <fill>
        <patternFill>
          <bgColor rgb="FFFF8F8F"/>
        </patternFill>
      </fill>
    </dxf>
    <dxf>
      <font>
        <strike val="0"/>
        <color auto="1"/>
      </font>
      <fill>
        <patternFill patternType="none">
          <bgColor auto="1"/>
        </patternFill>
      </fill>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bgColor theme="9" tint="0.39994506668294322"/>
        </patternFill>
      </fill>
      <border>
        <left style="thin">
          <color auto="1"/>
        </left>
        <right style="thin">
          <color auto="1"/>
        </right>
        <top style="thin">
          <color auto="1"/>
        </top>
        <bottom style="thin">
          <color auto="1"/>
        </bottom>
      </border>
    </dxf>
    <dxf>
      <fill>
        <patternFill>
          <bgColor rgb="FFFF8F8F"/>
        </patternFill>
      </fill>
      <border>
        <left style="thin">
          <color auto="1"/>
        </left>
        <right style="thin">
          <color auto="1"/>
        </right>
        <top style="thin">
          <color auto="1"/>
        </top>
        <bottom style="thin">
          <color auto="1"/>
        </bottom>
      </border>
    </dxf>
    <dxf>
      <fill>
        <patternFill>
          <bgColor rgb="FFFF7C80"/>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border>
    </dxf>
    <dxf>
      <font>
        <strike val="0"/>
        <color auto="1"/>
      </font>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darkUp">
          <bgColor theme="0"/>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theme="0"/>
        </patternFill>
      </fill>
    </dxf>
    <dxf>
      <fill>
        <patternFill>
          <bgColor theme="0"/>
        </patternFill>
      </fill>
    </dxf>
    <dxf>
      <font>
        <color theme="0"/>
      </font>
    </dxf>
    <dxf>
      <fill>
        <patternFill>
          <bgColor theme="0" tint="-4.9989318521683403E-2"/>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patternType="none">
          <bgColor auto="1"/>
        </patternFill>
      </fill>
      <border>
        <left/>
        <right/>
        <top/>
        <bottom/>
        <vertical/>
        <horizontal/>
      </border>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7C80"/>
      <color rgb="FFFF8F8F"/>
      <color rgb="FFFD5D5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sz="1400" b="0" i="0" u="none" strike="noStrike" baseline="0"/>
              <a:t>Grafy vývoja sledovaných parametrov v priebehu rokov</a:t>
            </a:r>
            <a:endParaRPr lang="cs-CZ"/>
          </a:p>
        </c:rich>
      </c:tx>
      <c:layout>
        <c:manualLayout>
          <c:xMode val="edge"/>
          <c:yMode val="edge"/>
          <c:x val="0.30507797765880573"/>
          <c:y val="2.1104292928915257E-2"/>
        </c:manualLayout>
      </c:layout>
      <c:overlay val="0"/>
      <c:spPr>
        <a:noFill/>
        <a:ln>
          <a:noFill/>
        </a:ln>
        <a:effectLst/>
      </c:spPr>
    </c:title>
    <c:autoTitleDeleted val="0"/>
    <c:plotArea>
      <c:layout>
        <c:manualLayout>
          <c:layoutTarget val="inner"/>
          <c:xMode val="edge"/>
          <c:yMode val="edge"/>
          <c:x val="6.2647300918753909E-2"/>
          <c:y val="0.17324514065346536"/>
          <c:w val="0.39857394667223434"/>
          <c:h val="0.27604149270165362"/>
        </c:manualLayout>
      </c:layout>
      <c:lineChart>
        <c:grouping val="standard"/>
        <c:varyColors val="0"/>
        <c:ser>
          <c:idx val="5"/>
          <c:order val="0"/>
          <c:tx>
            <c:strRef>
              <c:f>Súhrn!$F$3</c:f>
              <c:strCache>
                <c:ptCount val="1"/>
                <c:pt idx="0">
                  <c:v>Emisie CO2 (t)</c:v>
                </c:pt>
              </c:strCache>
            </c:strRef>
          </c:tx>
          <c:spPr>
            <a:ln w="28575" cap="rnd">
              <a:solidFill>
                <a:schemeClr val="accent6"/>
              </a:solidFill>
              <a:round/>
            </a:ln>
            <a:effectLst/>
          </c:spPr>
          <c:marker>
            <c:symbol val="circle"/>
            <c:size val="5"/>
            <c:spPr>
              <a:solidFill>
                <a:schemeClr val="accent6"/>
              </a:solidFill>
              <a:ln w="9525">
                <a:solidFill>
                  <a:schemeClr val="bg1">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Súhrn!$B$6:$B$16</c:f>
              <c:strCache>
                <c:ptCount val="11"/>
                <c:pt idx="1">
                  <c:v>0</c:v>
                </c:pt>
                <c:pt idx="2">
                  <c:v>1</c:v>
                </c:pt>
                <c:pt idx="3">
                  <c:v>2</c:v>
                </c:pt>
                <c:pt idx="4">
                  <c:v>3</c:v>
                </c:pt>
                <c:pt idx="5">
                  <c:v>4</c:v>
                </c:pt>
                <c:pt idx="6">
                  <c:v>5</c:v>
                </c:pt>
                <c:pt idx="7">
                  <c:v>6</c:v>
                </c:pt>
                <c:pt idx="8">
                  <c:v>7</c:v>
                </c:pt>
                <c:pt idx="9">
                  <c:v>8</c:v>
                </c:pt>
                <c:pt idx="10">
                  <c:v>9</c:v>
                </c:pt>
              </c:strCache>
            </c:strRef>
          </c:cat>
          <c:val>
            <c:numRef>
              <c:f>Súhrn!$F$6:$F$16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3-8358-4373-B03A-A325C7D65871}"/>
            </c:ext>
          </c:extLst>
        </c:ser>
        <c:ser>
          <c:idx val="0"/>
          <c:order val="1"/>
          <c:tx>
            <c:v>cieľové hodnoty</c:v>
          </c:tx>
          <c:spPr>
            <a:ln w="19050" cap="rnd">
              <a:solidFill>
                <a:schemeClr val="tx1"/>
              </a:solidFill>
              <a:round/>
            </a:ln>
            <a:effectLst/>
          </c:spPr>
          <c:marker>
            <c:symbol val="none"/>
          </c:marker>
          <c:val>
            <c:numRef>
              <c:f>Súhrn!$T$7:$T$17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3209-4C00-890E-7E7C081A8B7E}"/>
            </c:ext>
          </c:extLst>
        </c:ser>
        <c:dLbls>
          <c:showLegendKey val="0"/>
          <c:showVal val="0"/>
          <c:showCatName val="0"/>
          <c:showSerName val="0"/>
          <c:showPercent val="0"/>
          <c:showBubbleSize val="0"/>
        </c:dLbls>
        <c:marker val="1"/>
        <c:smooth val="0"/>
        <c:axId val="48412160"/>
        <c:axId val="48413312"/>
      </c:lineChart>
      <c:catAx>
        <c:axId val="4841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8413312"/>
        <c:crosses val="autoZero"/>
        <c:auto val="1"/>
        <c:lblAlgn val="ctr"/>
        <c:lblOffset val="100"/>
        <c:noMultiLvlLbl val="0"/>
      </c:catAx>
      <c:valAx>
        <c:axId val="48413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8412160"/>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Spotreba energie [MWh]</a:t>
            </a:r>
          </a:p>
        </c:rich>
      </c:tx>
      <c:layout>
        <c:manualLayout>
          <c:xMode val="edge"/>
          <c:yMode val="edge"/>
          <c:x val="0.29579155730533685"/>
          <c:y val="1.6725013992383752E-2"/>
        </c:manualLayout>
      </c:layout>
      <c:overlay val="0"/>
      <c:spPr>
        <a:noFill/>
        <a:ln>
          <a:noFill/>
        </a:ln>
        <a:effectLst/>
      </c:spPr>
    </c:title>
    <c:autoTitleDeleted val="0"/>
    <c:plotArea>
      <c:layout>
        <c:manualLayout>
          <c:layoutTarget val="inner"/>
          <c:xMode val="edge"/>
          <c:yMode val="edge"/>
          <c:x val="0.1220255905511811"/>
          <c:y val="0.20421813916637019"/>
          <c:w val="0.85297440944881886"/>
          <c:h val="0.68932816506431815"/>
        </c:manualLayout>
      </c:layout>
      <c:lineChart>
        <c:grouping val="standard"/>
        <c:varyColors val="0"/>
        <c:ser>
          <c:idx val="0"/>
          <c:order val="0"/>
          <c:spPr>
            <a:ln w="28575" cap="rnd">
              <a:solidFill>
                <a:srgbClr val="C00000"/>
              </a:solidFill>
              <a:round/>
            </a:ln>
            <a:effectLst/>
          </c:spPr>
          <c:marker>
            <c:symbol val="circle"/>
            <c:size val="5"/>
            <c:spPr>
              <a:solidFill>
                <a:srgbClr val="C00000"/>
              </a:solidFill>
              <a:ln w="9525">
                <a:solidFill>
                  <a:schemeClr val="bg1">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Súhrn!$B$6:$B$16</c:f>
              <c:strCache>
                <c:ptCount val="11"/>
                <c:pt idx="1">
                  <c:v>0</c:v>
                </c:pt>
                <c:pt idx="2">
                  <c:v>1</c:v>
                </c:pt>
                <c:pt idx="3">
                  <c:v>2</c:v>
                </c:pt>
                <c:pt idx="4">
                  <c:v>3</c:v>
                </c:pt>
                <c:pt idx="5">
                  <c:v>4</c:v>
                </c:pt>
                <c:pt idx="6">
                  <c:v>5</c:v>
                </c:pt>
                <c:pt idx="7">
                  <c:v>6</c:v>
                </c:pt>
                <c:pt idx="8">
                  <c:v>7</c:v>
                </c:pt>
                <c:pt idx="9">
                  <c:v>8</c:v>
                </c:pt>
                <c:pt idx="10">
                  <c:v>9</c:v>
                </c:pt>
              </c:strCache>
            </c:strRef>
          </c:cat>
          <c:val>
            <c:numRef>
              <c:f>Súhrn!$C$6:$C$16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2952-4EF3-8DDF-A0DE2DFAD8BC}"/>
            </c:ext>
          </c:extLst>
        </c:ser>
        <c:ser>
          <c:idx val="1"/>
          <c:order val="1"/>
          <c:spPr>
            <a:ln w="19050" cap="rnd">
              <a:solidFill>
                <a:schemeClr val="tx1"/>
              </a:solidFill>
              <a:round/>
            </a:ln>
            <a:effectLst/>
          </c:spPr>
          <c:marker>
            <c:symbol val="none"/>
          </c:marker>
          <c:dLbls>
            <c:delete val="1"/>
          </c:dLbls>
          <c:val>
            <c:numRef>
              <c:f>Súhrn!$Q$7:$Q$17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D818-4C7F-A123-73726DA35423}"/>
            </c:ext>
          </c:extLst>
        </c:ser>
        <c:dLbls>
          <c:dLblPos val="t"/>
          <c:showLegendKey val="0"/>
          <c:showVal val="1"/>
          <c:showCatName val="0"/>
          <c:showSerName val="0"/>
          <c:showPercent val="0"/>
          <c:showBubbleSize val="0"/>
        </c:dLbls>
        <c:marker val="1"/>
        <c:smooth val="0"/>
        <c:axId val="49369856"/>
        <c:axId val="49371392"/>
      </c:lineChart>
      <c:catAx>
        <c:axId val="4936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9371392"/>
        <c:crosses val="autoZero"/>
        <c:auto val="1"/>
        <c:lblAlgn val="ctr"/>
        <c:lblOffset val="100"/>
        <c:noMultiLvlLbl val="0"/>
      </c:catAx>
      <c:valAx>
        <c:axId val="493713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493698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Výroba</a:t>
            </a:r>
            <a:r>
              <a:rPr lang="cs-CZ" baseline="0"/>
              <a:t> energie [MWh]</a:t>
            </a:r>
            <a:endParaRPr lang="cs-CZ"/>
          </a:p>
        </c:rich>
      </c:tx>
      <c:overlay val="0"/>
      <c:spPr>
        <a:noFill/>
        <a:ln>
          <a:noFill/>
        </a:ln>
        <a:effectLst/>
      </c:spPr>
    </c:title>
    <c:autoTitleDeleted val="0"/>
    <c:plotArea>
      <c:layout/>
      <c:lineChart>
        <c:grouping val="standard"/>
        <c:varyColors val="0"/>
        <c:ser>
          <c:idx val="0"/>
          <c:order val="0"/>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bg1">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Súhrn!$B$6:$B$16</c:f>
              <c:strCache>
                <c:ptCount val="11"/>
                <c:pt idx="1">
                  <c:v>0</c:v>
                </c:pt>
                <c:pt idx="2">
                  <c:v>1</c:v>
                </c:pt>
                <c:pt idx="3">
                  <c:v>2</c:v>
                </c:pt>
                <c:pt idx="4">
                  <c:v>3</c:v>
                </c:pt>
                <c:pt idx="5">
                  <c:v>4</c:v>
                </c:pt>
                <c:pt idx="6">
                  <c:v>5</c:v>
                </c:pt>
                <c:pt idx="7">
                  <c:v>6</c:v>
                </c:pt>
                <c:pt idx="8">
                  <c:v>7</c:v>
                </c:pt>
                <c:pt idx="9">
                  <c:v>8</c:v>
                </c:pt>
                <c:pt idx="10">
                  <c:v>9</c:v>
                </c:pt>
              </c:strCache>
            </c:strRef>
          </c:cat>
          <c:val>
            <c:numRef>
              <c:f>Súhrn!$D$6:$D$16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FA64-4D87-B794-BC4AB672F8F0}"/>
            </c:ext>
          </c:extLst>
        </c:ser>
        <c:ser>
          <c:idx val="1"/>
          <c:order val="1"/>
          <c:spPr>
            <a:ln w="19050" cap="rnd">
              <a:solidFill>
                <a:schemeClr val="tx1"/>
              </a:solidFill>
              <a:round/>
            </a:ln>
            <a:effectLst/>
          </c:spPr>
          <c:marker>
            <c:symbol val="none"/>
          </c:marker>
          <c:val>
            <c:numRef>
              <c:f>Súhrn!$R$7:$R$17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97A2-4051-98EF-1B069318B981}"/>
            </c:ext>
          </c:extLst>
        </c:ser>
        <c:dLbls>
          <c:showLegendKey val="0"/>
          <c:showVal val="0"/>
          <c:showCatName val="0"/>
          <c:showSerName val="0"/>
          <c:showPercent val="0"/>
          <c:showBubbleSize val="0"/>
        </c:dLbls>
        <c:marker val="1"/>
        <c:smooth val="0"/>
        <c:axId val="323096576"/>
        <c:axId val="323098112"/>
      </c:lineChart>
      <c:catAx>
        <c:axId val="32309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23098112"/>
        <c:crosses val="autoZero"/>
        <c:auto val="1"/>
        <c:lblAlgn val="ctr"/>
        <c:lblOffset val="100"/>
        <c:noMultiLvlLbl val="0"/>
      </c:catAx>
      <c:valAx>
        <c:axId val="3230981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230965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Spotreba vody [m</a:t>
            </a:r>
            <a:r>
              <a:rPr lang="cs-CZ" baseline="30000"/>
              <a:t>3</a:t>
            </a:r>
            <a:r>
              <a:rPr lang="cs-CZ"/>
              <a:t>]</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bg1">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Súhrn!$B$6:$B$16</c:f>
              <c:strCache>
                <c:ptCount val="11"/>
                <c:pt idx="1">
                  <c:v>0</c:v>
                </c:pt>
                <c:pt idx="2">
                  <c:v>1</c:v>
                </c:pt>
                <c:pt idx="3">
                  <c:v>2</c:v>
                </c:pt>
                <c:pt idx="4">
                  <c:v>3</c:v>
                </c:pt>
                <c:pt idx="5">
                  <c:v>4</c:v>
                </c:pt>
                <c:pt idx="6">
                  <c:v>5</c:v>
                </c:pt>
                <c:pt idx="7">
                  <c:v>6</c:v>
                </c:pt>
                <c:pt idx="8">
                  <c:v>7</c:v>
                </c:pt>
                <c:pt idx="9">
                  <c:v>8</c:v>
                </c:pt>
                <c:pt idx="10">
                  <c:v>9</c:v>
                </c:pt>
              </c:strCache>
            </c:strRef>
          </c:cat>
          <c:val>
            <c:numRef>
              <c:f>Súhrn!$E$6:$E$16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59C8-4E53-9A4B-F58E10C46EEA}"/>
            </c:ext>
          </c:extLst>
        </c:ser>
        <c:ser>
          <c:idx val="1"/>
          <c:order val="1"/>
          <c:tx>
            <c:strRef>
              <c:f>Súhrn!$S$7:$S$16</c:f>
              <c:strCache>
                <c:ptCount val="1"/>
                <c:pt idx="0">
                  <c:v>0 0 0 0 0 0 0 0 0 0</c:v>
                </c:pt>
              </c:strCache>
            </c:strRef>
          </c:tx>
          <c:spPr>
            <a:ln w="19050" cap="rnd">
              <a:solidFill>
                <a:schemeClr val="tx1"/>
              </a:solidFill>
              <a:round/>
            </a:ln>
            <a:effectLst/>
          </c:spPr>
          <c:marker>
            <c:symbol val="none"/>
          </c:marker>
          <c:val>
            <c:numRef>
              <c:f>Súhrn!$S$7:$S$17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82AB-4850-BAC3-97B6B394E8D4}"/>
            </c:ext>
          </c:extLst>
        </c:ser>
        <c:dLbls>
          <c:showLegendKey val="0"/>
          <c:showVal val="0"/>
          <c:showCatName val="0"/>
          <c:showSerName val="0"/>
          <c:showPercent val="0"/>
          <c:showBubbleSize val="0"/>
        </c:dLbls>
        <c:marker val="1"/>
        <c:smooth val="0"/>
        <c:axId val="323128320"/>
        <c:axId val="323146496"/>
      </c:lineChart>
      <c:catAx>
        <c:axId val="32312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23146496"/>
        <c:crosses val="autoZero"/>
        <c:auto val="1"/>
        <c:lblAlgn val="ctr"/>
        <c:lblOffset val="100"/>
        <c:noMultiLvlLbl val="0"/>
      </c:catAx>
      <c:valAx>
        <c:axId val="323146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323128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8740157499999996" l="0.7" r="0.7" t="0.78740157499999996"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f8"/>
  <sheetViews>
    <sheetView zoomScale="120"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hyperlink" Target="#'Adaptation Actions'!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254000</xdr:rowOff>
    </xdr:to>
    <xdr:sp macro="" textlink="">
      <xdr:nvSpPr>
        <xdr:cNvPr id="2" name="ZoneTexte 2">
          <a:hlinkClick xmlns:r="http://schemas.openxmlformats.org/officeDocument/2006/relationships" r:id="rId1"/>
          <a:extLst>
            <a:ext uri="{FF2B5EF4-FFF2-40B4-BE49-F238E27FC236}">
              <a16:creationId xmlns:a16="http://schemas.microsoft.com/office/drawing/2014/main" xmlns="" id="{1C37343D-A571-4D3A-AF8B-4FB84758426D}"/>
            </a:ext>
          </a:extLst>
        </xdr:cNvPr>
        <xdr:cNvSpPr txBox="1">
          <a:spLocks noChangeArrowheads="1"/>
        </xdr:cNvSpPr>
      </xdr:nvSpPr>
      <xdr:spPr bwMode="auto">
        <a:xfrm>
          <a:off x="0" y="4095750"/>
          <a:ext cx="0" cy="244475"/>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r>
            <a:rPr lang="en-US" sz="1600" b="1">
              <a:solidFill>
                <a:srgbClr val="FFFFFF"/>
              </a:solidFill>
              <a:latin typeface="Wingdings"/>
              <a:ea typeface="Wingdings"/>
              <a:cs typeface="Wingdings"/>
            </a:rPr>
            <a:t>Ü</a:t>
          </a:r>
          <a:r>
            <a:rPr lang="en-US" sz="1600"/>
            <a:t> </a:t>
          </a:r>
          <a:r>
            <a:rPr lang="en-US" b="1">
              <a:solidFill>
                <a:srgbClr val="FFFFFF"/>
              </a:solidFill>
              <a:latin typeface="Arial"/>
              <a:ea typeface="Arial"/>
              <a:cs typeface="Arial"/>
            </a:rPr>
            <a:t>OPATRENIA</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48375"/>
    <xdr:graphicFrame macro="">
      <xdr:nvGraphicFramePr>
        <xdr:cNvPr id="2" name="Graf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0.48041</cdr:x>
      <cdr:y>0.08712</cdr:y>
    </cdr:from>
    <cdr:to>
      <cdr:x>0.97145</cdr:x>
      <cdr:y>0.48834</cdr:y>
    </cdr:to>
    <cdr:graphicFrame macro="">
      <cdr:nvGraphicFramePr>
        <cdr:cNvPr id="2" name="Graf 1">
          <a:extLst xmlns:a="http://schemas.openxmlformats.org/drawingml/2006/main">
            <a:ext uri="{FF2B5EF4-FFF2-40B4-BE49-F238E27FC236}">
              <a16:creationId xmlns:a16="http://schemas.microsoft.com/office/drawing/2014/main" xmlns="" id="{D9EBB837-DAA5-4C34-B9AF-2A999549E80D}"/>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0.01332</cdr:x>
      <cdr:y>0.4987</cdr:y>
    </cdr:from>
    <cdr:to>
      <cdr:x>0.47343</cdr:x>
      <cdr:y>0.95455</cdr:y>
    </cdr:to>
    <cdr:graphicFrame macro="">
      <cdr:nvGraphicFramePr>
        <cdr:cNvPr id="3" name="Graf 2">
          <a:extLst xmlns:a="http://schemas.openxmlformats.org/drawingml/2006/main">
            <a:ext uri="{FF2B5EF4-FFF2-40B4-BE49-F238E27FC236}">
              <a16:creationId xmlns:a16="http://schemas.microsoft.com/office/drawing/2014/main" xmlns="" id="{8AC61D1B-EA3B-47B0-93E4-63233120C16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0.4908</cdr:x>
      <cdr:y>0.49846</cdr:y>
    </cdr:from>
    <cdr:to>
      <cdr:x>0.98184</cdr:x>
      <cdr:y>0.95432</cdr:y>
    </cdr:to>
    <cdr:graphicFrame macro="">
      <cdr:nvGraphicFramePr>
        <cdr:cNvPr id="4" name="Graf 3">
          <a:extLst xmlns:a="http://schemas.openxmlformats.org/drawingml/2006/main">
            <a:ext uri="{FF2B5EF4-FFF2-40B4-BE49-F238E27FC236}">
              <a16:creationId xmlns:a16="http://schemas.microsoft.com/office/drawing/2014/main" xmlns="" id="{1E1341C3-FFA6-4AC7-970A-4E115C0E45EB}"/>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0.13085</cdr:x>
      <cdr:y>0.08589</cdr:y>
    </cdr:from>
    <cdr:to>
      <cdr:x>0.33783</cdr:x>
      <cdr:y>0.13374</cdr:y>
    </cdr:to>
    <cdr:sp macro="" textlink="">
      <cdr:nvSpPr>
        <cdr:cNvPr id="7" name="Obdélník 6"/>
        <cdr:cNvSpPr/>
      </cdr:nvSpPr>
      <cdr:spPr>
        <a:xfrm xmlns:a="http://schemas.openxmlformats.org/drawingml/2006/main">
          <a:off x="1218314" y="516861"/>
          <a:ext cx="1927151" cy="28796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cs-CZ" sz="1400" b="0" i="0" u="none" strike="noStrike" kern="1200" spc="0" baseline="0">
              <a:solidFill>
                <a:sysClr val="windowText" lastClr="000000">
                  <a:lumMod val="65000"/>
                  <a:lumOff val="35000"/>
                </a:sysClr>
              </a:solidFill>
              <a:latin typeface="+mn-lt"/>
              <a:ea typeface="+mn-ea"/>
              <a:cs typeface="+mn-cs"/>
            </a:rPr>
            <a:t>Emisie CO</a:t>
          </a:r>
          <a:r>
            <a:rPr lang="cs-CZ" sz="1400" b="0" i="0" u="none" strike="noStrike" kern="1200" spc="0" baseline="-25000">
              <a:solidFill>
                <a:sysClr val="windowText" lastClr="000000">
                  <a:lumMod val="65000"/>
                  <a:lumOff val="35000"/>
                </a:sysClr>
              </a:solidFill>
              <a:latin typeface="+mn-lt"/>
              <a:ea typeface="+mn-ea"/>
              <a:cs typeface="+mn-cs"/>
            </a:rPr>
            <a:t>2</a:t>
          </a:r>
          <a:r>
            <a:rPr lang="cs-CZ" sz="1400" b="0" i="0" u="none" strike="noStrike" kern="1200" spc="0" baseline="0">
              <a:solidFill>
                <a:sysClr val="windowText" lastClr="000000">
                  <a:lumMod val="65000"/>
                  <a:lumOff val="35000"/>
                </a:sysClr>
              </a:solidFill>
              <a:latin typeface="+mn-lt"/>
              <a:ea typeface="+mn-ea"/>
              <a:cs typeface="+mn-cs"/>
            </a:rPr>
            <a:t> [t]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oaicz-my.sharepoint.com/PROJEKTY/10037_SOFTWARE%20E-mana&#382;er%2015059/03_SPR&#193;VA,%20U&#381;IVATELSK&#193;%20PODPORA/PODPORA%20EM/Jilemnice/Zpr&#225;va%20o%20udr&#382;itelnosti%202019/IV.3.1.%20Ak&#269;n&#237;%20pl&#225;n%20EM%20m&#283;sta%20Jilemnice_2019-11p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oaicz-my.sharepoint.com/PROJEKTY/0_ARCHIV%20-%20ukon&#269;en&#233;%20projekty/2013/13058_ISO%20Opava/03%20&#345;e&#353;en&#237;%20a%20v&#253;stupy/02%20Energetick&#253;%20a%20ak&#269;n&#237;%20pl&#225;n/AP%20LT%2015.10._verze%202.1%20-%20koment&#225;&#345;%20k%20verzi%20pro%20tisk%20m&#3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M"/>
      <sheetName val=" "/>
      <sheetName val="struktura EPM"/>
      <sheetName val="struktura EPM (do textu)"/>
      <sheetName val="PENB"/>
      <sheetName val="Výchozí stav"/>
      <sheetName val="Zásobník opatření"/>
      <sheetName val="Prioritní oblast 2"/>
      <sheetName val="Návrh APEM - ke schválení"/>
      <sheetName val="Predikce"/>
      <sheetName val="AP ke schválení - tisk"/>
      <sheetName val="schválený letošní"/>
      <sheetName val="Vyhodnocování APEM"/>
      <sheetName val="Grafické znázornění"/>
      <sheetName val="vyhodnocení AP - tisk"/>
      <sheetName val="Prioritní oblast 3"/>
      <sheetName val="data"/>
      <sheetName val="vyhodnocený AP"/>
      <sheetName val="data2013"/>
      <sheetName val="data14"/>
      <sheetName val="zmrazeno - vyhodnocení opatření"/>
    </sheetNames>
    <sheetDataSet>
      <sheetData sheetId="0">
        <row r="7">
          <cell r="E7" t="str">
            <v>Energetický audit</v>
          </cell>
          <cell r="F7">
            <v>2018</v>
          </cell>
        </row>
        <row r="8">
          <cell r="E8" t="str">
            <v>PENB</v>
          </cell>
          <cell r="F8">
            <v>2019</v>
          </cell>
        </row>
        <row r="9">
          <cell r="E9" t="str">
            <v>z faktury</v>
          </cell>
          <cell r="F9">
            <v>2020</v>
          </cell>
        </row>
        <row r="10">
          <cell r="E10" t="str">
            <v>odborný odhad</v>
          </cell>
          <cell r="F10">
            <v>2021</v>
          </cell>
        </row>
        <row r="11">
          <cell r="E11" t="str">
            <v>energetický posudek</v>
          </cell>
          <cell r="F11">
            <v>2022</v>
          </cell>
        </row>
        <row r="12">
          <cell r="E12" t="str">
            <v>dotazník k budově</v>
          </cell>
          <cell r="F12">
            <v>2023</v>
          </cell>
        </row>
        <row r="13">
          <cell r="E13" t="str">
            <v>jiná studie</v>
          </cell>
          <cell r="F13">
            <v>2024</v>
          </cell>
        </row>
        <row r="14">
          <cell r="F14">
            <v>2025</v>
          </cell>
        </row>
        <row r="15">
          <cell r="F15">
            <v>2026</v>
          </cell>
        </row>
        <row r="16">
          <cell r="F16">
            <v>2027</v>
          </cell>
        </row>
        <row r="17">
          <cell r="F17">
            <v>2028</v>
          </cell>
        </row>
        <row r="18">
          <cell r="F18">
            <v>2029</v>
          </cell>
        </row>
        <row r="19">
          <cell r="F19">
            <v>2030</v>
          </cell>
        </row>
        <row r="20">
          <cell r="F20">
            <v>2031</v>
          </cell>
        </row>
        <row r="21">
          <cell r="F21">
            <v>2032</v>
          </cell>
        </row>
        <row r="22">
          <cell r="F22">
            <v>2033</v>
          </cell>
        </row>
        <row r="23">
          <cell r="F23">
            <v>2034</v>
          </cell>
        </row>
      </sheetData>
      <sheetData sheetId="1" refreshError="1"/>
      <sheetData sheetId="2" refreshError="1"/>
      <sheetData sheetId="3" refreshError="1"/>
      <sheetData sheetId="4" refreshError="1"/>
      <sheetData sheetId="5">
        <row r="2">
          <cell r="C2">
            <v>1</v>
          </cell>
        </row>
        <row r="10">
          <cell r="I10" t="str">
            <v>Veřejné osvětlení</v>
          </cell>
        </row>
        <row r="11">
          <cell r="I11" t="str">
            <v>Společenský dům Jilm</v>
          </cell>
        </row>
        <row r="12">
          <cell r="I12" t="str">
            <v>ZUŠ Valdštejnská</v>
          </cell>
        </row>
        <row r="13">
          <cell r="I13" t="str">
            <v>ZUŠ Komenského</v>
          </cell>
        </row>
        <row r="14">
          <cell r="I14" t="str">
            <v>ZŠ Komenského 101</v>
          </cell>
        </row>
        <row r="15">
          <cell r="I15" t="str">
            <v>ZŠ Komenského 288</v>
          </cell>
        </row>
        <row r="16">
          <cell r="I16" t="str">
            <v>ZŠ Harracha 97</v>
          </cell>
        </row>
        <row r="17">
          <cell r="I17" t="str">
            <v>ZŠ Harracha 103</v>
          </cell>
        </row>
        <row r="18">
          <cell r="I18" t="str">
            <v>MŠ Hrabačov</v>
          </cell>
        </row>
        <row r="19">
          <cell r="I19" t="str">
            <v>MŠ Spořilov</v>
          </cell>
        </row>
        <row r="20">
          <cell r="I20" t="str">
            <v>MŠ Zámecká</v>
          </cell>
        </row>
        <row r="21">
          <cell r="I21" t="str">
            <v>Dětské centrum</v>
          </cell>
        </row>
        <row r="22">
          <cell r="I22" t="str">
            <v>Radnice budova A</v>
          </cell>
        </row>
        <row r="23">
          <cell r="I23" t="str">
            <v>Radnice budova B</v>
          </cell>
        </row>
        <row r="24">
          <cell r="I24" t="str">
            <v>Radnice budova C</v>
          </cell>
        </row>
        <row r="25">
          <cell r="I25" t="str">
            <v>SC Plavecký bazén</v>
          </cell>
        </row>
        <row r="26">
          <cell r="I26" t="str">
            <v>SC Sportovní hala</v>
          </cell>
        </row>
        <row r="27">
          <cell r="I27" t="str">
            <v>DPS 328</v>
          </cell>
        </row>
        <row r="28">
          <cell r="I28" t="str">
            <v>DPS 482-483</v>
          </cell>
        </row>
        <row r="29">
          <cell r="I29" t="str">
            <v>DPS 985</v>
          </cell>
        </row>
        <row r="30">
          <cell r="I30" t="str">
            <v>DPS 476-477</v>
          </cell>
        </row>
        <row r="31">
          <cell r="I31" t="str">
            <v>Komenského čp. 1</v>
          </cell>
        </row>
        <row r="32">
          <cell r="I32" t="str">
            <v>Komenského čp. 70</v>
          </cell>
        </row>
        <row r="33">
          <cell r="I33" t="str">
            <v>Kostelní čp. 259</v>
          </cell>
        </row>
        <row r="34">
          <cell r="I34" t="str">
            <v>Dolení čp. 41</v>
          </cell>
        </row>
        <row r="35">
          <cell r="I35" t="str">
            <v>Dolení čp. 64</v>
          </cell>
        </row>
        <row r="36">
          <cell r="I36" t="str">
            <v>Dolení čp. 332</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3">
          <cell r="B13" t="str">
            <v>pára</v>
          </cell>
        </row>
        <row r="14">
          <cell r="B14" t="str">
            <v>zemní plyn</v>
          </cell>
        </row>
        <row r="15">
          <cell r="B15" t="str">
            <v>el. energie</v>
          </cell>
        </row>
        <row r="16">
          <cell r="B16" t="str">
            <v>černé uhlí</v>
          </cell>
        </row>
        <row r="17">
          <cell r="B17" t="str">
            <v>hnědé uhlí</v>
          </cell>
        </row>
        <row r="18">
          <cell r="B18" t="str">
            <v>koks</v>
          </cell>
        </row>
        <row r="19">
          <cell r="B19" t="str">
            <v>propan</v>
          </cell>
        </row>
        <row r="20">
          <cell r="B20" t="str">
            <v>LTO</v>
          </cell>
        </row>
        <row r="21">
          <cell r="B21" t="str">
            <v>dřevo</v>
          </cell>
        </row>
        <row r="22">
          <cell r="B22" t="str">
            <v>CZT</v>
          </cell>
        </row>
        <row r="38">
          <cell r="B38" t="str">
            <v>žádné</v>
          </cell>
        </row>
        <row r="41">
          <cell r="C41" t="str">
            <v>ÚT</v>
          </cell>
        </row>
        <row r="42">
          <cell r="C42" t="str">
            <v>TV</v>
          </cell>
        </row>
        <row r="43">
          <cell r="C43" t="str">
            <v>OST</v>
          </cell>
        </row>
        <row r="44">
          <cell r="C44" t="str">
            <v>VÝR</v>
          </cell>
        </row>
        <row r="49">
          <cell r="B49" t="str">
            <v>ANO</v>
          </cell>
        </row>
        <row r="50">
          <cell r="B50" t="str">
            <v>NE</v>
          </cell>
        </row>
        <row r="51">
          <cell r="B51" t="str">
            <v>REALIZACE</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návod k použití "/>
      <sheetName val="struktura EPM"/>
      <sheetName val="struktura EPM (do textu)"/>
      <sheetName val="PENB"/>
      <sheetName val="seznam budov"/>
      <sheetName val="zásobník"/>
      <sheetName val="plánovaný-ke schválení"/>
      <sheetName val="AP ke schválení - tisk"/>
      <sheetName val="schválený letošní"/>
      <sheetName val="vyhodnocování AP"/>
      <sheetName val="vyhodnocení AP - tisk - MŠ"/>
      <sheetName val="graf MWH"/>
      <sheetName val="Prioritní oblast 2"/>
      <sheetName val="Prioritní oblast 3"/>
      <sheetName val="data"/>
      <sheetName val="vyhodnocený AP"/>
      <sheetName val="data2013"/>
      <sheetName val="data14"/>
      <sheetName val="zmrazeno - vyhodnocení opatření"/>
      <sheetName val="graf Kč"/>
    </sheetNames>
    <sheetDataSet>
      <sheetData sheetId="0"/>
      <sheetData sheetId="1">
        <row r="18">
          <cell r="D18" t="str">
            <v>ÚT</v>
          </cell>
        </row>
      </sheetData>
      <sheetData sheetId="2"/>
      <sheetData sheetId="3"/>
      <sheetData sheetId="4"/>
      <sheetData sheetId="5">
        <row r="10">
          <cell r="H10" t="str">
            <v>Městský úřad I.</v>
          </cell>
        </row>
      </sheetData>
      <sheetData sheetId="6"/>
      <sheetData sheetId="7"/>
      <sheetData sheetId="8"/>
      <sheetData sheetId="9"/>
      <sheetData sheetId="10"/>
      <sheetData sheetId="11"/>
      <sheetData sheetId="12">
        <row r="1">
          <cell r="T1">
            <v>220</v>
          </cell>
        </row>
      </sheetData>
      <sheetData sheetId="13"/>
      <sheetData sheetId="14"/>
      <sheetData sheetId="15">
        <row r="13">
          <cell r="B13" t="str">
            <v>pára</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showGridLines="0" tabSelected="1" topLeftCell="C25" zoomScale="93" workbookViewId="0">
      <selection activeCell="J28" sqref="J28"/>
    </sheetView>
  </sheetViews>
  <sheetFormatPr defaultRowHeight="15" x14ac:dyDescent="0.25"/>
  <cols>
    <col min="2" max="2" width="45" customWidth="1"/>
    <col min="3" max="3" width="24.7109375" customWidth="1"/>
    <col min="6" max="6" width="28.140625" customWidth="1"/>
    <col min="7" max="7" width="12.7109375" customWidth="1"/>
    <col min="9" max="9" width="25.42578125" customWidth="1"/>
    <col min="10" max="10" width="16.7109375" customWidth="1"/>
    <col min="11" max="11" width="11.85546875" customWidth="1"/>
    <col min="12" max="12" width="9.140625" customWidth="1"/>
    <col min="13" max="13" width="10.7109375" hidden="1" customWidth="1"/>
  </cols>
  <sheetData>
    <row r="2" spans="2:13" ht="28.5" x14ac:dyDescent="0.45">
      <c r="B2" s="229" t="s">
        <v>31</v>
      </c>
      <c r="C2" s="229"/>
      <c r="D2" s="3"/>
      <c r="E2" s="4"/>
    </row>
    <row r="3" spans="2:13" ht="4.5" customHeight="1" x14ac:dyDescent="0.45">
      <c r="B3" s="107"/>
      <c r="C3" s="107"/>
      <c r="D3" s="3"/>
      <c r="E3" s="4"/>
      <c r="I3" s="99"/>
    </row>
    <row r="4" spans="2:13" ht="31.5" customHeight="1" x14ac:dyDescent="0.35">
      <c r="B4" s="230" t="s">
        <v>342</v>
      </c>
      <c r="C4" s="230"/>
      <c r="D4" s="3"/>
      <c r="E4" s="4"/>
      <c r="I4" s="99" t="s">
        <v>3</v>
      </c>
    </row>
    <row r="5" spans="2:13" ht="27.75" customHeight="1" x14ac:dyDescent="0.3">
      <c r="B5" s="87" t="s">
        <v>343</v>
      </c>
      <c r="C5" s="60"/>
      <c r="D5" s="3"/>
      <c r="E5" s="4"/>
      <c r="I5" s="231" t="s">
        <v>369</v>
      </c>
      <c r="J5" s="231"/>
      <c r="K5" s="231"/>
      <c r="M5" t="s">
        <v>12</v>
      </c>
    </row>
    <row r="6" spans="2:13" ht="27.75" customHeight="1" x14ac:dyDescent="0.3">
      <c r="B6" s="87" t="s">
        <v>344</v>
      </c>
      <c r="C6" s="60"/>
      <c r="D6" s="3"/>
      <c r="E6" s="4"/>
      <c r="I6" s="232" t="s">
        <v>370</v>
      </c>
      <c r="J6" s="232"/>
      <c r="K6" s="232"/>
      <c r="M6" t="s">
        <v>13</v>
      </c>
    </row>
    <row r="7" spans="2:13" ht="27.75" customHeight="1" x14ac:dyDescent="0.3">
      <c r="B7" s="87" t="s">
        <v>345</v>
      </c>
      <c r="C7" s="60"/>
      <c r="D7" s="3"/>
      <c r="E7" s="4"/>
      <c r="I7" s="233" t="s">
        <v>371</v>
      </c>
      <c r="J7" s="233"/>
      <c r="K7" s="233"/>
    </row>
    <row r="8" spans="2:13" ht="18.75" x14ac:dyDescent="0.3">
      <c r="B8" s="36"/>
      <c r="C8" s="36"/>
      <c r="D8" s="3"/>
      <c r="E8" s="4"/>
      <c r="M8" t="s">
        <v>281</v>
      </c>
    </row>
    <row r="9" spans="2:13" ht="28.5" customHeight="1" x14ac:dyDescent="0.35">
      <c r="B9" s="230" t="s">
        <v>346</v>
      </c>
      <c r="C9" s="230"/>
      <c r="D9" s="3"/>
      <c r="E9" s="4"/>
      <c r="F9" s="230" t="s">
        <v>210</v>
      </c>
      <c r="G9" s="230"/>
      <c r="I9" s="230" t="s">
        <v>372</v>
      </c>
      <c r="J9" s="230"/>
      <c r="K9" s="230"/>
      <c r="M9" t="s">
        <v>280</v>
      </c>
    </row>
    <row r="10" spans="2:13" ht="25.5" customHeight="1" x14ac:dyDescent="0.25">
      <c r="B10" s="54" t="s">
        <v>347</v>
      </c>
      <c r="C10" s="59">
        <f>SUM(C11:C13)</f>
        <v>0</v>
      </c>
      <c r="D10" s="3"/>
      <c r="E10" s="4"/>
      <c r="F10" s="98" t="s">
        <v>368</v>
      </c>
      <c r="G10" s="105" t="str">
        <f>IF(C7="","",C7)</f>
        <v/>
      </c>
      <c r="I10" s="103" t="s">
        <v>196</v>
      </c>
      <c r="J10" s="103" t="s">
        <v>373</v>
      </c>
      <c r="K10" s="103" t="s">
        <v>197</v>
      </c>
      <c r="M10" t="s">
        <v>282</v>
      </c>
    </row>
    <row r="11" spans="2:13" ht="25.5" customHeight="1" x14ac:dyDescent="0.25">
      <c r="B11" s="86" t="s">
        <v>234</v>
      </c>
      <c r="C11" s="60"/>
      <c r="D11" s="3"/>
      <c r="E11" s="4"/>
      <c r="F11" s="98" t="s">
        <v>201</v>
      </c>
      <c r="G11" s="60">
        <f>IFERROR(G10+1,0)</f>
        <v>0</v>
      </c>
      <c r="I11" s="106" t="s">
        <v>374</v>
      </c>
      <c r="J11" s="88">
        <v>0.16700000000000001</v>
      </c>
      <c r="K11" s="104" t="s">
        <v>198</v>
      </c>
    </row>
    <row r="12" spans="2:13" ht="25.5" customHeight="1" x14ac:dyDescent="0.25">
      <c r="B12" s="86" t="s">
        <v>348</v>
      </c>
      <c r="C12" s="60"/>
      <c r="D12" s="3"/>
      <c r="E12" s="4"/>
      <c r="F12" s="98" t="s">
        <v>202</v>
      </c>
      <c r="G12" s="60">
        <f t="shared" ref="G12:G20" si="0">G11+1</f>
        <v>1</v>
      </c>
      <c r="I12" s="106" t="s">
        <v>227</v>
      </c>
      <c r="J12" s="88">
        <v>0.35599999999999998</v>
      </c>
      <c r="K12" s="104" t="s">
        <v>198</v>
      </c>
    </row>
    <row r="13" spans="2:13" ht="25.5" customHeight="1" x14ac:dyDescent="0.25">
      <c r="B13" s="86" t="s">
        <v>349</v>
      </c>
      <c r="C13" s="60"/>
      <c r="D13" s="3"/>
      <c r="E13" s="4"/>
      <c r="F13" s="98" t="s">
        <v>203</v>
      </c>
      <c r="G13" s="155">
        <f t="shared" si="0"/>
        <v>2</v>
      </c>
      <c r="I13" s="106" t="s">
        <v>375</v>
      </c>
      <c r="J13" s="88">
        <v>0.20100000000000001</v>
      </c>
      <c r="K13" s="104" t="s">
        <v>198</v>
      </c>
    </row>
    <row r="14" spans="2:13" ht="25.5" customHeight="1" x14ac:dyDescent="0.25">
      <c r="B14" s="42"/>
      <c r="F14" s="98" t="s">
        <v>204</v>
      </c>
      <c r="G14" s="155">
        <f t="shared" si="0"/>
        <v>3</v>
      </c>
      <c r="I14" s="106" t="s">
        <v>228</v>
      </c>
      <c r="J14" s="88">
        <v>0.26700000000000002</v>
      </c>
      <c r="K14" s="104" t="s">
        <v>198</v>
      </c>
    </row>
    <row r="15" spans="2:13" ht="25.5" customHeight="1" x14ac:dyDescent="0.35">
      <c r="B15" s="230" t="s">
        <v>350</v>
      </c>
      <c r="C15" s="230"/>
      <c r="F15" s="98" t="s">
        <v>205</v>
      </c>
      <c r="G15" s="155">
        <f t="shared" si="0"/>
        <v>4</v>
      </c>
      <c r="I15" s="106" t="s">
        <v>229</v>
      </c>
      <c r="J15" s="88">
        <v>0.25</v>
      </c>
      <c r="K15" s="104" t="s">
        <v>198</v>
      </c>
    </row>
    <row r="16" spans="2:13" ht="25.5" customHeight="1" x14ac:dyDescent="0.25">
      <c r="F16" s="98" t="s">
        <v>206</v>
      </c>
      <c r="G16" s="155">
        <f t="shared" si="0"/>
        <v>5</v>
      </c>
      <c r="I16" s="106" t="s">
        <v>376</v>
      </c>
      <c r="J16" s="88">
        <v>0.33700000000000002</v>
      </c>
      <c r="K16" s="104" t="s">
        <v>198</v>
      </c>
    </row>
    <row r="17" spans="2:11" ht="25.5" customHeight="1" x14ac:dyDescent="0.25">
      <c r="B17" s="85" t="s">
        <v>351</v>
      </c>
      <c r="C17" s="60"/>
      <c r="F17" s="98" t="s">
        <v>207</v>
      </c>
      <c r="G17" s="155">
        <f t="shared" si="0"/>
        <v>6</v>
      </c>
      <c r="I17" s="106" t="s">
        <v>230</v>
      </c>
      <c r="J17" s="88">
        <v>0.25600000000000001</v>
      </c>
      <c r="K17" s="104" t="s">
        <v>198</v>
      </c>
    </row>
    <row r="18" spans="2:11" ht="25.5" customHeight="1" x14ac:dyDescent="0.25">
      <c r="F18" s="98" t="s">
        <v>208</v>
      </c>
      <c r="G18" s="155">
        <f t="shared" si="0"/>
        <v>7</v>
      </c>
      <c r="I18" s="106" t="s">
        <v>231</v>
      </c>
      <c r="J18" s="88">
        <v>0.193</v>
      </c>
      <c r="K18" s="104" t="s">
        <v>198</v>
      </c>
    </row>
    <row r="19" spans="2:11" ht="25.5" customHeight="1" x14ac:dyDescent="0.25">
      <c r="B19" s="85" t="s">
        <v>352</v>
      </c>
      <c r="C19" s="91"/>
      <c r="D19" t="s">
        <v>212</v>
      </c>
      <c r="F19" s="98" t="s">
        <v>209</v>
      </c>
      <c r="G19" s="155">
        <f t="shared" si="0"/>
        <v>8</v>
      </c>
      <c r="I19" s="106" t="s">
        <v>377</v>
      </c>
      <c r="J19" s="88">
        <v>0</v>
      </c>
      <c r="K19" s="104" t="s">
        <v>198</v>
      </c>
    </row>
    <row r="20" spans="2:11" ht="25.5" customHeight="1" x14ac:dyDescent="0.25">
      <c r="B20" s="85" t="s">
        <v>353</v>
      </c>
      <c r="C20" s="91"/>
      <c r="D20" t="s">
        <v>213</v>
      </c>
      <c r="F20" s="98" t="s">
        <v>211</v>
      </c>
      <c r="G20" s="155">
        <f t="shared" si="0"/>
        <v>9</v>
      </c>
      <c r="I20" s="106" t="s">
        <v>378</v>
      </c>
      <c r="J20" s="88"/>
      <c r="K20" s="104" t="s">
        <v>198</v>
      </c>
    </row>
    <row r="21" spans="2:11" ht="25.5" customHeight="1" x14ac:dyDescent="0.35">
      <c r="B21" s="85" t="s">
        <v>354</v>
      </c>
      <c r="C21" s="91"/>
      <c r="D21" t="s">
        <v>356</v>
      </c>
      <c r="I21" s="106" t="s">
        <v>379</v>
      </c>
      <c r="J21" s="88">
        <v>0.02</v>
      </c>
      <c r="K21" s="104" t="s">
        <v>198</v>
      </c>
    </row>
    <row r="22" spans="2:11" ht="25.5" customHeight="1" x14ac:dyDescent="0.25">
      <c r="B22" s="85" t="s">
        <v>355</v>
      </c>
      <c r="C22" s="91"/>
      <c r="D22" t="s">
        <v>212</v>
      </c>
    </row>
    <row r="24" spans="2:11" x14ac:dyDescent="0.25">
      <c r="C24" s="2"/>
      <c r="D24" s="2"/>
      <c r="E24" s="2"/>
      <c r="H24" s="2"/>
    </row>
    <row r="25" spans="2:11" ht="27" customHeight="1" x14ac:dyDescent="0.35">
      <c r="B25" s="102" t="s">
        <v>357</v>
      </c>
      <c r="C25" s="2"/>
      <c r="D25" s="2"/>
      <c r="E25" s="2"/>
      <c r="H25" s="2"/>
      <c r="I25" s="230" t="s">
        <v>380</v>
      </c>
      <c r="J25" s="230"/>
      <c r="K25" s="230"/>
    </row>
    <row r="26" spans="2:11" ht="25.5" customHeight="1" x14ac:dyDescent="0.25">
      <c r="B26" s="142" t="s">
        <v>358</v>
      </c>
      <c r="C26" s="60" t="s">
        <v>363</v>
      </c>
      <c r="I26" s="103" t="s">
        <v>196</v>
      </c>
      <c r="J26" s="103" t="s">
        <v>373</v>
      </c>
      <c r="K26" s="103" t="s">
        <v>197</v>
      </c>
    </row>
    <row r="27" spans="2:11" ht="25.5" customHeight="1" x14ac:dyDescent="0.25">
      <c r="B27" s="142" t="s">
        <v>359</v>
      </c>
      <c r="C27" s="60" t="s">
        <v>364</v>
      </c>
      <c r="D27" s="100"/>
      <c r="E27" s="100"/>
      <c r="F27" s="100"/>
      <c r="G27" s="100"/>
      <c r="H27" s="100"/>
      <c r="I27" s="106" t="s">
        <v>381</v>
      </c>
      <c r="J27" s="88">
        <v>2.4E-2</v>
      </c>
      <c r="K27" s="104" t="s">
        <v>198</v>
      </c>
    </row>
    <row r="28" spans="2:11" ht="25.5" customHeight="1" x14ac:dyDescent="0.25">
      <c r="B28" s="142" t="s">
        <v>360</v>
      </c>
      <c r="C28" s="60" t="s">
        <v>365</v>
      </c>
      <c r="D28" s="100"/>
      <c r="E28" s="100"/>
      <c r="F28" s="100"/>
      <c r="G28" s="100"/>
      <c r="H28" s="100"/>
      <c r="I28" s="106" t="s">
        <v>382</v>
      </c>
      <c r="J28" s="88">
        <v>0.16700000000000001</v>
      </c>
      <c r="K28" s="104" t="s">
        <v>198</v>
      </c>
    </row>
    <row r="29" spans="2:11" ht="25.5" customHeight="1" x14ac:dyDescent="0.25">
      <c r="B29" s="142" t="s">
        <v>361</v>
      </c>
      <c r="C29" s="60" t="s">
        <v>366</v>
      </c>
      <c r="D29" s="100"/>
      <c r="E29" s="100"/>
      <c r="F29" s="100"/>
      <c r="G29" s="100"/>
      <c r="H29" s="100"/>
      <c r="I29" s="106" t="s">
        <v>232</v>
      </c>
      <c r="J29" s="88">
        <v>1.4999999999999999E-2</v>
      </c>
      <c r="K29" s="104" t="s">
        <v>198</v>
      </c>
    </row>
    <row r="30" spans="2:11" ht="25.5" customHeight="1" x14ac:dyDescent="0.25">
      <c r="B30" s="142" t="s">
        <v>362</v>
      </c>
      <c r="C30" s="60" t="s">
        <v>367</v>
      </c>
      <c r="D30" s="100"/>
      <c r="E30" s="100"/>
      <c r="F30" s="100"/>
      <c r="G30" s="100"/>
      <c r="H30" s="100"/>
      <c r="I30" s="106" t="s">
        <v>233</v>
      </c>
      <c r="J30" s="88">
        <v>0.35599999999999998</v>
      </c>
      <c r="K30" s="104" t="s">
        <v>198</v>
      </c>
    </row>
    <row r="31" spans="2:11" ht="25.5" customHeight="1" x14ac:dyDescent="0.25">
      <c r="B31" s="110"/>
      <c r="C31" s="110"/>
      <c r="D31" s="100"/>
      <c r="E31" s="100"/>
      <c r="F31" s="100"/>
      <c r="G31" s="100"/>
      <c r="H31" s="100"/>
    </row>
    <row r="32" spans="2:11" ht="25.5" customHeight="1" x14ac:dyDescent="0.35">
      <c r="B32" s="101"/>
      <c r="C32" s="101"/>
      <c r="I32" s="230" t="s">
        <v>423</v>
      </c>
      <c r="J32" s="230"/>
      <c r="K32" s="230"/>
    </row>
    <row r="33" spans="2:11" ht="25.5" customHeight="1" x14ac:dyDescent="0.25">
      <c r="B33" s="101"/>
      <c r="C33" s="101"/>
      <c r="I33" s="103" t="s">
        <v>196</v>
      </c>
      <c r="J33" s="103" t="s">
        <v>422</v>
      </c>
      <c r="K33" s="103" t="s">
        <v>197</v>
      </c>
    </row>
    <row r="34" spans="2:11" ht="25.5" customHeight="1" x14ac:dyDescent="0.25">
      <c r="I34" s="228" t="s">
        <v>228</v>
      </c>
      <c r="J34" s="226">
        <v>9.7087000000000007E-3</v>
      </c>
      <c r="K34" s="104" t="s">
        <v>421</v>
      </c>
    </row>
    <row r="35" spans="2:11" ht="25.5" customHeight="1" x14ac:dyDescent="0.25">
      <c r="I35" s="228" t="s">
        <v>229</v>
      </c>
      <c r="J35" s="226">
        <v>9.1216000000000005E-3</v>
      </c>
      <c r="K35" s="104" t="s">
        <v>421</v>
      </c>
    </row>
    <row r="36" spans="2:11" ht="25.5" customHeight="1" x14ac:dyDescent="0.25">
      <c r="I36" s="106" t="s">
        <v>376</v>
      </c>
      <c r="J36" s="226">
        <v>6.8999999999999999E-3</v>
      </c>
      <c r="K36" s="292" t="s">
        <v>421</v>
      </c>
    </row>
    <row r="37" spans="2:11" ht="26.25" customHeight="1" x14ac:dyDescent="0.25">
      <c r="I37" s="226" t="s">
        <v>230</v>
      </c>
      <c r="J37" s="226">
        <v>8.6650000000000008E-3</v>
      </c>
      <c r="K37" s="292" t="s">
        <v>421</v>
      </c>
    </row>
    <row r="38" spans="2:11" ht="26.25" customHeight="1" x14ac:dyDescent="0.25">
      <c r="I38" s="227" t="s">
        <v>231</v>
      </c>
      <c r="J38" s="227">
        <v>3.49E-3</v>
      </c>
      <c r="K38" s="292" t="s">
        <v>421</v>
      </c>
    </row>
    <row r="39" spans="2:11" ht="26.25" customHeight="1" x14ac:dyDescent="0.25">
      <c r="I39" s="227"/>
      <c r="J39" s="227"/>
      <c r="K39" s="227"/>
    </row>
    <row r="40" spans="2:11" ht="26.25" customHeight="1" x14ac:dyDescent="0.25">
      <c r="I40" s="227"/>
      <c r="J40" s="227"/>
      <c r="K40" s="227"/>
    </row>
    <row r="41" spans="2:11" ht="26.25" customHeight="1" x14ac:dyDescent="0.25">
      <c r="I41" s="227"/>
      <c r="J41" s="227"/>
      <c r="K41" s="227"/>
    </row>
    <row r="42" spans="2:11" ht="26.25" customHeight="1" x14ac:dyDescent="0.25">
      <c r="I42" s="227"/>
      <c r="J42" s="227"/>
      <c r="K42" s="227"/>
    </row>
    <row r="43" spans="2:11" ht="26.25" customHeight="1" x14ac:dyDescent="0.25">
      <c r="I43" s="227"/>
      <c r="J43" s="227"/>
      <c r="K43" s="227"/>
    </row>
    <row r="44" spans="2:11" ht="26.25" customHeight="1" x14ac:dyDescent="0.25">
      <c r="I44" s="227"/>
      <c r="J44" s="227"/>
      <c r="K44" s="227"/>
    </row>
    <row r="45" spans="2:11" ht="26.25" customHeight="1" x14ac:dyDescent="0.25">
      <c r="I45" s="227"/>
      <c r="J45" s="227"/>
      <c r="K45" s="227"/>
    </row>
  </sheetData>
  <sheetProtection algorithmName="SHA-512" hashValue="mdiOW+BIt/YtovibYvZ/kTtIUrye9vxn5vn78N2lyC0IkMWP4q0pFbiB5/HQ1dt5sP58/bLNkdVsFUQlYUtkkw==" saltValue="vnHGZlOeYQSdrVj1zrgLRQ==" spinCount="100000" sheet="1" objects="1" scenarios="1"/>
  <protectedRanges>
    <protectedRange sqref="G11:G20" name="Oblast3"/>
    <protectedRange sqref="C26:C30 J11:J21 J27:J30" name="Oblast2"/>
    <protectedRange sqref="C5:C7 C11:C13 C17 C19:C22" name="Identifikace organizace"/>
    <protectedRange sqref="J34:J45 I36:I45 K36:K45" name="Oblast2_1"/>
  </protectedRanges>
  <mergeCells count="11">
    <mergeCell ref="I32:K32"/>
    <mergeCell ref="I25:K25"/>
    <mergeCell ref="B4:C4"/>
    <mergeCell ref="I9:K9"/>
    <mergeCell ref="F9:G9"/>
    <mergeCell ref="B2:C2"/>
    <mergeCell ref="B15:C15"/>
    <mergeCell ref="B9:C9"/>
    <mergeCell ref="I5:K5"/>
    <mergeCell ref="I6:K6"/>
    <mergeCell ref="I7:K7"/>
  </mergeCells>
  <conditionalFormatting sqref="C5:C7 C11:C13">
    <cfRule type="containsBlanks" dxfId="376" priority="47">
      <formula>LEN(TRIM(C5))=0</formula>
    </cfRule>
  </conditionalFormatting>
  <conditionalFormatting sqref="C10">
    <cfRule type="containsBlanks" dxfId="375" priority="46">
      <formula>LEN(TRIM(C10))=0</formula>
    </cfRule>
  </conditionalFormatting>
  <conditionalFormatting sqref="C5">
    <cfRule type="notContainsBlanks" dxfId="374" priority="48">
      <formula>LEN(TRIM(C5))&gt;0</formula>
    </cfRule>
  </conditionalFormatting>
  <conditionalFormatting sqref="C6:C7">
    <cfRule type="notContainsBlanks" dxfId="373" priority="36">
      <formula>LEN(TRIM(C6))&gt;0</formula>
    </cfRule>
  </conditionalFormatting>
  <conditionalFormatting sqref="C11:C13">
    <cfRule type="notContainsBlanks" dxfId="372" priority="35">
      <formula>LEN(TRIM(C11))&gt;0</formula>
    </cfRule>
  </conditionalFormatting>
  <conditionalFormatting sqref="C17">
    <cfRule type="containsBlanks" dxfId="371" priority="34">
      <formula>LEN(TRIM(C17))=0</formula>
    </cfRule>
  </conditionalFormatting>
  <conditionalFormatting sqref="C17">
    <cfRule type="notContainsBlanks" dxfId="370" priority="33">
      <formula>LEN(TRIM(C17))&gt;0</formula>
    </cfRule>
  </conditionalFormatting>
  <conditionalFormatting sqref="C19:C22">
    <cfRule type="containsBlanks" dxfId="369" priority="32">
      <formula>LEN(TRIM(C19))=0</formula>
    </cfRule>
  </conditionalFormatting>
  <conditionalFormatting sqref="C19:C22">
    <cfRule type="notContainsBlanks" dxfId="368" priority="31">
      <formula>LEN(TRIM(C19))&gt;0</formula>
    </cfRule>
  </conditionalFormatting>
  <conditionalFormatting sqref="G11:G20">
    <cfRule type="containsBlanks" dxfId="367" priority="30">
      <formula>LEN(TRIM(G11))=0</formula>
    </cfRule>
  </conditionalFormatting>
  <conditionalFormatting sqref="G11:G20">
    <cfRule type="notContainsBlanks" dxfId="366" priority="29">
      <formula>LEN(TRIM(G11))&gt;0</formula>
    </cfRule>
  </conditionalFormatting>
  <conditionalFormatting sqref="I6">
    <cfRule type="containsBlanks" dxfId="365" priority="27">
      <formula>LEN(TRIM(I6))=0</formula>
    </cfRule>
  </conditionalFormatting>
  <conditionalFormatting sqref="I6">
    <cfRule type="notContainsBlanks" dxfId="364" priority="28">
      <formula>LEN(TRIM(I6))&gt;0</formula>
    </cfRule>
  </conditionalFormatting>
  <conditionalFormatting sqref="J11">
    <cfRule type="containsBlanks" dxfId="363" priority="26">
      <formula>LEN(TRIM(J11))=0</formula>
    </cfRule>
  </conditionalFormatting>
  <conditionalFormatting sqref="J11">
    <cfRule type="notContainsBlanks" dxfId="362" priority="25">
      <formula>LEN(TRIM(J11))&gt;0</formula>
    </cfRule>
  </conditionalFormatting>
  <conditionalFormatting sqref="J12:J21">
    <cfRule type="containsBlanks" dxfId="361" priority="24">
      <formula>LEN(TRIM(J12))=0</formula>
    </cfRule>
  </conditionalFormatting>
  <conditionalFormatting sqref="J12:J21">
    <cfRule type="notContainsBlanks" dxfId="360" priority="23">
      <formula>LEN(TRIM(J12))&gt;0</formula>
    </cfRule>
  </conditionalFormatting>
  <conditionalFormatting sqref="J27">
    <cfRule type="containsBlanks" dxfId="359" priority="22">
      <formula>LEN(TRIM(J27))=0</formula>
    </cfRule>
  </conditionalFormatting>
  <conditionalFormatting sqref="J27">
    <cfRule type="notContainsBlanks" dxfId="358" priority="21">
      <formula>LEN(TRIM(J27))&gt;0</formula>
    </cfRule>
  </conditionalFormatting>
  <conditionalFormatting sqref="J28:J30">
    <cfRule type="containsBlanks" dxfId="357" priority="20">
      <formula>LEN(TRIM(J28))=0</formula>
    </cfRule>
  </conditionalFormatting>
  <conditionalFormatting sqref="J28:J30">
    <cfRule type="notContainsBlanks" dxfId="356" priority="19">
      <formula>LEN(TRIM(J28))&gt;0</formula>
    </cfRule>
  </conditionalFormatting>
  <conditionalFormatting sqref="C26:C30">
    <cfRule type="containsBlanks" dxfId="355" priority="18">
      <formula>LEN(TRIM(C26))=0</formula>
    </cfRule>
  </conditionalFormatting>
  <conditionalFormatting sqref="C26:C30">
    <cfRule type="notContainsBlanks" dxfId="354" priority="17">
      <formula>LEN(TRIM(C26))&gt;0</formula>
    </cfRule>
  </conditionalFormatting>
  <conditionalFormatting sqref="J34">
    <cfRule type="containsBlanks" dxfId="353" priority="16">
      <formula>LEN(TRIM(J34))=0</formula>
    </cfRule>
  </conditionalFormatting>
  <conditionalFormatting sqref="J34">
    <cfRule type="notContainsBlanks" dxfId="352" priority="15">
      <formula>LEN(TRIM(J34))&gt;0</formula>
    </cfRule>
  </conditionalFormatting>
  <conditionalFormatting sqref="J35">
    <cfRule type="containsBlanks" dxfId="351" priority="14">
      <formula>LEN(TRIM(J35))=0</formula>
    </cfRule>
  </conditionalFormatting>
  <conditionalFormatting sqref="J35">
    <cfRule type="notContainsBlanks" dxfId="350" priority="13">
      <formula>LEN(TRIM(J35))&gt;0</formula>
    </cfRule>
  </conditionalFormatting>
  <conditionalFormatting sqref="J36">
    <cfRule type="containsBlanks" dxfId="349" priority="12">
      <formula>LEN(TRIM(J36))=0</formula>
    </cfRule>
  </conditionalFormatting>
  <conditionalFormatting sqref="J36">
    <cfRule type="notContainsBlanks" dxfId="348" priority="11">
      <formula>LEN(TRIM(J36))&gt;0</formula>
    </cfRule>
  </conditionalFormatting>
  <conditionalFormatting sqref="J37:J45">
    <cfRule type="containsBlanks" dxfId="347" priority="10">
      <formula>LEN(TRIM(J37))=0</formula>
    </cfRule>
  </conditionalFormatting>
  <conditionalFormatting sqref="J37:J45">
    <cfRule type="notContainsBlanks" dxfId="346" priority="9">
      <formula>LEN(TRIM(J37))&gt;0</formula>
    </cfRule>
  </conditionalFormatting>
  <conditionalFormatting sqref="I37:I45">
    <cfRule type="containsBlanks" dxfId="343" priority="6">
      <formula>LEN(TRIM(I37))=0</formula>
    </cfRule>
  </conditionalFormatting>
  <conditionalFormatting sqref="I37:I45">
    <cfRule type="notContainsBlanks" dxfId="342" priority="5">
      <formula>LEN(TRIM(I37))&gt;0</formula>
    </cfRule>
  </conditionalFormatting>
  <conditionalFormatting sqref="K39:K45">
    <cfRule type="containsBlanks" dxfId="339" priority="2">
      <formula>LEN(TRIM(K39))=0</formula>
    </cfRule>
  </conditionalFormatting>
  <conditionalFormatting sqref="K39:K45">
    <cfRule type="notContainsBlanks" dxfId="338" priority="1">
      <formula>LEN(TRIM(K39))&gt;0</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AT207"/>
  <sheetViews>
    <sheetView showGridLines="0" zoomScale="90" zoomScaleNormal="90" workbookViewId="0">
      <pane ySplit="6" topLeftCell="A7" activePane="bottomLeft" state="frozen"/>
      <selection pane="bottomLeft" activeCell="U18" sqref="U17:U18"/>
    </sheetView>
  </sheetViews>
  <sheetFormatPr defaultColWidth="9.140625" defaultRowHeight="15" outlineLevelCol="1" x14ac:dyDescent="0.25"/>
  <cols>
    <col min="1" max="1" width="8" style="3" customWidth="1"/>
    <col min="2" max="2" width="33" style="3" customWidth="1"/>
    <col min="3" max="3" width="28.85546875" style="3" customWidth="1"/>
    <col min="4" max="4" width="10.140625" style="3" hidden="1" customWidth="1" outlineLevel="1"/>
    <col min="5" max="5" width="9.28515625" style="3" hidden="1" customWidth="1" outlineLevel="1"/>
    <col min="6" max="13" width="11.140625" style="3" hidden="1" customWidth="1" outlineLevel="1"/>
    <col min="14" max="14" width="12" style="4" hidden="1" customWidth="1" outlineLevel="1"/>
    <col min="15" max="15" width="12" style="4" customWidth="1" collapsed="1"/>
    <col min="16" max="19" width="12" style="4" hidden="1" customWidth="1" outlineLevel="1"/>
    <col min="20" max="20" width="12" style="4" customWidth="1" collapsed="1"/>
    <col min="21" max="21" width="12" style="4" customWidth="1"/>
    <col min="22" max="22" width="10.140625" style="4" hidden="1" customWidth="1" outlineLevel="1"/>
    <col min="23" max="23" width="9.28515625" style="4" hidden="1" customWidth="1" outlineLevel="1"/>
    <col min="24" max="28" width="11.140625" style="4" hidden="1" customWidth="1" outlineLevel="1"/>
    <col min="29" max="31" width="11.140625" style="3" hidden="1" customWidth="1" outlineLevel="1"/>
    <col min="32" max="32" width="12" style="3" hidden="1" customWidth="1" outlineLevel="1"/>
    <col min="33" max="36" width="11.5703125" style="3" hidden="1" customWidth="1" outlineLevel="1"/>
    <col min="37" max="37" width="11.5703125" style="3" customWidth="1" collapsed="1"/>
    <col min="38" max="16384" width="9.140625" style="3"/>
  </cols>
  <sheetData>
    <row r="1" spans="1:46" s="7" customFormat="1" ht="17.25" x14ac:dyDescent="0.25">
      <c r="A1" s="235" t="s">
        <v>383</v>
      </c>
      <c r="B1" s="235"/>
      <c r="C1" s="235"/>
      <c r="AM1" s="37"/>
      <c r="AN1" s="37"/>
      <c r="AO1" s="37"/>
      <c r="AP1" s="37"/>
      <c r="AQ1" s="37"/>
      <c r="AR1" s="37"/>
      <c r="AS1" s="37"/>
      <c r="AT1" s="37"/>
    </row>
    <row r="2" spans="1:46" s="7" customFormat="1" ht="21.75" customHeight="1" x14ac:dyDescent="0.25">
      <c r="A2" s="236" t="s">
        <v>341</v>
      </c>
      <c r="B2" s="236"/>
      <c r="C2" s="236"/>
      <c r="D2" s="236" t="s">
        <v>384</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M2" s="38"/>
      <c r="AN2" s="38"/>
      <c r="AO2" s="38"/>
      <c r="AP2" s="38"/>
      <c r="AQ2" s="38"/>
      <c r="AR2" s="38"/>
      <c r="AS2" s="38"/>
      <c r="AT2" s="38"/>
    </row>
    <row r="3" spans="1:46" s="7" customFormat="1" ht="51.75" customHeight="1" x14ac:dyDescent="0.25">
      <c r="A3" s="236"/>
      <c r="B3" s="236"/>
      <c r="C3" s="236"/>
      <c r="D3" s="237" t="s">
        <v>385</v>
      </c>
      <c r="E3" s="237"/>
      <c r="F3" s="237"/>
      <c r="G3" s="237"/>
      <c r="H3" s="237"/>
      <c r="I3" s="237"/>
      <c r="J3" s="237"/>
      <c r="K3" s="237"/>
      <c r="L3" s="237"/>
      <c r="M3" s="237"/>
      <c r="N3" s="237"/>
      <c r="O3" s="237"/>
      <c r="P3" s="237" t="s">
        <v>29</v>
      </c>
      <c r="Q3" s="237"/>
      <c r="R3" s="237"/>
      <c r="S3" s="237"/>
      <c r="T3" s="237"/>
      <c r="U3" s="34" t="s">
        <v>386</v>
      </c>
      <c r="V3" s="237" t="s">
        <v>387</v>
      </c>
      <c r="W3" s="237"/>
      <c r="X3" s="237"/>
      <c r="Y3" s="237"/>
      <c r="Z3" s="237"/>
      <c r="AA3" s="237"/>
      <c r="AB3" s="237"/>
      <c r="AC3" s="237"/>
      <c r="AD3" s="237"/>
      <c r="AE3" s="237"/>
      <c r="AF3" s="237"/>
      <c r="AG3" s="237"/>
      <c r="AH3" s="237"/>
      <c r="AI3" s="237"/>
      <c r="AJ3" s="237"/>
      <c r="AK3" s="237"/>
    </row>
    <row r="4" spans="1:46" s="7" customFormat="1" ht="16.5" customHeight="1" x14ac:dyDescent="0.25">
      <c r="A4" s="236"/>
      <c r="B4" s="236"/>
      <c r="C4" s="236"/>
      <c r="D4" s="237" t="s">
        <v>0</v>
      </c>
      <c r="E4" s="237" t="s">
        <v>2</v>
      </c>
      <c r="F4" s="237" t="s">
        <v>27</v>
      </c>
      <c r="G4" s="237"/>
      <c r="H4" s="237"/>
      <c r="I4" s="237"/>
      <c r="J4" s="237" t="s">
        <v>28</v>
      </c>
      <c r="K4" s="237"/>
      <c r="L4" s="237"/>
      <c r="M4" s="237"/>
      <c r="N4" s="237"/>
      <c r="O4" s="237" t="s">
        <v>388</v>
      </c>
      <c r="P4" s="237" t="s">
        <v>6</v>
      </c>
      <c r="Q4" s="237" t="s">
        <v>7</v>
      </c>
      <c r="R4" s="237" t="s">
        <v>14</v>
      </c>
      <c r="S4" s="237" t="s">
        <v>15</v>
      </c>
      <c r="T4" s="237" t="s">
        <v>389</v>
      </c>
      <c r="U4" s="237" t="s">
        <v>388</v>
      </c>
      <c r="V4" s="237" t="s">
        <v>0</v>
      </c>
      <c r="W4" s="237" t="s">
        <v>9</v>
      </c>
      <c r="X4" s="237" t="s">
        <v>27</v>
      </c>
      <c r="Y4" s="237"/>
      <c r="Z4" s="237"/>
      <c r="AA4" s="237"/>
      <c r="AB4" s="237" t="s">
        <v>28</v>
      </c>
      <c r="AC4" s="237"/>
      <c r="AD4" s="237"/>
      <c r="AE4" s="237"/>
      <c r="AF4" s="237"/>
      <c r="AG4" s="237" t="s">
        <v>16</v>
      </c>
      <c r="AH4" s="237"/>
      <c r="AI4" s="237"/>
      <c r="AJ4" s="237"/>
      <c r="AK4" s="237" t="s">
        <v>390</v>
      </c>
    </row>
    <row r="5" spans="1:46" s="7" customFormat="1" ht="31.5" x14ac:dyDescent="0.25">
      <c r="A5" s="34" t="s">
        <v>8</v>
      </c>
      <c r="B5" s="35" t="s">
        <v>339</v>
      </c>
      <c r="C5" s="34" t="s">
        <v>340</v>
      </c>
      <c r="D5" s="237" t="s">
        <v>0</v>
      </c>
      <c r="E5" s="237" t="s">
        <v>9</v>
      </c>
      <c r="F5" s="34" t="s">
        <v>1</v>
      </c>
      <c r="G5" s="34" t="s">
        <v>10</v>
      </c>
      <c r="H5" s="34" t="s">
        <v>11</v>
      </c>
      <c r="I5" s="34" t="s">
        <v>181</v>
      </c>
      <c r="J5" s="34" t="s">
        <v>22</v>
      </c>
      <c r="K5" s="34" t="s">
        <v>24</v>
      </c>
      <c r="L5" s="34" t="s">
        <v>25</v>
      </c>
      <c r="M5" s="34" t="s">
        <v>26</v>
      </c>
      <c r="N5" s="34" t="s">
        <v>23</v>
      </c>
      <c r="O5" s="237"/>
      <c r="P5" s="237"/>
      <c r="Q5" s="237"/>
      <c r="R5" s="237"/>
      <c r="S5" s="237"/>
      <c r="T5" s="237"/>
      <c r="U5" s="237"/>
      <c r="V5" s="237" t="s">
        <v>0</v>
      </c>
      <c r="W5" s="237" t="s">
        <v>9</v>
      </c>
      <c r="X5" s="34" t="s">
        <v>1</v>
      </c>
      <c r="Y5" s="34" t="s">
        <v>10</v>
      </c>
      <c r="Z5" s="34" t="s">
        <v>11</v>
      </c>
      <c r="AA5" s="34" t="s">
        <v>181</v>
      </c>
      <c r="AB5" s="34" t="s">
        <v>22</v>
      </c>
      <c r="AC5" s="34" t="s">
        <v>24</v>
      </c>
      <c r="AD5" s="34" t="s">
        <v>25</v>
      </c>
      <c r="AE5" s="34" t="s">
        <v>26</v>
      </c>
      <c r="AF5" s="34" t="s">
        <v>23</v>
      </c>
      <c r="AG5" s="34" t="s">
        <v>6</v>
      </c>
      <c r="AH5" s="34" t="s">
        <v>7</v>
      </c>
      <c r="AI5" s="34" t="s">
        <v>14</v>
      </c>
      <c r="AJ5" s="34" t="s">
        <v>15</v>
      </c>
      <c r="AK5" s="237"/>
    </row>
    <row r="6" spans="1:46" s="39" customFormat="1" ht="15.75" x14ac:dyDescent="0.25">
      <c r="A6" s="234" t="s">
        <v>338</v>
      </c>
      <c r="B6" s="234"/>
      <c r="C6" s="40"/>
      <c r="D6" s="41">
        <f t="shared" ref="D6:AJ6" si="0">SUM(D7:D206)</f>
        <v>0</v>
      </c>
      <c r="E6" s="41">
        <f t="shared" si="0"/>
        <v>0</v>
      </c>
      <c r="F6" s="41">
        <f t="shared" si="0"/>
        <v>0</v>
      </c>
      <c r="G6" s="41">
        <f t="shared" si="0"/>
        <v>0</v>
      </c>
      <c r="H6" s="41">
        <f t="shared" si="0"/>
        <v>0</v>
      </c>
      <c r="I6" s="41">
        <f t="shared" si="0"/>
        <v>0</v>
      </c>
      <c r="J6" s="41">
        <f t="shared" si="0"/>
        <v>0</v>
      </c>
      <c r="K6" s="41">
        <f t="shared" si="0"/>
        <v>0</v>
      </c>
      <c r="L6" s="41">
        <f t="shared" si="0"/>
        <v>0</v>
      </c>
      <c r="M6" s="41">
        <f t="shared" si="0"/>
        <v>0</v>
      </c>
      <c r="N6" s="41">
        <f t="shared" si="0"/>
        <v>0</v>
      </c>
      <c r="O6" s="41">
        <f>SUM(O7:O206)</f>
        <v>0</v>
      </c>
      <c r="P6" s="41">
        <f t="shared" si="0"/>
        <v>0</v>
      </c>
      <c r="Q6" s="41">
        <f t="shared" si="0"/>
        <v>0</v>
      </c>
      <c r="R6" s="41">
        <f t="shared" si="0"/>
        <v>0</v>
      </c>
      <c r="S6" s="41">
        <f t="shared" si="0"/>
        <v>0</v>
      </c>
      <c r="T6" s="41">
        <f>SUM(T7:T206)</f>
        <v>0</v>
      </c>
      <c r="U6" s="41">
        <f>SUM(U7:U206)</f>
        <v>0</v>
      </c>
      <c r="V6" s="41">
        <f t="shared" ref="V6:AI6" si="1">SUM(V7:V206)</f>
        <v>0</v>
      </c>
      <c r="W6" s="41">
        <f t="shared" si="1"/>
        <v>0</v>
      </c>
      <c r="X6" s="41">
        <f t="shared" si="1"/>
        <v>0</v>
      </c>
      <c r="Y6" s="41">
        <f t="shared" si="1"/>
        <v>0</v>
      </c>
      <c r="Z6" s="41">
        <f t="shared" si="1"/>
        <v>0</v>
      </c>
      <c r="AA6" s="41">
        <f t="shared" si="1"/>
        <v>0</v>
      </c>
      <c r="AB6" s="41">
        <f t="shared" si="1"/>
        <v>0</v>
      </c>
      <c r="AC6" s="41">
        <f t="shared" si="1"/>
        <v>0</v>
      </c>
      <c r="AD6" s="41">
        <f t="shared" si="1"/>
        <v>0</v>
      </c>
      <c r="AE6" s="41">
        <f t="shared" si="1"/>
        <v>0</v>
      </c>
      <c r="AF6" s="41">
        <f t="shared" si="1"/>
        <v>0</v>
      </c>
      <c r="AG6" s="41">
        <f t="shared" si="1"/>
        <v>0</v>
      </c>
      <c r="AH6" s="41">
        <f t="shared" si="1"/>
        <v>0</v>
      </c>
      <c r="AI6" s="41">
        <f t="shared" si="1"/>
        <v>0</v>
      </c>
      <c r="AJ6" s="41">
        <f t="shared" si="0"/>
        <v>0</v>
      </c>
      <c r="AK6" s="41">
        <f>SUM(AK7:AK206)</f>
        <v>0</v>
      </c>
    </row>
    <row r="7" spans="1:46" x14ac:dyDescent="0.25">
      <c r="A7" s="31">
        <f>IF(KEP!$C$10="","",1)</f>
        <v>1</v>
      </c>
      <c r="B7" s="32"/>
      <c r="C7" s="32"/>
      <c r="D7" s="12"/>
      <c r="E7" s="12"/>
      <c r="F7" s="12"/>
      <c r="G7" s="10"/>
      <c r="H7" s="10"/>
      <c r="I7" s="10"/>
      <c r="J7" s="10"/>
      <c r="K7" s="10"/>
      <c r="L7" s="10"/>
      <c r="M7" s="10"/>
      <c r="N7" s="10"/>
      <c r="O7" s="28" t="str">
        <f>IF(B7="","",SUM(D7:N7))</f>
        <v/>
      </c>
      <c r="P7" s="10"/>
      <c r="Q7" s="10"/>
      <c r="R7" s="10"/>
      <c r="S7" s="10"/>
      <c r="T7" s="28" t="str">
        <f>IF(B7="","",SUM(P7:S7))</f>
        <v/>
      </c>
      <c r="U7" s="9"/>
      <c r="V7" s="109" t="str">
        <f>IF($B7="","",D7*KEP!$J$11)</f>
        <v/>
      </c>
      <c r="W7" s="10" t="str">
        <f>IF($B7="","",E7*KEP!$J$12)</f>
        <v/>
      </c>
      <c r="X7" s="10" t="str">
        <f>IF($B7="","",F7*KEP!$J$13)</f>
        <v/>
      </c>
      <c r="Y7" s="10" t="str">
        <f>IF($B7="","",G7*KEP!$J$14)</f>
        <v/>
      </c>
      <c r="Z7" s="10" t="str">
        <f>IF($B7="","",H7*KEP!$J$15)</f>
        <v/>
      </c>
      <c r="AA7" s="10" t="str">
        <f>IF($B7="","",I7*KEP!$J$16)</f>
        <v/>
      </c>
      <c r="AB7" s="10" t="str">
        <f>IF($B7="","",J7*KEP!$J$17)</f>
        <v/>
      </c>
      <c r="AC7" s="10" t="str">
        <f>IF($B7="","",K7*KEP!$J$18)</f>
        <v/>
      </c>
      <c r="AD7" s="10" t="str">
        <f>IF($B7="","",L7*KEP!$J$19)</f>
        <v/>
      </c>
      <c r="AE7" s="10" t="str">
        <f>IF($B7="","",M7*KEP!$J$20)</f>
        <v/>
      </c>
      <c r="AF7" s="10" t="str">
        <f>IF($B7="","",N7*KEP!$J$21)</f>
        <v/>
      </c>
      <c r="AG7" s="10" t="str">
        <f>IF($B7="","",P7*KEP!$J$27)</f>
        <v/>
      </c>
      <c r="AH7" s="10" t="str">
        <f>IF($B7="","",Q7*KEP!$J$28)</f>
        <v/>
      </c>
      <c r="AI7" s="10" t="str">
        <f>IF($B7="","",R7*KEP!$J$29)</f>
        <v/>
      </c>
      <c r="AJ7" s="10" t="str">
        <f>IF($B7="","",S7*KEP!$J$30)</f>
        <v/>
      </c>
      <c r="AK7" s="28" t="str">
        <f>IF(B7="","",SUM(V7:AJ7))</f>
        <v/>
      </c>
    </row>
    <row r="8" spans="1:46" x14ac:dyDescent="0.25">
      <c r="A8" s="6" t="str">
        <f>IF(A7&lt;KEP!$C$10,A7+1,"")</f>
        <v/>
      </c>
      <c r="B8" s="32"/>
      <c r="C8" s="8"/>
      <c r="D8" s="9"/>
      <c r="E8" s="9"/>
      <c r="F8" s="9"/>
      <c r="G8" s="11"/>
      <c r="H8" s="11"/>
      <c r="I8" s="11"/>
      <c r="J8" s="11"/>
      <c r="K8" s="11"/>
      <c r="L8" s="11"/>
      <c r="M8" s="11"/>
      <c r="N8" s="11"/>
      <c r="O8" s="28" t="str">
        <f t="shared" ref="O8:O20" si="2">IF(B8="","",SUM(D8:N8))</f>
        <v/>
      </c>
      <c r="P8" s="11"/>
      <c r="Q8" s="11"/>
      <c r="R8" s="11"/>
      <c r="S8" s="11"/>
      <c r="T8" s="28" t="str">
        <f t="shared" ref="T8:T71" si="3">IF(B8="","",SUM(P8:S8))</f>
        <v/>
      </c>
      <c r="U8" s="9"/>
      <c r="V8" s="109" t="str">
        <f>IF($B8="","",D8*KEP!$J$11)</f>
        <v/>
      </c>
      <c r="W8" s="10" t="str">
        <f>IF($B8="","",E8*KEP!$J$12)</f>
        <v/>
      </c>
      <c r="X8" s="10" t="str">
        <f>IF($B8="","",F8*KEP!$J$13)</f>
        <v/>
      </c>
      <c r="Y8" s="10" t="str">
        <f>IF($B8="","",G8*KEP!$J$14)</f>
        <v/>
      </c>
      <c r="Z8" s="10" t="str">
        <f>IF($B8="","",H8*KEP!$J$15)</f>
        <v/>
      </c>
      <c r="AA8" s="10" t="str">
        <f>IF($B8="","",I8*KEP!$J$16)</f>
        <v/>
      </c>
      <c r="AB8" s="10" t="str">
        <f>IF($B8="","",J8*KEP!$J$17)</f>
        <v/>
      </c>
      <c r="AC8" s="10" t="str">
        <f>IF($B8="","",K8*KEP!$J$18)</f>
        <v/>
      </c>
      <c r="AD8" s="10" t="str">
        <f>IF($B8="","",L8*KEP!$J$19)</f>
        <v/>
      </c>
      <c r="AE8" s="10" t="str">
        <f>IF($B8="","",M8*KEP!$J$20)</f>
        <v/>
      </c>
      <c r="AF8" s="10" t="str">
        <f>IF($B8="","",N8*KEP!$J$21)</f>
        <v/>
      </c>
      <c r="AG8" s="10" t="str">
        <f>IF($B8="","",P8*KEP!$J$27)</f>
        <v/>
      </c>
      <c r="AH8" s="10" t="str">
        <f>IF($B8="","",Q8*KEP!$J$28)</f>
        <v/>
      </c>
      <c r="AI8" s="10" t="str">
        <f>IF($B8="","",R8*KEP!$J$29)</f>
        <v/>
      </c>
      <c r="AJ8" s="10" t="str">
        <f>IF($B8="","",S8*KEP!$J$30)</f>
        <v/>
      </c>
      <c r="AK8" s="28" t="str">
        <f t="shared" ref="AK8:AK71" si="4">IF(B8="","",SUM(V8:AJ8))</f>
        <v/>
      </c>
    </row>
    <row r="9" spans="1:46" x14ac:dyDescent="0.25">
      <c r="A9" s="6" t="str">
        <f>IF(A8&lt;KEP!$C$10,A8+1,"")</f>
        <v/>
      </c>
      <c r="B9" s="32"/>
      <c r="C9" s="8"/>
      <c r="D9" s="9"/>
      <c r="E9" s="9"/>
      <c r="F9" s="9"/>
      <c r="G9" s="11"/>
      <c r="H9" s="11"/>
      <c r="I9" s="11"/>
      <c r="J9" s="11"/>
      <c r="K9" s="11"/>
      <c r="L9" s="11"/>
      <c r="M9" s="11"/>
      <c r="N9" s="11"/>
      <c r="O9" s="28" t="str">
        <f t="shared" si="2"/>
        <v/>
      </c>
      <c r="P9" s="11"/>
      <c r="Q9" s="11"/>
      <c r="R9" s="11"/>
      <c r="S9" s="11"/>
      <c r="T9" s="28" t="str">
        <f t="shared" si="3"/>
        <v/>
      </c>
      <c r="U9" s="9"/>
      <c r="V9" s="109" t="str">
        <f>IF($B9="","",D9*KEP!$J$11)</f>
        <v/>
      </c>
      <c r="W9" s="10" t="str">
        <f>IF($B9="","",E9*KEP!$J$12)</f>
        <v/>
      </c>
      <c r="X9" s="10" t="str">
        <f>IF($B9="","",F9*KEP!$J$13)</f>
        <v/>
      </c>
      <c r="Y9" s="10" t="str">
        <f>IF($B9="","",G9*KEP!$J$14)</f>
        <v/>
      </c>
      <c r="Z9" s="10" t="str">
        <f>IF($B9="","",H9*KEP!$J$15)</f>
        <v/>
      </c>
      <c r="AA9" s="10" t="str">
        <f>IF($B9="","",I9*KEP!$J$16)</f>
        <v/>
      </c>
      <c r="AB9" s="10" t="str">
        <f>IF($B9="","",J9*KEP!$J$17)</f>
        <v/>
      </c>
      <c r="AC9" s="10" t="str">
        <f>IF($B9="","",K9*KEP!$J$18)</f>
        <v/>
      </c>
      <c r="AD9" s="10" t="str">
        <f>IF($B9="","",L9*KEP!$J$19)</f>
        <v/>
      </c>
      <c r="AE9" s="10" t="str">
        <f>IF($B9="","",M9*KEP!$J$20)</f>
        <v/>
      </c>
      <c r="AF9" s="10" t="str">
        <f>IF($B9="","",N9*KEP!$J$21)</f>
        <v/>
      </c>
      <c r="AG9" s="10" t="str">
        <f>IF($B9="","",P9*KEP!$J$27)</f>
        <v/>
      </c>
      <c r="AH9" s="10" t="str">
        <f>IF($B9="","",Q9*KEP!$J$28)</f>
        <v/>
      </c>
      <c r="AI9" s="10" t="str">
        <f>IF($B9="","",R9*KEP!$J$29)</f>
        <v/>
      </c>
      <c r="AJ9" s="10" t="str">
        <f>IF($B9="","",S9*KEP!$J$30)</f>
        <v/>
      </c>
      <c r="AK9" s="28" t="str">
        <f t="shared" si="4"/>
        <v/>
      </c>
    </row>
    <row r="10" spans="1:46" x14ac:dyDescent="0.25">
      <c r="A10" s="6" t="str">
        <f>IF(A9&lt;KEP!$C$10,A9+1,"")</f>
        <v/>
      </c>
      <c r="B10" s="32"/>
      <c r="C10" s="55"/>
      <c r="D10" s="9"/>
      <c r="E10" s="9"/>
      <c r="F10" s="9"/>
      <c r="G10" s="11"/>
      <c r="H10" s="11"/>
      <c r="I10" s="11"/>
      <c r="J10" s="11"/>
      <c r="K10" s="11"/>
      <c r="L10" s="11"/>
      <c r="M10" s="11"/>
      <c r="N10" s="11"/>
      <c r="O10" s="28" t="str">
        <f t="shared" si="2"/>
        <v/>
      </c>
      <c r="P10" s="11"/>
      <c r="Q10" s="11"/>
      <c r="R10" s="11"/>
      <c r="S10" s="11"/>
      <c r="T10" s="28" t="str">
        <f t="shared" si="3"/>
        <v/>
      </c>
      <c r="U10" s="9"/>
      <c r="V10" s="109" t="str">
        <f>IF($B10="","",D10*KEP!$J$11)</f>
        <v/>
      </c>
      <c r="W10" s="10" t="str">
        <f>IF($B10="","",E10*KEP!$J$12)</f>
        <v/>
      </c>
      <c r="X10" s="10" t="str">
        <f>IF($B10="","",F10*KEP!$J$13)</f>
        <v/>
      </c>
      <c r="Y10" s="10" t="str">
        <f>IF($B10="","",G10*KEP!$J$14)</f>
        <v/>
      </c>
      <c r="Z10" s="10" t="str">
        <f>IF($B10="","",H10*KEP!$J$15)</f>
        <v/>
      </c>
      <c r="AA10" s="10" t="str">
        <f>IF($B10="","",I10*KEP!$J$16)</f>
        <v/>
      </c>
      <c r="AB10" s="10" t="str">
        <f>IF($B10="","",J10*KEP!$J$17)</f>
        <v/>
      </c>
      <c r="AC10" s="10" t="str">
        <f>IF($B10="","",K10*KEP!$J$18)</f>
        <v/>
      </c>
      <c r="AD10" s="10" t="str">
        <f>IF($B10="","",L10*KEP!$J$19)</f>
        <v/>
      </c>
      <c r="AE10" s="10" t="str">
        <f>IF($B10="","",M10*KEP!$J$20)</f>
        <v/>
      </c>
      <c r="AF10" s="10" t="str">
        <f>IF($B10="","",N10*KEP!$J$21)</f>
        <v/>
      </c>
      <c r="AG10" s="10" t="str">
        <f>IF($B10="","",P10*KEP!$J$27)</f>
        <v/>
      </c>
      <c r="AH10" s="10" t="str">
        <f>IF($B10="","",Q10*KEP!$J$28)</f>
        <v/>
      </c>
      <c r="AI10" s="10" t="str">
        <f>IF($B10="","",R10*KEP!$J$29)</f>
        <v/>
      </c>
      <c r="AJ10" s="10" t="str">
        <f>IF($B10="","",S10*KEP!$J$30)</f>
        <v/>
      </c>
      <c r="AK10" s="28" t="str">
        <f t="shared" si="4"/>
        <v/>
      </c>
    </row>
    <row r="11" spans="1:46" x14ac:dyDescent="0.25">
      <c r="A11" s="6" t="str">
        <f>IF(A10&lt;KEP!$C$10,A10+1,"")</f>
        <v/>
      </c>
      <c r="B11" s="32"/>
      <c r="C11" s="8"/>
      <c r="D11" s="9"/>
      <c r="E11" s="9"/>
      <c r="F11" s="9"/>
      <c r="G11" s="11"/>
      <c r="H11" s="11"/>
      <c r="I11" s="11"/>
      <c r="J11" s="11"/>
      <c r="K11" s="11"/>
      <c r="L11" s="11"/>
      <c r="M11" s="11"/>
      <c r="N11" s="11"/>
      <c r="O11" s="28" t="str">
        <f t="shared" si="2"/>
        <v/>
      </c>
      <c r="P11" s="11"/>
      <c r="Q11" s="11"/>
      <c r="R11" s="11"/>
      <c r="S11" s="11"/>
      <c r="T11" s="28" t="str">
        <f t="shared" si="3"/>
        <v/>
      </c>
      <c r="U11" s="9"/>
      <c r="V11" s="109" t="str">
        <f>IF($B11="","",D11*KEP!$J$11)</f>
        <v/>
      </c>
      <c r="W11" s="10" t="str">
        <f>IF($B11="","",E11*KEP!$J$12)</f>
        <v/>
      </c>
      <c r="X11" s="10" t="str">
        <f>IF($B11="","",F11*KEP!$J$13)</f>
        <v/>
      </c>
      <c r="Y11" s="10" t="str">
        <f>IF($B11="","",G11*KEP!$J$14)</f>
        <v/>
      </c>
      <c r="Z11" s="10" t="str">
        <f>IF($B11="","",H11*KEP!$J$15)</f>
        <v/>
      </c>
      <c r="AA11" s="10" t="str">
        <f>IF($B11="","",I11*KEP!$J$16)</f>
        <v/>
      </c>
      <c r="AB11" s="10" t="str">
        <f>IF($B11="","",J11*KEP!$J$17)</f>
        <v/>
      </c>
      <c r="AC11" s="10" t="str">
        <f>IF($B11="","",K11*KEP!$J$18)</f>
        <v/>
      </c>
      <c r="AD11" s="10" t="str">
        <f>IF($B11="","",L11*KEP!$J$19)</f>
        <v/>
      </c>
      <c r="AE11" s="10" t="str">
        <f>IF($B11="","",M11*KEP!$J$20)</f>
        <v/>
      </c>
      <c r="AF11" s="10" t="str">
        <f>IF($B11="","",N11*KEP!$J$21)</f>
        <v/>
      </c>
      <c r="AG11" s="10" t="str">
        <f>IF($B11="","",P11*KEP!$J$27)</f>
        <v/>
      </c>
      <c r="AH11" s="10" t="str">
        <f>IF($B11="","",Q11*KEP!$J$28)</f>
        <v/>
      </c>
      <c r="AI11" s="10" t="str">
        <f>IF($B11="","",R11*KEP!$J$29)</f>
        <v/>
      </c>
      <c r="AJ11" s="10" t="str">
        <f>IF($B11="","",S11*KEP!$J$30)</f>
        <v/>
      </c>
      <c r="AK11" s="28" t="str">
        <f t="shared" si="4"/>
        <v/>
      </c>
    </row>
    <row r="12" spans="1:46" ht="15.75" thickBot="1" x14ac:dyDescent="0.3">
      <c r="A12" s="108" t="str">
        <f>IF(A11&lt;KEP!$C$10,A11+1,"")</f>
        <v/>
      </c>
      <c r="B12" s="32"/>
      <c r="C12" s="15"/>
      <c r="D12" s="16"/>
      <c r="E12" s="16"/>
      <c r="F12" s="16"/>
      <c r="G12" s="17"/>
      <c r="H12" s="17"/>
      <c r="I12" s="17"/>
      <c r="J12" s="17"/>
      <c r="K12" s="17"/>
      <c r="L12" s="17"/>
      <c r="M12" s="17"/>
      <c r="N12" s="17"/>
      <c r="O12" s="28" t="str">
        <f t="shared" si="2"/>
        <v/>
      </c>
      <c r="P12" s="17"/>
      <c r="Q12" s="17"/>
      <c r="R12" s="17"/>
      <c r="S12" s="17"/>
      <c r="T12" s="28" t="str">
        <f t="shared" si="3"/>
        <v/>
      </c>
      <c r="U12" s="9"/>
      <c r="V12" s="109" t="str">
        <f>IF($B12="","",D12*KEP!$J$11)</f>
        <v/>
      </c>
      <c r="W12" s="10" t="str">
        <f>IF($B12="","",E12*KEP!$J$12)</f>
        <v/>
      </c>
      <c r="X12" s="10" t="str">
        <f>IF($B12="","",F12*KEP!$J$13)</f>
        <v/>
      </c>
      <c r="Y12" s="10" t="str">
        <f>IF($B12="","",G12*KEP!$J$14)</f>
        <v/>
      </c>
      <c r="Z12" s="10" t="str">
        <f>IF($B12="","",H12*KEP!$J$15)</f>
        <v/>
      </c>
      <c r="AA12" s="10" t="str">
        <f>IF($B12="","",I12*KEP!$J$16)</f>
        <v/>
      </c>
      <c r="AB12" s="10" t="str">
        <f>IF($B12="","",J12*KEP!$J$17)</f>
        <v/>
      </c>
      <c r="AC12" s="10" t="str">
        <f>IF($B12="","",K12*KEP!$J$18)</f>
        <v/>
      </c>
      <c r="AD12" s="10" t="str">
        <f>IF($B12="","",L12*KEP!$J$19)</f>
        <v/>
      </c>
      <c r="AE12" s="10" t="str">
        <f>IF($B12="","",M12*KEP!$J$20)</f>
        <v/>
      </c>
      <c r="AF12" s="10" t="str">
        <f>IF($B12="","",N12*KEP!$J$21)</f>
        <v/>
      </c>
      <c r="AG12" s="10" t="str">
        <f>IF($B12="","",P12*KEP!$J$27)</f>
        <v/>
      </c>
      <c r="AH12" s="10" t="str">
        <f>IF($B12="","",Q12*KEP!$J$28)</f>
        <v/>
      </c>
      <c r="AI12" s="10" t="str">
        <f>IF($B12="","",R12*KEP!$J$29)</f>
        <v/>
      </c>
      <c r="AJ12" s="10" t="str">
        <f>IF($B12="","",S12*KEP!$J$30)</f>
        <v/>
      </c>
      <c r="AK12" s="28" t="str">
        <f t="shared" si="4"/>
        <v/>
      </c>
    </row>
    <row r="13" spans="1:46" x14ac:dyDescent="0.25">
      <c r="A13" s="108" t="str">
        <f>IF(A12&lt;KEP!$C$10,A12+1,"")</f>
        <v/>
      </c>
      <c r="B13" s="32"/>
      <c r="C13" s="26"/>
      <c r="D13" s="20"/>
      <c r="E13" s="20"/>
      <c r="F13" s="20"/>
      <c r="G13" s="21"/>
      <c r="H13" s="21"/>
      <c r="I13" s="21"/>
      <c r="J13" s="21"/>
      <c r="K13" s="21"/>
      <c r="L13" s="21"/>
      <c r="M13" s="21"/>
      <c r="N13" s="21"/>
      <c r="O13" s="28" t="str">
        <f t="shared" si="2"/>
        <v/>
      </c>
      <c r="P13" s="30"/>
      <c r="Q13" s="30"/>
      <c r="R13" s="30"/>
      <c r="S13" s="30"/>
      <c r="T13" s="28" t="str">
        <f t="shared" si="3"/>
        <v/>
      </c>
      <c r="U13" s="9"/>
      <c r="V13" s="109" t="str">
        <f>IF($B13="","",D13*KEP!$J$11)</f>
        <v/>
      </c>
      <c r="W13" s="10" t="str">
        <f>IF($B13="","",E13*KEP!$J$12)</f>
        <v/>
      </c>
      <c r="X13" s="10" t="str">
        <f>IF($B13="","",F13*KEP!$J$13)</f>
        <v/>
      </c>
      <c r="Y13" s="10" t="str">
        <f>IF($B13="","",G13*KEP!$J$14)</f>
        <v/>
      </c>
      <c r="Z13" s="10" t="str">
        <f>IF($B13="","",H13*KEP!$J$15)</f>
        <v/>
      </c>
      <c r="AA13" s="10" t="str">
        <f>IF($B13="","",I13*KEP!$J$16)</f>
        <v/>
      </c>
      <c r="AB13" s="10" t="str">
        <f>IF($B13="","",J13*KEP!$J$17)</f>
        <v/>
      </c>
      <c r="AC13" s="10" t="str">
        <f>IF($B13="","",K13*KEP!$J$18)</f>
        <v/>
      </c>
      <c r="AD13" s="10" t="str">
        <f>IF($B13="","",L13*KEP!$J$19)</f>
        <v/>
      </c>
      <c r="AE13" s="10" t="str">
        <f>IF($B13="","",M13*KEP!$J$20)</f>
        <v/>
      </c>
      <c r="AF13" s="10" t="str">
        <f>IF($B13="","",N13*KEP!$J$21)</f>
        <v/>
      </c>
      <c r="AG13" s="10" t="str">
        <f>IF($B13="","",P13*KEP!$J$27)</f>
        <v/>
      </c>
      <c r="AH13" s="10" t="str">
        <f>IF($B13="","",Q13*KEP!$J$28)</f>
        <v/>
      </c>
      <c r="AI13" s="10" t="str">
        <f>IF($B13="","",R13*KEP!$J$29)</f>
        <v/>
      </c>
      <c r="AJ13" s="10" t="str">
        <f>IF($B13="","",S13*KEP!$J$30)</f>
        <v/>
      </c>
      <c r="AK13" s="28" t="str">
        <f t="shared" si="4"/>
        <v/>
      </c>
    </row>
    <row r="14" spans="1:46" x14ac:dyDescent="0.25">
      <c r="A14" s="6" t="str">
        <f>IF(A13&lt;KEP!$C$10,A13+1,"")</f>
        <v/>
      </c>
      <c r="B14" s="8"/>
      <c r="C14" s="8"/>
      <c r="D14" s="9"/>
      <c r="E14" s="9"/>
      <c r="F14" s="9"/>
      <c r="G14" s="11"/>
      <c r="H14" s="11"/>
      <c r="I14" s="11"/>
      <c r="J14" s="11"/>
      <c r="K14" s="11"/>
      <c r="L14" s="11"/>
      <c r="M14" s="11"/>
      <c r="N14" s="11"/>
      <c r="O14" s="28" t="str">
        <f t="shared" si="2"/>
        <v/>
      </c>
      <c r="P14" s="17"/>
      <c r="Q14" s="17"/>
      <c r="R14" s="17"/>
      <c r="S14" s="17"/>
      <c r="T14" s="28" t="str">
        <f t="shared" si="3"/>
        <v/>
      </c>
      <c r="U14" s="9"/>
      <c r="V14" s="109" t="str">
        <f>IF($B14="","",D14*KEP!$J$11)</f>
        <v/>
      </c>
      <c r="W14" s="10" t="str">
        <f>IF($B14="","",E14*KEP!$J$12)</f>
        <v/>
      </c>
      <c r="X14" s="10" t="str">
        <f>IF($B14="","",F14*KEP!$J$13)</f>
        <v/>
      </c>
      <c r="Y14" s="10" t="str">
        <f>IF($B14="","",G14*KEP!$J$14)</f>
        <v/>
      </c>
      <c r="Z14" s="10" t="str">
        <f>IF($B14="","",H14*KEP!$J$15)</f>
        <v/>
      </c>
      <c r="AA14" s="10" t="str">
        <f>IF($B14="","",I14*KEP!$J$16)</f>
        <v/>
      </c>
      <c r="AB14" s="10" t="str">
        <f>IF($B14="","",J14*KEP!$J$17)</f>
        <v/>
      </c>
      <c r="AC14" s="10" t="str">
        <f>IF($B14="","",K14*KEP!$J$18)</f>
        <v/>
      </c>
      <c r="AD14" s="10" t="str">
        <f>IF($B14="","",L14*KEP!$J$19)</f>
        <v/>
      </c>
      <c r="AE14" s="10" t="str">
        <f>IF($B14="","",M14*KEP!$J$20)</f>
        <v/>
      </c>
      <c r="AF14" s="10" t="str">
        <f>IF($B14="","",N14*KEP!$J$21)</f>
        <v/>
      </c>
      <c r="AG14" s="10" t="str">
        <f>IF($B14="","",P14*KEP!$J$27)</f>
        <v/>
      </c>
      <c r="AH14" s="10" t="str">
        <f>IF($B14="","",Q14*KEP!$J$28)</f>
        <v/>
      </c>
      <c r="AI14" s="10" t="str">
        <f>IF($B14="","",R14*KEP!$J$29)</f>
        <v/>
      </c>
      <c r="AJ14" s="10" t="str">
        <f>IF($B14="","",S14*KEP!$J$30)</f>
        <v/>
      </c>
      <c r="AK14" s="28" t="str">
        <f t="shared" si="4"/>
        <v/>
      </c>
    </row>
    <row r="15" spans="1:46" x14ac:dyDescent="0.25">
      <c r="A15" s="6" t="str">
        <f>IF(A14&lt;KEP!$C$10,A14+1,"")</f>
        <v/>
      </c>
      <c r="B15" s="8"/>
      <c r="C15" s="8"/>
      <c r="D15" s="9"/>
      <c r="E15" s="9"/>
      <c r="F15" s="9"/>
      <c r="G15" s="11"/>
      <c r="H15" s="11"/>
      <c r="I15" s="11"/>
      <c r="J15" s="11"/>
      <c r="K15" s="11"/>
      <c r="L15" s="11"/>
      <c r="M15" s="11"/>
      <c r="N15" s="11"/>
      <c r="O15" s="28" t="str">
        <f t="shared" si="2"/>
        <v/>
      </c>
      <c r="P15" s="17"/>
      <c r="Q15" s="17"/>
      <c r="R15" s="17"/>
      <c r="S15" s="17"/>
      <c r="T15" s="28" t="str">
        <f t="shared" si="3"/>
        <v/>
      </c>
      <c r="U15" s="9"/>
      <c r="V15" s="109" t="str">
        <f>IF($B15="","",D15*KEP!$J$11)</f>
        <v/>
      </c>
      <c r="W15" s="10" t="str">
        <f>IF($B15="","",E15*KEP!$J$12)</f>
        <v/>
      </c>
      <c r="X15" s="10" t="str">
        <f>IF($B15="","",F15*KEP!$J$13)</f>
        <v/>
      </c>
      <c r="Y15" s="10" t="str">
        <f>IF($B15="","",G15*KEP!$J$14)</f>
        <v/>
      </c>
      <c r="Z15" s="10" t="str">
        <f>IF($B15="","",H15*KEP!$J$15)</f>
        <v/>
      </c>
      <c r="AA15" s="10" t="str">
        <f>IF($B15="","",I15*KEP!$J$16)</f>
        <v/>
      </c>
      <c r="AB15" s="10" t="str">
        <f>IF($B15="","",J15*KEP!$J$17)</f>
        <v/>
      </c>
      <c r="AC15" s="10" t="str">
        <f>IF($B15="","",K15*KEP!$J$18)</f>
        <v/>
      </c>
      <c r="AD15" s="10" t="str">
        <f>IF($B15="","",L15*KEP!$J$19)</f>
        <v/>
      </c>
      <c r="AE15" s="10" t="str">
        <f>IF($B15="","",M15*KEP!$J$20)</f>
        <v/>
      </c>
      <c r="AF15" s="10" t="str">
        <f>IF($B15="","",N15*KEP!$J$21)</f>
        <v/>
      </c>
      <c r="AG15" s="10" t="str">
        <f>IF($B15="","",P15*KEP!$J$27)</f>
        <v/>
      </c>
      <c r="AH15" s="10" t="str">
        <f>IF($B15="","",Q15*KEP!$J$28)</f>
        <v/>
      </c>
      <c r="AI15" s="10" t="str">
        <f>IF($B15="","",R15*KEP!$J$29)</f>
        <v/>
      </c>
      <c r="AJ15" s="10" t="str">
        <f>IF($B15="","",S15*KEP!$J$30)</f>
        <v/>
      </c>
      <c r="AK15" s="28" t="str">
        <f t="shared" si="4"/>
        <v/>
      </c>
    </row>
    <row r="16" spans="1:46" x14ac:dyDescent="0.25">
      <c r="A16" s="6" t="str">
        <f>IF(A15&lt;KEP!$C$10,A15+1,"")</f>
        <v/>
      </c>
      <c r="B16" s="8"/>
      <c r="C16" s="8"/>
      <c r="D16" s="9"/>
      <c r="E16" s="9"/>
      <c r="F16" s="9"/>
      <c r="G16" s="11"/>
      <c r="H16" s="11"/>
      <c r="I16" s="11"/>
      <c r="J16" s="11"/>
      <c r="K16" s="11"/>
      <c r="L16" s="11"/>
      <c r="M16" s="11"/>
      <c r="N16" s="11"/>
      <c r="O16" s="28" t="str">
        <f t="shared" si="2"/>
        <v/>
      </c>
      <c r="P16" s="17"/>
      <c r="Q16" s="17"/>
      <c r="R16" s="17"/>
      <c r="S16" s="17"/>
      <c r="T16" s="28" t="str">
        <f t="shared" si="3"/>
        <v/>
      </c>
      <c r="U16" s="9"/>
      <c r="V16" s="109" t="str">
        <f>IF($B16="","",D16*KEP!$J$11)</f>
        <v/>
      </c>
      <c r="W16" s="10" t="str">
        <f>IF($B16="","",E16*KEP!$J$12)</f>
        <v/>
      </c>
      <c r="X16" s="10" t="str">
        <f>IF($B16="","",F16*KEP!$J$13)</f>
        <v/>
      </c>
      <c r="Y16" s="10" t="str">
        <f>IF($B16="","",G16*KEP!$J$14)</f>
        <v/>
      </c>
      <c r="Z16" s="10" t="str">
        <f>IF($B16="","",H16*KEP!$J$15)</f>
        <v/>
      </c>
      <c r="AA16" s="10" t="str">
        <f>IF($B16="","",I16*KEP!$J$16)</f>
        <v/>
      </c>
      <c r="AB16" s="10" t="str">
        <f>IF($B16="","",J16*KEP!$J$17)</f>
        <v/>
      </c>
      <c r="AC16" s="10" t="str">
        <f>IF($B16="","",K16*KEP!$J$18)</f>
        <v/>
      </c>
      <c r="AD16" s="10" t="str">
        <f>IF($B16="","",L16*KEP!$J$19)</f>
        <v/>
      </c>
      <c r="AE16" s="10" t="str">
        <f>IF($B16="","",M16*KEP!$J$20)</f>
        <v/>
      </c>
      <c r="AF16" s="10" t="str">
        <f>IF($B16="","",N16*KEP!$J$21)</f>
        <v/>
      </c>
      <c r="AG16" s="10" t="str">
        <f>IF($B16="","",P16*KEP!$J$27)</f>
        <v/>
      </c>
      <c r="AH16" s="10" t="str">
        <f>IF($B16="","",Q16*KEP!$J$28)</f>
        <v/>
      </c>
      <c r="AI16" s="10" t="str">
        <f>IF($B16="","",R16*KEP!$J$29)</f>
        <v/>
      </c>
      <c r="AJ16" s="10" t="str">
        <f>IF($B16="","",S16*KEP!$J$30)</f>
        <v/>
      </c>
      <c r="AK16" s="28" t="str">
        <f t="shared" si="4"/>
        <v/>
      </c>
    </row>
    <row r="17" spans="1:37" x14ac:dyDescent="0.25">
      <c r="A17" s="6" t="str">
        <f>IF(A16&lt;KEP!$C$10,A16+1,"")</f>
        <v/>
      </c>
      <c r="B17" s="8"/>
      <c r="C17" s="8"/>
      <c r="D17" s="9"/>
      <c r="E17" s="9"/>
      <c r="F17" s="9"/>
      <c r="G17" s="11"/>
      <c r="H17" s="11"/>
      <c r="I17" s="11"/>
      <c r="J17" s="11"/>
      <c r="K17" s="11"/>
      <c r="L17" s="11"/>
      <c r="M17" s="11"/>
      <c r="N17" s="11"/>
      <c r="O17" s="28" t="str">
        <f t="shared" si="2"/>
        <v/>
      </c>
      <c r="P17" s="17"/>
      <c r="Q17" s="17"/>
      <c r="R17" s="17"/>
      <c r="S17" s="17"/>
      <c r="T17" s="28" t="str">
        <f t="shared" si="3"/>
        <v/>
      </c>
      <c r="U17" s="9"/>
      <c r="V17" s="109" t="str">
        <f>IF($B17="","",D17*KEP!$J$11)</f>
        <v/>
      </c>
      <c r="W17" s="10" t="str">
        <f>IF($B17="","",E17*KEP!$J$12)</f>
        <v/>
      </c>
      <c r="X17" s="10" t="str">
        <f>IF($B17="","",F17*KEP!$J$13)</f>
        <v/>
      </c>
      <c r="Y17" s="10" t="str">
        <f>IF($B17="","",G17*KEP!$J$14)</f>
        <v/>
      </c>
      <c r="Z17" s="10" t="str">
        <f>IF($B17="","",H17*KEP!$J$15)</f>
        <v/>
      </c>
      <c r="AA17" s="10" t="str">
        <f>IF($B17="","",I17*KEP!$J$16)</f>
        <v/>
      </c>
      <c r="AB17" s="10" t="str">
        <f>IF($B17="","",J17*KEP!$J$17)</f>
        <v/>
      </c>
      <c r="AC17" s="10" t="str">
        <f>IF($B17="","",K17*KEP!$J$18)</f>
        <v/>
      </c>
      <c r="AD17" s="10" t="str">
        <f>IF($B17="","",L17*KEP!$J$19)</f>
        <v/>
      </c>
      <c r="AE17" s="10" t="str">
        <f>IF($B17="","",M17*KEP!$J$20)</f>
        <v/>
      </c>
      <c r="AF17" s="10" t="str">
        <f>IF($B17="","",N17*KEP!$J$21)</f>
        <v/>
      </c>
      <c r="AG17" s="10" t="str">
        <f>IF($B17="","",P17*KEP!$J$27)</f>
        <v/>
      </c>
      <c r="AH17" s="10" t="str">
        <f>IF($B17="","",Q17*KEP!$J$28)</f>
        <v/>
      </c>
      <c r="AI17" s="10" t="str">
        <f>IF($B17="","",R17*KEP!$J$29)</f>
        <v/>
      </c>
      <c r="AJ17" s="10" t="str">
        <f>IF($B17="","",S17*KEP!$J$30)</f>
        <v/>
      </c>
      <c r="AK17" s="28" t="str">
        <f t="shared" si="4"/>
        <v/>
      </c>
    </row>
    <row r="18" spans="1:37" x14ac:dyDescent="0.25">
      <c r="A18" s="6" t="str">
        <f>IF(A17&lt;KEP!$C$10,A17+1,"")</f>
        <v/>
      </c>
      <c r="B18" s="8"/>
      <c r="C18" s="8"/>
      <c r="D18" s="9"/>
      <c r="E18" s="9"/>
      <c r="F18" s="9"/>
      <c r="G18" s="11"/>
      <c r="H18" s="11"/>
      <c r="I18" s="11"/>
      <c r="J18" s="11"/>
      <c r="K18" s="11"/>
      <c r="L18" s="11"/>
      <c r="M18" s="11"/>
      <c r="N18" s="11"/>
      <c r="O18" s="28" t="str">
        <f t="shared" si="2"/>
        <v/>
      </c>
      <c r="P18" s="17"/>
      <c r="Q18" s="17"/>
      <c r="R18" s="17"/>
      <c r="S18" s="17"/>
      <c r="T18" s="28" t="str">
        <f t="shared" si="3"/>
        <v/>
      </c>
      <c r="U18" s="9"/>
      <c r="V18" s="109" t="str">
        <f>IF($B18="","",D18*KEP!$J$11)</f>
        <v/>
      </c>
      <c r="W18" s="10" t="str">
        <f>IF($B18="","",E18*KEP!$J$12)</f>
        <v/>
      </c>
      <c r="X18" s="10" t="str">
        <f>IF($B18="","",F18*KEP!$J$13)</f>
        <v/>
      </c>
      <c r="Y18" s="10" t="str">
        <f>IF($B18="","",G18*KEP!$J$14)</f>
        <v/>
      </c>
      <c r="Z18" s="10" t="str">
        <f>IF($B18="","",H18*KEP!$J$15)</f>
        <v/>
      </c>
      <c r="AA18" s="10" t="str">
        <f>IF($B18="","",I18*KEP!$J$16)</f>
        <v/>
      </c>
      <c r="AB18" s="10" t="str">
        <f>IF($B18="","",J18*KEP!$J$17)</f>
        <v/>
      </c>
      <c r="AC18" s="10" t="str">
        <f>IF($B18="","",K18*KEP!$J$18)</f>
        <v/>
      </c>
      <c r="AD18" s="10" t="str">
        <f>IF($B18="","",L18*KEP!$J$19)</f>
        <v/>
      </c>
      <c r="AE18" s="10" t="str">
        <f>IF($B18="","",M18*KEP!$J$20)</f>
        <v/>
      </c>
      <c r="AF18" s="10" t="str">
        <f>IF($B18="","",N18*KEP!$J$21)</f>
        <v/>
      </c>
      <c r="AG18" s="10" t="str">
        <f>IF($B18="","",P18*KEP!$J$27)</f>
        <v/>
      </c>
      <c r="AH18" s="10" t="str">
        <f>IF($B18="","",Q18*KEP!$J$28)</f>
        <v/>
      </c>
      <c r="AI18" s="10" t="str">
        <f>IF($B18="","",R18*KEP!$J$29)</f>
        <v/>
      </c>
      <c r="AJ18" s="10" t="str">
        <f>IF($B18="","",S18*KEP!$J$30)</f>
        <v/>
      </c>
      <c r="AK18" s="28" t="str">
        <f t="shared" si="4"/>
        <v/>
      </c>
    </row>
    <row r="19" spans="1:37" x14ac:dyDescent="0.25">
      <c r="A19" s="6" t="str">
        <f>IF(A18&lt;KEP!$C$10,A18+1,"")</f>
        <v/>
      </c>
      <c r="B19" s="8"/>
      <c r="C19" s="8"/>
      <c r="D19" s="9"/>
      <c r="E19" s="9"/>
      <c r="F19" s="9"/>
      <c r="G19" s="11"/>
      <c r="H19" s="11"/>
      <c r="I19" s="11"/>
      <c r="J19" s="11"/>
      <c r="K19" s="11"/>
      <c r="L19" s="11"/>
      <c r="M19" s="11"/>
      <c r="N19" s="9"/>
      <c r="O19" s="28" t="str">
        <f t="shared" si="2"/>
        <v/>
      </c>
      <c r="P19" s="9"/>
      <c r="Q19" s="9"/>
      <c r="R19" s="9"/>
      <c r="S19" s="9"/>
      <c r="T19" s="28" t="str">
        <f t="shared" si="3"/>
        <v/>
      </c>
      <c r="U19" s="9"/>
      <c r="V19" s="109" t="str">
        <f>IF($B19="","",D19*KEP!$J$11)</f>
        <v/>
      </c>
      <c r="W19" s="10" t="str">
        <f>IF($B19="","",E19*KEP!$J$12)</f>
        <v/>
      </c>
      <c r="X19" s="10" t="str">
        <f>IF($B19="","",F19*KEP!$J$13)</f>
        <v/>
      </c>
      <c r="Y19" s="10" t="str">
        <f>IF($B19="","",G19*KEP!$J$14)</f>
        <v/>
      </c>
      <c r="Z19" s="10" t="str">
        <f>IF($B19="","",H19*KEP!$J$15)</f>
        <v/>
      </c>
      <c r="AA19" s="10" t="str">
        <f>IF($B19="","",I19*KEP!$J$16)</f>
        <v/>
      </c>
      <c r="AB19" s="10" t="str">
        <f>IF($B19="","",J19*KEP!$J$17)</f>
        <v/>
      </c>
      <c r="AC19" s="10" t="str">
        <f>IF($B19="","",K19*KEP!$J$18)</f>
        <v/>
      </c>
      <c r="AD19" s="10" t="str">
        <f>IF($B19="","",L19*KEP!$J$19)</f>
        <v/>
      </c>
      <c r="AE19" s="10" t="str">
        <f>IF($B19="","",M19*KEP!$J$20)</f>
        <v/>
      </c>
      <c r="AF19" s="10" t="str">
        <f>IF($B19="","",N19*KEP!$J$21)</f>
        <v/>
      </c>
      <c r="AG19" s="10" t="str">
        <f>IF($B19="","",P19*KEP!$J$27)</f>
        <v/>
      </c>
      <c r="AH19" s="10" t="str">
        <f>IF($B19="","",Q19*KEP!$J$28)</f>
        <v/>
      </c>
      <c r="AI19" s="10" t="str">
        <f>IF($B19="","",R19*KEP!$J$29)</f>
        <v/>
      </c>
      <c r="AJ19" s="10" t="str">
        <f>IF($B19="","",S19*KEP!$J$30)</f>
        <v/>
      </c>
      <c r="AK19" s="28" t="str">
        <f t="shared" si="4"/>
        <v/>
      </c>
    </row>
    <row r="20" spans="1:37" x14ac:dyDescent="0.25">
      <c r="A20" s="6" t="str">
        <f>IF(A19&lt;KEP!$C$10,A19+1,"")</f>
        <v/>
      </c>
      <c r="B20" s="8"/>
      <c r="C20" s="8"/>
      <c r="D20" s="9"/>
      <c r="E20" s="9"/>
      <c r="F20" s="9"/>
      <c r="G20" s="11"/>
      <c r="H20" s="11"/>
      <c r="I20" s="11"/>
      <c r="J20" s="11"/>
      <c r="K20" s="11"/>
      <c r="L20" s="11"/>
      <c r="M20" s="11"/>
      <c r="N20" s="9"/>
      <c r="O20" s="28" t="str">
        <f t="shared" si="2"/>
        <v/>
      </c>
      <c r="P20" s="9"/>
      <c r="Q20" s="9"/>
      <c r="R20" s="9"/>
      <c r="S20" s="9"/>
      <c r="T20" s="28" t="str">
        <f t="shared" si="3"/>
        <v/>
      </c>
      <c r="U20" s="9"/>
      <c r="V20" s="109" t="str">
        <f>IF($B20="","",D20*KEP!$J$11)</f>
        <v/>
      </c>
      <c r="W20" s="10" t="str">
        <f>IF($B20="","",E20*KEP!$J$12)</f>
        <v/>
      </c>
      <c r="X20" s="10" t="str">
        <f>IF($B20="","",F20*KEP!$J$13)</f>
        <v/>
      </c>
      <c r="Y20" s="10" t="str">
        <f>IF($B20="","",G20*KEP!$J$14)</f>
        <v/>
      </c>
      <c r="Z20" s="10" t="str">
        <f>IF($B20="","",H20*KEP!$J$15)</f>
        <v/>
      </c>
      <c r="AA20" s="10" t="str">
        <f>IF($B20="","",I20*KEP!$J$16)</f>
        <v/>
      </c>
      <c r="AB20" s="10" t="str">
        <f>IF($B20="","",J20*KEP!$J$17)</f>
        <v/>
      </c>
      <c r="AC20" s="10" t="str">
        <f>IF($B20="","",K20*KEP!$J$18)</f>
        <v/>
      </c>
      <c r="AD20" s="10" t="str">
        <f>IF($B20="","",L20*KEP!$J$19)</f>
        <v/>
      </c>
      <c r="AE20" s="10" t="str">
        <f>IF($B20="","",M20*KEP!$J$20)</f>
        <v/>
      </c>
      <c r="AF20" s="10" t="str">
        <f>IF($B20="","",N20*KEP!$J$21)</f>
        <v/>
      </c>
      <c r="AG20" s="10" t="str">
        <f>IF($B20="","",P20*KEP!$J$27)</f>
        <v/>
      </c>
      <c r="AH20" s="10" t="str">
        <f>IF($B20="","",Q20*KEP!$J$28)</f>
        <v/>
      </c>
      <c r="AI20" s="10" t="str">
        <f>IF($B20="","",R20*KEP!$J$29)</f>
        <v/>
      </c>
      <c r="AJ20" s="10" t="str">
        <f>IF($B20="","",S20*KEP!$J$30)</f>
        <v/>
      </c>
      <c r="AK20" s="28" t="str">
        <f t="shared" si="4"/>
        <v/>
      </c>
    </row>
    <row r="21" spans="1:37" x14ac:dyDescent="0.25">
      <c r="A21" s="6" t="str">
        <f>IF(A20&lt;KEP!$C$10,A20+1,"")</f>
        <v/>
      </c>
      <c r="B21" s="8"/>
      <c r="C21" s="8"/>
      <c r="D21" s="9"/>
      <c r="E21" s="9"/>
      <c r="F21" s="9"/>
      <c r="G21" s="11"/>
      <c r="H21" s="11"/>
      <c r="I21" s="11"/>
      <c r="J21" s="11"/>
      <c r="K21" s="11"/>
      <c r="L21" s="11"/>
      <c r="M21" s="11"/>
      <c r="N21" s="9"/>
      <c r="O21" s="28" t="str">
        <f t="shared" ref="O21:O71" si="5">IF(B21="","",SUM(D21:N21))</f>
        <v/>
      </c>
      <c r="P21" s="9"/>
      <c r="Q21" s="9"/>
      <c r="R21" s="9"/>
      <c r="S21" s="9"/>
      <c r="T21" s="28" t="str">
        <f t="shared" si="3"/>
        <v/>
      </c>
      <c r="U21" s="9"/>
      <c r="V21" s="109" t="str">
        <f>IF($B21="","",D21*KEP!$J$11)</f>
        <v/>
      </c>
      <c r="W21" s="10" t="str">
        <f>IF($B21="","",E21*KEP!$J$12)</f>
        <v/>
      </c>
      <c r="X21" s="10" t="str">
        <f>IF($B21="","",F21*KEP!$J$13)</f>
        <v/>
      </c>
      <c r="Y21" s="10" t="str">
        <f>IF($B21="","",G21*KEP!$J$14)</f>
        <v/>
      </c>
      <c r="Z21" s="10" t="str">
        <f>IF($B21="","",H21*KEP!$J$15)</f>
        <v/>
      </c>
      <c r="AA21" s="10" t="str">
        <f>IF($B21="","",I21*KEP!$J$16)</f>
        <v/>
      </c>
      <c r="AB21" s="10" t="str">
        <f>IF($B21="","",J21*KEP!$J$17)</f>
        <v/>
      </c>
      <c r="AC21" s="10" t="str">
        <f>IF($B21="","",K21*KEP!$J$18)</f>
        <v/>
      </c>
      <c r="AD21" s="10" t="str">
        <f>IF($B21="","",L21*KEP!$J$19)</f>
        <v/>
      </c>
      <c r="AE21" s="10" t="str">
        <f>IF($B21="","",M21*KEP!$J$20)</f>
        <v/>
      </c>
      <c r="AF21" s="10" t="str">
        <f>IF($B21="","",N21*KEP!$J$21)</f>
        <v/>
      </c>
      <c r="AG21" s="10" t="str">
        <f>IF($B21="","",P21*KEP!$J$27)</f>
        <v/>
      </c>
      <c r="AH21" s="10" t="str">
        <f>IF($B21="","",Q21*KEP!$J$28)</f>
        <v/>
      </c>
      <c r="AI21" s="10" t="str">
        <f>IF($B21="","",R21*KEP!$J$29)</f>
        <v/>
      </c>
      <c r="AJ21" s="10" t="str">
        <f>IF($B21="","",S21*KEP!$J$30)</f>
        <v/>
      </c>
      <c r="AK21" s="28" t="str">
        <f t="shared" si="4"/>
        <v/>
      </c>
    </row>
    <row r="22" spans="1:37" x14ac:dyDescent="0.25">
      <c r="A22" s="6" t="str">
        <f>IF(A21&lt;KEP!$C$10,A21+1,"")</f>
        <v/>
      </c>
      <c r="B22" s="8"/>
      <c r="C22" s="8"/>
      <c r="D22" s="9"/>
      <c r="E22" s="9"/>
      <c r="F22" s="9"/>
      <c r="G22" s="11"/>
      <c r="H22" s="11"/>
      <c r="I22" s="11"/>
      <c r="J22" s="11"/>
      <c r="K22" s="11"/>
      <c r="L22" s="11"/>
      <c r="M22" s="11"/>
      <c r="N22" s="9"/>
      <c r="O22" s="28" t="str">
        <f t="shared" si="5"/>
        <v/>
      </c>
      <c r="P22" s="9"/>
      <c r="Q22" s="9"/>
      <c r="R22" s="9"/>
      <c r="S22" s="9"/>
      <c r="T22" s="28" t="str">
        <f t="shared" si="3"/>
        <v/>
      </c>
      <c r="U22" s="9"/>
      <c r="V22" s="109" t="str">
        <f>IF($B22="","",D22*KEP!$J$11)</f>
        <v/>
      </c>
      <c r="W22" s="10" t="str">
        <f>IF($B22="","",E22*KEP!$J$12)</f>
        <v/>
      </c>
      <c r="X22" s="10" t="str">
        <f>IF($B22="","",F22*KEP!$J$13)</f>
        <v/>
      </c>
      <c r="Y22" s="10" t="str">
        <f>IF($B22="","",G22*KEP!$J$14)</f>
        <v/>
      </c>
      <c r="Z22" s="10" t="str">
        <f>IF($B22="","",H22*KEP!$J$15)</f>
        <v/>
      </c>
      <c r="AA22" s="10" t="str">
        <f>IF($B22="","",I22*KEP!$J$16)</f>
        <v/>
      </c>
      <c r="AB22" s="10" t="str">
        <f>IF($B22="","",J22*KEP!$J$17)</f>
        <v/>
      </c>
      <c r="AC22" s="10" t="str">
        <f>IF($B22="","",K22*KEP!$J$18)</f>
        <v/>
      </c>
      <c r="AD22" s="10" t="str">
        <f>IF($B22="","",L22*KEP!$J$19)</f>
        <v/>
      </c>
      <c r="AE22" s="10" t="str">
        <f>IF($B22="","",M22*KEP!$J$20)</f>
        <v/>
      </c>
      <c r="AF22" s="10" t="str">
        <f>IF($B22="","",N22*KEP!$J$21)</f>
        <v/>
      </c>
      <c r="AG22" s="10" t="str">
        <f>IF($B22="","",P22*KEP!$J$27)</f>
        <v/>
      </c>
      <c r="AH22" s="10" t="str">
        <f>IF($B22="","",Q22*KEP!$J$28)</f>
        <v/>
      </c>
      <c r="AI22" s="10" t="str">
        <f>IF($B22="","",R22*KEP!$J$29)</f>
        <v/>
      </c>
      <c r="AJ22" s="10" t="str">
        <f>IF($B22="","",S22*KEP!$J$30)</f>
        <v/>
      </c>
      <c r="AK22" s="28" t="str">
        <f t="shared" si="4"/>
        <v/>
      </c>
    </row>
    <row r="23" spans="1:37" x14ac:dyDescent="0.25">
      <c r="A23" s="6" t="str">
        <f>IF(A22&lt;KEP!$C$10,A22+1,"")</f>
        <v/>
      </c>
      <c r="B23" s="8"/>
      <c r="C23" s="8"/>
      <c r="D23" s="9"/>
      <c r="E23" s="9"/>
      <c r="F23" s="9"/>
      <c r="G23" s="11"/>
      <c r="H23" s="11"/>
      <c r="I23" s="11"/>
      <c r="J23" s="11"/>
      <c r="K23" s="11"/>
      <c r="L23" s="11"/>
      <c r="M23" s="11"/>
      <c r="N23" s="9"/>
      <c r="O23" s="28" t="str">
        <f t="shared" si="5"/>
        <v/>
      </c>
      <c r="P23" s="9"/>
      <c r="Q23" s="9"/>
      <c r="R23" s="9"/>
      <c r="S23" s="9"/>
      <c r="T23" s="28" t="str">
        <f t="shared" si="3"/>
        <v/>
      </c>
      <c r="U23" s="9"/>
      <c r="V23" s="109" t="str">
        <f>IF($B23="","",D23*KEP!$J$11)</f>
        <v/>
      </c>
      <c r="W23" s="10" t="str">
        <f>IF($B23="","",E23*KEP!$J$12)</f>
        <v/>
      </c>
      <c r="X23" s="10" t="str">
        <f>IF($B23="","",F23*KEP!$J$13)</f>
        <v/>
      </c>
      <c r="Y23" s="10" t="str">
        <f>IF($B23="","",G23*KEP!$J$14)</f>
        <v/>
      </c>
      <c r="Z23" s="10" t="str">
        <f>IF($B23="","",H23*KEP!$J$15)</f>
        <v/>
      </c>
      <c r="AA23" s="10" t="str">
        <f>IF($B23="","",I23*KEP!$J$16)</f>
        <v/>
      </c>
      <c r="AB23" s="10" t="str">
        <f>IF($B23="","",J23*KEP!$J$17)</f>
        <v/>
      </c>
      <c r="AC23" s="10" t="str">
        <f>IF($B23="","",K23*KEP!$J$18)</f>
        <v/>
      </c>
      <c r="AD23" s="10" t="str">
        <f>IF($B23="","",L23*KEP!$J$19)</f>
        <v/>
      </c>
      <c r="AE23" s="10" t="str">
        <f>IF($B23="","",M23*KEP!$J$20)</f>
        <v/>
      </c>
      <c r="AF23" s="10" t="str">
        <f>IF($B23="","",N23*KEP!$J$21)</f>
        <v/>
      </c>
      <c r="AG23" s="10" t="str">
        <f>IF($B23="","",P23*KEP!$J$27)</f>
        <v/>
      </c>
      <c r="AH23" s="10" t="str">
        <f>IF($B23="","",Q23*KEP!$J$28)</f>
        <v/>
      </c>
      <c r="AI23" s="10" t="str">
        <f>IF($B23="","",R23*KEP!$J$29)</f>
        <v/>
      </c>
      <c r="AJ23" s="10" t="str">
        <f>IF($B23="","",S23*KEP!$J$30)</f>
        <v/>
      </c>
      <c r="AK23" s="28" t="str">
        <f t="shared" si="4"/>
        <v/>
      </c>
    </row>
    <row r="24" spans="1:37" ht="15.75" thickBot="1" x14ac:dyDescent="0.3">
      <c r="A24" s="14" t="str">
        <f>IF(A23&lt;KEP!$C$10,A23+1,"")</f>
        <v/>
      </c>
      <c r="B24" s="8"/>
      <c r="C24" s="8"/>
      <c r="D24" s="16"/>
      <c r="E24" s="16"/>
      <c r="F24" s="16"/>
      <c r="G24" s="17"/>
      <c r="H24" s="17"/>
      <c r="I24" s="17"/>
      <c r="J24" s="17"/>
      <c r="K24" s="17"/>
      <c r="L24" s="17"/>
      <c r="M24" s="17"/>
      <c r="N24" s="9"/>
      <c r="O24" s="28" t="str">
        <f t="shared" si="5"/>
        <v/>
      </c>
      <c r="P24" s="9"/>
      <c r="Q24" s="9"/>
      <c r="R24" s="9"/>
      <c r="S24" s="9"/>
      <c r="T24" s="28" t="str">
        <f t="shared" si="3"/>
        <v/>
      </c>
      <c r="U24" s="9"/>
      <c r="V24" s="109" t="str">
        <f>IF($B24="","",D24*KEP!$J$11)</f>
        <v/>
      </c>
      <c r="W24" s="10" t="str">
        <f>IF($B24="","",E24*KEP!$J$12)</f>
        <v/>
      </c>
      <c r="X24" s="10" t="str">
        <f>IF($B24="","",F24*KEP!$J$13)</f>
        <v/>
      </c>
      <c r="Y24" s="10" t="str">
        <f>IF($B24="","",G24*KEP!$J$14)</f>
        <v/>
      </c>
      <c r="Z24" s="10" t="str">
        <f>IF($B24="","",H24*KEP!$J$15)</f>
        <v/>
      </c>
      <c r="AA24" s="10" t="str">
        <f>IF($B24="","",I24*KEP!$J$16)</f>
        <v/>
      </c>
      <c r="AB24" s="10" t="str">
        <f>IF($B24="","",J24*KEP!$J$17)</f>
        <v/>
      </c>
      <c r="AC24" s="10" t="str">
        <f>IF($B24="","",K24*KEP!$J$18)</f>
        <v/>
      </c>
      <c r="AD24" s="10" t="str">
        <f>IF($B24="","",L24*KEP!$J$19)</f>
        <v/>
      </c>
      <c r="AE24" s="10" t="str">
        <f>IF($B24="","",M24*KEP!$J$20)</f>
        <v/>
      </c>
      <c r="AF24" s="10" t="str">
        <f>IF($B24="","",N24*KEP!$J$21)</f>
        <v/>
      </c>
      <c r="AG24" s="10" t="str">
        <f>IF($B24="","",P24*KEP!$J$27)</f>
        <v/>
      </c>
      <c r="AH24" s="10" t="str">
        <f>IF($B24="","",Q24*KEP!$J$28)</f>
        <v/>
      </c>
      <c r="AI24" s="10" t="str">
        <f>IF($B24="","",R24*KEP!$J$29)</f>
        <v/>
      </c>
      <c r="AJ24" s="10" t="str">
        <f>IF($B24="","",S24*KEP!$J$30)</f>
        <v/>
      </c>
      <c r="AK24" s="28" t="str">
        <f t="shared" si="4"/>
        <v/>
      </c>
    </row>
    <row r="25" spans="1:37" x14ac:dyDescent="0.25">
      <c r="A25" s="18" t="str">
        <f>IF(A24&lt;KEP!$C$10,A24+1,"")</f>
        <v/>
      </c>
      <c r="B25" s="19"/>
      <c r="C25" s="19"/>
      <c r="D25" s="16"/>
      <c r="E25" s="16"/>
      <c r="F25" s="16"/>
      <c r="G25" s="17"/>
      <c r="H25" s="17"/>
      <c r="I25" s="17"/>
      <c r="J25" s="17"/>
      <c r="K25" s="17"/>
      <c r="L25" s="17"/>
      <c r="M25" s="17"/>
      <c r="N25" s="9"/>
      <c r="O25" s="28" t="str">
        <f t="shared" si="5"/>
        <v/>
      </c>
      <c r="P25" s="9"/>
      <c r="Q25" s="9"/>
      <c r="R25" s="9"/>
      <c r="S25" s="9"/>
      <c r="T25" s="28" t="str">
        <f t="shared" si="3"/>
        <v/>
      </c>
      <c r="U25" s="9"/>
      <c r="V25" s="109" t="str">
        <f>IF($B25="","",D25*KEP!$J$11)</f>
        <v/>
      </c>
      <c r="W25" s="10" t="str">
        <f>IF($B25="","",E25*KEP!$J$12)</f>
        <v/>
      </c>
      <c r="X25" s="10" t="str">
        <f>IF($B25="","",F25*KEP!$J$13)</f>
        <v/>
      </c>
      <c r="Y25" s="10" t="str">
        <f>IF($B25="","",G25*KEP!$J$14)</f>
        <v/>
      </c>
      <c r="Z25" s="10" t="str">
        <f>IF($B25="","",H25*KEP!$J$15)</f>
        <v/>
      </c>
      <c r="AA25" s="10" t="str">
        <f>IF($B25="","",I25*KEP!$J$16)</f>
        <v/>
      </c>
      <c r="AB25" s="10" t="str">
        <f>IF($B25="","",J25*KEP!$J$17)</f>
        <v/>
      </c>
      <c r="AC25" s="10" t="str">
        <f>IF($B25="","",K25*KEP!$J$18)</f>
        <v/>
      </c>
      <c r="AD25" s="10" t="str">
        <f>IF($B25="","",L25*KEP!$J$19)</f>
        <v/>
      </c>
      <c r="AE25" s="10" t="str">
        <f>IF($B25="","",M25*KEP!$J$20)</f>
        <v/>
      </c>
      <c r="AF25" s="10" t="str">
        <f>IF($B25="","",N25*KEP!$J$21)</f>
        <v/>
      </c>
      <c r="AG25" s="10" t="str">
        <f>IF($B25="","",P25*KEP!$J$27)</f>
        <v/>
      </c>
      <c r="AH25" s="10" t="str">
        <f>IF($B25="","",Q25*KEP!$J$28)</f>
        <v/>
      </c>
      <c r="AI25" s="10" t="str">
        <f>IF($B25="","",R25*KEP!$J$29)</f>
        <v/>
      </c>
      <c r="AJ25" s="10" t="str">
        <f>IF($B25="","",S25*KEP!$J$30)</f>
        <v/>
      </c>
      <c r="AK25" s="28" t="str">
        <f t="shared" si="4"/>
        <v/>
      </c>
    </row>
    <row r="26" spans="1:37" x14ac:dyDescent="0.25">
      <c r="A26" s="6" t="str">
        <f>IF(A25&lt;KEP!$C$10,A25+1,"")</f>
        <v/>
      </c>
      <c r="B26" s="8"/>
      <c r="C26" s="8"/>
      <c r="D26" s="16"/>
      <c r="E26" s="16"/>
      <c r="F26" s="16"/>
      <c r="G26" s="17"/>
      <c r="H26" s="17"/>
      <c r="I26" s="17"/>
      <c r="J26" s="17"/>
      <c r="K26" s="17"/>
      <c r="L26" s="17"/>
      <c r="M26" s="17"/>
      <c r="N26" s="9"/>
      <c r="O26" s="28" t="str">
        <f t="shared" si="5"/>
        <v/>
      </c>
      <c r="P26" s="9"/>
      <c r="Q26" s="9"/>
      <c r="R26" s="9"/>
      <c r="S26" s="9"/>
      <c r="T26" s="28" t="str">
        <f t="shared" si="3"/>
        <v/>
      </c>
      <c r="U26" s="9"/>
      <c r="V26" s="109" t="str">
        <f>IF($B26="","",D26*KEP!$J$11)</f>
        <v/>
      </c>
      <c r="W26" s="10" t="str">
        <f>IF($B26="","",E26*KEP!$J$12)</f>
        <v/>
      </c>
      <c r="X26" s="10" t="str">
        <f>IF($B26="","",F26*KEP!$J$13)</f>
        <v/>
      </c>
      <c r="Y26" s="10" t="str">
        <f>IF($B26="","",G26*KEP!$J$14)</f>
        <v/>
      </c>
      <c r="Z26" s="10" t="str">
        <f>IF($B26="","",H26*KEP!$J$15)</f>
        <v/>
      </c>
      <c r="AA26" s="10" t="str">
        <f>IF($B26="","",I26*KEP!$J$16)</f>
        <v/>
      </c>
      <c r="AB26" s="10" t="str">
        <f>IF($B26="","",J26*KEP!$J$17)</f>
        <v/>
      </c>
      <c r="AC26" s="10" t="str">
        <f>IF($B26="","",K26*KEP!$J$18)</f>
        <v/>
      </c>
      <c r="AD26" s="10" t="str">
        <f>IF($B26="","",L26*KEP!$J$19)</f>
        <v/>
      </c>
      <c r="AE26" s="10" t="str">
        <f>IF($B26="","",M26*KEP!$J$20)</f>
        <v/>
      </c>
      <c r="AF26" s="10" t="str">
        <f>IF($B26="","",N26*KEP!$J$21)</f>
        <v/>
      </c>
      <c r="AG26" s="10" t="str">
        <f>IF($B26="","",P26*KEP!$J$27)</f>
        <v/>
      </c>
      <c r="AH26" s="10" t="str">
        <f>IF($B26="","",Q26*KEP!$J$28)</f>
        <v/>
      </c>
      <c r="AI26" s="10" t="str">
        <f>IF($B26="","",R26*KEP!$J$29)</f>
        <v/>
      </c>
      <c r="AJ26" s="10" t="str">
        <f>IF($B26="","",S26*KEP!$J$30)</f>
        <v/>
      </c>
      <c r="AK26" s="28" t="str">
        <f t="shared" si="4"/>
        <v/>
      </c>
    </row>
    <row r="27" spans="1:37" x14ac:dyDescent="0.25">
      <c r="A27" s="6" t="str">
        <f>IF(A26&lt;KEP!$C$10,A26+1,"")</f>
        <v/>
      </c>
      <c r="B27" s="8"/>
      <c r="C27" s="8"/>
      <c r="D27" s="16"/>
      <c r="E27" s="16"/>
      <c r="F27" s="16"/>
      <c r="G27" s="17"/>
      <c r="H27" s="17"/>
      <c r="I27" s="17"/>
      <c r="J27" s="17"/>
      <c r="K27" s="17"/>
      <c r="L27" s="17"/>
      <c r="M27" s="17"/>
      <c r="N27" s="9"/>
      <c r="O27" s="28" t="str">
        <f t="shared" si="5"/>
        <v/>
      </c>
      <c r="P27" s="9"/>
      <c r="Q27" s="9"/>
      <c r="R27" s="9"/>
      <c r="S27" s="9"/>
      <c r="T27" s="28" t="str">
        <f t="shared" si="3"/>
        <v/>
      </c>
      <c r="U27" s="9"/>
      <c r="V27" s="109" t="str">
        <f>IF($B27="","",D27*KEP!$J$11)</f>
        <v/>
      </c>
      <c r="W27" s="10" t="str">
        <f>IF($B27="","",E27*KEP!$J$12)</f>
        <v/>
      </c>
      <c r="X27" s="10" t="str">
        <f>IF($B27="","",F27*KEP!$J$13)</f>
        <v/>
      </c>
      <c r="Y27" s="10" t="str">
        <f>IF($B27="","",G27*KEP!$J$14)</f>
        <v/>
      </c>
      <c r="Z27" s="10" t="str">
        <f>IF($B27="","",H27*KEP!$J$15)</f>
        <v/>
      </c>
      <c r="AA27" s="10" t="str">
        <f>IF($B27="","",I27*KEP!$J$16)</f>
        <v/>
      </c>
      <c r="AB27" s="10" t="str">
        <f>IF($B27="","",J27*KEP!$J$17)</f>
        <v/>
      </c>
      <c r="AC27" s="10" t="str">
        <f>IF($B27="","",K27*KEP!$J$18)</f>
        <v/>
      </c>
      <c r="AD27" s="10" t="str">
        <f>IF($B27="","",L27*KEP!$J$19)</f>
        <v/>
      </c>
      <c r="AE27" s="10" t="str">
        <f>IF($B27="","",M27*KEP!$J$20)</f>
        <v/>
      </c>
      <c r="AF27" s="10" t="str">
        <f>IF($B27="","",N27*KEP!$J$21)</f>
        <v/>
      </c>
      <c r="AG27" s="10" t="str">
        <f>IF($B27="","",P27*KEP!$J$27)</f>
        <v/>
      </c>
      <c r="AH27" s="10" t="str">
        <f>IF($B27="","",Q27*KEP!$J$28)</f>
        <v/>
      </c>
      <c r="AI27" s="10" t="str">
        <f>IF($B27="","",R27*KEP!$J$29)</f>
        <v/>
      </c>
      <c r="AJ27" s="10" t="str">
        <f>IF($B27="","",S27*KEP!$J$30)</f>
        <v/>
      </c>
      <c r="AK27" s="28" t="str">
        <f t="shared" si="4"/>
        <v/>
      </c>
    </row>
    <row r="28" spans="1:37" x14ac:dyDescent="0.25">
      <c r="A28" s="6" t="str">
        <f>IF(A27&lt;KEP!$C$10,A27+1,"")</f>
        <v/>
      </c>
      <c r="B28" s="8"/>
      <c r="C28" s="8"/>
      <c r="D28" s="16"/>
      <c r="E28" s="16"/>
      <c r="F28" s="16"/>
      <c r="G28" s="17"/>
      <c r="H28" s="17"/>
      <c r="I28" s="17"/>
      <c r="J28" s="17"/>
      <c r="K28" s="17"/>
      <c r="L28" s="17"/>
      <c r="M28" s="17"/>
      <c r="N28" s="17"/>
      <c r="O28" s="33" t="str">
        <f t="shared" si="5"/>
        <v/>
      </c>
      <c r="P28" s="17"/>
      <c r="Q28" s="17"/>
      <c r="R28" s="17"/>
      <c r="S28" s="17"/>
      <c r="T28" s="28" t="str">
        <f t="shared" si="3"/>
        <v/>
      </c>
      <c r="U28" s="27"/>
      <c r="V28" s="109" t="str">
        <f>IF($B28="","",D28*KEP!$J$11)</f>
        <v/>
      </c>
      <c r="W28" s="10" t="str">
        <f>IF($B28="","",E28*KEP!$J$12)</f>
        <v/>
      </c>
      <c r="X28" s="10" t="str">
        <f>IF($B28="","",F28*KEP!$J$13)</f>
        <v/>
      </c>
      <c r="Y28" s="10" t="str">
        <f>IF($B28="","",G28*KEP!$J$14)</f>
        <v/>
      </c>
      <c r="Z28" s="10" t="str">
        <f>IF($B28="","",H28*KEP!$J$15)</f>
        <v/>
      </c>
      <c r="AA28" s="10" t="str">
        <f>IF($B28="","",I28*KEP!$J$16)</f>
        <v/>
      </c>
      <c r="AB28" s="10" t="str">
        <f>IF($B28="","",J28*KEP!$J$17)</f>
        <v/>
      </c>
      <c r="AC28" s="10" t="str">
        <f>IF($B28="","",K28*KEP!$J$18)</f>
        <v/>
      </c>
      <c r="AD28" s="10" t="str">
        <f>IF($B28="","",L28*KEP!$J$19)</f>
        <v/>
      </c>
      <c r="AE28" s="10" t="str">
        <f>IF($B28="","",M28*KEP!$J$20)</f>
        <v/>
      </c>
      <c r="AF28" s="10" t="str">
        <f>IF($B28="","",N28*KEP!$J$21)</f>
        <v/>
      </c>
      <c r="AG28" s="10" t="str">
        <f>IF($B28="","",P28*KEP!$J$27)</f>
        <v/>
      </c>
      <c r="AH28" s="10" t="str">
        <f>IF($B28="","",Q28*KEP!$J$28)</f>
        <v/>
      </c>
      <c r="AI28" s="10" t="str">
        <f>IF($B28="","",R28*KEP!$J$29)</f>
        <v/>
      </c>
      <c r="AJ28" s="10" t="str">
        <f>IF($B28="","",S28*KEP!$J$30)</f>
        <v/>
      </c>
      <c r="AK28" s="28" t="str">
        <f t="shared" si="4"/>
        <v/>
      </c>
    </row>
    <row r="29" spans="1:37" x14ac:dyDescent="0.25">
      <c r="A29" s="6" t="str">
        <f>IF(A28&lt;KEP!$C$10,A28+1,"")</f>
        <v/>
      </c>
      <c r="B29" s="8"/>
      <c r="C29" s="8"/>
      <c r="D29" s="16"/>
      <c r="E29" s="16"/>
      <c r="F29" s="16"/>
      <c r="G29" s="17"/>
      <c r="H29" s="17"/>
      <c r="I29" s="17"/>
      <c r="J29" s="17"/>
      <c r="K29" s="17"/>
      <c r="L29" s="17"/>
      <c r="M29" s="17"/>
      <c r="N29" s="17"/>
      <c r="O29" s="33" t="str">
        <f t="shared" si="5"/>
        <v/>
      </c>
      <c r="P29" s="17"/>
      <c r="Q29" s="17"/>
      <c r="R29" s="17"/>
      <c r="S29" s="17"/>
      <c r="T29" s="28" t="str">
        <f t="shared" si="3"/>
        <v/>
      </c>
      <c r="U29" s="27"/>
      <c r="V29" s="109" t="str">
        <f>IF($B29="","",D29*KEP!$J$11)</f>
        <v/>
      </c>
      <c r="W29" s="10" t="str">
        <f>IF($B29="","",E29*KEP!$J$12)</f>
        <v/>
      </c>
      <c r="X29" s="10" t="str">
        <f>IF($B29="","",F29*KEP!$J$13)</f>
        <v/>
      </c>
      <c r="Y29" s="10" t="str">
        <f>IF($B29="","",G29*KEP!$J$14)</f>
        <v/>
      </c>
      <c r="Z29" s="10" t="str">
        <f>IF($B29="","",H29*KEP!$J$15)</f>
        <v/>
      </c>
      <c r="AA29" s="10" t="str">
        <f>IF($B29="","",I29*KEP!$J$16)</f>
        <v/>
      </c>
      <c r="AB29" s="10" t="str">
        <f>IF($B29="","",J29*KEP!$J$17)</f>
        <v/>
      </c>
      <c r="AC29" s="10" t="str">
        <f>IF($B29="","",K29*KEP!$J$18)</f>
        <v/>
      </c>
      <c r="AD29" s="10" t="str">
        <f>IF($B29="","",L29*KEP!$J$19)</f>
        <v/>
      </c>
      <c r="AE29" s="10" t="str">
        <f>IF($B29="","",M29*KEP!$J$20)</f>
        <v/>
      </c>
      <c r="AF29" s="10" t="str">
        <f>IF($B29="","",N29*KEP!$J$21)</f>
        <v/>
      </c>
      <c r="AG29" s="10" t="str">
        <f>IF($B29="","",P29*KEP!$J$27)</f>
        <v/>
      </c>
      <c r="AH29" s="10" t="str">
        <f>IF($B29="","",Q29*KEP!$J$28)</f>
        <v/>
      </c>
      <c r="AI29" s="10" t="str">
        <f>IF($B29="","",R29*KEP!$J$29)</f>
        <v/>
      </c>
      <c r="AJ29" s="10" t="str">
        <f>IF($B29="","",S29*KEP!$J$30)</f>
        <v/>
      </c>
      <c r="AK29" s="28" t="str">
        <f t="shared" si="4"/>
        <v/>
      </c>
    </row>
    <row r="30" spans="1:37" x14ac:dyDescent="0.25">
      <c r="A30" s="6" t="str">
        <f>IF(A29&lt;KEP!$C$10,A29+1,"")</f>
        <v/>
      </c>
      <c r="B30" s="8"/>
      <c r="C30" s="8"/>
      <c r="D30" s="16"/>
      <c r="E30" s="16"/>
      <c r="F30" s="16"/>
      <c r="G30" s="17"/>
      <c r="H30" s="17"/>
      <c r="I30" s="17"/>
      <c r="J30" s="17"/>
      <c r="K30" s="17"/>
      <c r="L30" s="17"/>
      <c r="M30" s="17"/>
      <c r="N30" s="17"/>
      <c r="O30" s="33" t="str">
        <f t="shared" si="5"/>
        <v/>
      </c>
      <c r="P30" s="17"/>
      <c r="Q30" s="17"/>
      <c r="R30" s="17"/>
      <c r="S30" s="17"/>
      <c r="T30" s="28" t="str">
        <f t="shared" si="3"/>
        <v/>
      </c>
      <c r="U30" s="27"/>
      <c r="V30" s="109" t="str">
        <f>IF($B30="","",D30*KEP!$J$11)</f>
        <v/>
      </c>
      <c r="W30" s="10" t="str">
        <f>IF($B30="","",E30*KEP!$J$12)</f>
        <v/>
      </c>
      <c r="X30" s="10" t="str">
        <f>IF($B30="","",F30*KEP!$J$13)</f>
        <v/>
      </c>
      <c r="Y30" s="10" t="str">
        <f>IF($B30="","",G30*KEP!$J$14)</f>
        <v/>
      </c>
      <c r="Z30" s="10" t="str">
        <f>IF($B30="","",H30*KEP!$J$15)</f>
        <v/>
      </c>
      <c r="AA30" s="10" t="str">
        <f>IF($B30="","",I30*KEP!$J$16)</f>
        <v/>
      </c>
      <c r="AB30" s="10" t="str">
        <f>IF($B30="","",J30*KEP!$J$17)</f>
        <v/>
      </c>
      <c r="AC30" s="10" t="str">
        <f>IF($B30="","",K30*KEP!$J$18)</f>
        <v/>
      </c>
      <c r="AD30" s="10" t="str">
        <f>IF($B30="","",L30*KEP!$J$19)</f>
        <v/>
      </c>
      <c r="AE30" s="10" t="str">
        <f>IF($B30="","",M30*KEP!$J$20)</f>
        <v/>
      </c>
      <c r="AF30" s="10" t="str">
        <f>IF($B30="","",N30*KEP!$J$21)</f>
        <v/>
      </c>
      <c r="AG30" s="10" t="str">
        <f>IF($B30="","",P30*KEP!$J$27)</f>
        <v/>
      </c>
      <c r="AH30" s="10" t="str">
        <f>IF($B30="","",Q30*KEP!$J$28)</f>
        <v/>
      </c>
      <c r="AI30" s="10" t="str">
        <f>IF($B30="","",R30*KEP!$J$29)</f>
        <v/>
      </c>
      <c r="AJ30" s="10" t="str">
        <f>IF($B30="","",S30*KEP!$J$30)</f>
        <v/>
      </c>
      <c r="AK30" s="28" t="str">
        <f t="shared" si="4"/>
        <v/>
      </c>
    </row>
    <row r="31" spans="1:37" x14ac:dyDescent="0.25">
      <c r="A31" s="6" t="str">
        <f>IF(A30&lt;KEP!$C$10,A30+1,"")</f>
        <v/>
      </c>
      <c r="B31" s="8"/>
      <c r="C31" s="8"/>
      <c r="D31" s="16"/>
      <c r="E31" s="16"/>
      <c r="F31" s="16"/>
      <c r="G31" s="17"/>
      <c r="H31" s="17"/>
      <c r="I31" s="17"/>
      <c r="J31" s="17"/>
      <c r="K31" s="17"/>
      <c r="L31" s="17"/>
      <c r="M31" s="17"/>
      <c r="N31" s="17"/>
      <c r="O31" s="33" t="str">
        <f t="shared" si="5"/>
        <v/>
      </c>
      <c r="P31" s="17"/>
      <c r="Q31" s="17"/>
      <c r="R31" s="17"/>
      <c r="S31" s="17"/>
      <c r="T31" s="28" t="str">
        <f t="shared" si="3"/>
        <v/>
      </c>
      <c r="U31" s="27"/>
      <c r="V31" s="109" t="str">
        <f>IF($B31="","",D31*KEP!$J$11)</f>
        <v/>
      </c>
      <c r="W31" s="10" t="str">
        <f>IF($B31="","",E31*KEP!$J$12)</f>
        <v/>
      </c>
      <c r="X31" s="10" t="str">
        <f>IF($B31="","",F31*KEP!$J$13)</f>
        <v/>
      </c>
      <c r="Y31" s="10" t="str">
        <f>IF($B31="","",G31*KEP!$J$14)</f>
        <v/>
      </c>
      <c r="Z31" s="10" t="str">
        <f>IF($B31="","",H31*KEP!$J$15)</f>
        <v/>
      </c>
      <c r="AA31" s="10" t="str">
        <f>IF($B31="","",I31*KEP!$J$16)</f>
        <v/>
      </c>
      <c r="AB31" s="10" t="str">
        <f>IF($B31="","",J31*KEP!$J$17)</f>
        <v/>
      </c>
      <c r="AC31" s="10" t="str">
        <f>IF($B31="","",K31*KEP!$J$18)</f>
        <v/>
      </c>
      <c r="AD31" s="10" t="str">
        <f>IF($B31="","",L31*KEP!$J$19)</f>
        <v/>
      </c>
      <c r="AE31" s="10" t="str">
        <f>IF($B31="","",M31*KEP!$J$20)</f>
        <v/>
      </c>
      <c r="AF31" s="10" t="str">
        <f>IF($B31="","",N31*KEP!$J$21)</f>
        <v/>
      </c>
      <c r="AG31" s="10" t="str">
        <f>IF($B31="","",P31*KEP!$J$27)</f>
        <v/>
      </c>
      <c r="AH31" s="10" t="str">
        <f>IF($B31="","",Q31*KEP!$J$28)</f>
        <v/>
      </c>
      <c r="AI31" s="10" t="str">
        <f>IF($B31="","",R31*KEP!$J$29)</f>
        <v/>
      </c>
      <c r="AJ31" s="10" t="str">
        <f>IF($B31="","",S31*KEP!$J$30)</f>
        <v/>
      </c>
      <c r="AK31" s="28" t="str">
        <f t="shared" si="4"/>
        <v/>
      </c>
    </row>
    <row r="32" spans="1:37" x14ac:dyDescent="0.25">
      <c r="A32" s="6" t="str">
        <f>IF(A31&lt;KEP!$C$10,A31+1,"")</f>
        <v/>
      </c>
      <c r="B32" s="8"/>
      <c r="C32" s="8"/>
      <c r="D32" s="16"/>
      <c r="E32" s="16"/>
      <c r="F32" s="16"/>
      <c r="G32" s="17"/>
      <c r="H32" s="17"/>
      <c r="I32" s="17"/>
      <c r="J32" s="17"/>
      <c r="K32" s="17"/>
      <c r="L32" s="17"/>
      <c r="M32" s="17"/>
      <c r="N32" s="17"/>
      <c r="O32" s="33" t="str">
        <f t="shared" si="5"/>
        <v/>
      </c>
      <c r="P32" s="17"/>
      <c r="Q32" s="17"/>
      <c r="R32" s="17"/>
      <c r="S32" s="17"/>
      <c r="T32" s="28" t="str">
        <f t="shared" si="3"/>
        <v/>
      </c>
      <c r="U32" s="27"/>
      <c r="V32" s="109" t="str">
        <f>IF($B32="","",D32*KEP!$J$11)</f>
        <v/>
      </c>
      <c r="W32" s="10" t="str">
        <f>IF($B32="","",E32*KEP!$J$12)</f>
        <v/>
      </c>
      <c r="X32" s="10" t="str">
        <f>IF($B32="","",F32*KEP!$J$13)</f>
        <v/>
      </c>
      <c r="Y32" s="10" t="str">
        <f>IF($B32="","",G32*KEP!$J$14)</f>
        <v/>
      </c>
      <c r="Z32" s="10" t="str">
        <f>IF($B32="","",H32*KEP!$J$15)</f>
        <v/>
      </c>
      <c r="AA32" s="10" t="str">
        <f>IF($B32="","",I32*KEP!$J$16)</f>
        <v/>
      </c>
      <c r="AB32" s="10" t="str">
        <f>IF($B32="","",J32*KEP!$J$17)</f>
        <v/>
      </c>
      <c r="AC32" s="10" t="str">
        <f>IF($B32="","",K32*KEP!$J$18)</f>
        <v/>
      </c>
      <c r="AD32" s="10" t="str">
        <f>IF($B32="","",L32*KEP!$J$19)</f>
        <v/>
      </c>
      <c r="AE32" s="10" t="str">
        <f>IF($B32="","",M32*KEP!$J$20)</f>
        <v/>
      </c>
      <c r="AF32" s="10" t="str">
        <f>IF($B32="","",N32*KEP!$J$21)</f>
        <v/>
      </c>
      <c r="AG32" s="10" t="str">
        <f>IF($B32="","",P32*KEP!$J$27)</f>
        <v/>
      </c>
      <c r="AH32" s="10" t="str">
        <f>IF($B32="","",Q32*KEP!$J$28)</f>
        <v/>
      </c>
      <c r="AI32" s="10" t="str">
        <f>IF($B32="","",R32*KEP!$J$29)</f>
        <v/>
      </c>
      <c r="AJ32" s="10" t="str">
        <f>IF($B32="","",S32*KEP!$J$30)</f>
        <v/>
      </c>
      <c r="AK32" s="28" t="str">
        <f t="shared" si="4"/>
        <v/>
      </c>
    </row>
    <row r="33" spans="1:37" x14ac:dyDescent="0.25">
      <c r="A33" s="6" t="str">
        <f>IF(A32&lt;KEP!$C$10,A32+1,"")</f>
        <v/>
      </c>
      <c r="B33" s="8"/>
      <c r="C33" s="8"/>
      <c r="D33" s="16"/>
      <c r="E33" s="16"/>
      <c r="F33" s="16"/>
      <c r="G33" s="17"/>
      <c r="H33" s="17"/>
      <c r="I33" s="17"/>
      <c r="J33" s="17"/>
      <c r="K33" s="17"/>
      <c r="L33" s="17"/>
      <c r="M33" s="17"/>
      <c r="N33" s="17"/>
      <c r="O33" s="33" t="str">
        <f t="shared" si="5"/>
        <v/>
      </c>
      <c r="P33" s="17"/>
      <c r="Q33" s="17"/>
      <c r="R33" s="17"/>
      <c r="S33" s="17"/>
      <c r="T33" s="28" t="str">
        <f t="shared" si="3"/>
        <v/>
      </c>
      <c r="U33" s="27"/>
      <c r="V33" s="109" t="str">
        <f>IF($B33="","",D33*KEP!$J$11)</f>
        <v/>
      </c>
      <c r="W33" s="10" t="str">
        <f>IF($B33="","",E33*KEP!$J$12)</f>
        <v/>
      </c>
      <c r="X33" s="10" t="str">
        <f>IF($B33="","",F33*KEP!$J$13)</f>
        <v/>
      </c>
      <c r="Y33" s="10" t="str">
        <f>IF($B33="","",G33*KEP!$J$14)</f>
        <v/>
      </c>
      <c r="Z33" s="10" t="str">
        <f>IF($B33="","",H33*KEP!$J$15)</f>
        <v/>
      </c>
      <c r="AA33" s="10" t="str">
        <f>IF($B33="","",I33*KEP!$J$16)</f>
        <v/>
      </c>
      <c r="AB33" s="10" t="str">
        <f>IF($B33="","",J33*KEP!$J$17)</f>
        <v/>
      </c>
      <c r="AC33" s="10" t="str">
        <f>IF($B33="","",K33*KEP!$J$18)</f>
        <v/>
      </c>
      <c r="AD33" s="10" t="str">
        <f>IF($B33="","",L33*KEP!$J$19)</f>
        <v/>
      </c>
      <c r="AE33" s="10" t="str">
        <f>IF($B33="","",M33*KEP!$J$20)</f>
        <v/>
      </c>
      <c r="AF33" s="10" t="str">
        <f>IF($B33="","",N33*KEP!$J$21)</f>
        <v/>
      </c>
      <c r="AG33" s="10" t="str">
        <f>IF($B33="","",P33*KEP!$J$27)</f>
        <v/>
      </c>
      <c r="AH33" s="10" t="str">
        <f>IF($B33="","",Q33*KEP!$J$28)</f>
        <v/>
      </c>
      <c r="AI33" s="10" t="str">
        <f>IF($B33="","",R33*KEP!$J$29)</f>
        <v/>
      </c>
      <c r="AJ33" s="10" t="str">
        <f>IF($B33="","",S33*KEP!$J$30)</f>
        <v/>
      </c>
      <c r="AK33" s="28" t="str">
        <f t="shared" si="4"/>
        <v/>
      </c>
    </row>
    <row r="34" spans="1:37" x14ac:dyDescent="0.25">
      <c r="A34" s="6" t="str">
        <f>IF(A33&lt;KEP!$C$10,A33+1,"")</f>
        <v/>
      </c>
      <c r="B34" s="8"/>
      <c r="C34" s="8"/>
      <c r="D34" s="16"/>
      <c r="E34" s="16"/>
      <c r="F34" s="16"/>
      <c r="G34" s="17"/>
      <c r="H34" s="17"/>
      <c r="I34" s="17"/>
      <c r="J34" s="17"/>
      <c r="K34" s="17"/>
      <c r="L34" s="17"/>
      <c r="M34" s="17"/>
      <c r="N34" s="17"/>
      <c r="O34" s="33" t="str">
        <f t="shared" si="5"/>
        <v/>
      </c>
      <c r="P34" s="17"/>
      <c r="Q34" s="17"/>
      <c r="R34" s="17"/>
      <c r="S34" s="17"/>
      <c r="T34" s="28" t="str">
        <f t="shared" si="3"/>
        <v/>
      </c>
      <c r="U34" s="27"/>
      <c r="V34" s="109" t="str">
        <f>IF($B34="","",D34*KEP!$J$11)</f>
        <v/>
      </c>
      <c r="W34" s="10" t="str">
        <f>IF($B34="","",E34*KEP!$J$12)</f>
        <v/>
      </c>
      <c r="X34" s="10" t="str">
        <f>IF($B34="","",F34*KEP!$J$13)</f>
        <v/>
      </c>
      <c r="Y34" s="10" t="str">
        <f>IF($B34="","",G34*KEP!$J$14)</f>
        <v/>
      </c>
      <c r="Z34" s="10" t="str">
        <f>IF($B34="","",H34*KEP!$J$15)</f>
        <v/>
      </c>
      <c r="AA34" s="10" t="str">
        <f>IF($B34="","",I34*KEP!$J$16)</f>
        <v/>
      </c>
      <c r="AB34" s="10" t="str">
        <f>IF($B34="","",J34*KEP!$J$17)</f>
        <v/>
      </c>
      <c r="AC34" s="10" t="str">
        <f>IF($B34="","",K34*KEP!$J$18)</f>
        <v/>
      </c>
      <c r="AD34" s="10" t="str">
        <f>IF($B34="","",L34*KEP!$J$19)</f>
        <v/>
      </c>
      <c r="AE34" s="10" t="str">
        <f>IF($B34="","",M34*KEP!$J$20)</f>
        <v/>
      </c>
      <c r="AF34" s="10" t="str">
        <f>IF($B34="","",N34*KEP!$J$21)</f>
        <v/>
      </c>
      <c r="AG34" s="10" t="str">
        <f>IF($B34="","",P34*KEP!$J$27)</f>
        <v/>
      </c>
      <c r="AH34" s="10" t="str">
        <f>IF($B34="","",Q34*KEP!$J$28)</f>
        <v/>
      </c>
      <c r="AI34" s="10" t="str">
        <f>IF($B34="","",R34*KEP!$J$29)</f>
        <v/>
      </c>
      <c r="AJ34" s="10" t="str">
        <f>IF($B34="","",S34*KEP!$J$30)</f>
        <v/>
      </c>
      <c r="AK34" s="28" t="str">
        <f t="shared" si="4"/>
        <v/>
      </c>
    </row>
    <row r="35" spans="1:37" x14ac:dyDescent="0.25">
      <c r="A35" s="6" t="str">
        <f>IF(A34&lt;KEP!$C$10,A34+1,"")</f>
        <v/>
      </c>
      <c r="B35" s="8"/>
      <c r="C35" s="8"/>
      <c r="D35" s="16"/>
      <c r="E35" s="16"/>
      <c r="F35" s="16"/>
      <c r="G35" s="17"/>
      <c r="H35" s="17"/>
      <c r="I35" s="17"/>
      <c r="J35" s="17"/>
      <c r="K35" s="17"/>
      <c r="L35" s="17"/>
      <c r="M35" s="17"/>
      <c r="N35" s="17"/>
      <c r="O35" s="33" t="str">
        <f t="shared" si="5"/>
        <v/>
      </c>
      <c r="P35" s="17"/>
      <c r="Q35" s="17"/>
      <c r="R35" s="17"/>
      <c r="S35" s="17"/>
      <c r="T35" s="28" t="str">
        <f t="shared" si="3"/>
        <v/>
      </c>
      <c r="U35" s="27"/>
      <c r="V35" s="109" t="str">
        <f>IF($B35="","",D35*KEP!$J$11)</f>
        <v/>
      </c>
      <c r="W35" s="10" t="str">
        <f>IF($B35="","",E35*KEP!$J$12)</f>
        <v/>
      </c>
      <c r="X35" s="10" t="str">
        <f>IF($B35="","",F35*KEP!$J$13)</f>
        <v/>
      </c>
      <c r="Y35" s="10" t="str">
        <f>IF($B35="","",G35*KEP!$J$14)</f>
        <v/>
      </c>
      <c r="Z35" s="10" t="str">
        <f>IF($B35="","",H35*KEP!$J$15)</f>
        <v/>
      </c>
      <c r="AA35" s="10" t="str">
        <f>IF($B35="","",I35*KEP!$J$16)</f>
        <v/>
      </c>
      <c r="AB35" s="10" t="str">
        <f>IF($B35="","",J35*KEP!$J$17)</f>
        <v/>
      </c>
      <c r="AC35" s="10" t="str">
        <f>IF($B35="","",K35*KEP!$J$18)</f>
        <v/>
      </c>
      <c r="AD35" s="10" t="str">
        <f>IF($B35="","",L35*KEP!$J$19)</f>
        <v/>
      </c>
      <c r="AE35" s="10" t="str">
        <f>IF($B35="","",M35*KEP!$J$20)</f>
        <v/>
      </c>
      <c r="AF35" s="10" t="str">
        <f>IF($B35="","",N35*KEP!$J$21)</f>
        <v/>
      </c>
      <c r="AG35" s="10" t="str">
        <f>IF($B35="","",P35*KEP!$J$27)</f>
        <v/>
      </c>
      <c r="AH35" s="10" t="str">
        <f>IF($B35="","",Q35*KEP!$J$28)</f>
        <v/>
      </c>
      <c r="AI35" s="10" t="str">
        <f>IF($B35="","",R35*KEP!$J$29)</f>
        <v/>
      </c>
      <c r="AJ35" s="10" t="str">
        <f>IF($B35="","",S35*KEP!$J$30)</f>
        <v/>
      </c>
      <c r="AK35" s="28" t="str">
        <f t="shared" si="4"/>
        <v/>
      </c>
    </row>
    <row r="36" spans="1:37" x14ac:dyDescent="0.25">
      <c r="A36" s="6" t="str">
        <f>IF(A35&lt;KEP!$C$10,A35+1,"")</f>
        <v/>
      </c>
      <c r="B36" s="8"/>
      <c r="C36" s="8"/>
      <c r="D36" s="16"/>
      <c r="E36" s="16"/>
      <c r="F36" s="16"/>
      <c r="G36" s="17"/>
      <c r="H36" s="17"/>
      <c r="I36" s="17"/>
      <c r="J36" s="17"/>
      <c r="K36" s="17"/>
      <c r="L36" s="17"/>
      <c r="M36" s="17"/>
      <c r="N36" s="17"/>
      <c r="O36" s="33" t="str">
        <f t="shared" si="5"/>
        <v/>
      </c>
      <c r="P36" s="17"/>
      <c r="Q36" s="17"/>
      <c r="R36" s="17"/>
      <c r="S36" s="17"/>
      <c r="T36" s="28" t="str">
        <f t="shared" si="3"/>
        <v/>
      </c>
      <c r="U36" s="27"/>
      <c r="V36" s="109" t="str">
        <f>IF($B36="","",D36*KEP!$J$11)</f>
        <v/>
      </c>
      <c r="W36" s="10" t="str">
        <f>IF($B36="","",E36*KEP!$J$12)</f>
        <v/>
      </c>
      <c r="X36" s="10" t="str">
        <f>IF($B36="","",F36*KEP!$J$13)</f>
        <v/>
      </c>
      <c r="Y36" s="10" t="str">
        <f>IF($B36="","",G36*KEP!$J$14)</f>
        <v/>
      </c>
      <c r="Z36" s="10" t="str">
        <f>IF($B36="","",H36*KEP!$J$15)</f>
        <v/>
      </c>
      <c r="AA36" s="10" t="str">
        <f>IF($B36="","",I36*KEP!$J$16)</f>
        <v/>
      </c>
      <c r="AB36" s="10" t="str">
        <f>IF($B36="","",J36*KEP!$J$17)</f>
        <v/>
      </c>
      <c r="AC36" s="10" t="str">
        <f>IF($B36="","",K36*KEP!$J$18)</f>
        <v/>
      </c>
      <c r="AD36" s="10" t="str">
        <f>IF($B36="","",L36*KEP!$J$19)</f>
        <v/>
      </c>
      <c r="AE36" s="10" t="str">
        <f>IF($B36="","",M36*KEP!$J$20)</f>
        <v/>
      </c>
      <c r="AF36" s="10" t="str">
        <f>IF($B36="","",N36*KEP!$J$21)</f>
        <v/>
      </c>
      <c r="AG36" s="10" t="str">
        <f>IF($B36="","",P36*KEP!$J$27)</f>
        <v/>
      </c>
      <c r="AH36" s="10" t="str">
        <f>IF($B36="","",Q36*KEP!$J$28)</f>
        <v/>
      </c>
      <c r="AI36" s="10" t="str">
        <f>IF($B36="","",R36*KEP!$J$29)</f>
        <v/>
      </c>
      <c r="AJ36" s="10" t="str">
        <f>IF($B36="","",S36*KEP!$J$30)</f>
        <v/>
      </c>
      <c r="AK36" s="28" t="str">
        <f t="shared" si="4"/>
        <v/>
      </c>
    </row>
    <row r="37" spans="1:37" x14ac:dyDescent="0.25">
      <c r="A37" s="6" t="str">
        <f>IF(A36&lt;KEP!$C$10,A36+1,"")</f>
        <v/>
      </c>
      <c r="B37" s="8"/>
      <c r="C37" s="8"/>
      <c r="D37" s="16"/>
      <c r="E37" s="16"/>
      <c r="F37" s="16"/>
      <c r="G37" s="17"/>
      <c r="H37" s="17"/>
      <c r="I37" s="17"/>
      <c r="J37" s="17"/>
      <c r="K37" s="17"/>
      <c r="L37" s="17"/>
      <c r="M37" s="17"/>
      <c r="N37" s="17"/>
      <c r="O37" s="33" t="str">
        <f t="shared" si="5"/>
        <v/>
      </c>
      <c r="P37" s="17"/>
      <c r="Q37" s="17"/>
      <c r="R37" s="17"/>
      <c r="S37" s="17"/>
      <c r="T37" s="28" t="str">
        <f t="shared" si="3"/>
        <v/>
      </c>
      <c r="U37" s="27"/>
      <c r="V37" s="109" t="str">
        <f>IF($B37="","",D37*KEP!$J$11)</f>
        <v/>
      </c>
      <c r="W37" s="10" t="str">
        <f>IF($B37="","",E37*KEP!$J$12)</f>
        <v/>
      </c>
      <c r="X37" s="10" t="str">
        <f>IF($B37="","",F37*KEP!$J$13)</f>
        <v/>
      </c>
      <c r="Y37" s="10" t="str">
        <f>IF($B37="","",G37*KEP!$J$14)</f>
        <v/>
      </c>
      <c r="Z37" s="10" t="str">
        <f>IF($B37="","",H37*KEP!$J$15)</f>
        <v/>
      </c>
      <c r="AA37" s="10" t="str">
        <f>IF($B37="","",I37*KEP!$J$16)</f>
        <v/>
      </c>
      <c r="AB37" s="10" t="str">
        <f>IF($B37="","",J37*KEP!$J$17)</f>
        <v/>
      </c>
      <c r="AC37" s="10" t="str">
        <f>IF($B37="","",K37*KEP!$J$18)</f>
        <v/>
      </c>
      <c r="AD37" s="10" t="str">
        <f>IF($B37="","",L37*KEP!$J$19)</f>
        <v/>
      </c>
      <c r="AE37" s="10" t="str">
        <f>IF($B37="","",M37*KEP!$J$20)</f>
        <v/>
      </c>
      <c r="AF37" s="10" t="str">
        <f>IF($B37="","",N37*KEP!$J$21)</f>
        <v/>
      </c>
      <c r="AG37" s="10" t="str">
        <f>IF($B37="","",P37*KEP!$J$27)</f>
        <v/>
      </c>
      <c r="AH37" s="10" t="str">
        <f>IF($B37="","",Q37*KEP!$J$28)</f>
        <v/>
      </c>
      <c r="AI37" s="10" t="str">
        <f>IF($B37="","",R37*KEP!$J$29)</f>
        <v/>
      </c>
      <c r="AJ37" s="10" t="str">
        <f>IF($B37="","",S37*KEP!$J$30)</f>
        <v/>
      </c>
      <c r="AK37" s="28" t="str">
        <f t="shared" si="4"/>
        <v/>
      </c>
    </row>
    <row r="38" spans="1:37" x14ac:dyDescent="0.25">
      <c r="A38" s="6" t="str">
        <f>IF(A37&lt;KEP!$C$10,A37+1,"")</f>
        <v/>
      </c>
      <c r="B38" s="8"/>
      <c r="C38" s="8"/>
      <c r="D38" s="16"/>
      <c r="E38" s="16"/>
      <c r="F38" s="16"/>
      <c r="G38" s="17"/>
      <c r="H38" s="17"/>
      <c r="I38" s="17"/>
      <c r="J38" s="17"/>
      <c r="K38" s="17"/>
      <c r="L38" s="17"/>
      <c r="M38" s="17"/>
      <c r="N38" s="17"/>
      <c r="O38" s="33" t="str">
        <f t="shared" si="5"/>
        <v/>
      </c>
      <c r="P38" s="17"/>
      <c r="Q38" s="17"/>
      <c r="R38" s="17"/>
      <c r="S38" s="17"/>
      <c r="T38" s="28" t="str">
        <f t="shared" si="3"/>
        <v/>
      </c>
      <c r="U38" s="27"/>
      <c r="V38" s="109" t="str">
        <f>IF($B38="","",D38*KEP!$J$11)</f>
        <v/>
      </c>
      <c r="W38" s="10" t="str">
        <f>IF($B38="","",E38*KEP!$J$12)</f>
        <v/>
      </c>
      <c r="X38" s="10" t="str">
        <f>IF($B38="","",F38*KEP!$J$13)</f>
        <v/>
      </c>
      <c r="Y38" s="10" t="str">
        <f>IF($B38="","",G38*KEP!$J$14)</f>
        <v/>
      </c>
      <c r="Z38" s="10" t="str">
        <f>IF($B38="","",H38*KEP!$J$15)</f>
        <v/>
      </c>
      <c r="AA38" s="10" t="str">
        <f>IF($B38="","",I38*KEP!$J$16)</f>
        <v/>
      </c>
      <c r="AB38" s="10" t="str">
        <f>IF($B38="","",J38*KEP!$J$17)</f>
        <v/>
      </c>
      <c r="AC38" s="10" t="str">
        <f>IF($B38="","",K38*KEP!$J$18)</f>
        <v/>
      </c>
      <c r="AD38" s="10" t="str">
        <f>IF($B38="","",L38*KEP!$J$19)</f>
        <v/>
      </c>
      <c r="AE38" s="10" t="str">
        <f>IF($B38="","",M38*KEP!$J$20)</f>
        <v/>
      </c>
      <c r="AF38" s="10" t="str">
        <f>IF($B38="","",N38*KEP!$J$21)</f>
        <v/>
      </c>
      <c r="AG38" s="10" t="str">
        <f>IF($B38="","",P38*KEP!$J$27)</f>
        <v/>
      </c>
      <c r="AH38" s="10" t="str">
        <f>IF($B38="","",Q38*KEP!$J$28)</f>
        <v/>
      </c>
      <c r="AI38" s="10" t="str">
        <f>IF($B38="","",R38*KEP!$J$29)</f>
        <v/>
      </c>
      <c r="AJ38" s="10" t="str">
        <f>IF($B38="","",S38*KEP!$J$30)</f>
        <v/>
      </c>
      <c r="AK38" s="28" t="str">
        <f t="shared" si="4"/>
        <v/>
      </c>
    </row>
    <row r="39" spans="1:37" x14ac:dyDescent="0.25">
      <c r="A39" s="6" t="str">
        <f>IF(A38&lt;KEP!$C$10,A38+1,"")</f>
        <v/>
      </c>
      <c r="B39" s="8"/>
      <c r="C39" s="8"/>
      <c r="D39" s="16"/>
      <c r="E39" s="16"/>
      <c r="F39" s="16"/>
      <c r="G39" s="17"/>
      <c r="H39" s="17"/>
      <c r="I39" s="17"/>
      <c r="J39" s="17"/>
      <c r="K39" s="17"/>
      <c r="L39" s="17"/>
      <c r="M39" s="17"/>
      <c r="N39" s="17"/>
      <c r="O39" s="33" t="str">
        <f t="shared" si="5"/>
        <v/>
      </c>
      <c r="P39" s="17"/>
      <c r="Q39" s="17"/>
      <c r="R39" s="17"/>
      <c r="S39" s="17"/>
      <c r="T39" s="28" t="str">
        <f t="shared" si="3"/>
        <v/>
      </c>
      <c r="U39" s="27"/>
      <c r="V39" s="109" t="str">
        <f>IF($B39="","",D39*KEP!$J$11)</f>
        <v/>
      </c>
      <c r="W39" s="10" t="str">
        <f>IF($B39="","",E39*KEP!$J$12)</f>
        <v/>
      </c>
      <c r="X39" s="10" t="str">
        <f>IF($B39="","",F39*KEP!$J$13)</f>
        <v/>
      </c>
      <c r="Y39" s="10" t="str">
        <f>IF($B39="","",G39*KEP!$J$14)</f>
        <v/>
      </c>
      <c r="Z39" s="10" t="str">
        <f>IF($B39="","",H39*KEP!$J$15)</f>
        <v/>
      </c>
      <c r="AA39" s="10" t="str">
        <f>IF($B39="","",I39*KEP!$J$16)</f>
        <v/>
      </c>
      <c r="AB39" s="10" t="str">
        <f>IF($B39="","",J39*KEP!$J$17)</f>
        <v/>
      </c>
      <c r="AC39" s="10" t="str">
        <f>IF($B39="","",K39*KEP!$J$18)</f>
        <v/>
      </c>
      <c r="AD39" s="10" t="str">
        <f>IF($B39="","",L39*KEP!$J$19)</f>
        <v/>
      </c>
      <c r="AE39" s="10" t="str">
        <f>IF($B39="","",M39*KEP!$J$20)</f>
        <v/>
      </c>
      <c r="AF39" s="10" t="str">
        <f>IF($B39="","",N39*KEP!$J$21)</f>
        <v/>
      </c>
      <c r="AG39" s="10" t="str">
        <f>IF($B39="","",P39*KEP!$J$27)</f>
        <v/>
      </c>
      <c r="AH39" s="10" t="str">
        <f>IF($B39="","",Q39*KEP!$J$28)</f>
        <v/>
      </c>
      <c r="AI39" s="10" t="str">
        <f>IF($B39="","",R39*KEP!$J$29)</f>
        <v/>
      </c>
      <c r="AJ39" s="10" t="str">
        <f>IF($B39="","",S39*KEP!$J$30)</f>
        <v/>
      </c>
      <c r="AK39" s="28" t="str">
        <f t="shared" si="4"/>
        <v/>
      </c>
    </row>
    <row r="40" spans="1:37" x14ac:dyDescent="0.25">
      <c r="A40" s="6" t="str">
        <f>IF(A39&lt;KEP!$C$10,A39+1,"")</f>
        <v/>
      </c>
      <c r="B40" s="8"/>
      <c r="C40" s="8"/>
      <c r="D40" s="16"/>
      <c r="E40" s="16"/>
      <c r="F40" s="16"/>
      <c r="G40" s="17"/>
      <c r="H40" s="17"/>
      <c r="I40" s="17"/>
      <c r="J40" s="17"/>
      <c r="K40" s="17"/>
      <c r="L40" s="17"/>
      <c r="M40" s="17"/>
      <c r="N40" s="17"/>
      <c r="O40" s="33" t="str">
        <f t="shared" si="5"/>
        <v/>
      </c>
      <c r="P40" s="17"/>
      <c r="Q40" s="17"/>
      <c r="R40" s="17"/>
      <c r="S40" s="17"/>
      <c r="T40" s="28" t="str">
        <f t="shared" si="3"/>
        <v/>
      </c>
      <c r="U40" s="27"/>
      <c r="V40" s="109" t="str">
        <f>IF($B40="","",D40*KEP!$J$11)</f>
        <v/>
      </c>
      <c r="W40" s="10" t="str">
        <f>IF($B40="","",E40*KEP!$J$12)</f>
        <v/>
      </c>
      <c r="X40" s="10" t="str">
        <f>IF($B40="","",F40*KEP!$J$13)</f>
        <v/>
      </c>
      <c r="Y40" s="10" t="str">
        <f>IF($B40="","",G40*KEP!$J$14)</f>
        <v/>
      </c>
      <c r="Z40" s="10" t="str">
        <f>IF($B40="","",H40*KEP!$J$15)</f>
        <v/>
      </c>
      <c r="AA40" s="10" t="str">
        <f>IF($B40="","",I40*KEP!$J$16)</f>
        <v/>
      </c>
      <c r="AB40" s="10" t="str">
        <f>IF($B40="","",J40*KEP!$J$17)</f>
        <v/>
      </c>
      <c r="AC40" s="10" t="str">
        <f>IF($B40="","",K40*KEP!$J$18)</f>
        <v/>
      </c>
      <c r="AD40" s="10" t="str">
        <f>IF($B40="","",L40*KEP!$J$19)</f>
        <v/>
      </c>
      <c r="AE40" s="10" t="str">
        <f>IF($B40="","",M40*KEP!$J$20)</f>
        <v/>
      </c>
      <c r="AF40" s="10" t="str">
        <f>IF($B40="","",N40*KEP!$J$21)</f>
        <v/>
      </c>
      <c r="AG40" s="10" t="str">
        <f>IF($B40="","",P40*KEP!$J$27)</f>
        <v/>
      </c>
      <c r="AH40" s="10" t="str">
        <f>IF($B40="","",Q40*KEP!$J$28)</f>
        <v/>
      </c>
      <c r="AI40" s="10" t="str">
        <f>IF($B40="","",R40*KEP!$J$29)</f>
        <v/>
      </c>
      <c r="AJ40" s="10" t="str">
        <f>IF($B40="","",S40*KEP!$J$30)</f>
        <v/>
      </c>
      <c r="AK40" s="28" t="str">
        <f t="shared" si="4"/>
        <v/>
      </c>
    </row>
    <row r="41" spans="1:37" x14ac:dyDescent="0.25">
      <c r="A41" s="6" t="str">
        <f>IF(A40&lt;KEP!$C$10,A40+1,"")</f>
        <v/>
      </c>
      <c r="B41" s="8"/>
      <c r="C41" s="8"/>
      <c r="D41" s="16"/>
      <c r="E41" s="16"/>
      <c r="F41" s="16"/>
      <c r="G41" s="17"/>
      <c r="H41" s="17"/>
      <c r="I41" s="17"/>
      <c r="J41" s="17"/>
      <c r="K41" s="17"/>
      <c r="L41" s="17"/>
      <c r="M41" s="17"/>
      <c r="N41" s="17"/>
      <c r="O41" s="33" t="str">
        <f t="shared" si="5"/>
        <v/>
      </c>
      <c r="P41" s="17"/>
      <c r="Q41" s="17"/>
      <c r="R41" s="17"/>
      <c r="S41" s="17"/>
      <c r="T41" s="28" t="str">
        <f t="shared" si="3"/>
        <v/>
      </c>
      <c r="U41" s="27"/>
      <c r="V41" s="109" t="str">
        <f>IF($B41="","",D41*KEP!$J$11)</f>
        <v/>
      </c>
      <c r="W41" s="10" t="str">
        <f>IF($B41="","",E41*KEP!$J$12)</f>
        <v/>
      </c>
      <c r="X41" s="10" t="str">
        <f>IF($B41="","",F41*KEP!$J$13)</f>
        <v/>
      </c>
      <c r="Y41" s="10" t="str">
        <f>IF($B41="","",G41*KEP!$J$14)</f>
        <v/>
      </c>
      <c r="Z41" s="10" t="str">
        <f>IF($B41="","",H41*KEP!$J$15)</f>
        <v/>
      </c>
      <c r="AA41" s="10" t="str">
        <f>IF($B41="","",I41*KEP!$J$16)</f>
        <v/>
      </c>
      <c r="AB41" s="10" t="str">
        <f>IF($B41="","",J41*KEP!$J$17)</f>
        <v/>
      </c>
      <c r="AC41" s="10" t="str">
        <f>IF($B41="","",K41*KEP!$J$18)</f>
        <v/>
      </c>
      <c r="AD41" s="10" t="str">
        <f>IF($B41="","",L41*KEP!$J$19)</f>
        <v/>
      </c>
      <c r="AE41" s="10" t="str">
        <f>IF($B41="","",M41*KEP!$J$20)</f>
        <v/>
      </c>
      <c r="AF41" s="10" t="str">
        <f>IF($B41="","",N41*KEP!$J$21)</f>
        <v/>
      </c>
      <c r="AG41" s="10" t="str">
        <f>IF($B41="","",P41*KEP!$J$27)</f>
        <v/>
      </c>
      <c r="AH41" s="10" t="str">
        <f>IF($B41="","",Q41*KEP!$J$28)</f>
        <v/>
      </c>
      <c r="AI41" s="10" t="str">
        <f>IF($B41="","",R41*KEP!$J$29)</f>
        <v/>
      </c>
      <c r="AJ41" s="10" t="str">
        <f>IF($B41="","",S41*KEP!$J$30)</f>
        <v/>
      </c>
      <c r="AK41" s="28" t="str">
        <f t="shared" si="4"/>
        <v/>
      </c>
    </row>
    <row r="42" spans="1:37" x14ac:dyDescent="0.25">
      <c r="A42" s="6" t="str">
        <f>IF(A41&lt;KEP!$C$10,A41+1,"")</f>
        <v/>
      </c>
      <c r="B42" s="8"/>
      <c r="C42" s="8"/>
      <c r="D42" s="16"/>
      <c r="E42" s="16"/>
      <c r="F42" s="16"/>
      <c r="G42" s="17"/>
      <c r="H42" s="17"/>
      <c r="I42" s="17"/>
      <c r="J42" s="17"/>
      <c r="K42" s="17"/>
      <c r="L42" s="17"/>
      <c r="M42" s="17"/>
      <c r="N42" s="17"/>
      <c r="O42" s="33" t="str">
        <f t="shared" si="5"/>
        <v/>
      </c>
      <c r="P42" s="17"/>
      <c r="Q42" s="17"/>
      <c r="R42" s="17"/>
      <c r="S42" s="17"/>
      <c r="T42" s="28" t="str">
        <f t="shared" si="3"/>
        <v/>
      </c>
      <c r="U42" s="27"/>
      <c r="V42" s="109" t="str">
        <f>IF($B42="","",D42*KEP!$J$11)</f>
        <v/>
      </c>
      <c r="W42" s="10" t="str">
        <f>IF($B42="","",E42*KEP!$J$12)</f>
        <v/>
      </c>
      <c r="X42" s="10" t="str">
        <f>IF($B42="","",F42*KEP!$J$13)</f>
        <v/>
      </c>
      <c r="Y42" s="10" t="str">
        <f>IF($B42="","",G42*KEP!$J$14)</f>
        <v/>
      </c>
      <c r="Z42" s="10" t="str">
        <f>IF($B42="","",H42*KEP!$J$15)</f>
        <v/>
      </c>
      <c r="AA42" s="10" t="str">
        <f>IF($B42="","",I42*KEP!$J$16)</f>
        <v/>
      </c>
      <c r="AB42" s="10" t="str">
        <f>IF($B42="","",J42*KEP!$J$17)</f>
        <v/>
      </c>
      <c r="AC42" s="10" t="str">
        <f>IF($B42="","",K42*KEP!$J$18)</f>
        <v/>
      </c>
      <c r="AD42" s="10" t="str">
        <f>IF($B42="","",L42*KEP!$J$19)</f>
        <v/>
      </c>
      <c r="AE42" s="10" t="str">
        <f>IF($B42="","",M42*KEP!$J$20)</f>
        <v/>
      </c>
      <c r="AF42" s="10" t="str">
        <f>IF($B42="","",N42*KEP!$J$21)</f>
        <v/>
      </c>
      <c r="AG42" s="10" t="str">
        <f>IF($B42="","",P42*KEP!$J$27)</f>
        <v/>
      </c>
      <c r="AH42" s="10" t="str">
        <f>IF($B42="","",Q42*KEP!$J$28)</f>
        <v/>
      </c>
      <c r="AI42" s="10" t="str">
        <f>IF($B42="","",R42*KEP!$J$29)</f>
        <v/>
      </c>
      <c r="AJ42" s="10" t="str">
        <f>IF($B42="","",S42*KEP!$J$30)</f>
        <v/>
      </c>
      <c r="AK42" s="28" t="str">
        <f t="shared" si="4"/>
        <v/>
      </c>
    </row>
    <row r="43" spans="1:37" x14ac:dyDescent="0.25">
      <c r="A43" s="6" t="str">
        <f>IF(A42&lt;KEP!$C$10,A42+1,"")</f>
        <v/>
      </c>
      <c r="B43" s="8"/>
      <c r="C43" s="8"/>
      <c r="D43" s="16"/>
      <c r="E43" s="16"/>
      <c r="F43" s="16"/>
      <c r="G43" s="17"/>
      <c r="H43" s="17"/>
      <c r="I43" s="17"/>
      <c r="J43" s="17"/>
      <c r="K43" s="17"/>
      <c r="L43" s="17"/>
      <c r="M43" s="17"/>
      <c r="N43" s="17"/>
      <c r="O43" s="33" t="str">
        <f t="shared" si="5"/>
        <v/>
      </c>
      <c r="P43" s="17"/>
      <c r="Q43" s="17"/>
      <c r="R43" s="17"/>
      <c r="S43" s="17"/>
      <c r="T43" s="28" t="str">
        <f t="shared" si="3"/>
        <v/>
      </c>
      <c r="U43" s="27"/>
      <c r="V43" s="109" t="str">
        <f>IF($B43="","",D43*KEP!$J$11)</f>
        <v/>
      </c>
      <c r="W43" s="10" t="str">
        <f>IF($B43="","",E43*KEP!$J$12)</f>
        <v/>
      </c>
      <c r="X43" s="10" t="str">
        <f>IF($B43="","",F43*KEP!$J$13)</f>
        <v/>
      </c>
      <c r="Y43" s="10" t="str">
        <f>IF($B43="","",G43*KEP!$J$14)</f>
        <v/>
      </c>
      <c r="Z43" s="10" t="str">
        <f>IF($B43="","",H43*KEP!$J$15)</f>
        <v/>
      </c>
      <c r="AA43" s="10" t="str">
        <f>IF($B43="","",I43*KEP!$J$16)</f>
        <v/>
      </c>
      <c r="AB43" s="10" t="str">
        <f>IF($B43="","",J43*KEP!$J$17)</f>
        <v/>
      </c>
      <c r="AC43" s="10" t="str">
        <f>IF($B43="","",K43*KEP!$J$18)</f>
        <v/>
      </c>
      <c r="AD43" s="10" t="str">
        <f>IF($B43="","",L43*KEP!$J$19)</f>
        <v/>
      </c>
      <c r="AE43" s="10" t="str">
        <f>IF($B43="","",M43*KEP!$J$20)</f>
        <v/>
      </c>
      <c r="AF43" s="10" t="str">
        <f>IF($B43="","",N43*KEP!$J$21)</f>
        <v/>
      </c>
      <c r="AG43" s="10" t="str">
        <f>IF($B43="","",P43*KEP!$J$27)</f>
        <v/>
      </c>
      <c r="AH43" s="10" t="str">
        <f>IF($B43="","",Q43*KEP!$J$28)</f>
        <v/>
      </c>
      <c r="AI43" s="10" t="str">
        <f>IF($B43="","",R43*KEP!$J$29)</f>
        <v/>
      </c>
      <c r="AJ43" s="10" t="str">
        <f>IF($B43="","",S43*KEP!$J$30)</f>
        <v/>
      </c>
      <c r="AK43" s="28" t="str">
        <f t="shared" si="4"/>
        <v/>
      </c>
    </row>
    <row r="44" spans="1:37" x14ac:dyDescent="0.25">
      <c r="A44" s="6" t="str">
        <f>IF(A43&lt;KEP!$C$10,A43+1,"")</f>
        <v/>
      </c>
      <c r="B44" s="8"/>
      <c r="C44" s="8"/>
      <c r="D44" s="16"/>
      <c r="E44" s="16"/>
      <c r="F44" s="16"/>
      <c r="G44" s="17"/>
      <c r="H44" s="17"/>
      <c r="I44" s="17"/>
      <c r="J44" s="17"/>
      <c r="K44" s="17"/>
      <c r="L44" s="17"/>
      <c r="M44" s="17"/>
      <c r="N44" s="17"/>
      <c r="O44" s="33" t="str">
        <f t="shared" si="5"/>
        <v/>
      </c>
      <c r="P44" s="17"/>
      <c r="Q44" s="17"/>
      <c r="R44" s="17"/>
      <c r="S44" s="17"/>
      <c r="T44" s="28" t="str">
        <f t="shared" si="3"/>
        <v/>
      </c>
      <c r="U44" s="27"/>
      <c r="V44" s="109" t="str">
        <f>IF($B44="","",D44*KEP!$J$11)</f>
        <v/>
      </c>
      <c r="W44" s="10" t="str">
        <f>IF($B44="","",E44*KEP!$J$12)</f>
        <v/>
      </c>
      <c r="X44" s="10" t="str">
        <f>IF($B44="","",F44*KEP!$J$13)</f>
        <v/>
      </c>
      <c r="Y44" s="10" t="str">
        <f>IF($B44="","",G44*KEP!$J$14)</f>
        <v/>
      </c>
      <c r="Z44" s="10" t="str">
        <f>IF($B44="","",H44*KEP!$J$15)</f>
        <v/>
      </c>
      <c r="AA44" s="10" t="str">
        <f>IF($B44="","",I44*KEP!$J$16)</f>
        <v/>
      </c>
      <c r="AB44" s="10" t="str">
        <f>IF($B44="","",J44*KEP!$J$17)</f>
        <v/>
      </c>
      <c r="AC44" s="10" t="str">
        <f>IF($B44="","",K44*KEP!$J$18)</f>
        <v/>
      </c>
      <c r="AD44" s="10" t="str">
        <f>IF($B44="","",L44*KEP!$J$19)</f>
        <v/>
      </c>
      <c r="AE44" s="10" t="str">
        <f>IF($B44="","",M44*KEP!$J$20)</f>
        <v/>
      </c>
      <c r="AF44" s="10" t="str">
        <f>IF($B44="","",N44*KEP!$J$21)</f>
        <v/>
      </c>
      <c r="AG44" s="10" t="str">
        <f>IF($B44="","",P44*KEP!$J$27)</f>
        <v/>
      </c>
      <c r="AH44" s="10" t="str">
        <f>IF($B44="","",Q44*KEP!$J$28)</f>
        <v/>
      </c>
      <c r="AI44" s="10" t="str">
        <f>IF($B44="","",R44*KEP!$J$29)</f>
        <v/>
      </c>
      <c r="AJ44" s="10" t="str">
        <f>IF($B44="","",S44*KEP!$J$30)</f>
        <v/>
      </c>
      <c r="AK44" s="28" t="str">
        <f t="shared" si="4"/>
        <v/>
      </c>
    </row>
    <row r="45" spans="1:37" ht="17.25" customHeight="1" x14ac:dyDescent="0.25">
      <c r="A45" s="6" t="str">
        <f>IF(A44&lt;KEP!$C$10,A44+1,"")</f>
        <v/>
      </c>
      <c r="B45" s="8"/>
      <c r="C45" s="8"/>
      <c r="D45" s="16"/>
      <c r="E45" s="16"/>
      <c r="F45" s="16"/>
      <c r="G45" s="17"/>
      <c r="H45" s="17"/>
      <c r="I45" s="17"/>
      <c r="J45" s="17"/>
      <c r="K45" s="17"/>
      <c r="L45" s="17"/>
      <c r="M45" s="17"/>
      <c r="N45" s="17"/>
      <c r="O45" s="33" t="str">
        <f t="shared" si="5"/>
        <v/>
      </c>
      <c r="P45" s="17"/>
      <c r="Q45" s="17"/>
      <c r="R45" s="17"/>
      <c r="S45" s="17"/>
      <c r="T45" s="28" t="str">
        <f t="shared" si="3"/>
        <v/>
      </c>
      <c r="U45" s="27"/>
      <c r="V45" s="109" t="str">
        <f>IF($B45="","",D45*KEP!$J$11)</f>
        <v/>
      </c>
      <c r="W45" s="10" t="str">
        <f>IF($B45="","",E45*KEP!$J$12)</f>
        <v/>
      </c>
      <c r="X45" s="10" t="str">
        <f>IF($B45="","",F45*KEP!$J$13)</f>
        <v/>
      </c>
      <c r="Y45" s="10" t="str">
        <f>IF($B45="","",G45*KEP!$J$14)</f>
        <v/>
      </c>
      <c r="Z45" s="10" t="str">
        <f>IF($B45="","",H45*KEP!$J$15)</f>
        <v/>
      </c>
      <c r="AA45" s="10" t="str">
        <f>IF($B45="","",I45*KEP!$J$16)</f>
        <v/>
      </c>
      <c r="AB45" s="10" t="str">
        <f>IF($B45="","",J45*KEP!$J$17)</f>
        <v/>
      </c>
      <c r="AC45" s="10" t="str">
        <f>IF($B45="","",K45*KEP!$J$18)</f>
        <v/>
      </c>
      <c r="AD45" s="10" t="str">
        <f>IF($B45="","",L45*KEP!$J$19)</f>
        <v/>
      </c>
      <c r="AE45" s="10" t="str">
        <f>IF($B45="","",M45*KEP!$J$20)</f>
        <v/>
      </c>
      <c r="AF45" s="10" t="str">
        <f>IF($B45="","",N45*KEP!$J$21)</f>
        <v/>
      </c>
      <c r="AG45" s="10" t="str">
        <f>IF($B45="","",P45*KEP!$J$27)</f>
        <v/>
      </c>
      <c r="AH45" s="10" t="str">
        <f>IF($B45="","",Q45*KEP!$J$28)</f>
        <v/>
      </c>
      <c r="AI45" s="10" t="str">
        <f>IF($B45="","",R45*KEP!$J$29)</f>
        <v/>
      </c>
      <c r="AJ45" s="10" t="str">
        <f>IF($B45="","",S45*KEP!$J$30)</f>
        <v/>
      </c>
      <c r="AK45" s="28" t="str">
        <f t="shared" si="4"/>
        <v/>
      </c>
    </row>
    <row r="46" spans="1:37" ht="17.25" customHeight="1" x14ac:dyDescent="0.25">
      <c r="A46" s="6" t="str">
        <f>IF(A45&lt;KEP!$C$10,A45+1,"")</f>
        <v/>
      </c>
      <c r="B46" s="8"/>
      <c r="C46" s="8"/>
      <c r="D46" s="16"/>
      <c r="E46" s="16"/>
      <c r="F46" s="16"/>
      <c r="G46" s="17"/>
      <c r="H46" s="17"/>
      <c r="I46" s="17"/>
      <c r="J46" s="17"/>
      <c r="K46" s="17"/>
      <c r="L46" s="17"/>
      <c r="M46" s="17"/>
      <c r="N46" s="17"/>
      <c r="O46" s="33" t="str">
        <f t="shared" si="5"/>
        <v/>
      </c>
      <c r="P46" s="17"/>
      <c r="Q46" s="17"/>
      <c r="R46" s="17"/>
      <c r="S46" s="17"/>
      <c r="T46" s="28" t="str">
        <f t="shared" si="3"/>
        <v/>
      </c>
      <c r="U46" s="27"/>
      <c r="V46" s="109" t="str">
        <f>IF($B46="","",D46*KEP!$J$11)</f>
        <v/>
      </c>
      <c r="W46" s="10" t="str">
        <f>IF($B46="","",E46*KEP!$J$12)</f>
        <v/>
      </c>
      <c r="X46" s="10" t="str">
        <f>IF($B46="","",F46*KEP!$J$13)</f>
        <v/>
      </c>
      <c r="Y46" s="10" t="str">
        <f>IF($B46="","",G46*KEP!$J$14)</f>
        <v/>
      </c>
      <c r="Z46" s="10" t="str">
        <f>IF($B46="","",H46*KEP!$J$15)</f>
        <v/>
      </c>
      <c r="AA46" s="10" t="str">
        <f>IF($B46="","",I46*KEP!$J$16)</f>
        <v/>
      </c>
      <c r="AB46" s="10" t="str">
        <f>IF($B46="","",J46*KEP!$J$17)</f>
        <v/>
      </c>
      <c r="AC46" s="10" t="str">
        <f>IF($B46="","",K46*KEP!$J$18)</f>
        <v/>
      </c>
      <c r="AD46" s="10" t="str">
        <f>IF($B46="","",L46*KEP!$J$19)</f>
        <v/>
      </c>
      <c r="AE46" s="10" t="str">
        <f>IF($B46="","",M46*KEP!$J$20)</f>
        <v/>
      </c>
      <c r="AF46" s="10" t="str">
        <f>IF($B46="","",N46*KEP!$J$21)</f>
        <v/>
      </c>
      <c r="AG46" s="10" t="str">
        <f>IF($B46="","",P46*KEP!$J$27)</f>
        <v/>
      </c>
      <c r="AH46" s="10" t="str">
        <f>IF($B46="","",Q46*KEP!$J$28)</f>
        <v/>
      </c>
      <c r="AI46" s="10" t="str">
        <f>IF($B46="","",R46*KEP!$J$29)</f>
        <v/>
      </c>
      <c r="AJ46" s="10" t="str">
        <f>IF($B46="","",S46*KEP!$J$30)</f>
        <v/>
      </c>
      <c r="AK46" s="28" t="str">
        <f t="shared" si="4"/>
        <v/>
      </c>
    </row>
    <row r="47" spans="1:37" ht="17.25" customHeight="1" x14ac:dyDescent="0.25">
      <c r="A47" s="6" t="str">
        <f>IF(A46&lt;KEP!$C$10,A46+1,"")</f>
        <v/>
      </c>
      <c r="B47" s="8"/>
      <c r="C47" s="8"/>
      <c r="D47" s="16"/>
      <c r="E47" s="16"/>
      <c r="F47" s="16"/>
      <c r="G47" s="17"/>
      <c r="H47" s="17"/>
      <c r="I47" s="17"/>
      <c r="J47" s="17"/>
      <c r="K47" s="17"/>
      <c r="L47" s="17"/>
      <c r="M47" s="17"/>
      <c r="N47" s="17"/>
      <c r="O47" s="33" t="str">
        <f t="shared" si="5"/>
        <v/>
      </c>
      <c r="P47" s="17"/>
      <c r="Q47" s="17"/>
      <c r="R47" s="17"/>
      <c r="S47" s="17"/>
      <c r="T47" s="28" t="str">
        <f t="shared" si="3"/>
        <v/>
      </c>
      <c r="U47" s="27"/>
      <c r="V47" s="109" t="str">
        <f>IF($B47="","",D47*KEP!$J$11)</f>
        <v/>
      </c>
      <c r="W47" s="10" t="str">
        <f>IF($B47="","",E47*KEP!$J$12)</f>
        <v/>
      </c>
      <c r="X47" s="10" t="str">
        <f>IF($B47="","",F47*KEP!$J$13)</f>
        <v/>
      </c>
      <c r="Y47" s="10" t="str">
        <f>IF($B47="","",G47*KEP!$J$14)</f>
        <v/>
      </c>
      <c r="Z47" s="10" t="str">
        <f>IF($B47="","",H47*KEP!$J$15)</f>
        <v/>
      </c>
      <c r="AA47" s="10" t="str">
        <f>IF($B47="","",I47*KEP!$J$16)</f>
        <v/>
      </c>
      <c r="AB47" s="10" t="str">
        <f>IF($B47="","",J47*KEP!$J$17)</f>
        <v/>
      </c>
      <c r="AC47" s="10" t="str">
        <f>IF($B47="","",K47*KEP!$J$18)</f>
        <v/>
      </c>
      <c r="AD47" s="10" t="str">
        <f>IF($B47="","",L47*KEP!$J$19)</f>
        <v/>
      </c>
      <c r="AE47" s="10" t="str">
        <f>IF($B47="","",M47*KEP!$J$20)</f>
        <v/>
      </c>
      <c r="AF47" s="10" t="str">
        <f>IF($B47="","",N47*KEP!$J$21)</f>
        <v/>
      </c>
      <c r="AG47" s="10" t="str">
        <f>IF($B47="","",P47*KEP!$J$27)</f>
        <v/>
      </c>
      <c r="AH47" s="10" t="str">
        <f>IF($B47="","",Q47*KEP!$J$28)</f>
        <v/>
      </c>
      <c r="AI47" s="10" t="str">
        <f>IF($B47="","",R47*KEP!$J$29)</f>
        <v/>
      </c>
      <c r="AJ47" s="10" t="str">
        <f>IF($B47="","",S47*KEP!$J$30)</f>
        <v/>
      </c>
      <c r="AK47" s="28" t="str">
        <f t="shared" si="4"/>
        <v/>
      </c>
    </row>
    <row r="48" spans="1:37" ht="17.25" customHeight="1" x14ac:dyDescent="0.25">
      <c r="A48" s="6" t="str">
        <f>IF(A47&lt;KEP!$C$10,A47+1,"")</f>
        <v/>
      </c>
      <c r="B48" s="8"/>
      <c r="C48" s="8"/>
      <c r="D48" s="16"/>
      <c r="E48" s="16"/>
      <c r="F48" s="16"/>
      <c r="G48" s="17"/>
      <c r="H48" s="17"/>
      <c r="I48" s="17"/>
      <c r="J48" s="17"/>
      <c r="K48" s="17"/>
      <c r="L48" s="17"/>
      <c r="M48" s="17"/>
      <c r="N48" s="17"/>
      <c r="O48" s="33" t="str">
        <f t="shared" si="5"/>
        <v/>
      </c>
      <c r="P48" s="17"/>
      <c r="Q48" s="17"/>
      <c r="R48" s="17"/>
      <c r="S48" s="17"/>
      <c r="T48" s="28" t="str">
        <f t="shared" si="3"/>
        <v/>
      </c>
      <c r="U48" s="27"/>
      <c r="V48" s="109" t="str">
        <f>IF($B48="","",D48*KEP!$J$11)</f>
        <v/>
      </c>
      <c r="W48" s="10" t="str">
        <f>IF($B48="","",E48*KEP!$J$12)</f>
        <v/>
      </c>
      <c r="X48" s="10" t="str">
        <f>IF($B48="","",F48*KEP!$J$13)</f>
        <v/>
      </c>
      <c r="Y48" s="10" t="str">
        <f>IF($B48="","",G48*KEP!$J$14)</f>
        <v/>
      </c>
      <c r="Z48" s="10" t="str">
        <f>IF($B48="","",H48*KEP!$J$15)</f>
        <v/>
      </c>
      <c r="AA48" s="10" t="str">
        <f>IF($B48="","",I48*KEP!$J$16)</f>
        <v/>
      </c>
      <c r="AB48" s="10" t="str">
        <f>IF($B48="","",J48*KEP!$J$17)</f>
        <v/>
      </c>
      <c r="AC48" s="10" t="str">
        <f>IF($B48="","",K48*KEP!$J$18)</f>
        <v/>
      </c>
      <c r="AD48" s="10" t="str">
        <f>IF($B48="","",L48*KEP!$J$19)</f>
        <v/>
      </c>
      <c r="AE48" s="10" t="str">
        <f>IF($B48="","",M48*KEP!$J$20)</f>
        <v/>
      </c>
      <c r="AF48" s="10" t="str">
        <f>IF($B48="","",N48*KEP!$J$21)</f>
        <v/>
      </c>
      <c r="AG48" s="10" t="str">
        <f>IF($B48="","",P48*KEP!$J$27)</f>
        <v/>
      </c>
      <c r="AH48" s="10" t="str">
        <f>IF($B48="","",Q48*KEP!$J$28)</f>
        <v/>
      </c>
      <c r="AI48" s="10" t="str">
        <f>IF($B48="","",R48*KEP!$J$29)</f>
        <v/>
      </c>
      <c r="AJ48" s="10" t="str">
        <f>IF($B48="","",S48*KEP!$J$30)</f>
        <v/>
      </c>
      <c r="AK48" s="28" t="str">
        <f t="shared" si="4"/>
        <v/>
      </c>
    </row>
    <row r="49" spans="1:37" ht="17.25" customHeight="1" x14ac:dyDescent="0.25">
      <c r="A49" s="6" t="str">
        <f>IF(A48&lt;KEP!$C$10,A48+1,"")</f>
        <v/>
      </c>
      <c r="B49" s="8"/>
      <c r="C49" s="8"/>
      <c r="D49" s="16"/>
      <c r="E49" s="16"/>
      <c r="F49" s="16"/>
      <c r="G49" s="17"/>
      <c r="H49" s="17"/>
      <c r="I49" s="17"/>
      <c r="J49" s="17"/>
      <c r="K49" s="17"/>
      <c r="L49" s="17"/>
      <c r="M49" s="17"/>
      <c r="N49" s="17"/>
      <c r="O49" s="33" t="str">
        <f t="shared" si="5"/>
        <v/>
      </c>
      <c r="P49" s="17"/>
      <c r="Q49" s="17"/>
      <c r="R49" s="17"/>
      <c r="S49" s="17"/>
      <c r="T49" s="28" t="str">
        <f t="shared" si="3"/>
        <v/>
      </c>
      <c r="U49" s="27"/>
      <c r="V49" s="109" t="str">
        <f>IF($B49="","",D49*KEP!$J$11)</f>
        <v/>
      </c>
      <c r="W49" s="10" t="str">
        <f>IF($B49="","",E49*KEP!$J$12)</f>
        <v/>
      </c>
      <c r="X49" s="10" t="str">
        <f>IF($B49="","",F49*KEP!$J$13)</f>
        <v/>
      </c>
      <c r="Y49" s="10" t="str">
        <f>IF($B49="","",G49*KEP!$J$14)</f>
        <v/>
      </c>
      <c r="Z49" s="10" t="str">
        <f>IF($B49="","",H49*KEP!$J$15)</f>
        <v/>
      </c>
      <c r="AA49" s="10" t="str">
        <f>IF($B49="","",I49*KEP!$J$16)</f>
        <v/>
      </c>
      <c r="AB49" s="10" t="str">
        <f>IF($B49="","",J49*KEP!$J$17)</f>
        <v/>
      </c>
      <c r="AC49" s="10" t="str">
        <f>IF($B49="","",K49*KEP!$J$18)</f>
        <v/>
      </c>
      <c r="AD49" s="10" t="str">
        <f>IF($B49="","",L49*KEP!$J$19)</f>
        <v/>
      </c>
      <c r="AE49" s="10" t="str">
        <f>IF($B49="","",M49*KEP!$J$20)</f>
        <v/>
      </c>
      <c r="AF49" s="10" t="str">
        <f>IF($B49="","",N49*KEP!$J$21)</f>
        <v/>
      </c>
      <c r="AG49" s="10" t="str">
        <f>IF($B49="","",P49*KEP!$J$27)</f>
        <v/>
      </c>
      <c r="AH49" s="10" t="str">
        <f>IF($B49="","",Q49*KEP!$J$28)</f>
        <v/>
      </c>
      <c r="AI49" s="10" t="str">
        <f>IF($B49="","",R49*KEP!$J$29)</f>
        <v/>
      </c>
      <c r="AJ49" s="10" t="str">
        <f>IF($B49="","",S49*KEP!$J$30)</f>
        <v/>
      </c>
      <c r="AK49" s="28" t="str">
        <f t="shared" si="4"/>
        <v/>
      </c>
    </row>
    <row r="50" spans="1:37" ht="17.25" customHeight="1" x14ac:dyDescent="0.25">
      <c r="A50" s="6" t="str">
        <f>IF(A49&lt;KEP!$C$10,A49+1,"")</f>
        <v/>
      </c>
      <c r="B50" s="8"/>
      <c r="C50" s="8"/>
      <c r="D50" s="16"/>
      <c r="E50" s="16"/>
      <c r="F50" s="16"/>
      <c r="G50" s="17"/>
      <c r="H50" s="17"/>
      <c r="I50" s="17"/>
      <c r="J50" s="17"/>
      <c r="K50" s="17"/>
      <c r="L50" s="17"/>
      <c r="M50" s="17"/>
      <c r="N50" s="17"/>
      <c r="O50" s="33" t="str">
        <f t="shared" si="5"/>
        <v/>
      </c>
      <c r="P50" s="17"/>
      <c r="Q50" s="17"/>
      <c r="R50" s="17"/>
      <c r="S50" s="17"/>
      <c r="T50" s="28" t="str">
        <f t="shared" si="3"/>
        <v/>
      </c>
      <c r="U50" s="27"/>
      <c r="V50" s="109" t="str">
        <f>IF($B50="","",D50*KEP!$J$11)</f>
        <v/>
      </c>
      <c r="W50" s="10" t="str">
        <f>IF($B50="","",E50*KEP!$J$12)</f>
        <v/>
      </c>
      <c r="X50" s="10" t="str">
        <f>IF($B50="","",F50*KEP!$J$13)</f>
        <v/>
      </c>
      <c r="Y50" s="10" t="str">
        <f>IF($B50="","",G50*KEP!$J$14)</f>
        <v/>
      </c>
      <c r="Z50" s="10" t="str">
        <f>IF($B50="","",H50*KEP!$J$15)</f>
        <v/>
      </c>
      <c r="AA50" s="10" t="str">
        <f>IF($B50="","",I50*KEP!$J$16)</f>
        <v/>
      </c>
      <c r="AB50" s="10" t="str">
        <f>IF($B50="","",J50*KEP!$J$17)</f>
        <v/>
      </c>
      <c r="AC50" s="10" t="str">
        <f>IF($B50="","",K50*KEP!$J$18)</f>
        <v/>
      </c>
      <c r="AD50" s="10" t="str">
        <f>IF($B50="","",L50*KEP!$J$19)</f>
        <v/>
      </c>
      <c r="AE50" s="10" t="str">
        <f>IF($B50="","",M50*KEP!$J$20)</f>
        <v/>
      </c>
      <c r="AF50" s="10" t="str">
        <f>IF($B50="","",N50*KEP!$J$21)</f>
        <v/>
      </c>
      <c r="AG50" s="10" t="str">
        <f>IF($B50="","",P50*KEP!$J$27)</f>
        <v/>
      </c>
      <c r="AH50" s="10" t="str">
        <f>IF($B50="","",Q50*KEP!$J$28)</f>
        <v/>
      </c>
      <c r="AI50" s="10" t="str">
        <f>IF($B50="","",R50*KEP!$J$29)</f>
        <v/>
      </c>
      <c r="AJ50" s="10" t="str">
        <f>IF($B50="","",S50*KEP!$J$30)</f>
        <v/>
      </c>
      <c r="AK50" s="28" t="str">
        <f t="shared" si="4"/>
        <v/>
      </c>
    </row>
    <row r="51" spans="1:37" x14ac:dyDescent="0.25">
      <c r="A51" s="6" t="str">
        <f>IF(A50&lt;KEP!$C$10,A50+1,"")</f>
        <v/>
      </c>
      <c r="B51" s="8"/>
      <c r="C51" s="8"/>
      <c r="D51" s="16"/>
      <c r="E51" s="16"/>
      <c r="F51" s="16"/>
      <c r="G51" s="17"/>
      <c r="H51" s="17"/>
      <c r="I51" s="17"/>
      <c r="J51" s="17"/>
      <c r="K51" s="17"/>
      <c r="L51" s="17"/>
      <c r="M51" s="17"/>
      <c r="N51" s="17"/>
      <c r="O51" s="33" t="str">
        <f t="shared" si="5"/>
        <v/>
      </c>
      <c r="P51" s="17"/>
      <c r="Q51" s="17"/>
      <c r="R51" s="17"/>
      <c r="S51" s="17"/>
      <c r="T51" s="28" t="str">
        <f t="shared" si="3"/>
        <v/>
      </c>
      <c r="U51" s="27"/>
      <c r="V51" s="109" t="str">
        <f>IF($B51="","",D51*KEP!$J$11)</f>
        <v/>
      </c>
      <c r="W51" s="10" t="str">
        <f>IF($B51="","",E51*KEP!$J$12)</f>
        <v/>
      </c>
      <c r="X51" s="10" t="str">
        <f>IF($B51="","",F51*KEP!$J$13)</f>
        <v/>
      </c>
      <c r="Y51" s="10" t="str">
        <f>IF($B51="","",G51*KEP!$J$14)</f>
        <v/>
      </c>
      <c r="Z51" s="10" t="str">
        <f>IF($B51="","",H51*KEP!$J$15)</f>
        <v/>
      </c>
      <c r="AA51" s="10" t="str">
        <f>IF($B51="","",I51*KEP!$J$16)</f>
        <v/>
      </c>
      <c r="AB51" s="10" t="str">
        <f>IF($B51="","",J51*KEP!$J$17)</f>
        <v/>
      </c>
      <c r="AC51" s="10" t="str">
        <f>IF($B51="","",K51*KEP!$J$18)</f>
        <v/>
      </c>
      <c r="AD51" s="10" t="str">
        <f>IF($B51="","",L51*KEP!$J$19)</f>
        <v/>
      </c>
      <c r="AE51" s="10" t="str">
        <f>IF($B51="","",M51*KEP!$J$20)</f>
        <v/>
      </c>
      <c r="AF51" s="10" t="str">
        <f>IF($B51="","",N51*KEP!$J$21)</f>
        <v/>
      </c>
      <c r="AG51" s="10" t="str">
        <f>IF($B51="","",P51*KEP!$J$27)</f>
        <v/>
      </c>
      <c r="AH51" s="10" t="str">
        <f>IF($B51="","",Q51*KEP!$J$28)</f>
        <v/>
      </c>
      <c r="AI51" s="10" t="str">
        <f>IF($B51="","",R51*KEP!$J$29)</f>
        <v/>
      </c>
      <c r="AJ51" s="10" t="str">
        <f>IF($B51="","",S51*KEP!$J$30)</f>
        <v/>
      </c>
      <c r="AK51" s="28" t="str">
        <f t="shared" si="4"/>
        <v/>
      </c>
    </row>
    <row r="52" spans="1:37" x14ac:dyDescent="0.25">
      <c r="A52" s="6" t="str">
        <f>IF(A51&lt;KEP!$C$10,A51+1,"")</f>
        <v/>
      </c>
      <c r="B52" s="8"/>
      <c r="C52" s="8"/>
      <c r="D52" s="16"/>
      <c r="E52" s="16"/>
      <c r="F52" s="16"/>
      <c r="G52" s="17"/>
      <c r="H52" s="17"/>
      <c r="I52" s="17"/>
      <c r="J52" s="17"/>
      <c r="K52" s="17"/>
      <c r="L52" s="17"/>
      <c r="M52" s="17"/>
      <c r="N52" s="17"/>
      <c r="O52" s="33" t="str">
        <f t="shared" si="5"/>
        <v/>
      </c>
      <c r="P52" s="17"/>
      <c r="Q52" s="17"/>
      <c r="R52" s="17"/>
      <c r="S52" s="17"/>
      <c r="T52" s="28" t="str">
        <f t="shared" si="3"/>
        <v/>
      </c>
      <c r="U52" s="27"/>
      <c r="V52" s="109" t="str">
        <f>IF($B52="","",D52*KEP!$J$11)</f>
        <v/>
      </c>
      <c r="W52" s="10" t="str">
        <f>IF($B52="","",E52*KEP!$J$12)</f>
        <v/>
      </c>
      <c r="X52" s="10" t="str">
        <f>IF($B52="","",F52*KEP!$J$13)</f>
        <v/>
      </c>
      <c r="Y52" s="10" t="str">
        <f>IF($B52="","",G52*KEP!$J$14)</f>
        <v/>
      </c>
      <c r="Z52" s="10" t="str">
        <f>IF($B52="","",H52*KEP!$J$15)</f>
        <v/>
      </c>
      <c r="AA52" s="10" t="str">
        <f>IF($B52="","",I52*KEP!$J$16)</f>
        <v/>
      </c>
      <c r="AB52" s="10" t="str">
        <f>IF($B52="","",J52*KEP!$J$17)</f>
        <v/>
      </c>
      <c r="AC52" s="10" t="str">
        <f>IF($B52="","",K52*KEP!$J$18)</f>
        <v/>
      </c>
      <c r="AD52" s="10" t="str">
        <f>IF($B52="","",L52*KEP!$J$19)</f>
        <v/>
      </c>
      <c r="AE52" s="10" t="str">
        <f>IF($B52="","",M52*KEP!$J$20)</f>
        <v/>
      </c>
      <c r="AF52" s="10" t="str">
        <f>IF($B52="","",N52*KEP!$J$21)</f>
        <v/>
      </c>
      <c r="AG52" s="10" t="str">
        <f>IF($B52="","",P52*KEP!$J$27)</f>
        <v/>
      </c>
      <c r="AH52" s="10" t="str">
        <f>IF($B52="","",Q52*KEP!$J$28)</f>
        <v/>
      </c>
      <c r="AI52" s="10" t="str">
        <f>IF($B52="","",R52*KEP!$J$29)</f>
        <v/>
      </c>
      <c r="AJ52" s="10" t="str">
        <f>IF($B52="","",S52*KEP!$J$30)</f>
        <v/>
      </c>
      <c r="AK52" s="28" t="str">
        <f t="shared" si="4"/>
        <v/>
      </c>
    </row>
    <row r="53" spans="1:37" x14ac:dyDescent="0.25">
      <c r="A53" s="6" t="str">
        <f>IF(A52&lt;KEP!$C$10,A52+1,"")</f>
        <v/>
      </c>
      <c r="B53" s="8"/>
      <c r="C53" s="8"/>
      <c r="D53" s="16"/>
      <c r="E53" s="16"/>
      <c r="F53" s="16"/>
      <c r="G53" s="17"/>
      <c r="H53" s="17"/>
      <c r="I53" s="17"/>
      <c r="J53" s="17"/>
      <c r="K53" s="17"/>
      <c r="L53" s="17"/>
      <c r="M53" s="17"/>
      <c r="N53" s="17"/>
      <c r="O53" s="33" t="str">
        <f t="shared" si="5"/>
        <v/>
      </c>
      <c r="P53" s="17"/>
      <c r="Q53" s="17"/>
      <c r="R53" s="17"/>
      <c r="S53" s="17"/>
      <c r="T53" s="28" t="str">
        <f t="shared" si="3"/>
        <v/>
      </c>
      <c r="U53" s="27"/>
      <c r="V53" s="109" t="str">
        <f>IF($B53="","",D53*KEP!$J$11)</f>
        <v/>
      </c>
      <c r="W53" s="10" t="str">
        <f>IF($B53="","",E53*KEP!$J$12)</f>
        <v/>
      </c>
      <c r="X53" s="10" t="str">
        <f>IF($B53="","",F53*KEP!$J$13)</f>
        <v/>
      </c>
      <c r="Y53" s="10" t="str">
        <f>IF($B53="","",G53*KEP!$J$14)</f>
        <v/>
      </c>
      <c r="Z53" s="10" t="str">
        <f>IF($B53="","",H53*KEP!$J$15)</f>
        <v/>
      </c>
      <c r="AA53" s="10" t="str">
        <f>IF($B53="","",I53*KEP!$J$16)</f>
        <v/>
      </c>
      <c r="AB53" s="10" t="str">
        <f>IF($B53="","",J53*KEP!$J$17)</f>
        <v/>
      </c>
      <c r="AC53" s="10" t="str">
        <f>IF($B53="","",K53*KEP!$J$18)</f>
        <v/>
      </c>
      <c r="AD53" s="10" t="str">
        <f>IF($B53="","",L53*KEP!$J$19)</f>
        <v/>
      </c>
      <c r="AE53" s="10" t="str">
        <f>IF($B53="","",M53*KEP!$J$20)</f>
        <v/>
      </c>
      <c r="AF53" s="10" t="str">
        <f>IF($B53="","",N53*KEP!$J$21)</f>
        <v/>
      </c>
      <c r="AG53" s="10" t="str">
        <f>IF($B53="","",P53*KEP!$J$27)</f>
        <v/>
      </c>
      <c r="AH53" s="10" t="str">
        <f>IF($B53="","",Q53*KEP!$J$28)</f>
        <v/>
      </c>
      <c r="AI53" s="10" t="str">
        <f>IF($B53="","",R53*KEP!$J$29)</f>
        <v/>
      </c>
      <c r="AJ53" s="10" t="str">
        <f>IF($B53="","",S53*KEP!$J$30)</f>
        <v/>
      </c>
      <c r="AK53" s="28" t="str">
        <f t="shared" si="4"/>
        <v/>
      </c>
    </row>
    <row r="54" spans="1:37" x14ac:dyDescent="0.25">
      <c r="A54" s="6" t="str">
        <f>IF(A53&lt;KEP!$C$10,A53+1,"")</f>
        <v/>
      </c>
      <c r="B54" s="8"/>
      <c r="C54" s="8"/>
      <c r="D54" s="16"/>
      <c r="E54" s="16"/>
      <c r="F54" s="16"/>
      <c r="G54" s="17"/>
      <c r="H54" s="17"/>
      <c r="I54" s="17"/>
      <c r="J54" s="17"/>
      <c r="K54" s="17"/>
      <c r="L54" s="17"/>
      <c r="M54" s="17"/>
      <c r="N54" s="17"/>
      <c r="O54" s="33" t="str">
        <f t="shared" si="5"/>
        <v/>
      </c>
      <c r="P54" s="17"/>
      <c r="Q54" s="17"/>
      <c r="R54" s="17"/>
      <c r="S54" s="17"/>
      <c r="T54" s="28" t="str">
        <f t="shared" si="3"/>
        <v/>
      </c>
      <c r="U54" s="27"/>
      <c r="V54" s="109" t="str">
        <f>IF($B54="","",D54*KEP!$J$11)</f>
        <v/>
      </c>
      <c r="W54" s="10" t="str">
        <f>IF($B54="","",E54*KEP!$J$12)</f>
        <v/>
      </c>
      <c r="X54" s="10" t="str">
        <f>IF($B54="","",F54*KEP!$J$13)</f>
        <v/>
      </c>
      <c r="Y54" s="10" t="str">
        <f>IF($B54="","",G54*KEP!$J$14)</f>
        <v/>
      </c>
      <c r="Z54" s="10" t="str">
        <f>IF($B54="","",H54*KEP!$J$15)</f>
        <v/>
      </c>
      <c r="AA54" s="10" t="str">
        <f>IF($B54="","",I54*KEP!$J$16)</f>
        <v/>
      </c>
      <c r="AB54" s="10" t="str">
        <f>IF($B54="","",J54*KEP!$J$17)</f>
        <v/>
      </c>
      <c r="AC54" s="10" t="str">
        <f>IF($B54="","",K54*KEP!$J$18)</f>
        <v/>
      </c>
      <c r="AD54" s="10" t="str">
        <f>IF($B54="","",L54*KEP!$J$19)</f>
        <v/>
      </c>
      <c r="AE54" s="10" t="str">
        <f>IF($B54="","",M54*KEP!$J$20)</f>
        <v/>
      </c>
      <c r="AF54" s="10" t="str">
        <f>IF($B54="","",N54*KEP!$J$21)</f>
        <v/>
      </c>
      <c r="AG54" s="10" t="str">
        <f>IF($B54="","",P54*KEP!$J$27)</f>
        <v/>
      </c>
      <c r="AH54" s="10" t="str">
        <f>IF($B54="","",Q54*KEP!$J$28)</f>
        <v/>
      </c>
      <c r="AI54" s="10" t="str">
        <f>IF($B54="","",R54*KEP!$J$29)</f>
        <v/>
      </c>
      <c r="AJ54" s="10" t="str">
        <f>IF($B54="","",S54*KEP!$J$30)</f>
        <v/>
      </c>
      <c r="AK54" s="28" t="str">
        <f t="shared" si="4"/>
        <v/>
      </c>
    </row>
    <row r="55" spans="1:37" x14ac:dyDescent="0.25">
      <c r="A55" s="6" t="str">
        <f>IF(A54&lt;KEP!$C$10,A54+1,"")</f>
        <v/>
      </c>
      <c r="B55" s="8"/>
      <c r="C55" s="8"/>
      <c r="D55" s="16"/>
      <c r="E55" s="16"/>
      <c r="F55" s="16"/>
      <c r="G55" s="17"/>
      <c r="H55" s="17"/>
      <c r="I55" s="17"/>
      <c r="J55" s="17"/>
      <c r="K55" s="17"/>
      <c r="L55" s="17"/>
      <c r="M55" s="17"/>
      <c r="N55" s="17"/>
      <c r="O55" s="33" t="str">
        <f t="shared" si="5"/>
        <v/>
      </c>
      <c r="P55" s="17"/>
      <c r="Q55" s="17"/>
      <c r="R55" s="17"/>
      <c r="S55" s="17"/>
      <c r="T55" s="28" t="str">
        <f t="shared" si="3"/>
        <v/>
      </c>
      <c r="U55" s="27"/>
      <c r="V55" s="109" t="str">
        <f>IF($B55="","",D55*KEP!$J$11)</f>
        <v/>
      </c>
      <c r="W55" s="10" t="str">
        <f>IF($B55="","",E55*KEP!$J$12)</f>
        <v/>
      </c>
      <c r="X55" s="10" t="str">
        <f>IF($B55="","",F55*KEP!$J$13)</f>
        <v/>
      </c>
      <c r="Y55" s="10" t="str">
        <f>IF($B55="","",G55*KEP!$J$14)</f>
        <v/>
      </c>
      <c r="Z55" s="10" t="str">
        <f>IF($B55="","",H55*KEP!$J$15)</f>
        <v/>
      </c>
      <c r="AA55" s="10" t="str">
        <f>IF($B55="","",I55*KEP!$J$16)</f>
        <v/>
      </c>
      <c r="AB55" s="10" t="str">
        <f>IF($B55="","",J55*KEP!$J$17)</f>
        <v/>
      </c>
      <c r="AC55" s="10" t="str">
        <f>IF($B55="","",K55*KEP!$J$18)</f>
        <v/>
      </c>
      <c r="AD55" s="10" t="str">
        <f>IF($B55="","",L55*KEP!$J$19)</f>
        <v/>
      </c>
      <c r="AE55" s="10" t="str">
        <f>IF($B55="","",M55*KEP!$J$20)</f>
        <v/>
      </c>
      <c r="AF55" s="10" t="str">
        <f>IF($B55="","",N55*KEP!$J$21)</f>
        <v/>
      </c>
      <c r="AG55" s="10" t="str">
        <f>IF($B55="","",P55*KEP!$J$27)</f>
        <v/>
      </c>
      <c r="AH55" s="10" t="str">
        <f>IF($B55="","",Q55*KEP!$J$28)</f>
        <v/>
      </c>
      <c r="AI55" s="10" t="str">
        <f>IF($B55="","",R55*KEP!$J$29)</f>
        <v/>
      </c>
      <c r="AJ55" s="10" t="str">
        <f>IF($B55="","",S55*KEP!$J$30)</f>
        <v/>
      </c>
      <c r="AK55" s="28" t="str">
        <f t="shared" si="4"/>
        <v/>
      </c>
    </row>
    <row r="56" spans="1:37" x14ac:dyDescent="0.25">
      <c r="A56" s="6" t="str">
        <f>IF(A55&lt;KEP!$C$10,A55+1,"")</f>
        <v/>
      </c>
      <c r="B56" s="8"/>
      <c r="C56" s="8"/>
      <c r="D56" s="16"/>
      <c r="E56" s="16"/>
      <c r="F56" s="16"/>
      <c r="G56" s="17"/>
      <c r="H56" s="17"/>
      <c r="I56" s="17"/>
      <c r="J56" s="17"/>
      <c r="K56" s="17"/>
      <c r="L56" s="17"/>
      <c r="M56" s="17"/>
      <c r="N56" s="17"/>
      <c r="O56" s="33" t="str">
        <f t="shared" si="5"/>
        <v/>
      </c>
      <c r="P56" s="17"/>
      <c r="Q56" s="17"/>
      <c r="R56" s="17"/>
      <c r="S56" s="17"/>
      <c r="T56" s="28" t="str">
        <f t="shared" si="3"/>
        <v/>
      </c>
      <c r="U56" s="27"/>
      <c r="V56" s="109" t="str">
        <f>IF($B56="","",D56*KEP!$J$11)</f>
        <v/>
      </c>
      <c r="W56" s="10" t="str">
        <f>IF($B56="","",E56*KEP!$J$12)</f>
        <v/>
      </c>
      <c r="X56" s="10" t="str">
        <f>IF($B56="","",F56*KEP!$J$13)</f>
        <v/>
      </c>
      <c r="Y56" s="10" t="str">
        <f>IF($B56="","",G56*KEP!$J$14)</f>
        <v/>
      </c>
      <c r="Z56" s="10" t="str">
        <f>IF($B56="","",H56*KEP!$J$15)</f>
        <v/>
      </c>
      <c r="AA56" s="10" t="str">
        <f>IF($B56="","",I56*KEP!$J$16)</f>
        <v/>
      </c>
      <c r="AB56" s="10" t="str">
        <f>IF($B56="","",J56*KEP!$J$17)</f>
        <v/>
      </c>
      <c r="AC56" s="10" t="str">
        <f>IF($B56="","",K56*KEP!$J$18)</f>
        <v/>
      </c>
      <c r="AD56" s="10" t="str">
        <f>IF($B56="","",L56*KEP!$J$19)</f>
        <v/>
      </c>
      <c r="AE56" s="10" t="str">
        <f>IF($B56="","",M56*KEP!$J$20)</f>
        <v/>
      </c>
      <c r="AF56" s="10" t="str">
        <f>IF($B56="","",N56*KEP!$J$21)</f>
        <v/>
      </c>
      <c r="AG56" s="10" t="str">
        <f>IF($B56="","",P56*KEP!$J$27)</f>
        <v/>
      </c>
      <c r="AH56" s="10" t="str">
        <f>IF($B56="","",Q56*KEP!$J$28)</f>
        <v/>
      </c>
      <c r="AI56" s="10" t="str">
        <f>IF($B56="","",R56*KEP!$J$29)</f>
        <v/>
      </c>
      <c r="AJ56" s="10" t="str">
        <f>IF($B56="","",S56*KEP!$J$30)</f>
        <v/>
      </c>
      <c r="AK56" s="28" t="str">
        <f t="shared" si="4"/>
        <v/>
      </c>
    </row>
    <row r="57" spans="1:37" x14ac:dyDescent="0.25">
      <c r="A57" s="6" t="str">
        <f>IF(A56&lt;KEP!$C$10,A56+1,"")</f>
        <v/>
      </c>
      <c r="B57" s="8"/>
      <c r="C57" s="8"/>
      <c r="D57" s="16"/>
      <c r="E57" s="16"/>
      <c r="F57" s="16"/>
      <c r="G57" s="17"/>
      <c r="H57" s="17"/>
      <c r="I57" s="17"/>
      <c r="J57" s="17"/>
      <c r="K57" s="17"/>
      <c r="L57" s="17"/>
      <c r="M57" s="17"/>
      <c r="N57" s="17"/>
      <c r="O57" s="33" t="str">
        <f t="shared" si="5"/>
        <v/>
      </c>
      <c r="P57" s="17"/>
      <c r="Q57" s="17"/>
      <c r="R57" s="17"/>
      <c r="S57" s="17"/>
      <c r="T57" s="28" t="str">
        <f t="shared" si="3"/>
        <v/>
      </c>
      <c r="U57" s="27"/>
      <c r="V57" s="109" t="str">
        <f>IF($B57="","",D57*KEP!$J$11)</f>
        <v/>
      </c>
      <c r="W57" s="10" t="str">
        <f>IF($B57="","",E57*KEP!$J$12)</f>
        <v/>
      </c>
      <c r="X57" s="10" t="str">
        <f>IF($B57="","",F57*KEP!$J$13)</f>
        <v/>
      </c>
      <c r="Y57" s="10" t="str">
        <f>IF($B57="","",G57*KEP!$J$14)</f>
        <v/>
      </c>
      <c r="Z57" s="10" t="str">
        <f>IF($B57="","",H57*KEP!$J$15)</f>
        <v/>
      </c>
      <c r="AA57" s="10" t="str">
        <f>IF($B57="","",I57*KEP!$J$16)</f>
        <v/>
      </c>
      <c r="AB57" s="10" t="str">
        <f>IF($B57="","",J57*KEP!$J$17)</f>
        <v/>
      </c>
      <c r="AC57" s="10" t="str">
        <f>IF($B57="","",K57*KEP!$J$18)</f>
        <v/>
      </c>
      <c r="AD57" s="10" t="str">
        <f>IF($B57="","",L57*KEP!$J$19)</f>
        <v/>
      </c>
      <c r="AE57" s="10" t="str">
        <f>IF($B57="","",M57*KEP!$J$20)</f>
        <v/>
      </c>
      <c r="AF57" s="10" t="str">
        <f>IF($B57="","",N57*KEP!$J$21)</f>
        <v/>
      </c>
      <c r="AG57" s="10" t="str">
        <f>IF($B57="","",P57*KEP!$J$27)</f>
        <v/>
      </c>
      <c r="AH57" s="10" t="str">
        <f>IF($B57="","",Q57*KEP!$J$28)</f>
        <v/>
      </c>
      <c r="AI57" s="10" t="str">
        <f>IF($B57="","",R57*KEP!$J$29)</f>
        <v/>
      </c>
      <c r="AJ57" s="10" t="str">
        <f>IF($B57="","",S57*KEP!$J$30)</f>
        <v/>
      </c>
      <c r="AK57" s="28" t="str">
        <f t="shared" si="4"/>
        <v/>
      </c>
    </row>
    <row r="58" spans="1:37" x14ac:dyDescent="0.25">
      <c r="A58" s="6" t="str">
        <f>IF(A57&lt;KEP!$C$10,A57+1,"")</f>
        <v/>
      </c>
      <c r="B58" s="8"/>
      <c r="C58" s="8"/>
      <c r="D58" s="16"/>
      <c r="E58" s="16"/>
      <c r="F58" s="16"/>
      <c r="G58" s="17"/>
      <c r="H58" s="17"/>
      <c r="I58" s="17"/>
      <c r="J58" s="17"/>
      <c r="K58" s="17"/>
      <c r="L58" s="17"/>
      <c r="M58" s="17"/>
      <c r="N58" s="17"/>
      <c r="O58" s="33" t="str">
        <f t="shared" si="5"/>
        <v/>
      </c>
      <c r="P58" s="17"/>
      <c r="Q58" s="17"/>
      <c r="R58" s="17"/>
      <c r="S58" s="17"/>
      <c r="T58" s="28" t="str">
        <f t="shared" si="3"/>
        <v/>
      </c>
      <c r="U58" s="27"/>
      <c r="V58" s="109" t="str">
        <f>IF($B58="","",D58*KEP!$J$11)</f>
        <v/>
      </c>
      <c r="W58" s="10" t="str">
        <f>IF($B58="","",E58*KEP!$J$12)</f>
        <v/>
      </c>
      <c r="X58" s="10" t="str">
        <f>IF($B58="","",F58*KEP!$J$13)</f>
        <v/>
      </c>
      <c r="Y58" s="10" t="str">
        <f>IF($B58="","",G58*KEP!$J$14)</f>
        <v/>
      </c>
      <c r="Z58" s="10" t="str">
        <f>IF($B58="","",H58*KEP!$J$15)</f>
        <v/>
      </c>
      <c r="AA58" s="10" t="str">
        <f>IF($B58="","",I58*KEP!$J$16)</f>
        <v/>
      </c>
      <c r="AB58" s="10" t="str">
        <f>IF($B58="","",J58*KEP!$J$17)</f>
        <v/>
      </c>
      <c r="AC58" s="10" t="str">
        <f>IF($B58="","",K58*KEP!$J$18)</f>
        <v/>
      </c>
      <c r="AD58" s="10" t="str">
        <f>IF($B58="","",L58*KEP!$J$19)</f>
        <v/>
      </c>
      <c r="AE58" s="10" t="str">
        <f>IF($B58="","",M58*KEP!$J$20)</f>
        <v/>
      </c>
      <c r="AF58" s="10" t="str">
        <f>IF($B58="","",N58*KEP!$J$21)</f>
        <v/>
      </c>
      <c r="AG58" s="10" t="str">
        <f>IF($B58="","",P58*KEP!$J$27)</f>
        <v/>
      </c>
      <c r="AH58" s="10" t="str">
        <f>IF($B58="","",Q58*KEP!$J$28)</f>
        <v/>
      </c>
      <c r="AI58" s="10" t="str">
        <f>IF($B58="","",R58*KEP!$J$29)</f>
        <v/>
      </c>
      <c r="AJ58" s="10" t="str">
        <f>IF($B58="","",S58*KEP!$J$30)</f>
        <v/>
      </c>
      <c r="AK58" s="28" t="str">
        <f t="shared" si="4"/>
        <v/>
      </c>
    </row>
    <row r="59" spans="1:37" x14ac:dyDescent="0.25">
      <c r="A59" s="6" t="str">
        <f>IF(A58&lt;KEP!$C$10,A58+1,"")</f>
        <v/>
      </c>
      <c r="B59" s="8"/>
      <c r="C59" s="8"/>
      <c r="D59" s="16"/>
      <c r="E59" s="16"/>
      <c r="F59" s="16"/>
      <c r="G59" s="17"/>
      <c r="H59" s="17"/>
      <c r="I59" s="17"/>
      <c r="J59" s="17"/>
      <c r="K59" s="17"/>
      <c r="L59" s="17"/>
      <c r="M59" s="17"/>
      <c r="N59" s="17"/>
      <c r="O59" s="33" t="str">
        <f t="shared" si="5"/>
        <v/>
      </c>
      <c r="P59" s="17"/>
      <c r="Q59" s="17"/>
      <c r="R59" s="17"/>
      <c r="S59" s="17"/>
      <c r="T59" s="28" t="str">
        <f t="shared" si="3"/>
        <v/>
      </c>
      <c r="U59" s="27"/>
      <c r="V59" s="109" t="str">
        <f>IF($B59="","",D59*KEP!$J$11)</f>
        <v/>
      </c>
      <c r="W59" s="10" t="str">
        <f>IF($B59="","",E59*KEP!$J$12)</f>
        <v/>
      </c>
      <c r="X59" s="10" t="str">
        <f>IF($B59="","",F59*KEP!$J$13)</f>
        <v/>
      </c>
      <c r="Y59" s="10" t="str">
        <f>IF($B59="","",G59*KEP!$J$14)</f>
        <v/>
      </c>
      <c r="Z59" s="10" t="str">
        <f>IF($B59="","",H59*KEP!$J$15)</f>
        <v/>
      </c>
      <c r="AA59" s="10" t="str">
        <f>IF($B59="","",I59*KEP!$J$16)</f>
        <v/>
      </c>
      <c r="AB59" s="10" t="str">
        <f>IF($B59="","",J59*KEP!$J$17)</f>
        <v/>
      </c>
      <c r="AC59" s="10" t="str">
        <f>IF($B59="","",K59*KEP!$J$18)</f>
        <v/>
      </c>
      <c r="AD59" s="10" t="str">
        <f>IF($B59="","",L59*KEP!$J$19)</f>
        <v/>
      </c>
      <c r="AE59" s="10" t="str">
        <f>IF($B59="","",M59*KEP!$J$20)</f>
        <v/>
      </c>
      <c r="AF59" s="10" t="str">
        <f>IF($B59="","",N59*KEP!$J$21)</f>
        <v/>
      </c>
      <c r="AG59" s="10" t="str">
        <f>IF($B59="","",P59*KEP!$J$27)</f>
        <v/>
      </c>
      <c r="AH59" s="10" t="str">
        <f>IF($B59="","",Q59*KEP!$J$28)</f>
        <v/>
      </c>
      <c r="AI59" s="10" t="str">
        <f>IF($B59="","",R59*KEP!$J$29)</f>
        <v/>
      </c>
      <c r="AJ59" s="10" t="str">
        <f>IF($B59="","",S59*KEP!$J$30)</f>
        <v/>
      </c>
      <c r="AK59" s="28" t="str">
        <f t="shared" si="4"/>
        <v/>
      </c>
    </row>
    <row r="60" spans="1:37" x14ac:dyDescent="0.25">
      <c r="A60" s="6" t="str">
        <f>IF(A59&lt;KEP!$C$10,A59+1,"")</f>
        <v/>
      </c>
      <c r="B60" s="8"/>
      <c r="C60" s="8"/>
      <c r="D60" s="16"/>
      <c r="E60" s="16"/>
      <c r="F60" s="16"/>
      <c r="G60" s="17"/>
      <c r="H60" s="17"/>
      <c r="I60" s="17"/>
      <c r="J60" s="17"/>
      <c r="K60" s="17"/>
      <c r="L60" s="17"/>
      <c r="M60" s="17"/>
      <c r="N60" s="17"/>
      <c r="O60" s="33" t="str">
        <f t="shared" si="5"/>
        <v/>
      </c>
      <c r="P60" s="17"/>
      <c r="Q60" s="17"/>
      <c r="R60" s="17"/>
      <c r="S60" s="17"/>
      <c r="T60" s="28" t="str">
        <f t="shared" si="3"/>
        <v/>
      </c>
      <c r="U60" s="27"/>
      <c r="V60" s="109" t="str">
        <f>IF($B60="","",D60*KEP!$J$11)</f>
        <v/>
      </c>
      <c r="W60" s="10" t="str">
        <f>IF($B60="","",E60*KEP!$J$12)</f>
        <v/>
      </c>
      <c r="X60" s="10" t="str">
        <f>IF($B60="","",F60*KEP!$J$13)</f>
        <v/>
      </c>
      <c r="Y60" s="10" t="str">
        <f>IF($B60="","",G60*KEP!$J$14)</f>
        <v/>
      </c>
      <c r="Z60" s="10" t="str">
        <f>IF($B60="","",H60*KEP!$J$15)</f>
        <v/>
      </c>
      <c r="AA60" s="10" t="str">
        <f>IF($B60="","",I60*KEP!$J$16)</f>
        <v/>
      </c>
      <c r="AB60" s="10" t="str">
        <f>IF($B60="","",J60*KEP!$J$17)</f>
        <v/>
      </c>
      <c r="AC60" s="10" t="str">
        <f>IF($B60="","",K60*KEP!$J$18)</f>
        <v/>
      </c>
      <c r="AD60" s="10" t="str">
        <f>IF($B60="","",L60*KEP!$J$19)</f>
        <v/>
      </c>
      <c r="AE60" s="10" t="str">
        <f>IF($B60="","",M60*KEP!$J$20)</f>
        <v/>
      </c>
      <c r="AF60" s="10" t="str">
        <f>IF($B60="","",N60*KEP!$J$21)</f>
        <v/>
      </c>
      <c r="AG60" s="10" t="str">
        <f>IF($B60="","",P60*KEP!$J$27)</f>
        <v/>
      </c>
      <c r="AH60" s="10" t="str">
        <f>IF($B60="","",Q60*KEP!$J$28)</f>
        <v/>
      </c>
      <c r="AI60" s="10" t="str">
        <f>IF($B60="","",R60*KEP!$J$29)</f>
        <v/>
      </c>
      <c r="AJ60" s="10" t="str">
        <f>IF($B60="","",S60*KEP!$J$30)</f>
        <v/>
      </c>
      <c r="AK60" s="28" t="str">
        <f t="shared" si="4"/>
        <v/>
      </c>
    </row>
    <row r="61" spans="1:37" x14ac:dyDescent="0.25">
      <c r="A61" s="6" t="str">
        <f>IF(A60&lt;KEP!$C$10,A60+1,"")</f>
        <v/>
      </c>
      <c r="B61" s="8"/>
      <c r="C61" s="8"/>
      <c r="D61" s="16"/>
      <c r="E61" s="16"/>
      <c r="F61" s="16"/>
      <c r="G61" s="17"/>
      <c r="H61" s="17"/>
      <c r="I61" s="17"/>
      <c r="J61" s="17"/>
      <c r="K61" s="17"/>
      <c r="L61" s="17"/>
      <c r="M61" s="17"/>
      <c r="N61" s="17"/>
      <c r="O61" s="33" t="str">
        <f t="shared" si="5"/>
        <v/>
      </c>
      <c r="P61" s="17"/>
      <c r="Q61" s="17"/>
      <c r="R61" s="17"/>
      <c r="S61" s="17"/>
      <c r="T61" s="28" t="str">
        <f t="shared" si="3"/>
        <v/>
      </c>
      <c r="U61" s="27"/>
      <c r="V61" s="109" t="str">
        <f>IF($B61="","",D61*KEP!$J$11)</f>
        <v/>
      </c>
      <c r="W61" s="10" t="str">
        <f>IF($B61="","",E61*KEP!$J$12)</f>
        <v/>
      </c>
      <c r="X61" s="10" t="str">
        <f>IF($B61="","",F61*KEP!$J$13)</f>
        <v/>
      </c>
      <c r="Y61" s="10" t="str">
        <f>IF($B61="","",G61*KEP!$J$14)</f>
        <v/>
      </c>
      <c r="Z61" s="10" t="str">
        <f>IF($B61="","",H61*KEP!$J$15)</f>
        <v/>
      </c>
      <c r="AA61" s="10" t="str">
        <f>IF($B61="","",I61*KEP!$J$16)</f>
        <v/>
      </c>
      <c r="AB61" s="10" t="str">
        <f>IF($B61="","",J61*KEP!$J$17)</f>
        <v/>
      </c>
      <c r="AC61" s="10" t="str">
        <f>IF($B61="","",K61*KEP!$J$18)</f>
        <v/>
      </c>
      <c r="AD61" s="10" t="str">
        <f>IF($B61="","",L61*KEP!$J$19)</f>
        <v/>
      </c>
      <c r="AE61" s="10" t="str">
        <f>IF($B61="","",M61*KEP!$J$20)</f>
        <v/>
      </c>
      <c r="AF61" s="10" t="str">
        <f>IF($B61="","",N61*KEP!$J$21)</f>
        <v/>
      </c>
      <c r="AG61" s="10" t="str">
        <f>IF($B61="","",P61*KEP!$J$27)</f>
        <v/>
      </c>
      <c r="AH61" s="10" t="str">
        <f>IF($B61="","",Q61*KEP!$J$28)</f>
        <v/>
      </c>
      <c r="AI61" s="10" t="str">
        <f>IF($B61="","",R61*KEP!$J$29)</f>
        <v/>
      </c>
      <c r="AJ61" s="10" t="str">
        <f>IF($B61="","",S61*KEP!$J$30)</f>
        <v/>
      </c>
      <c r="AK61" s="28" t="str">
        <f t="shared" si="4"/>
        <v/>
      </c>
    </row>
    <row r="62" spans="1:37" x14ac:dyDescent="0.25">
      <c r="A62" s="6" t="str">
        <f>IF(A61&lt;KEP!$C$10,A61+1,"")</f>
        <v/>
      </c>
      <c r="B62" s="8"/>
      <c r="C62" s="8"/>
      <c r="D62" s="16"/>
      <c r="E62" s="16"/>
      <c r="F62" s="16"/>
      <c r="G62" s="17"/>
      <c r="H62" s="17"/>
      <c r="I62" s="17"/>
      <c r="J62" s="17"/>
      <c r="K62" s="17"/>
      <c r="L62" s="17"/>
      <c r="M62" s="17"/>
      <c r="N62" s="17"/>
      <c r="O62" s="33" t="str">
        <f t="shared" si="5"/>
        <v/>
      </c>
      <c r="P62" s="17"/>
      <c r="Q62" s="17"/>
      <c r="R62" s="17"/>
      <c r="S62" s="17"/>
      <c r="T62" s="28" t="str">
        <f t="shared" si="3"/>
        <v/>
      </c>
      <c r="U62" s="27"/>
      <c r="V62" s="109" t="str">
        <f>IF($B62="","",D62*KEP!$J$11)</f>
        <v/>
      </c>
      <c r="W62" s="10" t="str">
        <f>IF($B62="","",E62*KEP!$J$12)</f>
        <v/>
      </c>
      <c r="X62" s="10" t="str">
        <f>IF($B62="","",F62*KEP!$J$13)</f>
        <v/>
      </c>
      <c r="Y62" s="10" t="str">
        <f>IF($B62="","",G62*KEP!$J$14)</f>
        <v/>
      </c>
      <c r="Z62" s="10" t="str">
        <f>IF($B62="","",H62*KEP!$J$15)</f>
        <v/>
      </c>
      <c r="AA62" s="10" t="str">
        <f>IF($B62="","",I62*KEP!$J$16)</f>
        <v/>
      </c>
      <c r="AB62" s="10" t="str">
        <f>IF($B62="","",J62*KEP!$J$17)</f>
        <v/>
      </c>
      <c r="AC62" s="10" t="str">
        <f>IF($B62="","",K62*KEP!$J$18)</f>
        <v/>
      </c>
      <c r="AD62" s="10" t="str">
        <f>IF($B62="","",L62*KEP!$J$19)</f>
        <v/>
      </c>
      <c r="AE62" s="10" t="str">
        <f>IF($B62="","",M62*KEP!$J$20)</f>
        <v/>
      </c>
      <c r="AF62" s="10" t="str">
        <f>IF($B62="","",N62*KEP!$J$21)</f>
        <v/>
      </c>
      <c r="AG62" s="10" t="str">
        <f>IF($B62="","",P62*KEP!$J$27)</f>
        <v/>
      </c>
      <c r="AH62" s="10" t="str">
        <f>IF($B62="","",Q62*KEP!$J$28)</f>
        <v/>
      </c>
      <c r="AI62" s="10" t="str">
        <f>IF($B62="","",R62*KEP!$J$29)</f>
        <v/>
      </c>
      <c r="AJ62" s="10" t="str">
        <f>IF($B62="","",S62*KEP!$J$30)</f>
        <v/>
      </c>
      <c r="AK62" s="28" t="str">
        <f t="shared" si="4"/>
        <v/>
      </c>
    </row>
    <row r="63" spans="1:37" x14ac:dyDescent="0.25">
      <c r="A63" s="6" t="str">
        <f>IF(A62&lt;KEP!$C$10,A62+1,"")</f>
        <v/>
      </c>
      <c r="B63" s="8"/>
      <c r="C63" s="8"/>
      <c r="D63" s="16"/>
      <c r="E63" s="16"/>
      <c r="F63" s="16"/>
      <c r="G63" s="17"/>
      <c r="H63" s="17"/>
      <c r="I63" s="17"/>
      <c r="J63" s="17"/>
      <c r="K63" s="17"/>
      <c r="L63" s="17"/>
      <c r="M63" s="17"/>
      <c r="N63" s="17"/>
      <c r="O63" s="33" t="str">
        <f t="shared" si="5"/>
        <v/>
      </c>
      <c r="P63" s="17"/>
      <c r="Q63" s="17"/>
      <c r="R63" s="17"/>
      <c r="S63" s="17"/>
      <c r="T63" s="28" t="str">
        <f t="shared" si="3"/>
        <v/>
      </c>
      <c r="U63" s="27"/>
      <c r="V63" s="109" t="str">
        <f>IF($B63="","",D63*KEP!$J$11)</f>
        <v/>
      </c>
      <c r="W63" s="10" t="str">
        <f>IF($B63="","",E63*KEP!$J$12)</f>
        <v/>
      </c>
      <c r="X63" s="10" t="str">
        <f>IF($B63="","",F63*KEP!$J$13)</f>
        <v/>
      </c>
      <c r="Y63" s="10" t="str">
        <f>IF($B63="","",G63*KEP!$J$14)</f>
        <v/>
      </c>
      <c r="Z63" s="10" t="str">
        <f>IF($B63="","",H63*KEP!$J$15)</f>
        <v/>
      </c>
      <c r="AA63" s="10" t="str">
        <f>IF($B63="","",I63*KEP!$J$16)</f>
        <v/>
      </c>
      <c r="AB63" s="10" t="str">
        <f>IF($B63="","",J63*KEP!$J$17)</f>
        <v/>
      </c>
      <c r="AC63" s="10" t="str">
        <f>IF($B63="","",K63*KEP!$J$18)</f>
        <v/>
      </c>
      <c r="AD63" s="10" t="str">
        <f>IF($B63="","",L63*KEP!$J$19)</f>
        <v/>
      </c>
      <c r="AE63" s="10" t="str">
        <f>IF($B63="","",M63*KEP!$J$20)</f>
        <v/>
      </c>
      <c r="AF63" s="10" t="str">
        <f>IF($B63="","",N63*KEP!$J$21)</f>
        <v/>
      </c>
      <c r="AG63" s="10" t="str">
        <f>IF($B63="","",P63*KEP!$J$27)</f>
        <v/>
      </c>
      <c r="AH63" s="10" t="str">
        <f>IF($B63="","",Q63*KEP!$J$28)</f>
        <v/>
      </c>
      <c r="AI63" s="10" t="str">
        <f>IF($B63="","",R63*KEP!$J$29)</f>
        <v/>
      </c>
      <c r="AJ63" s="10" t="str">
        <f>IF($B63="","",S63*KEP!$J$30)</f>
        <v/>
      </c>
      <c r="AK63" s="28" t="str">
        <f t="shared" si="4"/>
        <v/>
      </c>
    </row>
    <row r="64" spans="1:37" x14ac:dyDescent="0.25">
      <c r="A64" s="6" t="str">
        <f>IF(A63&lt;KEP!$C$10,A63+1,"")</f>
        <v/>
      </c>
      <c r="B64" s="8"/>
      <c r="C64" s="8"/>
      <c r="D64" s="16"/>
      <c r="E64" s="16"/>
      <c r="F64" s="16"/>
      <c r="G64" s="17"/>
      <c r="H64" s="17"/>
      <c r="I64" s="17"/>
      <c r="J64" s="17"/>
      <c r="K64" s="17"/>
      <c r="L64" s="17"/>
      <c r="M64" s="17"/>
      <c r="N64" s="17"/>
      <c r="O64" s="33" t="str">
        <f t="shared" si="5"/>
        <v/>
      </c>
      <c r="P64" s="17"/>
      <c r="Q64" s="17"/>
      <c r="R64" s="17"/>
      <c r="S64" s="17"/>
      <c r="T64" s="28" t="str">
        <f t="shared" si="3"/>
        <v/>
      </c>
      <c r="U64" s="27"/>
      <c r="V64" s="109" t="str">
        <f>IF($B64="","",D64*KEP!$J$11)</f>
        <v/>
      </c>
      <c r="W64" s="10" t="str">
        <f>IF($B64="","",E64*KEP!$J$12)</f>
        <v/>
      </c>
      <c r="X64" s="10" t="str">
        <f>IF($B64="","",F64*KEP!$J$13)</f>
        <v/>
      </c>
      <c r="Y64" s="10" t="str">
        <f>IF($B64="","",G64*KEP!$J$14)</f>
        <v/>
      </c>
      <c r="Z64" s="10" t="str">
        <f>IF($B64="","",H64*KEP!$J$15)</f>
        <v/>
      </c>
      <c r="AA64" s="10" t="str">
        <f>IF($B64="","",I64*KEP!$J$16)</f>
        <v/>
      </c>
      <c r="AB64" s="10" t="str">
        <f>IF($B64="","",J64*KEP!$J$17)</f>
        <v/>
      </c>
      <c r="AC64" s="10" t="str">
        <f>IF($B64="","",K64*KEP!$J$18)</f>
        <v/>
      </c>
      <c r="AD64" s="10" t="str">
        <f>IF($B64="","",L64*KEP!$J$19)</f>
        <v/>
      </c>
      <c r="AE64" s="10" t="str">
        <f>IF($B64="","",M64*KEP!$J$20)</f>
        <v/>
      </c>
      <c r="AF64" s="10" t="str">
        <f>IF($B64="","",N64*KEP!$J$21)</f>
        <v/>
      </c>
      <c r="AG64" s="10" t="str">
        <f>IF($B64="","",P64*KEP!$J$27)</f>
        <v/>
      </c>
      <c r="AH64" s="10" t="str">
        <f>IF($B64="","",Q64*KEP!$J$28)</f>
        <v/>
      </c>
      <c r="AI64" s="10" t="str">
        <f>IF($B64="","",R64*KEP!$J$29)</f>
        <v/>
      </c>
      <c r="AJ64" s="10" t="str">
        <f>IF($B64="","",S64*KEP!$J$30)</f>
        <v/>
      </c>
      <c r="AK64" s="28" t="str">
        <f t="shared" si="4"/>
        <v/>
      </c>
    </row>
    <row r="65" spans="1:37" x14ac:dyDescent="0.25">
      <c r="A65" s="6" t="str">
        <f>IF(A64&lt;KEP!$C$10,A64+1,"")</f>
        <v/>
      </c>
      <c r="B65" s="8"/>
      <c r="C65" s="8"/>
      <c r="D65" s="16"/>
      <c r="E65" s="16"/>
      <c r="F65" s="16"/>
      <c r="G65" s="17"/>
      <c r="H65" s="17"/>
      <c r="I65" s="17"/>
      <c r="J65" s="17"/>
      <c r="K65" s="17"/>
      <c r="L65" s="17"/>
      <c r="M65" s="17"/>
      <c r="N65" s="17"/>
      <c r="O65" s="33" t="str">
        <f t="shared" si="5"/>
        <v/>
      </c>
      <c r="P65" s="17"/>
      <c r="Q65" s="17"/>
      <c r="R65" s="17"/>
      <c r="S65" s="17"/>
      <c r="T65" s="28" t="str">
        <f t="shared" si="3"/>
        <v/>
      </c>
      <c r="U65" s="27"/>
      <c r="V65" s="109" t="str">
        <f>IF($B65="","",D65*KEP!$J$11)</f>
        <v/>
      </c>
      <c r="W65" s="10" t="str">
        <f>IF($B65="","",E65*KEP!$J$12)</f>
        <v/>
      </c>
      <c r="X65" s="10" t="str">
        <f>IF($B65="","",F65*KEP!$J$13)</f>
        <v/>
      </c>
      <c r="Y65" s="10" t="str">
        <f>IF($B65="","",G65*KEP!$J$14)</f>
        <v/>
      </c>
      <c r="Z65" s="10" t="str">
        <f>IF($B65="","",H65*KEP!$J$15)</f>
        <v/>
      </c>
      <c r="AA65" s="10" t="str">
        <f>IF($B65="","",I65*KEP!$J$16)</f>
        <v/>
      </c>
      <c r="AB65" s="10" t="str">
        <f>IF($B65="","",J65*KEP!$J$17)</f>
        <v/>
      </c>
      <c r="AC65" s="10" t="str">
        <f>IF($B65="","",K65*KEP!$J$18)</f>
        <v/>
      </c>
      <c r="AD65" s="10" t="str">
        <f>IF($B65="","",L65*KEP!$J$19)</f>
        <v/>
      </c>
      <c r="AE65" s="10" t="str">
        <f>IF($B65="","",M65*KEP!$J$20)</f>
        <v/>
      </c>
      <c r="AF65" s="10" t="str">
        <f>IF($B65="","",N65*KEP!$J$21)</f>
        <v/>
      </c>
      <c r="AG65" s="10" t="str">
        <f>IF($B65="","",P65*KEP!$J$27)</f>
        <v/>
      </c>
      <c r="AH65" s="10" t="str">
        <f>IF($B65="","",Q65*KEP!$J$28)</f>
        <v/>
      </c>
      <c r="AI65" s="10" t="str">
        <f>IF($B65="","",R65*KEP!$J$29)</f>
        <v/>
      </c>
      <c r="AJ65" s="10" t="str">
        <f>IF($B65="","",S65*KEP!$J$30)</f>
        <v/>
      </c>
      <c r="AK65" s="28" t="str">
        <f t="shared" si="4"/>
        <v/>
      </c>
    </row>
    <row r="66" spans="1:37" x14ac:dyDescent="0.25">
      <c r="A66" s="6" t="str">
        <f>IF(A65&lt;KEP!$C$10,A65+1,"")</f>
        <v/>
      </c>
      <c r="B66" s="8"/>
      <c r="C66" s="8"/>
      <c r="D66" s="16"/>
      <c r="E66" s="16"/>
      <c r="F66" s="16"/>
      <c r="G66" s="17"/>
      <c r="H66" s="17"/>
      <c r="I66" s="17"/>
      <c r="J66" s="17"/>
      <c r="K66" s="17"/>
      <c r="L66" s="17"/>
      <c r="M66" s="17"/>
      <c r="N66" s="17"/>
      <c r="O66" s="33" t="str">
        <f t="shared" si="5"/>
        <v/>
      </c>
      <c r="P66" s="17"/>
      <c r="Q66" s="17"/>
      <c r="R66" s="17"/>
      <c r="S66" s="17"/>
      <c r="T66" s="28" t="str">
        <f t="shared" si="3"/>
        <v/>
      </c>
      <c r="U66" s="27"/>
      <c r="V66" s="109" t="str">
        <f>IF($B66="","",D66*KEP!$J$11)</f>
        <v/>
      </c>
      <c r="W66" s="10" t="str">
        <f>IF($B66="","",E66*KEP!$J$12)</f>
        <v/>
      </c>
      <c r="X66" s="10" t="str">
        <f>IF($B66="","",F66*KEP!$J$13)</f>
        <v/>
      </c>
      <c r="Y66" s="10" t="str">
        <f>IF($B66="","",G66*KEP!$J$14)</f>
        <v/>
      </c>
      <c r="Z66" s="10" t="str">
        <f>IF($B66="","",H66*KEP!$J$15)</f>
        <v/>
      </c>
      <c r="AA66" s="10" t="str">
        <f>IF($B66="","",I66*KEP!$J$16)</f>
        <v/>
      </c>
      <c r="AB66" s="10" t="str">
        <f>IF($B66="","",J66*KEP!$J$17)</f>
        <v/>
      </c>
      <c r="AC66" s="10" t="str">
        <f>IF($B66="","",K66*KEP!$J$18)</f>
        <v/>
      </c>
      <c r="AD66" s="10" t="str">
        <f>IF($B66="","",L66*KEP!$J$19)</f>
        <v/>
      </c>
      <c r="AE66" s="10" t="str">
        <f>IF($B66="","",M66*KEP!$J$20)</f>
        <v/>
      </c>
      <c r="AF66" s="10" t="str">
        <f>IF($B66="","",N66*KEP!$J$21)</f>
        <v/>
      </c>
      <c r="AG66" s="10" t="str">
        <f>IF($B66="","",P66*KEP!$J$27)</f>
        <v/>
      </c>
      <c r="AH66" s="10" t="str">
        <f>IF($B66="","",Q66*KEP!$J$28)</f>
        <v/>
      </c>
      <c r="AI66" s="10" t="str">
        <f>IF($B66="","",R66*KEP!$J$29)</f>
        <v/>
      </c>
      <c r="AJ66" s="10" t="str">
        <f>IF($B66="","",S66*KEP!$J$30)</f>
        <v/>
      </c>
      <c r="AK66" s="28" t="str">
        <f t="shared" si="4"/>
        <v/>
      </c>
    </row>
    <row r="67" spans="1:37" x14ac:dyDescent="0.25">
      <c r="A67" s="6" t="str">
        <f>IF(A66&lt;KEP!$C$10,A66+1,"")</f>
        <v/>
      </c>
      <c r="B67" s="8"/>
      <c r="C67" s="8"/>
      <c r="D67" s="16"/>
      <c r="E67" s="16"/>
      <c r="F67" s="16"/>
      <c r="G67" s="17"/>
      <c r="H67" s="17"/>
      <c r="I67" s="17"/>
      <c r="J67" s="17"/>
      <c r="K67" s="17"/>
      <c r="L67" s="17"/>
      <c r="M67" s="17"/>
      <c r="N67" s="17"/>
      <c r="O67" s="33" t="str">
        <f t="shared" si="5"/>
        <v/>
      </c>
      <c r="P67" s="17"/>
      <c r="Q67" s="17"/>
      <c r="R67" s="17"/>
      <c r="S67" s="17"/>
      <c r="T67" s="28" t="str">
        <f t="shared" si="3"/>
        <v/>
      </c>
      <c r="U67" s="27"/>
      <c r="V67" s="109" t="str">
        <f>IF($B67="","",D67*KEP!$J$11)</f>
        <v/>
      </c>
      <c r="W67" s="10" t="str">
        <f>IF($B67="","",E67*KEP!$J$12)</f>
        <v/>
      </c>
      <c r="X67" s="10" t="str">
        <f>IF($B67="","",F67*KEP!$J$13)</f>
        <v/>
      </c>
      <c r="Y67" s="10" t="str">
        <f>IF($B67="","",G67*KEP!$J$14)</f>
        <v/>
      </c>
      <c r="Z67" s="10" t="str">
        <f>IF($B67="","",H67*KEP!$J$15)</f>
        <v/>
      </c>
      <c r="AA67" s="10" t="str">
        <f>IF($B67="","",I67*KEP!$J$16)</f>
        <v/>
      </c>
      <c r="AB67" s="10" t="str">
        <f>IF($B67="","",J67*KEP!$J$17)</f>
        <v/>
      </c>
      <c r="AC67" s="10" t="str">
        <f>IF($B67="","",K67*KEP!$J$18)</f>
        <v/>
      </c>
      <c r="AD67" s="10" t="str">
        <f>IF($B67="","",L67*KEP!$J$19)</f>
        <v/>
      </c>
      <c r="AE67" s="10" t="str">
        <f>IF($B67="","",M67*KEP!$J$20)</f>
        <v/>
      </c>
      <c r="AF67" s="10" t="str">
        <f>IF($B67="","",N67*KEP!$J$21)</f>
        <v/>
      </c>
      <c r="AG67" s="10" t="str">
        <f>IF($B67="","",P67*KEP!$J$27)</f>
        <v/>
      </c>
      <c r="AH67" s="10" t="str">
        <f>IF($B67="","",Q67*KEP!$J$28)</f>
        <v/>
      </c>
      <c r="AI67" s="10" t="str">
        <f>IF($B67="","",R67*KEP!$J$29)</f>
        <v/>
      </c>
      <c r="AJ67" s="10" t="str">
        <f>IF($B67="","",S67*KEP!$J$30)</f>
        <v/>
      </c>
      <c r="AK67" s="28" t="str">
        <f t="shared" si="4"/>
        <v/>
      </c>
    </row>
    <row r="68" spans="1:37" x14ac:dyDescent="0.25">
      <c r="A68" s="6" t="str">
        <f>IF(A67&lt;KEP!$C$10,A67+1,"")</f>
        <v/>
      </c>
      <c r="B68" s="8"/>
      <c r="C68" s="8"/>
      <c r="D68" s="16"/>
      <c r="E68" s="16"/>
      <c r="F68" s="16"/>
      <c r="G68" s="17"/>
      <c r="H68" s="17"/>
      <c r="I68" s="17"/>
      <c r="J68" s="17"/>
      <c r="K68" s="17"/>
      <c r="L68" s="17"/>
      <c r="M68" s="17"/>
      <c r="N68" s="17"/>
      <c r="O68" s="33" t="str">
        <f t="shared" si="5"/>
        <v/>
      </c>
      <c r="P68" s="17"/>
      <c r="Q68" s="17"/>
      <c r="R68" s="17"/>
      <c r="S68" s="17"/>
      <c r="T68" s="28" t="str">
        <f t="shared" si="3"/>
        <v/>
      </c>
      <c r="U68" s="27"/>
      <c r="V68" s="109" t="str">
        <f>IF($B68="","",D68*KEP!$J$11)</f>
        <v/>
      </c>
      <c r="W68" s="10" t="str">
        <f>IF($B68="","",E68*KEP!$J$12)</f>
        <v/>
      </c>
      <c r="X68" s="10" t="str">
        <f>IF($B68="","",F68*KEP!$J$13)</f>
        <v/>
      </c>
      <c r="Y68" s="10" t="str">
        <f>IF($B68="","",G68*KEP!$J$14)</f>
        <v/>
      </c>
      <c r="Z68" s="10" t="str">
        <f>IF($B68="","",H68*KEP!$J$15)</f>
        <v/>
      </c>
      <c r="AA68" s="10" t="str">
        <f>IF($B68="","",I68*KEP!$J$16)</f>
        <v/>
      </c>
      <c r="AB68" s="10" t="str">
        <f>IF($B68="","",J68*KEP!$J$17)</f>
        <v/>
      </c>
      <c r="AC68" s="10" t="str">
        <f>IF($B68="","",K68*KEP!$J$18)</f>
        <v/>
      </c>
      <c r="AD68" s="10" t="str">
        <f>IF($B68="","",L68*KEP!$J$19)</f>
        <v/>
      </c>
      <c r="AE68" s="10" t="str">
        <f>IF($B68="","",M68*KEP!$J$20)</f>
        <v/>
      </c>
      <c r="AF68" s="10" t="str">
        <f>IF($B68="","",N68*KEP!$J$21)</f>
        <v/>
      </c>
      <c r="AG68" s="10" t="str">
        <f>IF($B68="","",P68*KEP!$J$27)</f>
        <v/>
      </c>
      <c r="AH68" s="10" t="str">
        <f>IF($B68="","",Q68*KEP!$J$28)</f>
        <v/>
      </c>
      <c r="AI68" s="10" t="str">
        <f>IF($B68="","",R68*KEP!$J$29)</f>
        <v/>
      </c>
      <c r="AJ68" s="10" t="str">
        <f>IF($B68="","",S68*KEP!$J$30)</f>
        <v/>
      </c>
      <c r="AK68" s="28" t="str">
        <f t="shared" si="4"/>
        <v/>
      </c>
    </row>
    <row r="69" spans="1:37" x14ac:dyDescent="0.25">
      <c r="A69" s="6" t="str">
        <f>IF(A68&lt;KEP!$C$10,A68+1,"")</f>
        <v/>
      </c>
      <c r="B69" s="8"/>
      <c r="C69" s="8"/>
      <c r="D69" s="16"/>
      <c r="E69" s="16"/>
      <c r="F69" s="16"/>
      <c r="G69" s="17"/>
      <c r="H69" s="17"/>
      <c r="I69" s="17"/>
      <c r="J69" s="17"/>
      <c r="K69" s="17"/>
      <c r="L69" s="17"/>
      <c r="M69" s="17"/>
      <c r="N69" s="17"/>
      <c r="O69" s="33" t="str">
        <f t="shared" si="5"/>
        <v/>
      </c>
      <c r="P69" s="17"/>
      <c r="Q69" s="17"/>
      <c r="R69" s="17"/>
      <c r="S69" s="17"/>
      <c r="T69" s="28" t="str">
        <f t="shared" si="3"/>
        <v/>
      </c>
      <c r="U69" s="27"/>
      <c r="V69" s="109" t="str">
        <f>IF($B69="","",D69*KEP!$J$11)</f>
        <v/>
      </c>
      <c r="W69" s="10" t="str">
        <f>IF($B69="","",E69*KEP!$J$12)</f>
        <v/>
      </c>
      <c r="X69" s="10" t="str">
        <f>IF($B69="","",F69*KEP!$J$13)</f>
        <v/>
      </c>
      <c r="Y69" s="10" t="str">
        <f>IF($B69="","",G69*KEP!$J$14)</f>
        <v/>
      </c>
      <c r="Z69" s="10" t="str">
        <f>IF($B69="","",H69*KEP!$J$15)</f>
        <v/>
      </c>
      <c r="AA69" s="10" t="str">
        <f>IF($B69="","",I69*KEP!$J$16)</f>
        <v/>
      </c>
      <c r="AB69" s="10" t="str">
        <f>IF($B69="","",J69*KEP!$J$17)</f>
        <v/>
      </c>
      <c r="AC69" s="10" t="str">
        <f>IF($B69="","",K69*KEP!$J$18)</f>
        <v/>
      </c>
      <c r="AD69" s="10" t="str">
        <f>IF($B69="","",L69*KEP!$J$19)</f>
        <v/>
      </c>
      <c r="AE69" s="10" t="str">
        <f>IF($B69="","",M69*KEP!$J$20)</f>
        <v/>
      </c>
      <c r="AF69" s="10" t="str">
        <f>IF($B69="","",N69*KEP!$J$21)</f>
        <v/>
      </c>
      <c r="AG69" s="10" t="str">
        <f>IF($B69="","",P69*KEP!$J$27)</f>
        <v/>
      </c>
      <c r="AH69" s="10" t="str">
        <f>IF($B69="","",Q69*KEP!$J$28)</f>
        <v/>
      </c>
      <c r="AI69" s="10" t="str">
        <f>IF($B69="","",R69*KEP!$J$29)</f>
        <v/>
      </c>
      <c r="AJ69" s="10" t="str">
        <f>IF($B69="","",S69*KEP!$J$30)</f>
        <v/>
      </c>
      <c r="AK69" s="28" t="str">
        <f t="shared" si="4"/>
        <v/>
      </c>
    </row>
    <row r="70" spans="1:37" x14ac:dyDescent="0.25">
      <c r="A70" s="6" t="str">
        <f>IF(A69&lt;KEP!$C$10,A69+1,"")</f>
        <v/>
      </c>
      <c r="B70" s="8"/>
      <c r="C70" s="8"/>
      <c r="D70" s="16"/>
      <c r="E70" s="16"/>
      <c r="F70" s="16"/>
      <c r="G70" s="17"/>
      <c r="H70" s="17"/>
      <c r="I70" s="17"/>
      <c r="J70" s="17"/>
      <c r="K70" s="17"/>
      <c r="L70" s="17"/>
      <c r="M70" s="17"/>
      <c r="N70" s="17"/>
      <c r="O70" s="33" t="str">
        <f t="shared" si="5"/>
        <v/>
      </c>
      <c r="P70" s="17"/>
      <c r="Q70" s="17"/>
      <c r="R70" s="17"/>
      <c r="S70" s="17"/>
      <c r="T70" s="28" t="str">
        <f t="shared" si="3"/>
        <v/>
      </c>
      <c r="U70" s="27"/>
      <c r="V70" s="109" t="str">
        <f>IF($B70="","",D70*KEP!$J$11)</f>
        <v/>
      </c>
      <c r="W70" s="10" t="str">
        <f>IF($B70="","",E70*KEP!$J$12)</f>
        <v/>
      </c>
      <c r="X70" s="10" t="str">
        <f>IF($B70="","",F70*KEP!$J$13)</f>
        <v/>
      </c>
      <c r="Y70" s="10" t="str">
        <f>IF($B70="","",G70*KEP!$J$14)</f>
        <v/>
      </c>
      <c r="Z70" s="10" t="str">
        <f>IF($B70="","",H70*KEP!$J$15)</f>
        <v/>
      </c>
      <c r="AA70" s="10" t="str">
        <f>IF($B70="","",I70*KEP!$J$16)</f>
        <v/>
      </c>
      <c r="AB70" s="10" t="str">
        <f>IF($B70="","",J70*KEP!$J$17)</f>
        <v/>
      </c>
      <c r="AC70" s="10" t="str">
        <f>IF($B70="","",K70*KEP!$J$18)</f>
        <v/>
      </c>
      <c r="AD70" s="10" t="str">
        <f>IF($B70="","",L70*KEP!$J$19)</f>
        <v/>
      </c>
      <c r="AE70" s="10" t="str">
        <f>IF($B70="","",M70*KEP!$J$20)</f>
        <v/>
      </c>
      <c r="AF70" s="10" t="str">
        <f>IF($B70="","",N70*KEP!$J$21)</f>
        <v/>
      </c>
      <c r="AG70" s="10" t="str">
        <f>IF($B70="","",P70*KEP!$J$27)</f>
        <v/>
      </c>
      <c r="AH70" s="10" t="str">
        <f>IF($B70="","",Q70*KEP!$J$28)</f>
        <v/>
      </c>
      <c r="AI70" s="10" t="str">
        <f>IF($B70="","",R70*KEP!$J$29)</f>
        <v/>
      </c>
      <c r="AJ70" s="10" t="str">
        <f>IF($B70="","",S70*KEP!$J$30)</f>
        <v/>
      </c>
      <c r="AK70" s="28" t="str">
        <f t="shared" si="4"/>
        <v/>
      </c>
    </row>
    <row r="71" spans="1:37" x14ac:dyDescent="0.25">
      <c r="A71" s="6" t="str">
        <f>IF(A70&lt;KEP!$C$10,A70+1,"")</f>
        <v/>
      </c>
      <c r="B71" s="8"/>
      <c r="C71" s="8"/>
      <c r="D71" s="16"/>
      <c r="E71" s="16"/>
      <c r="F71" s="16"/>
      <c r="G71" s="17"/>
      <c r="H71" s="17"/>
      <c r="I71" s="17"/>
      <c r="J71" s="17"/>
      <c r="K71" s="17"/>
      <c r="L71" s="17"/>
      <c r="M71" s="17"/>
      <c r="N71" s="17"/>
      <c r="O71" s="33" t="str">
        <f t="shared" si="5"/>
        <v/>
      </c>
      <c r="P71" s="17"/>
      <c r="Q71" s="17"/>
      <c r="R71" s="17"/>
      <c r="S71" s="17"/>
      <c r="T71" s="28" t="str">
        <f t="shared" si="3"/>
        <v/>
      </c>
      <c r="U71" s="27"/>
      <c r="V71" s="109" t="str">
        <f>IF($B71="","",D71*KEP!$J$11)</f>
        <v/>
      </c>
      <c r="W71" s="10" t="str">
        <f>IF($B71="","",E71*KEP!$J$12)</f>
        <v/>
      </c>
      <c r="X71" s="10" t="str">
        <f>IF($B71="","",F71*KEP!$J$13)</f>
        <v/>
      </c>
      <c r="Y71" s="10" t="str">
        <f>IF($B71="","",G71*KEP!$J$14)</f>
        <v/>
      </c>
      <c r="Z71" s="10" t="str">
        <f>IF($B71="","",H71*KEP!$J$15)</f>
        <v/>
      </c>
      <c r="AA71" s="10" t="str">
        <f>IF($B71="","",I71*KEP!$J$16)</f>
        <v/>
      </c>
      <c r="AB71" s="10" t="str">
        <f>IF($B71="","",J71*KEP!$J$17)</f>
        <v/>
      </c>
      <c r="AC71" s="10" t="str">
        <f>IF($B71="","",K71*KEP!$J$18)</f>
        <v/>
      </c>
      <c r="AD71" s="10" t="str">
        <f>IF($B71="","",L71*KEP!$J$19)</f>
        <v/>
      </c>
      <c r="AE71" s="10" t="str">
        <f>IF($B71="","",M71*KEP!$J$20)</f>
        <v/>
      </c>
      <c r="AF71" s="10" t="str">
        <f>IF($B71="","",N71*KEP!$J$21)</f>
        <v/>
      </c>
      <c r="AG71" s="10" t="str">
        <f>IF($B71="","",P71*KEP!$J$27)</f>
        <v/>
      </c>
      <c r="AH71" s="10" t="str">
        <f>IF($B71="","",Q71*KEP!$J$28)</f>
        <v/>
      </c>
      <c r="AI71" s="10" t="str">
        <f>IF($B71="","",R71*KEP!$J$29)</f>
        <v/>
      </c>
      <c r="AJ71" s="10" t="str">
        <f>IF($B71="","",S71*KEP!$J$30)</f>
        <v/>
      </c>
      <c r="AK71" s="28" t="str">
        <f t="shared" si="4"/>
        <v/>
      </c>
    </row>
    <row r="72" spans="1:37" x14ac:dyDescent="0.25">
      <c r="A72" s="6" t="str">
        <f>IF(A71&lt;KEP!$C$10,A71+1,"")</f>
        <v/>
      </c>
      <c r="B72" s="8"/>
      <c r="C72" s="8"/>
      <c r="D72" s="16"/>
      <c r="E72" s="16"/>
      <c r="F72" s="16"/>
      <c r="G72" s="17"/>
      <c r="H72" s="17"/>
      <c r="I72" s="17"/>
      <c r="J72" s="17"/>
      <c r="K72" s="17"/>
      <c r="L72" s="17"/>
      <c r="M72" s="17"/>
      <c r="N72" s="17"/>
      <c r="O72" s="33" t="str">
        <f t="shared" ref="O72:O135" si="6">IF(B72="","",SUM(D72:N72))</f>
        <v/>
      </c>
      <c r="P72" s="17"/>
      <c r="Q72" s="17"/>
      <c r="R72" s="17"/>
      <c r="S72" s="17"/>
      <c r="T72" s="28" t="str">
        <f t="shared" ref="T72:T135" si="7">IF(B72="","",SUM(P72:S72))</f>
        <v/>
      </c>
      <c r="U72" s="27"/>
      <c r="V72" s="109" t="str">
        <f>IF($B72="","",D72*KEP!$J$11)</f>
        <v/>
      </c>
      <c r="W72" s="10" t="str">
        <f>IF($B72="","",E72*KEP!$J$12)</f>
        <v/>
      </c>
      <c r="X72" s="10" t="str">
        <f>IF($B72="","",F72*KEP!$J$13)</f>
        <v/>
      </c>
      <c r="Y72" s="10" t="str">
        <f>IF($B72="","",G72*KEP!$J$14)</f>
        <v/>
      </c>
      <c r="Z72" s="10" t="str">
        <f>IF($B72="","",H72*KEP!$J$15)</f>
        <v/>
      </c>
      <c r="AA72" s="10" t="str">
        <f>IF($B72="","",I72*KEP!$J$16)</f>
        <v/>
      </c>
      <c r="AB72" s="10" t="str">
        <f>IF($B72="","",J72*KEP!$J$17)</f>
        <v/>
      </c>
      <c r="AC72" s="10" t="str">
        <f>IF($B72="","",K72*KEP!$J$18)</f>
        <v/>
      </c>
      <c r="AD72" s="10" t="str">
        <f>IF($B72="","",L72*KEP!$J$19)</f>
        <v/>
      </c>
      <c r="AE72" s="10" t="str">
        <f>IF($B72="","",M72*KEP!$J$20)</f>
        <v/>
      </c>
      <c r="AF72" s="10" t="str">
        <f>IF($B72="","",N72*KEP!$J$21)</f>
        <v/>
      </c>
      <c r="AG72" s="10" t="str">
        <f>IF($B72="","",P72*KEP!$J$27)</f>
        <v/>
      </c>
      <c r="AH72" s="10" t="str">
        <f>IF($B72="","",Q72*KEP!$J$28)</f>
        <v/>
      </c>
      <c r="AI72" s="10" t="str">
        <f>IF($B72="","",R72*KEP!$J$29)</f>
        <v/>
      </c>
      <c r="AJ72" s="10" t="str">
        <f>IF($B72="","",S72*KEP!$J$30)</f>
        <v/>
      </c>
      <c r="AK72" s="28" t="str">
        <f t="shared" ref="AK72:AK135" si="8">IF(B72="","",SUM(V72:AJ72))</f>
        <v/>
      </c>
    </row>
    <row r="73" spans="1:37" x14ac:dyDescent="0.25">
      <c r="A73" s="6" t="str">
        <f>IF(A72&lt;KEP!$C$10,A72+1,"")</f>
        <v/>
      </c>
      <c r="B73" s="8"/>
      <c r="C73" s="8"/>
      <c r="D73" s="16"/>
      <c r="E73" s="16"/>
      <c r="F73" s="16"/>
      <c r="G73" s="17"/>
      <c r="H73" s="17"/>
      <c r="I73" s="17"/>
      <c r="J73" s="17"/>
      <c r="K73" s="17"/>
      <c r="L73" s="17"/>
      <c r="M73" s="17"/>
      <c r="N73" s="17"/>
      <c r="O73" s="33" t="str">
        <f t="shared" si="6"/>
        <v/>
      </c>
      <c r="P73" s="17"/>
      <c r="Q73" s="17"/>
      <c r="R73" s="17"/>
      <c r="S73" s="17"/>
      <c r="T73" s="28" t="str">
        <f t="shared" si="7"/>
        <v/>
      </c>
      <c r="U73" s="27"/>
      <c r="V73" s="109" t="str">
        <f>IF($B73="","",D73*KEP!$J$11)</f>
        <v/>
      </c>
      <c r="W73" s="10" t="str">
        <f>IF($B73="","",E73*KEP!$J$12)</f>
        <v/>
      </c>
      <c r="X73" s="10" t="str">
        <f>IF($B73="","",F73*KEP!$J$13)</f>
        <v/>
      </c>
      <c r="Y73" s="10" t="str">
        <f>IF($B73="","",G73*KEP!$J$14)</f>
        <v/>
      </c>
      <c r="Z73" s="10" t="str">
        <f>IF($B73="","",H73*KEP!$J$15)</f>
        <v/>
      </c>
      <c r="AA73" s="10" t="str">
        <f>IF($B73="","",I73*KEP!$J$16)</f>
        <v/>
      </c>
      <c r="AB73" s="10" t="str">
        <f>IF($B73="","",J73*KEP!$J$17)</f>
        <v/>
      </c>
      <c r="AC73" s="10" t="str">
        <f>IF($B73="","",K73*KEP!$J$18)</f>
        <v/>
      </c>
      <c r="AD73" s="10" t="str">
        <f>IF($B73="","",L73*KEP!$J$19)</f>
        <v/>
      </c>
      <c r="AE73" s="10" t="str">
        <f>IF($B73="","",M73*KEP!$J$20)</f>
        <v/>
      </c>
      <c r="AF73" s="10" t="str">
        <f>IF($B73="","",N73*KEP!$J$21)</f>
        <v/>
      </c>
      <c r="AG73" s="10" t="str">
        <f>IF($B73="","",P73*KEP!$J$27)</f>
        <v/>
      </c>
      <c r="AH73" s="10" t="str">
        <f>IF($B73="","",Q73*KEP!$J$28)</f>
        <v/>
      </c>
      <c r="AI73" s="10" t="str">
        <f>IF($B73="","",R73*KEP!$J$29)</f>
        <v/>
      </c>
      <c r="AJ73" s="10" t="str">
        <f>IF($B73="","",S73*KEP!$J$30)</f>
        <v/>
      </c>
      <c r="AK73" s="28" t="str">
        <f t="shared" si="8"/>
        <v/>
      </c>
    </row>
    <row r="74" spans="1:37" x14ac:dyDescent="0.25">
      <c r="A74" s="6" t="str">
        <f>IF(A73&lt;KEP!$C$10,A73+1,"")</f>
        <v/>
      </c>
      <c r="B74" s="8"/>
      <c r="C74" s="8"/>
      <c r="D74" s="16"/>
      <c r="E74" s="16"/>
      <c r="F74" s="16"/>
      <c r="G74" s="17"/>
      <c r="H74" s="17"/>
      <c r="I74" s="17"/>
      <c r="J74" s="17"/>
      <c r="K74" s="17"/>
      <c r="L74" s="17"/>
      <c r="M74" s="17"/>
      <c r="N74" s="17"/>
      <c r="O74" s="33" t="str">
        <f t="shared" si="6"/>
        <v/>
      </c>
      <c r="P74" s="17"/>
      <c r="Q74" s="17"/>
      <c r="R74" s="17"/>
      <c r="S74" s="17"/>
      <c r="T74" s="28" t="str">
        <f t="shared" si="7"/>
        <v/>
      </c>
      <c r="U74" s="27"/>
      <c r="V74" s="109" t="str">
        <f>IF($B74="","",D74*KEP!$J$11)</f>
        <v/>
      </c>
      <c r="W74" s="10" t="str">
        <f>IF($B74="","",E74*KEP!$J$12)</f>
        <v/>
      </c>
      <c r="X74" s="10" t="str">
        <f>IF($B74="","",F74*KEP!$J$13)</f>
        <v/>
      </c>
      <c r="Y74" s="10" t="str">
        <f>IF($B74="","",G74*KEP!$J$14)</f>
        <v/>
      </c>
      <c r="Z74" s="10" t="str">
        <f>IF($B74="","",H74*KEP!$J$15)</f>
        <v/>
      </c>
      <c r="AA74" s="10" t="str">
        <f>IF($B74="","",I74*KEP!$J$16)</f>
        <v/>
      </c>
      <c r="AB74" s="10" t="str">
        <f>IF($B74="","",J74*KEP!$J$17)</f>
        <v/>
      </c>
      <c r="AC74" s="10" t="str">
        <f>IF($B74="","",K74*KEP!$J$18)</f>
        <v/>
      </c>
      <c r="AD74" s="10" t="str">
        <f>IF($B74="","",L74*KEP!$J$19)</f>
        <v/>
      </c>
      <c r="AE74" s="10" t="str">
        <f>IF($B74="","",M74*KEP!$J$20)</f>
        <v/>
      </c>
      <c r="AF74" s="10" t="str">
        <f>IF($B74="","",N74*KEP!$J$21)</f>
        <v/>
      </c>
      <c r="AG74" s="10" t="str">
        <f>IF($B74="","",P74*KEP!$J$27)</f>
        <v/>
      </c>
      <c r="AH74" s="10" t="str">
        <f>IF($B74="","",Q74*KEP!$J$28)</f>
        <v/>
      </c>
      <c r="AI74" s="10" t="str">
        <f>IF($B74="","",R74*KEP!$J$29)</f>
        <v/>
      </c>
      <c r="AJ74" s="10" t="str">
        <f>IF($B74="","",S74*KEP!$J$30)</f>
        <v/>
      </c>
      <c r="AK74" s="28" t="str">
        <f t="shared" si="8"/>
        <v/>
      </c>
    </row>
    <row r="75" spans="1:37" x14ac:dyDescent="0.25">
      <c r="A75" s="6" t="str">
        <f>IF(A74&lt;KEP!$C$10,A74+1,"")</f>
        <v/>
      </c>
      <c r="B75" s="8"/>
      <c r="C75" s="8"/>
      <c r="D75" s="16"/>
      <c r="E75" s="16"/>
      <c r="F75" s="16"/>
      <c r="G75" s="17"/>
      <c r="H75" s="17"/>
      <c r="I75" s="17"/>
      <c r="J75" s="17"/>
      <c r="K75" s="17"/>
      <c r="L75" s="17"/>
      <c r="M75" s="17"/>
      <c r="N75" s="17"/>
      <c r="O75" s="33" t="str">
        <f t="shared" si="6"/>
        <v/>
      </c>
      <c r="P75" s="17"/>
      <c r="Q75" s="17"/>
      <c r="R75" s="17"/>
      <c r="S75" s="17"/>
      <c r="T75" s="28" t="str">
        <f t="shared" si="7"/>
        <v/>
      </c>
      <c r="U75" s="27"/>
      <c r="V75" s="109" t="str">
        <f>IF($B75="","",D75*KEP!$J$11)</f>
        <v/>
      </c>
      <c r="W75" s="10" t="str">
        <f>IF($B75="","",E75*KEP!$J$12)</f>
        <v/>
      </c>
      <c r="X75" s="10" t="str">
        <f>IF($B75="","",F75*KEP!$J$13)</f>
        <v/>
      </c>
      <c r="Y75" s="10" t="str">
        <f>IF($B75="","",G75*KEP!$J$14)</f>
        <v/>
      </c>
      <c r="Z75" s="10" t="str">
        <f>IF($B75="","",H75*KEP!$J$15)</f>
        <v/>
      </c>
      <c r="AA75" s="10" t="str">
        <f>IF($B75="","",I75*KEP!$J$16)</f>
        <v/>
      </c>
      <c r="AB75" s="10" t="str">
        <f>IF($B75="","",J75*KEP!$J$17)</f>
        <v/>
      </c>
      <c r="AC75" s="10" t="str">
        <f>IF($B75="","",K75*KEP!$J$18)</f>
        <v/>
      </c>
      <c r="AD75" s="10" t="str">
        <f>IF($B75="","",L75*KEP!$J$19)</f>
        <v/>
      </c>
      <c r="AE75" s="10" t="str">
        <f>IF($B75="","",M75*KEP!$J$20)</f>
        <v/>
      </c>
      <c r="AF75" s="10" t="str">
        <f>IF($B75="","",N75*KEP!$J$21)</f>
        <v/>
      </c>
      <c r="AG75" s="10" t="str">
        <f>IF($B75="","",P75*KEP!$J$27)</f>
        <v/>
      </c>
      <c r="AH75" s="10" t="str">
        <f>IF($B75="","",Q75*KEP!$J$28)</f>
        <v/>
      </c>
      <c r="AI75" s="10" t="str">
        <f>IF($B75="","",R75*KEP!$J$29)</f>
        <v/>
      </c>
      <c r="AJ75" s="10" t="str">
        <f>IF($B75="","",S75*KEP!$J$30)</f>
        <v/>
      </c>
      <c r="AK75" s="28" t="str">
        <f t="shared" si="8"/>
        <v/>
      </c>
    </row>
    <row r="76" spans="1:37" x14ac:dyDescent="0.25">
      <c r="A76" s="6" t="str">
        <f>IF(A75&lt;KEP!$C$10,A75+1,"")</f>
        <v/>
      </c>
      <c r="B76" s="8"/>
      <c r="C76" s="8"/>
      <c r="D76" s="16"/>
      <c r="E76" s="16"/>
      <c r="F76" s="16"/>
      <c r="G76" s="17"/>
      <c r="H76" s="17"/>
      <c r="I76" s="17"/>
      <c r="J76" s="17"/>
      <c r="K76" s="17"/>
      <c r="L76" s="17"/>
      <c r="M76" s="17"/>
      <c r="N76" s="17"/>
      <c r="O76" s="33" t="str">
        <f t="shared" si="6"/>
        <v/>
      </c>
      <c r="P76" s="17"/>
      <c r="Q76" s="17"/>
      <c r="R76" s="17"/>
      <c r="S76" s="17"/>
      <c r="T76" s="28" t="str">
        <f t="shared" si="7"/>
        <v/>
      </c>
      <c r="U76" s="27"/>
      <c r="V76" s="109" t="str">
        <f>IF($B76="","",D76*KEP!$J$11)</f>
        <v/>
      </c>
      <c r="W76" s="10" t="str">
        <f>IF($B76="","",E76*KEP!$J$12)</f>
        <v/>
      </c>
      <c r="X76" s="10" t="str">
        <f>IF($B76="","",F76*KEP!$J$13)</f>
        <v/>
      </c>
      <c r="Y76" s="10" t="str">
        <f>IF($B76="","",G76*KEP!$J$14)</f>
        <v/>
      </c>
      <c r="Z76" s="10" t="str">
        <f>IF($B76="","",H76*KEP!$J$15)</f>
        <v/>
      </c>
      <c r="AA76" s="10" t="str">
        <f>IF($B76="","",I76*KEP!$J$16)</f>
        <v/>
      </c>
      <c r="AB76" s="10" t="str">
        <f>IF($B76="","",J76*KEP!$J$17)</f>
        <v/>
      </c>
      <c r="AC76" s="10" t="str">
        <f>IF($B76="","",K76*KEP!$J$18)</f>
        <v/>
      </c>
      <c r="AD76" s="10" t="str">
        <f>IF($B76="","",L76*KEP!$J$19)</f>
        <v/>
      </c>
      <c r="AE76" s="10" t="str">
        <f>IF($B76="","",M76*KEP!$J$20)</f>
        <v/>
      </c>
      <c r="AF76" s="10" t="str">
        <f>IF($B76="","",N76*KEP!$J$21)</f>
        <v/>
      </c>
      <c r="AG76" s="10" t="str">
        <f>IF($B76="","",P76*KEP!$J$27)</f>
        <v/>
      </c>
      <c r="AH76" s="10" t="str">
        <f>IF($B76="","",Q76*KEP!$J$28)</f>
        <v/>
      </c>
      <c r="AI76" s="10" t="str">
        <f>IF($B76="","",R76*KEP!$J$29)</f>
        <v/>
      </c>
      <c r="AJ76" s="10" t="str">
        <f>IF($B76="","",S76*KEP!$J$30)</f>
        <v/>
      </c>
      <c r="AK76" s="28" t="str">
        <f t="shared" si="8"/>
        <v/>
      </c>
    </row>
    <row r="77" spans="1:37" x14ac:dyDescent="0.25">
      <c r="A77" s="6" t="str">
        <f>IF(A76&lt;KEP!$C$10,A76+1,"")</f>
        <v/>
      </c>
      <c r="B77" s="8"/>
      <c r="C77" s="8"/>
      <c r="D77" s="16"/>
      <c r="E77" s="16"/>
      <c r="F77" s="16"/>
      <c r="G77" s="17"/>
      <c r="H77" s="17"/>
      <c r="I77" s="17"/>
      <c r="J77" s="17"/>
      <c r="K77" s="17"/>
      <c r="L77" s="17"/>
      <c r="M77" s="17"/>
      <c r="N77" s="17"/>
      <c r="O77" s="33" t="str">
        <f t="shared" si="6"/>
        <v/>
      </c>
      <c r="P77" s="17"/>
      <c r="Q77" s="17"/>
      <c r="R77" s="17"/>
      <c r="S77" s="17"/>
      <c r="T77" s="28" t="str">
        <f t="shared" si="7"/>
        <v/>
      </c>
      <c r="U77" s="27"/>
      <c r="V77" s="109" t="str">
        <f>IF($B77="","",D77*KEP!$J$11)</f>
        <v/>
      </c>
      <c r="W77" s="10" t="str">
        <f>IF($B77="","",E77*KEP!$J$12)</f>
        <v/>
      </c>
      <c r="X77" s="10" t="str">
        <f>IF($B77="","",F77*KEP!$J$13)</f>
        <v/>
      </c>
      <c r="Y77" s="10" t="str">
        <f>IF($B77="","",G77*KEP!$J$14)</f>
        <v/>
      </c>
      <c r="Z77" s="10" t="str">
        <f>IF($B77="","",H77*KEP!$J$15)</f>
        <v/>
      </c>
      <c r="AA77" s="10" t="str">
        <f>IF($B77="","",I77*KEP!$J$16)</f>
        <v/>
      </c>
      <c r="AB77" s="10" t="str">
        <f>IF($B77="","",J77*KEP!$J$17)</f>
        <v/>
      </c>
      <c r="AC77" s="10" t="str">
        <f>IF($B77="","",K77*KEP!$J$18)</f>
        <v/>
      </c>
      <c r="AD77" s="10" t="str">
        <f>IF($B77="","",L77*KEP!$J$19)</f>
        <v/>
      </c>
      <c r="AE77" s="10" t="str">
        <f>IF($B77="","",M77*KEP!$J$20)</f>
        <v/>
      </c>
      <c r="AF77" s="10" t="str">
        <f>IF($B77="","",N77*KEP!$J$21)</f>
        <v/>
      </c>
      <c r="AG77" s="10" t="str">
        <f>IF($B77="","",P77*KEP!$J$27)</f>
        <v/>
      </c>
      <c r="AH77" s="10" t="str">
        <f>IF($B77="","",Q77*KEP!$J$28)</f>
        <v/>
      </c>
      <c r="AI77" s="10" t="str">
        <f>IF($B77="","",R77*KEP!$J$29)</f>
        <v/>
      </c>
      <c r="AJ77" s="10" t="str">
        <f>IF($B77="","",S77*KEP!$J$30)</f>
        <v/>
      </c>
      <c r="AK77" s="28" t="str">
        <f t="shared" si="8"/>
        <v/>
      </c>
    </row>
    <row r="78" spans="1:37" x14ac:dyDescent="0.25">
      <c r="A78" s="6" t="str">
        <f>IF(A77&lt;KEP!$C$10,A77+1,"")</f>
        <v/>
      </c>
      <c r="B78" s="8"/>
      <c r="C78" s="8"/>
      <c r="D78" s="16"/>
      <c r="E78" s="16"/>
      <c r="F78" s="16"/>
      <c r="G78" s="17"/>
      <c r="H78" s="17"/>
      <c r="I78" s="17"/>
      <c r="J78" s="17"/>
      <c r="K78" s="17"/>
      <c r="L78" s="17"/>
      <c r="M78" s="17"/>
      <c r="N78" s="17"/>
      <c r="O78" s="33" t="str">
        <f t="shared" si="6"/>
        <v/>
      </c>
      <c r="P78" s="17"/>
      <c r="Q78" s="17"/>
      <c r="R78" s="17"/>
      <c r="S78" s="17"/>
      <c r="T78" s="28" t="str">
        <f t="shared" si="7"/>
        <v/>
      </c>
      <c r="U78" s="27"/>
      <c r="V78" s="109" t="str">
        <f>IF($B78="","",D78*KEP!$J$11)</f>
        <v/>
      </c>
      <c r="W78" s="10" t="str">
        <f>IF($B78="","",E78*KEP!$J$12)</f>
        <v/>
      </c>
      <c r="X78" s="10" t="str">
        <f>IF($B78="","",F78*KEP!$J$13)</f>
        <v/>
      </c>
      <c r="Y78" s="10" t="str">
        <f>IF($B78="","",G78*KEP!$J$14)</f>
        <v/>
      </c>
      <c r="Z78" s="10" t="str">
        <f>IF($B78="","",H78*KEP!$J$15)</f>
        <v/>
      </c>
      <c r="AA78" s="10" t="str">
        <f>IF($B78="","",I78*KEP!$J$16)</f>
        <v/>
      </c>
      <c r="AB78" s="10" t="str">
        <f>IF($B78="","",J78*KEP!$J$17)</f>
        <v/>
      </c>
      <c r="AC78" s="10" t="str">
        <f>IF($B78="","",K78*KEP!$J$18)</f>
        <v/>
      </c>
      <c r="AD78" s="10" t="str">
        <f>IF($B78="","",L78*KEP!$J$19)</f>
        <v/>
      </c>
      <c r="AE78" s="10" t="str">
        <f>IF($B78="","",M78*KEP!$J$20)</f>
        <v/>
      </c>
      <c r="AF78" s="10" t="str">
        <f>IF($B78="","",N78*KEP!$J$21)</f>
        <v/>
      </c>
      <c r="AG78" s="10" t="str">
        <f>IF($B78="","",P78*KEP!$J$27)</f>
        <v/>
      </c>
      <c r="AH78" s="10" t="str">
        <f>IF($B78="","",Q78*KEP!$J$28)</f>
        <v/>
      </c>
      <c r="AI78" s="10" t="str">
        <f>IF($B78="","",R78*KEP!$J$29)</f>
        <v/>
      </c>
      <c r="AJ78" s="10" t="str">
        <f>IF($B78="","",S78*KEP!$J$30)</f>
        <v/>
      </c>
      <c r="AK78" s="28" t="str">
        <f t="shared" si="8"/>
        <v/>
      </c>
    </row>
    <row r="79" spans="1:37" x14ac:dyDescent="0.25">
      <c r="A79" s="6" t="str">
        <f>IF(A78&lt;KEP!$C$10,A78+1,"")</f>
        <v/>
      </c>
      <c r="B79" s="8"/>
      <c r="C79" s="8"/>
      <c r="D79" s="16"/>
      <c r="E79" s="16"/>
      <c r="F79" s="16"/>
      <c r="G79" s="17"/>
      <c r="H79" s="17"/>
      <c r="I79" s="17"/>
      <c r="J79" s="17"/>
      <c r="K79" s="17"/>
      <c r="L79" s="17"/>
      <c r="M79" s="17"/>
      <c r="N79" s="17"/>
      <c r="O79" s="33" t="str">
        <f t="shared" si="6"/>
        <v/>
      </c>
      <c r="P79" s="17"/>
      <c r="Q79" s="17"/>
      <c r="R79" s="17"/>
      <c r="S79" s="17"/>
      <c r="T79" s="28" t="str">
        <f t="shared" si="7"/>
        <v/>
      </c>
      <c r="U79" s="27"/>
      <c r="V79" s="109" t="str">
        <f>IF($B79="","",D79*KEP!$J$11)</f>
        <v/>
      </c>
      <c r="W79" s="10" t="str">
        <f>IF($B79="","",E79*KEP!$J$12)</f>
        <v/>
      </c>
      <c r="X79" s="10" t="str">
        <f>IF($B79="","",F79*KEP!$J$13)</f>
        <v/>
      </c>
      <c r="Y79" s="10" t="str">
        <f>IF($B79="","",G79*KEP!$J$14)</f>
        <v/>
      </c>
      <c r="Z79" s="10" t="str">
        <f>IF($B79="","",H79*KEP!$J$15)</f>
        <v/>
      </c>
      <c r="AA79" s="10" t="str">
        <f>IF($B79="","",I79*KEP!$J$16)</f>
        <v/>
      </c>
      <c r="AB79" s="10" t="str">
        <f>IF($B79="","",J79*KEP!$J$17)</f>
        <v/>
      </c>
      <c r="AC79" s="10" t="str">
        <f>IF($B79="","",K79*KEP!$J$18)</f>
        <v/>
      </c>
      <c r="AD79" s="10" t="str">
        <f>IF($B79="","",L79*KEP!$J$19)</f>
        <v/>
      </c>
      <c r="AE79" s="10" t="str">
        <f>IF($B79="","",M79*KEP!$J$20)</f>
        <v/>
      </c>
      <c r="AF79" s="10" t="str">
        <f>IF($B79="","",N79*KEP!$J$21)</f>
        <v/>
      </c>
      <c r="AG79" s="10" t="str">
        <f>IF($B79="","",P79*KEP!$J$27)</f>
        <v/>
      </c>
      <c r="AH79" s="10" t="str">
        <f>IF($B79="","",Q79*KEP!$J$28)</f>
        <v/>
      </c>
      <c r="AI79" s="10" t="str">
        <f>IF($B79="","",R79*KEP!$J$29)</f>
        <v/>
      </c>
      <c r="AJ79" s="10" t="str">
        <f>IF($B79="","",S79*KEP!$J$30)</f>
        <v/>
      </c>
      <c r="AK79" s="28" t="str">
        <f t="shared" si="8"/>
        <v/>
      </c>
    </row>
    <row r="80" spans="1:37" x14ac:dyDescent="0.25">
      <c r="A80" s="6" t="str">
        <f>IF(A79&lt;KEP!$C$10,A79+1,"")</f>
        <v/>
      </c>
      <c r="B80" s="8"/>
      <c r="C80" s="8"/>
      <c r="D80" s="16"/>
      <c r="E80" s="16"/>
      <c r="F80" s="16"/>
      <c r="G80" s="17"/>
      <c r="H80" s="17"/>
      <c r="I80" s="17"/>
      <c r="J80" s="17"/>
      <c r="K80" s="17"/>
      <c r="L80" s="17"/>
      <c r="M80" s="17"/>
      <c r="N80" s="17"/>
      <c r="O80" s="33" t="str">
        <f t="shared" si="6"/>
        <v/>
      </c>
      <c r="P80" s="17"/>
      <c r="Q80" s="17"/>
      <c r="R80" s="17"/>
      <c r="S80" s="17"/>
      <c r="T80" s="28" t="str">
        <f t="shared" si="7"/>
        <v/>
      </c>
      <c r="U80" s="27"/>
      <c r="V80" s="109" t="str">
        <f>IF($B80="","",D80*KEP!$J$11)</f>
        <v/>
      </c>
      <c r="W80" s="10" t="str">
        <f>IF($B80="","",E80*KEP!$J$12)</f>
        <v/>
      </c>
      <c r="X80" s="10" t="str">
        <f>IF($B80="","",F80*KEP!$J$13)</f>
        <v/>
      </c>
      <c r="Y80" s="10" t="str">
        <f>IF($B80="","",G80*KEP!$J$14)</f>
        <v/>
      </c>
      <c r="Z80" s="10" t="str">
        <f>IF($B80="","",H80*KEP!$J$15)</f>
        <v/>
      </c>
      <c r="AA80" s="10" t="str">
        <f>IF($B80="","",I80*KEP!$J$16)</f>
        <v/>
      </c>
      <c r="AB80" s="10" t="str">
        <f>IF($B80="","",J80*KEP!$J$17)</f>
        <v/>
      </c>
      <c r="AC80" s="10" t="str">
        <f>IF($B80="","",K80*KEP!$J$18)</f>
        <v/>
      </c>
      <c r="AD80" s="10" t="str">
        <f>IF($B80="","",L80*KEP!$J$19)</f>
        <v/>
      </c>
      <c r="AE80" s="10" t="str">
        <f>IF($B80="","",M80*KEP!$J$20)</f>
        <v/>
      </c>
      <c r="AF80" s="10" t="str">
        <f>IF($B80="","",N80*KEP!$J$21)</f>
        <v/>
      </c>
      <c r="AG80" s="10" t="str">
        <f>IF($B80="","",P80*KEP!$J$27)</f>
        <v/>
      </c>
      <c r="AH80" s="10" t="str">
        <f>IF($B80="","",Q80*KEP!$J$28)</f>
        <v/>
      </c>
      <c r="AI80" s="10" t="str">
        <f>IF($B80="","",R80*KEP!$J$29)</f>
        <v/>
      </c>
      <c r="AJ80" s="10" t="str">
        <f>IF($B80="","",S80*KEP!$J$30)</f>
        <v/>
      </c>
      <c r="AK80" s="28" t="str">
        <f t="shared" si="8"/>
        <v/>
      </c>
    </row>
    <row r="81" spans="1:37" x14ac:dyDescent="0.25">
      <c r="A81" s="6" t="str">
        <f>IF(A80&lt;KEP!$C$10,A80+1,"")</f>
        <v/>
      </c>
      <c r="B81" s="8"/>
      <c r="C81" s="8"/>
      <c r="D81" s="16"/>
      <c r="E81" s="16"/>
      <c r="F81" s="16"/>
      <c r="G81" s="17"/>
      <c r="H81" s="17"/>
      <c r="I81" s="17"/>
      <c r="J81" s="17"/>
      <c r="K81" s="17"/>
      <c r="L81" s="17"/>
      <c r="M81" s="17"/>
      <c r="N81" s="17"/>
      <c r="O81" s="33" t="str">
        <f t="shared" si="6"/>
        <v/>
      </c>
      <c r="P81" s="17"/>
      <c r="Q81" s="17"/>
      <c r="R81" s="17"/>
      <c r="S81" s="17"/>
      <c r="T81" s="28" t="str">
        <f t="shared" si="7"/>
        <v/>
      </c>
      <c r="U81" s="27"/>
      <c r="V81" s="109" t="str">
        <f>IF($B81="","",D81*KEP!$J$11)</f>
        <v/>
      </c>
      <c r="W81" s="10" t="str">
        <f>IF($B81="","",E81*KEP!$J$12)</f>
        <v/>
      </c>
      <c r="X81" s="10" t="str">
        <f>IF($B81="","",F81*KEP!$J$13)</f>
        <v/>
      </c>
      <c r="Y81" s="10" t="str">
        <f>IF($B81="","",G81*KEP!$J$14)</f>
        <v/>
      </c>
      <c r="Z81" s="10" t="str">
        <f>IF($B81="","",H81*KEP!$J$15)</f>
        <v/>
      </c>
      <c r="AA81" s="10" t="str">
        <f>IF($B81="","",I81*KEP!$J$16)</f>
        <v/>
      </c>
      <c r="AB81" s="10" t="str">
        <f>IF($B81="","",J81*KEP!$J$17)</f>
        <v/>
      </c>
      <c r="AC81" s="10" t="str">
        <f>IF($B81="","",K81*KEP!$J$18)</f>
        <v/>
      </c>
      <c r="AD81" s="10" t="str">
        <f>IF($B81="","",L81*KEP!$J$19)</f>
        <v/>
      </c>
      <c r="AE81" s="10" t="str">
        <f>IF($B81="","",M81*KEP!$J$20)</f>
        <v/>
      </c>
      <c r="AF81" s="10" t="str">
        <f>IF($B81="","",N81*KEP!$J$21)</f>
        <v/>
      </c>
      <c r="AG81" s="10" t="str">
        <f>IF($B81="","",P81*KEP!$J$27)</f>
        <v/>
      </c>
      <c r="AH81" s="10" t="str">
        <f>IF($B81="","",Q81*KEP!$J$28)</f>
        <v/>
      </c>
      <c r="AI81" s="10" t="str">
        <f>IF($B81="","",R81*KEP!$J$29)</f>
        <v/>
      </c>
      <c r="AJ81" s="10" t="str">
        <f>IF($B81="","",S81*KEP!$J$30)</f>
        <v/>
      </c>
      <c r="AK81" s="28" t="str">
        <f t="shared" si="8"/>
        <v/>
      </c>
    </row>
    <row r="82" spans="1:37" x14ac:dyDescent="0.25">
      <c r="A82" s="6" t="str">
        <f>IF(A81&lt;KEP!$C$10,A81+1,"")</f>
        <v/>
      </c>
      <c r="B82" s="8"/>
      <c r="C82" s="8"/>
      <c r="D82" s="16"/>
      <c r="E82" s="16"/>
      <c r="F82" s="16"/>
      <c r="G82" s="17"/>
      <c r="H82" s="17"/>
      <c r="I82" s="17"/>
      <c r="J82" s="17"/>
      <c r="K82" s="17"/>
      <c r="L82" s="17"/>
      <c r="M82" s="17"/>
      <c r="N82" s="17"/>
      <c r="O82" s="33" t="str">
        <f t="shared" si="6"/>
        <v/>
      </c>
      <c r="P82" s="17"/>
      <c r="Q82" s="17"/>
      <c r="R82" s="17"/>
      <c r="S82" s="17"/>
      <c r="T82" s="28" t="str">
        <f t="shared" si="7"/>
        <v/>
      </c>
      <c r="U82" s="27"/>
      <c r="V82" s="109" t="str">
        <f>IF($B82="","",D82*KEP!$J$11)</f>
        <v/>
      </c>
      <c r="W82" s="10" t="str">
        <f>IF($B82="","",E82*KEP!$J$12)</f>
        <v/>
      </c>
      <c r="X82" s="10" t="str">
        <f>IF($B82="","",F82*KEP!$J$13)</f>
        <v/>
      </c>
      <c r="Y82" s="10" t="str">
        <f>IF($B82="","",G82*KEP!$J$14)</f>
        <v/>
      </c>
      <c r="Z82" s="10" t="str">
        <f>IF($B82="","",H82*KEP!$J$15)</f>
        <v/>
      </c>
      <c r="AA82" s="10" t="str">
        <f>IF($B82="","",I82*KEP!$J$16)</f>
        <v/>
      </c>
      <c r="AB82" s="10" t="str">
        <f>IF($B82="","",J82*KEP!$J$17)</f>
        <v/>
      </c>
      <c r="AC82" s="10" t="str">
        <f>IF($B82="","",K82*KEP!$J$18)</f>
        <v/>
      </c>
      <c r="AD82" s="10" t="str">
        <f>IF($B82="","",L82*KEP!$J$19)</f>
        <v/>
      </c>
      <c r="AE82" s="10" t="str">
        <f>IF($B82="","",M82*KEP!$J$20)</f>
        <v/>
      </c>
      <c r="AF82" s="10" t="str">
        <f>IF($B82="","",N82*KEP!$J$21)</f>
        <v/>
      </c>
      <c r="AG82" s="10" t="str">
        <f>IF($B82="","",P82*KEP!$J$27)</f>
        <v/>
      </c>
      <c r="AH82" s="10" t="str">
        <f>IF($B82="","",Q82*KEP!$J$28)</f>
        <v/>
      </c>
      <c r="AI82" s="10" t="str">
        <f>IF($B82="","",R82*KEP!$J$29)</f>
        <v/>
      </c>
      <c r="AJ82" s="10" t="str">
        <f>IF($B82="","",S82*KEP!$J$30)</f>
        <v/>
      </c>
      <c r="AK82" s="28" t="str">
        <f t="shared" si="8"/>
        <v/>
      </c>
    </row>
    <row r="83" spans="1:37" x14ac:dyDescent="0.25">
      <c r="A83" s="6" t="str">
        <f>IF(A82&lt;KEP!$C$10,A82+1,"")</f>
        <v/>
      </c>
      <c r="B83" s="8"/>
      <c r="C83" s="8"/>
      <c r="D83" s="16"/>
      <c r="E83" s="16"/>
      <c r="F83" s="16"/>
      <c r="G83" s="17"/>
      <c r="H83" s="17"/>
      <c r="I83" s="17"/>
      <c r="J83" s="17"/>
      <c r="K83" s="17"/>
      <c r="L83" s="17"/>
      <c r="M83" s="17"/>
      <c r="N83" s="17"/>
      <c r="O83" s="33" t="str">
        <f t="shared" si="6"/>
        <v/>
      </c>
      <c r="P83" s="17"/>
      <c r="Q83" s="17"/>
      <c r="R83" s="17"/>
      <c r="S83" s="17"/>
      <c r="T83" s="28" t="str">
        <f t="shared" si="7"/>
        <v/>
      </c>
      <c r="U83" s="27"/>
      <c r="V83" s="109" t="str">
        <f>IF($B83="","",D83*KEP!$J$11)</f>
        <v/>
      </c>
      <c r="W83" s="10" t="str">
        <f>IF($B83="","",E83*KEP!$J$12)</f>
        <v/>
      </c>
      <c r="X83" s="10" t="str">
        <f>IF($B83="","",F83*KEP!$J$13)</f>
        <v/>
      </c>
      <c r="Y83" s="10" t="str">
        <f>IF($B83="","",G83*KEP!$J$14)</f>
        <v/>
      </c>
      <c r="Z83" s="10" t="str">
        <f>IF($B83="","",H83*KEP!$J$15)</f>
        <v/>
      </c>
      <c r="AA83" s="10" t="str">
        <f>IF($B83="","",I83*KEP!$J$16)</f>
        <v/>
      </c>
      <c r="AB83" s="10" t="str">
        <f>IF($B83="","",J83*KEP!$J$17)</f>
        <v/>
      </c>
      <c r="AC83" s="10" t="str">
        <f>IF($B83="","",K83*KEP!$J$18)</f>
        <v/>
      </c>
      <c r="AD83" s="10" t="str">
        <f>IF($B83="","",L83*KEP!$J$19)</f>
        <v/>
      </c>
      <c r="AE83" s="10" t="str">
        <f>IF($B83="","",M83*KEP!$J$20)</f>
        <v/>
      </c>
      <c r="AF83" s="10" t="str">
        <f>IF($B83="","",N83*KEP!$J$21)</f>
        <v/>
      </c>
      <c r="AG83" s="10" t="str">
        <f>IF($B83="","",P83*KEP!$J$27)</f>
        <v/>
      </c>
      <c r="AH83" s="10" t="str">
        <f>IF($B83="","",Q83*KEP!$J$28)</f>
        <v/>
      </c>
      <c r="AI83" s="10" t="str">
        <f>IF($B83="","",R83*KEP!$J$29)</f>
        <v/>
      </c>
      <c r="AJ83" s="10" t="str">
        <f>IF($B83="","",S83*KEP!$J$30)</f>
        <v/>
      </c>
      <c r="AK83" s="28" t="str">
        <f t="shared" si="8"/>
        <v/>
      </c>
    </row>
    <row r="84" spans="1:37" x14ac:dyDescent="0.25">
      <c r="A84" s="6" t="str">
        <f>IF(A83&lt;KEP!$C$10,A83+1,"")</f>
        <v/>
      </c>
      <c r="B84" s="8"/>
      <c r="C84" s="8"/>
      <c r="D84" s="16"/>
      <c r="E84" s="16"/>
      <c r="F84" s="16"/>
      <c r="G84" s="17"/>
      <c r="H84" s="17"/>
      <c r="I84" s="17"/>
      <c r="J84" s="17"/>
      <c r="K84" s="17"/>
      <c r="L84" s="17"/>
      <c r="M84" s="17"/>
      <c r="N84" s="17"/>
      <c r="O84" s="33" t="str">
        <f t="shared" si="6"/>
        <v/>
      </c>
      <c r="P84" s="17"/>
      <c r="Q84" s="17"/>
      <c r="R84" s="17"/>
      <c r="S84" s="17"/>
      <c r="T84" s="28" t="str">
        <f t="shared" si="7"/>
        <v/>
      </c>
      <c r="U84" s="27"/>
      <c r="V84" s="109" t="str">
        <f>IF($B84="","",D84*KEP!$J$11)</f>
        <v/>
      </c>
      <c r="W84" s="10" t="str">
        <f>IF($B84="","",E84*KEP!$J$12)</f>
        <v/>
      </c>
      <c r="X84" s="10" t="str">
        <f>IF($B84="","",F84*KEP!$J$13)</f>
        <v/>
      </c>
      <c r="Y84" s="10" t="str">
        <f>IF($B84="","",G84*KEP!$J$14)</f>
        <v/>
      </c>
      <c r="Z84" s="10" t="str">
        <f>IF($B84="","",H84*KEP!$J$15)</f>
        <v/>
      </c>
      <c r="AA84" s="10" t="str">
        <f>IF($B84="","",I84*KEP!$J$16)</f>
        <v/>
      </c>
      <c r="AB84" s="10" t="str">
        <f>IF($B84="","",J84*KEP!$J$17)</f>
        <v/>
      </c>
      <c r="AC84" s="10" t="str">
        <f>IF($B84="","",K84*KEP!$J$18)</f>
        <v/>
      </c>
      <c r="AD84" s="10" t="str">
        <f>IF($B84="","",L84*KEP!$J$19)</f>
        <v/>
      </c>
      <c r="AE84" s="10" t="str">
        <f>IF($B84="","",M84*KEP!$J$20)</f>
        <v/>
      </c>
      <c r="AF84" s="10" t="str">
        <f>IF($B84="","",N84*KEP!$J$21)</f>
        <v/>
      </c>
      <c r="AG84" s="10" t="str">
        <f>IF($B84="","",P84*KEP!$J$27)</f>
        <v/>
      </c>
      <c r="AH84" s="10" t="str">
        <f>IF($B84="","",Q84*KEP!$J$28)</f>
        <v/>
      </c>
      <c r="AI84" s="10" t="str">
        <f>IF($B84="","",R84*KEP!$J$29)</f>
        <v/>
      </c>
      <c r="AJ84" s="10" t="str">
        <f>IF($B84="","",S84*KEP!$J$30)</f>
        <v/>
      </c>
      <c r="AK84" s="28" t="str">
        <f t="shared" si="8"/>
        <v/>
      </c>
    </row>
    <row r="85" spans="1:37" x14ac:dyDescent="0.25">
      <c r="A85" s="6" t="str">
        <f>IF(A84&lt;KEP!$C$10,A84+1,"")</f>
        <v/>
      </c>
      <c r="B85" s="8"/>
      <c r="C85" s="8"/>
      <c r="D85" s="16"/>
      <c r="E85" s="16"/>
      <c r="F85" s="16"/>
      <c r="G85" s="17"/>
      <c r="H85" s="17"/>
      <c r="I85" s="17"/>
      <c r="J85" s="17"/>
      <c r="K85" s="17"/>
      <c r="L85" s="17"/>
      <c r="M85" s="17"/>
      <c r="N85" s="17"/>
      <c r="O85" s="33" t="str">
        <f t="shared" si="6"/>
        <v/>
      </c>
      <c r="P85" s="17"/>
      <c r="Q85" s="17"/>
      <c r="R85" s="17"/>
      <c r="S85" s="17"/>
      <c r="T85" s="28" t="str">
        <f t="shared" si="7"/>
        <v/>
      </c>
      <c r="U85" s="27"/>
      <c r="V85" s="109" t="str">
        <f>IF($B85="","",D85*KEP!$J$11)</f>
        <v/>
      </c>
      <c r="W85" s="10" t="str">
        <f>IF($B85="","",E85*KEP!$J$12)</f>
        <v/>
      </c>
      <c r="X85" s="10" t="str">
        <f>IF($B85="","",F85*KEP!$J$13)</f>
        <v/>
      </c>
      <c r="Y85" s="10" t="str">
        <f>IF($B85="","",G85*KEP!$J$14)</f>
        <v/>
      </c>
      <c r="Z85" s="10" t="str">
        <f>IF($B85="","",H85*KEP!$J$15)</f>
        <v/>
      </c>
      <c r="AA85" s="10" t="str">
        <f>IF($B85="","",I85*KEP!$J$16)</f>
        <v/>
      </c>
      <c r="AB85" s="10" t="str">
        <f>IF($B85="","",J85*KEP!$J$17)</f>
        <v/>
      </c>
      <c r="AC85" s="10" t="str">
        <f>IF($B85="","",K85*KEP!$J$18)</f>
        <v/>
      </c>
      <c r="AD85" s="10" t="str">
        <f>IF($B85="","",L85*KEP!$J$19)</f>
        <v/>
      </c>
      <c r="AE85" s="10" t="str">
        <f>IF($B85="","",M85*KEP!$J$20)</f>
        <v/>
      </c>
      <c r="AF85" s="10" t="str">
        <f>IF($B85="","",N85*KEP!$J$21)</f>
        <v/>
      </c>
      <c r="AG85" s="10" t="str">
        <f>IF($B85="","",P85*KEP!$J$27)</f>
        <v/>
      </c>
      <c r="AH85" s="10" t="str">
        <f>IF($B85="","",Q85*KEP!$J$28)</f>
        <v/>
      </c>
      <c r="AI85" s="10" t="str">
        <f>IF($B85="","",R85*KEP!$J$29)</f>
        <v/>
      </c>
      <c r="AJ85" s="10" t="str">
        <f>IF($B85="","",S85*KEP!$J$30)</f>
        <v/>
      </c>
      <c r="AK85" s="28" t="str">
        <f t="shared" si="8"/>
        <v/>
      </c>
    </row>
    <row r="86" spans="1:37" x14ac:dyDescent="0.25">
      <c r="A86" s="6" t="str">
        <f>IF(A85&lt;KEP!$C$10,A85+1,"")</f>
        <v/>
      </c>
      <c r="B86" s="8"/>
      <c r="C86" s="8"/>
      <c r="D86" s="16"/>
      <c r="E86" s="16"/>
      <c r="F86" s="16"/>
      <c r="G86" s="17"/>
      <c r="H86" s="17"/>
      <c r="I86" s="17"/>
      <c r="J86" s="17"/>
      <c r="K86" s="17"/>
      <c r="L86" s="17"/>
      <c r="M86" s="17"/>
      <c r="N86" s="17"/>
      <c r="O86" s="33" t="str">
        <f t="shared" si="6"/>
        <v/>
      </c>
      <c r="P86" s="17"/>
      <c r="Q86" s="17"/>
      <c r="R86" s="17"/>
      <c r="S86" s="17"/>
      <c r="T86" s="28" t="str">
        <f t="shared" si="7"/>
        <v/>
      </c>
      <c r="U86" s="27"/>
      <c r="V86" s="109" t="str">
        <f>IF($B86="","",D86*KEP!$J$11)</f>
        <v/>
      </c>
      <c r="W86" s="10" t="str">
        <f>IF($B86="","",E86*KEP!$J$12)</f>
        <v/>
      </c>
      <c r="X86" s="10" t="str">
        <f>IF($B86="","",F86*KEP!$J$13)</f>
        <v/>
      </c>
      <c r="Y86" s="10" t="str">
        <f>IF($B86="","",G86*KEP!$J$14)</f>
        <v/>
      </c>
      <c r="Z86" s="10" t="str">
        <f>IF($B86="","",H86*KEP!$J$15)</f>
        <v/>
      </c>
      <c r="AA86" s="10" t="str">
        <f>IF($B86="","",I86*KEP!$J$16)</f>
        <v/>
      </c>
      <c r="AB86" s="10" t="str">
        <f>IF($B86="","",J86*KEP!$J$17)</f>
        <v/>
      </c>
      <c r="AC86" s="10" t="str">
        <f>IF($B86="","",K86*KEP!$J$18)</f>
        <v/>
      </c>
      <c r="AD86" s="10" t="str">
        <f>IF($B86="","",L86*KEP!$J$19)</f>
        <v/>
      </c>
      <c r="AE86" s="10" t="str">
        <f>IF($B86="","",M86*KEP!$J$20)</f>
        <v/>
      </c>
      <c r="AF86" s="10" t="str">
        <f>IF($B86="","",N86*KEP!$J$21)</f>
        <v/>
      </c>
      <c r="AG86" s="10" t="str">
        <f>IF($B86="","",P86*KEP!$J$27)</f>
        <v/>
      </c>
      <c r="AH86" s="10" t="str">
        <f>IF($B86="","",Q86*KEP!$J$28)</f>
        <v/>
      </c>
      <c r="AI86" s="10" t="str">
        <f>IF($B86="","",R86*KEP!$J$29)</f>
        <v/>
      </c>
      <c r="AJ86" s="10" t="str">
        <f>IF($B86="","",S86*KEP!$J$30)</f>
        <v/>
      </c>
      <c r="AK86" s="28" t="str">
        <f t="shared" si="8"/>
        <v/>
      </c>
    </row>
    <row r="87" spans="1:37" x14ac:dyDescent="0.25">
      <c r="A87" s="6" t="str">
        <f>IF(A86&lt;KEP!$C$10,A86+1,"")</f>
        <v/>
      </c>
      <c r="B87" s="8"/>
      <c r="C87" s="8"/>
      <c r="D87" s="16"/>
      <c r="E87" s="16"/>
      <c r="F87" s="16"/>
      <c r="G87" s="17"/>
      <c r="H87" s="17"/>
      <c r="I87" s="17"/>
      <c r="J87" s="17"/>
      <c r="K87" s="17"/>
      <c r="L87" s="17"/>
      <c r="M87" s="17"/>
      <c r="N87" s="17"/>
      <c r="O87" s="33" t="str">
        <f t="shared" si="6"/>
        <v/>
      </c>
      <c r="P87" s="17"/>
      <c r="Q87" s="17"/>
      <c r="R87" s="17"/>
      <c r="S87" s="17"/>
      <c r="T87" s="28" t="str">
        <f t="shared" si="7"/>
        <v/>
      </c>
      <c r="U87" s="27"/>
      <c r="V87" s="109" t="str">
        <f>IF($B87="","",D87*KEP!$J$11)</f>
        <v/>
      </c>
      <c r="W87" s="10" t="str">
        <f>IF($B87="","",E87*KEP!$J$12)</f>
        <v/>
      </c>
      <c r="X87" s="10" t="str">
        <f>IF($B87="","",F87*KEP!$J$13)</f>
        <v/>
      </c>
      <c r="Y87" s="10" t="str">
        <f>IF($B87="","",G87*KEP!$J$14)</f>
        <v/>
      </c>
      <c r="Z87" s="10" t="str">
        <f>IF($B87="","",H87*KEP!$J$15)</f>
        <v/>
      </c>
      <c r="AA87" s="10" t="str">
        <f>IF($B87="","",I87*KEP!$J$16)</f>
        <v/>
      </c>
      <c r="AB87" s="10" t="str">
        <f>IF($B87="","",J87*KEP!$J$17)</f>
        <v/>
      </c>
      <c r="AC87" s="10" t="str">
        <f>IF($B87="","",K87*KEP!$J$18)</f>
        <v/>
      </c>
      <c r="AD87" s="10" t="str">
        <f>IF($B87="","",L87*KEP!$J$19)</f>
        <v/>
      </c>
      <c r="AE87" s="10" t="str">
        <f>IF($B87="","",M87*KEP!$J$20)</f>
        <v/>
      </c>
      <c r="AF87" s="10" t="str">
        <f>IF($B87="","",N87*KEP!$J$21)</f>
        <v/>
      </c>
      <c r="AG87" s="10" t="str">
        <f>IF($B87="","",P87*KEP!$J$27)</f>
        <v/>
      </c>
      <c r="AH87" s="10" t="str">
        <f>IF($B87="","",Q87*KEP!$J$28)</f>
        <v/>
      </c>
      <c r="AI87" s="10" t="str">
        <f>IF($B87="","",R87*KEP!$J$29)</f>
        <v/>
      </c>
      <c r="AJ87" s="10" t="str">
        <f>IF($B87="","",S87*KEP!$J$30)</f>
        <v/>
      </c>
      <c r="AK87" s="28" t="str">
        <f t="shared" si="8"/>
        <v/>
      </c>
    </row>
    <row r="88" spans="1:37" x14ac:dyDescent="0.25">
      <c r="A88" s="6" t="str">
        <f>IF(A87&lt;KEP!$C$10,A87+1,"")</f>
        <v/>
      </c>
      <c r="B88" s="8"/>
      <c r="C88" s="8"/>
      <c r="D88" s="16"/>
      <c r="E88" s="16"/>
      <c r="F88" s="16"/>
      <c r="G88" s="17"/>
      <c r="H88" s="17"/>
      <c r="I88" s="17"/>
      <c r="J88" s="17"/>
      <c r="K88" s="17"/>
      <c r="L88" s="17"/>
      <c r="M88" s="17"/>
      <c r="N88" s="17"/>
      <c r="O88" s="33" t="str">
        <f t="shared" si="6"/>
        <v/>
      </c>
      <c r="P88" s="17"/>
      <c r="Q88" s="17"/>
      <c r="R88" s="17"/>
      <c r="S88" s="17"/>
      <c r="T88" s="28" t="str">
        <f t="shared" si="7"/>
        <v/>
      </c>
      <c r="U88" s="27"/>
      <c r="V88" s="109" t="str">
        <f>IF($B88="","",D88*KEP!$J$11)</f>
        <v/>
      </c>
      <c r="W88" s="10" t="str">
        <f>IF($B88="","",E88*KEP!$J$12)</f>
        <v/>
      </c>
      <c r="X88" s="10" t="str">
        <f>IF($B88="","",F88*KEP!$J$13)</f>
        <v/>
      </c>
      <c r="Y88" s="10" t="str">
        <f>IF($B88="","",G88*KEP!$J$14)</f>
        <v/>
      </c>
      <c r="Z88" s="10" t="str">
        <f>IF($B88="","",H88*KEP!$J$15)</f>
        <v/>
      </c>
      <c r="AA88" s="10" t="str">
        <f>IF($B88="","",I88*KEP!$J$16)</f>
        <v/>
      </c>
      <c r="AB88" s="10" t="str">
        <f>IF($B88="","",J88*KEP!$J$17)</f>
        <v/>
      </c>
      <c r="AC88" s="10" t="str">
        <f>IF($B88="","",K88*KEP!$J$18)</f>
        <v/>
      </c>
      <c r="AD88" s="10" t="str">
        <f>IF($B88="","",L88*KEP!$J$19)</f>
        <v/>
      </c>
      <c r="AE88" s="10" t="str">
        <f>IF($B88="","",M88*KEP!$J$20)</f>
        <v/>
      </c>
      <c r="AF88" s="10" t="str">
        <f>IF($B88="","",N88*KEP!$J$21)</f>
        <v/>
      </c>
      <c r="AG88" s="10" t="str">
        <f>IF($B88="","",P88*KEP!$J$27)</f>
        <v/>
      </c>
      <c r="AH88" s="10" t="str">
        <f>IF($B88="","",Q88*KEP!$J$28)</f>
        <v/>
      </c>
      <c r="AI88" s="10" t="str">
        <f>IF($B88="","",R88*KEP!$J$29)</f>
        <v/>
      </c>
      <c r="AJ88" s="10" t="str">
        <f>IF($B88="","",S88*KEP!$J$30)</f>
        <v/>
      </c>
      <c r="AK88" s="28" t="str">
        <f t="shared" si="8"/>
        <v/>
      </c>
    </row>
    <row r="89" spans="1:37" x14ac:dyDescent="0.25">
      <c r="A89" s="6" t="str">
        <f>IF(A88&lt;KEP!$C$10,A88+1,"")</f>
        <v/>
      </c>
      <c r="B89" s="8"/>
      <c r="C89" s="8"/>
      <c r="D89" s="16"/>
      <c r="E89" s="16"/>
      <c r="F89" s="16"/>
      <c r="G89" s="17"/>
      <c r="H89" s="17"/>
      <c r="I89" s="17"/>
      <c r="J89" s="17"/>
      <c r="K89" s="17"/>
      <c r="L89" s="17"/>
      <c r="M89" s="17"/>
      <c r="N89" s="17"/>
      <c r="O89" s="33" t="str">
        <f t="shared" si="6"/>
        <v/>
      </c>
      <c r="P89" s="17"/>
      <c r="Q89" s="17"/>
      <c r="R89" s="17"/>
      <c r="S89" s="17"/>
      <c r="T89" s="28" t="str">
        <f t="shared" si="7"/>
        <v/>
      </c>
      <c r="U89" s="27"/>
      <c r="V89" s="109" t="str">
        <f>IF($B89="","",D89*KEP!$J$11)</f>
        <v/>
      </c>
      <c r="W89" s="10" t="str">
        <f>IF($B89="","",E89*KEP!$J$12)</f>
        <v/>
      </c>
      <c r="X89" s="10" t="str">
        <f>IF($B89="","",F89*KEP!$J$13)</f>
        <v/>
      </c>
      <c r="Y89" s="10" t="str">
        <f>IF($B89="","",G89*KEP!$J$14)</f>
        <v/>
      </c>
      <c r="Z89" s="10" t="str">
        <f>IF($B89="","",H89*KEP!$J$15)</f>
        <v/>
      </c>
      <c r="AA89" s="10" t="str">
        <f>IF($B89="","",I89*KEP!$J$16)</f>
        <v/>
      </c>
      <c r="AB89" s="10" t="str">
        <f>IF($B89="","",J89*KEP!$J$17)</f>
        <v/>
      </c>
      <c r="AC89" s="10" t="str">
        <f>IF($B89="","",K89*KEP!$J$18)</f>
        <v/>
      </c>
      <c r="AD89" s="10" t="str">
        <f>IF($B89="","",L89*KEP!$J$19)</f>
        <v/>
      </c>
      <c r="AE89" s="10" t="str">
        <f>IF($B89="","",M89*KEP!$J$20)</f>
        <v/>
      </c>
      <c r="AF89" s="10" t="str">
        <f>IF($B89="","",N89*KEP!$J$21)</f>
        <v/>
      </c>
      <c r="AG89" s="10" t="str">
        <f>IF($B89="","",P89*KEP!$J$27)</f>
        <v/>
      </c>
      <c r="AH89" s="10" t="str">
        <f>IF($B89="","",Q89*KEP!$J$28)</f>
        <v/>
      </c>
      <c r="AI89" s="10" t="str">
        <f>IF($B89="","",R89*KEP!$J$29)</f>
        <v/>
      </c>
      <c r="AJ89" s="10" t="str">
        <f>IF($B89="","",S89*KEP!$J$30)</f>
        <v/>
      </c>
      <c r="AK89" s="28" t="str">
        <f t="shared" si="8"/>
        <v/>
      </c>
    </row>
    <row r="90" spans="1:37" x14ac:dyDescent="0.25">
      <c r="A90" s="6" t="str">
        <f>IF(A89&lt;KEP!$C$10,A89+1,"")</f>
        <v/>
      </c>
      <c r="B90" s="8"/>
      <c r="C90" s="8"/>
      <c r="D90" s="16"/>
      <c r="E90" s="16"/>
      <c r="F90" s="16"/>
      <c r="G90" s="17"/>
      <c r="H90" s="17"/>
      <c r="I90" s="17"/>
      <c r="J90" s="17"/>
      <c r="K90" s="17"/>
      <c r="L90" s="17"/>
      <c r="M90" s="17"/>
      <c r="N90" s="17"/>
      <c r="O90" s="33" t="str">
        <f t="shared" si="6"/>
        <v/>
      </c>
      <c r="P90" s="17"/>
      <c r="Q90" s="17"/>
      <c r="R90" s="17"/>
      <c r="S90" s="17"/>
      <c r="T90" s="28" t="str">
        <f t="shared" si="7"/>
        <v/>
      </c>
      <c r="U90" s="27"/>
      <c r="V90" s="109" t="str">
        <f>IF($B90="","",D90*KEP!$J$11)</f>
        <v/>
      </c>
      <c r="W90" s="10" t="str">
        <f>IF($B90="","",E90*KEP!$J$12)</f>
        <v/>
      </c>
      <c r="X90" s="10" t="str">
        <f>IF($B90="","",F90*KEP!$J$13)</f>
        <v/>
      </c>
      <c r="Y90" s="10" t="str">
        <f>IF($B90="","",G90*KEP!$J$14)</f>
        <v/>
      </c>
      <c r="Z90" s="10" t="str">
        <f>IF($B90="","",H90*KEP!$J$15)</f>
        <v/>
      </c>
      <c r="AA90" s="10" t="str">
        <f>IF($B90="","",I90*KEP!$J$16)</f>
        <v/>
      </c>
      <c r="AB90" s="10" t="str">
        <f>IF($B90="","",J90*KEP!$J$17)</f>
        <v/>
      </c>
      <c r="AC90" s="10" t="str">
        <f>IF($B90="","",K90*KEP!$J$18)</f>
        <v/>
      </c>
      <c r="AD90" s="10" t="str">
        <f>IF($B90="","",L90*KEP!$J$19)</f>
        <v/>
      </c>
      <c r="AE90" s="10" t="str">
        <f>IF($B90="","",M90*KEP!$J$20)</f>
        <v/>
      </c>
      <c r="AF90" s="10" t="str">
        <f>IF($B90="","",N90*KEP!$J$21)</f>
        <v/>
      </c>
      <c r="AG90" s="10" t="str">
        <f>IF($B90="","",P90*KEP!$J$27)</f>
        <v/>
      </c>
      <c r="AH90" s="10" t="str">
        <f>IF($B90="","",Q90*KEP!$J$28)</f>
        <v/>
      </c>
      <c r="AI90" s="10" t="str">
        <f>IF($B90="","",R90*KEP!$J$29)</f>
        <v/>
      </c>
      <c r="AJ90" s="10" t="str">
        <f>IF($B90="","",S90*KEP!$J$30)</f>
        <v/>
      </c>
      <c r="AK90" s="28" t="str">
        <f t="shared" si="8"/>
        <v/>
      </c>
    </row>
    <row r="91" spans="1:37" x14ac:dyDescent="0.25">
      <c r="A91" s="6" t="str">
        <f>IF(A90&lt;KEP!$C$10,A90+1,"")</f>
        <v/>
      </c>
      <c r="B91" s="8"/>
      <c r="C91" s="8"/>
      <c r="D91" s="16"/>
      <c r="E91" s="16"/>
      <c r="F91" s="16"/>
      <c r="G91" s="17"/>
      <c r="H91" s="17"/>
      <c r="I91" s="17"/>
      <c r="J91" s="17"/>
      <c r="K91" s="17"/>
      <c r="L91" s="17"/>
      <c r="M91" s="17"/>
      <c r="N91" s="17"/>
      <c r="O91" s="33" t="str">
        <f t="shared" si="6"/>
        <v/>
      </c>
      <c r="P91" s="17"/>
      <c r="Q91" s="17"/>
      <c r="R91" s="17"/>
      <c r="S91" s="17"/>
      <c r="T91" s="28" t="str">
        <f t="shared" si="7"/>
        <v/>
      </c>
      <c r="U91" s="27"/>
      <c r="V91" s="109" t="str">
        <f>IF($B91="","",D91*KEP!$J$11)</f>
        <v/>
      </c>
      <c r="W91" s="10" t="str">
        <f>IF($B91="","",E91*KEP!$J$12)</f>
        <v/>
      </c>
      <c r="X91" s="10" t="str">
        <f>IF($B91="","",F91*KEP!$J$13)</f>
        <v/>
      </c>
      <c r="Y91" s="10" t="str">
        <f>IF($B91="","",G91*KEP!$J$14)</f>
        <v/>
      </c>
      <c r="Z91" s="10" t="str">
        <f>IF($B91="","",H91*KEP!$J$15)</f>
        <v/>
      </c>
      <c r="AA91" s="10" t="str">
        <f>IF($B91="","",I91*KEP!$J$16)</f>
        <v/>
      </c>
      <c r="AB91" s="10" t="str">
        <f>IF($B91="","",J91*KEP!$J$17)</f>
        <v/>
      </c>
      <c r="AC91" s="10" t="str">
        <f>IF($B91="","",K91*KEP!$J$18)</f>
        <v/>
      </c>
      <c r="AD91" s="10" t="str">
        <f>IF($B91="","",L91*KEP!$J$19)</f>
        <v/>
      </c>
      <c r="AE91" s="10" t="str">
        <f>IF($B91="","",M91*KEP!$J$20)</f>
        <v/>
      </c>
      <c r="AF91" s="10" t="str">
        <f>IF($B91="","",N91*KEP!$J$21)</f>
        <v/>
      </c>
      <c r="AG91" s="10" t="str">
        <f>IF($B91="","",P91*KEP!$J$27)</f>
        <v/>
      </c>
      <c r="AH91" s="10" t="str">
        <f>IF($B91="","",Q91*KEP!$J$28)</f>
        <v/>
      </c>
      <c r="AI91" s="10" t="str">
        <f>IF($B91="","",R91*KEP!$J$29)</f>
        <v/>
      </c>
      <c r="AJ91" s="10" t="str">
        <f>IF($B91="","",S91*KEP!$J$30)</f>
        <v/>
      </c>
      <c r="AK91" s="28" t="str">
        <f t="shared" si="8"/>
        <v/>
      </c>
    </row>
    <row r="92" spans="1:37" x14ac:dyDescent="0.25">
      <c r="A92" s="6" t="str">
        <f>IF(A91&lt;KEP!$C$10,A91+1,"")</f>
        <v/>
      </c>
      <c r="B92" s="8"/>
      <c r="C92" s="8"/>
      <c r="D92" s="16"/>
      <c r="E92" s="16"/>
      <c r="F92" s="16"/>
      <c r="G92" s="17"/>
      <c r="H92" s="17"/>
      <c r="I92" s="17"/>
      <c r="J92" s="17"/>
      <c r="K92" s="17"/>
      <c r="L92" s="17"/>
      <c r="M92" s="17"/>
      <c r="N92" s="17"/>
      <c r="O92" s="33" t="str">
        <f t="shared" si="6"/>
        <v/>
      </c>
      <c r="P92" s="17"/>
      <c r="Q92" s="17"/>
      <c r="R92" s="17"/>
      <c r="S92" s="17"/>
      <c r="T92" s="28" t="str">
        <f t="shared" si="7"/>
        <v/>
      </c>
      <c r="U92" s="27"/>
      <c r="V92" s="109" t="str">
        <f>IF($B92="","",D92*KEP!$J$11)</f>
        <v/>
      </c>
      <c r="W92" s="10" t="str">
        <f>IF($B92="","",E92*KEP!$J$12)</f>
        <v/>
      </c>
      <c r="X92" s="10" t="str">
        <f>IF($B92="","",F92*KEP!$J$13)</f>
        <v/>
      </c>
      <c r="Y92" s="10" t="str">
        <f>IF($B92="","",G92*KEP!$J$14)</f>
        <v/>
      </c>
      <c r="Z92" s="10" t="str">
        <f>IF($B92="","",H92*KEP!$J$15)</f>
        <v/>
      </c>
      <c r="AA92" s="10" t="str">
        <f>IF($B92="","",I92*KEP!$J$16)</f>
        <v/>
      </c>
      <c r="AB92" s="10" t="str">
        <f>IF($B92="","",J92*KEP!$J$17)</f>
        <v/>
      </c>
      <c r="AC92" s="10" t="str">
        <f>IF($B92="","",K92*KEP!$J$18)</f>
        <v/>
      </c>
      <c r="AD92" s="10" t="str">
        <f>IF($B92="","",L92*KEP!$J$19)</f>
        <v/>
      </c>
      <c r="AE92" s="10" t="str">
        <f>IF($B92="","",M92*KEP!$J$20)</f>
        <v/>
      </c>
      <c r="AF92" s="10" t="str">
        <f>IF($B92="","",N92*KEP!$J$21)</f>
        <v/>
      </c>
      <c r="AG92" s="10" t="str">
        <f>IF($B92="","",P92*KEP!$J$27)</f>
        <v/>
      </c>
      <c r="AH92" s="10" t="str">
        <f>IF($B92="","",Q92*KEP!$J$28)</f>
        <v/>
      </c>
      <c r="AI92" s="10" t="str">
        <f>IF($B92="","",R92*KEP!$J$29)</f>
        <v/>
      </c>
      <c r="AJ92" s="10" t="str">
        <f>IF($B92="","",S92*KEP!$J$30)</f>
        <v/>
      </c>
      <c r="AK92" s="28" t="str">
        <f t="shared" si="8"/>
        <v/>
      </c>
    </row>
    <row r="93" spans="1:37" x14ac:dyDescent="0.25">
      <c r="A93" s="6" t="str">
        <f>IF(A92&lt;KEP!$C$10,A92+1,"")</f>
        <v/>
      </c>
      <c r="B93" s="8"/>
      <c r="C93" s="8"/>
      <c r="D93" s="16"/>
      <c r="E93" s="16"/>
      <c r="F93" s="16"/>
      <c r="G93" s="17"/>
      <c r="H93" s="17"/>
      <c r="I93" s="17"/>
      <c r="J93" s="17"/>
      <c r="K93" s="17"/>
      <c r="L93" s="17"/>
      <c r="M93" s="17"/>
      <c r="N93" s="17"/>
      <c r="O93" s="33" t="str">
        <f t="shared" si="6"/>
        <v/>
      </c>
      <c r="P93" s="17"/>
      <c r="Q93" s="17"/>
      <c r="R93" s="17"/>
      <c r="S93" s="17"/>
      <c r="T93" s="28" t="str">
        <f t="shared" si="7"/>
        <v/>
      </c>
      <c r="U93" s="27"/>
      <c r="V93" s="109" t="str">
        <f>IF($B93="","",D93*KEP!$J$11)</f>
        <v/>
      </c>
      <c r="W93" s="10" t="str">
        <f>IF($B93="","",E93*KEP!$J$12)</f>
        <v/>
      </c>
      <c r="X93" s="10" t="str">
        <f>IF($B93="","",F93*KEP!$J$13)</f>
        <v/>
      </c>
      <c r="Y93" s="10" t="str">
        <f>IF($B93="","",G93*KEP!$J$14)</f>
        <v/>
      </c>
      <c r="Z93" s="10" t="str">
        <f>IF($B93="","",H93*KEP!$J$15)</f>
        <v/>
      </c>
      <c r="AA93" s="10" t="str">
        <f>IF($B93="","",I93*KEP!$J$16)</f>
        <v/>
      </c>
      <c r="AB93" s="10" t="str">
        <f>IF($B93="","",J93*KEP!$J$17)</f>
        <v/>
      </c>
      <c r="AC93" s="10" t="str">
        <f>IF($B93="","",K93*KEP!$J$18)</f>
        <v/>
      </c>
      <c r="AD93" s="10" t="str">
        <f>IF($B93="","",L93*KEP!$J$19)</f>
        <v/>
      </c>
      <c r="AE93" s="10" t="str">
        <f>IF($B93="","",M93*KEP!$J$20)</f>
        <v/>
      </c>
      <c r="AF93" s="10" t="str">
        <f>IF($B93="","",N93*KEP!$J$21)</f>
        <v/>
      </c>
      <c r="AG93" s="10" t="str">
        <f>IF($B93="","",P93*KEP!$J$27)</f>
        <v/>
      </c>
      <c r="AH93" s="10" t="str">
        <f>IF($B93="","",Q93*KEP!$J$28)</f>
        <v/>
      </c>
      <c r="AI93" s="10" t="str">
        <f>IF($B93="","",R93*KEP!$J$29)</f>
        <v/>
      </c>
      <c r="AJ93" s="10" t="str">
        <f>IF($B93="","",S93*KEP!$J$30)</f>
        <v/>
      </c>
      <c r="AK93" s="28" t="str">
        <f t="shared" si="8"/>
        <v/>
      </c>
    </row>
    <row r="94" spans="1:37" x14ac:dyDescent="0.25">
      <c r="A94" s="6" t="str">
        <f>IF(A93&lt;KEP!$C$10,A93+1,"")</f>
        <v/>
      </c>
      <c r="B94" s="8"/>
      <c r="C94" s="8"/>
      <c r="D94" s="16"/>
      <c r="E94" s="16"/>
      <c r="F94" s="16"/>
      <c r="G94" s="17"/>
      <c r="H94" s="17"/>
      <c r="I94" s="17"/>
      <c r="J94" s="17"/>
      <c r="K94" s="17"/>
      <c r="L94" s="17"/>
      <c r="M94" s="17"/>
      <c r="N94" s="17"/>
      <c r="O94" s="33" t="str">
        <f t="shared" si="6"/>
        <v/>
      </c>
      <c r="P94" s="17"/>
      <c r="Q94" s="17"/>
      <c r="R94" s="17"/>
      <c r="S94" s="17"/>
      <c r="T94" s="28" t="str">
        <f t="shared" si="7"/>
        <v/>
      </c>
      <c r="U94" s="27"/>
      <c r="V94" s="109" t="str">
        <f>IF($B94="","",D94*KEP!$J$11)</f>
        <v/>
      </c>
      <c r="W94" s="10" t="str">
        <f>IF($B94="","",E94*KEP!$J$12)</f>
        <v/>
      </c>
      <c r="X94" s="10" t="str">
        <f>IF($B94="","",F94*KEP!$J$13)</f>
        <v/>
      </c>
      <c r="Y94" s="10" t="str">
        <f>IF($B94="","",G94*KEP!$J$14)</f>
        <v/>
      </c>
      <c r="Z94" s="10" t="str">
        <f>IF($B94="","",H94*KEP!$J$15)</f>
        <v/>
      </c>
      <c r="AA94" s="10" t="str">
        <f>IF($B94="","",I94*KEP!$J$16)</f>
        <v/>
      </c>
      <c r="AB94" s="10" t="str">
        <f>IF($B94="","",J94*KEP!$J$17)</f>
        <v/>
      </c>
      <c r="AC94" s="10" t="str">
        <f>IF($B94="","",K94*KEP!$J$18)</f>
        <v/>
      </c>
      <c r="AD94" s="10" t="str">
        <f>IF($B94="","",L94*KEP!$J$19)</f>
        <v/>
      </c>
      <c r="AE94" s="10" t="str">
        <f>IF($B94="","",M94*KEP!$J$20)</f>
        <v/>
      </c>
      <c r="AF94" s="10" t="str">
        <f>IF($B94="","",N94*KEP!$J$21)</f>
        <v/>
      </c>
      <c r="AG94" s="10" t="str">
        <f>IF($B94="","",P94*KEP!$J$27)</f>
        <v/>
      </c>
      <c r="AH94" s="10" t="str">
        <f>IF($B94="","",Q94*KEP!$J$28)</f>
        <v/>
      </c>
      <c r="AI94" s="10" t="str">
        <f>IF($B94="","",R94*KEP!$J$29)</f>
        <v/>
      </c>
      <c r="AJ94" s="10" t="str">
        <f>IF($B94="","",S94*KEP!$J$30)</f>
        <v/>
      </c>
      <c r="AK94" s="28" t="str">
        <f t="shared" si="8"/>
        <v/>
      </c>
    </row>
    <row r="95" spans="1:37" x14ac:dyDescent="0.25">
      <c r="A95" s="6" t="str">
        <f>IF(A94&lt;KEP!$C$10,A94+1,"")</f>
        <v/>
      </c>
      <c r="B95" s="8"/>
      <c r="C95" s="8"/>
      <c r="D95" s="16"/>
      <c r="E95" s="16"/>
      <c r="F95" s="16"/>
      <c r="G95" s="17"/>
      <c r="H95" s="17"/>
      <c r="I95" s="17"/>
      <c r="J95" s="17"/>
      <c r="K95" s="17"/>
      <c r="L95" s="17"/>
      <c r="M95" s="17"/>
      <c r="N95" s="17"/>
      <c r="O95" s="33" t="str">
        <f t="shared" si="6"/>
        <v/>
      </c>
      <c r="P95" s="17"/>
      <c r="Q95" s="17"/>
      <c r="R95" s="17"/>
      <c r="S95" s="17"/>
      <c r="T95" s="28" t="str">
        <f t="shared" si="7"/>
        <v/>
      </c>
      <c r="U95" s="27"/>
      <c r="V95" s="109" t="str">
        <f>IF($B95="","",D95*KEP!$J$11)</f>
        <v/>
      </c>
      <c r="W95" s="10" t="str">
        <f>IF($B95="","",E95*KEP!$J$12)</f>
        <v/>
      </c>
      <c r="X95" s="10" t="str">
        <f>IF($B95="","",F95*KEP!$J$13)</f>
        <v/>
      </c>
      <c r="Y95" s="10" t="str">
        <f>IF($B95="","",G95*KEP!$J$14)</f>
        <v/>
      </c>
      <c r="Z95" s="10" t="str">
        <f>IF($B95="","",H95*KEP!$J$15)</f>
        <v/>
      </c>
      <c r="AA95" s="10" t="str">
        <f>IF($B95="","",I95*KEP!$J$16)</f>
        <v/>
      </c>
      <c r="AB95" s="10" t="str">
        <f>IF($B95="","",J95*KEP!$J$17)</f>
        <v/>
      </c>
      <c r="AC95" s="10" t="str">
        <f>IF($B95="","",K95*KEP!$J$18)</f>
        <v/>
      </c>
      <c r="AD95" s="10" t="str">
        <f>IF($B95="","",L95*KEP!$J$19)</f>
        <v/>
      </c>
      <c r="AE95" s="10" t="str">
        <f>IF($B95="","",M95*KEP!$J$20)</f>
        <v/>
      </c>
      <c r="AF95" s="10" t="str">
        <f>IF($B95="","",N95*KEP!$J$21)</f>
        <v/>
      </c>
      <c r="AG95" s="10" t="str">
        <f>IF($B95="","",P95*KEP!$J$27)</f>
        <v/>
      </c>
      <c r="AH95" s="10" t="str">
        <f>IF($B95="","",Q95*KEP!$J$28)</f>
        <v/>
      </c>
      <c r="AI95" s="10" t="str">
        <f>IF($B95="","",R95*KEP!$J$29)</f>
        <v/>
      </c>
      <c r="AJ95" s="10" t="str">
        <f>IF($B95="","",S95*KEP!$J$30)</f>
        <v/>
      </c>
      <c r="AK95" s="28" t="str">
        <f t="shared" si="8"/>
        <v/>
      </c>
    </row>
    <row r="96" spans="1:37" x14ac:dyDescent="0.25">
      <c r="A96" s="6" t="str">
        <f>IF(A95&lt;KEP!$C$10,A95+1,"")</f>
        <v/>
      </c>
      <c r="B96" s="8"/>
      <c r="C96" s="8"/>
      <c r="D96" s="16"/>
      <c r="E96" s="16"/>
      <c r="F96" s="16"/>
      <c r="G96" s="17"/>
      <c r="H96" s="17"/>
      <c r="I96" s="17"/>
      <c r="J96" s="17"/>
      <c r="K96" s="17"/>
      <c r="L96" s="17"/>
      <c r="M96" s="17"/>
      <c r="N96" s="17"/>
      <c r="O96" s="33" t="str">
        <f t="shared" si="6"/>
        <v/>
      </c>
      <c r="P96" s="17"/>
      <c r="Q96" s="17"/>
      <c r="R96" s="17"/>
      <c r="S96" s="17"/>
      <c r="T96" s="28" t="str">
        <f t="shared" si="7"/>
        <v/>
      </c>
      <c r="U96" s="27"/>
      <c r="V96" s="109" t="str">
        <f>IF($B96="","",D96*KEP!$J$11)</f>
        <v/>
      </c>
      <c r="W96" s="10" t="str">
        <f>IF($B96="","",E96*KEP!$J$12)</f>
        <v/>
      </c>
      <c r="X96" s="10" t="str">
        <f>IF($B96="","",F96*KEP!$J$13)</f>
        <v/>
      </c>
      <c r="Y96" s="10" t="str">
        <f>IF($B96="","",G96*KEP!$J$14)</f>
        <v/>
      </c>
      <c r="Z96" s="10" t="str">
        <f>IF($B96="","",H96*KEP!$J$15)</f>
        <v/>
      </c>
      <c r="AA96" s="10" t="str">
        <f>IF($B96="","",I96*KEP!$J$16)</f>
        <v/>
      </c>
      <c r="AB96" s="10" t="str">
        <f>IF($B96="","",J96*KEP!$J$17)</f>
        <v/>
      </c>
      <c r="AC96" s="10" t="str">
        <f>IF($B96="","",K96*KEP!$J$18)</f>
        <v/>
      </c>
      <c r="AD96" s="10" t="str">
        <f>IF($B96="","",L96*KEP!$J$19)</f>
        <v/>
      </c>
      <c r="AE96" s="10" t="str">
        <f>IF($B96="","",M96*KEP!$J$20)</f>
        <v/>
      </c>
      <c r="AF96" s="10" t="str">
        <f>IF($B96="","",N96*KEP!$J$21)</f>
        <v/>
      </c>
      <c r="AG96" s="10" t="str">
        <f>IF($B96="","",P96*KEP!$J$27)</f>
        <v/>
      </c>
      <c r="AH96" s="10" t="str">
        <f>IF($B96="","",Q96*KEP!$J$28)</f>
        <v/>
      </c>
      <c r="AI96" s="10" t="str">
        <f>IF($B96="","",R96*KEP!$J$29)</f>
        <v/>
      </c>
      <c r="AJ96" s="10" t="str">
        <f>IF($B96="","",S96*KEP!$J$30)</f>
        <v/>
      </c>
      <c r="AK96" s="28" t="str">
        <f t="shared" si="8"/>
        <v/>
      </c>
    </row>
    <row r="97" spans="1:37" x14ac:dyDescent="0.25">
      <c r="A97" s="6" t="str">
        <f>IF(A96&lt;KEP!$C$10,A96+1,"")</f>
        <v/>
      </c>
      <c r="B97" s="8"/>
      <c r="C97" s="8"/>
      <c r="D97" s="16"/>
      <c r="E97" s="16"/>
      <c r="F97" s="16"/>
      <c r="G97" s="17"/>
      <c r="H97" s="17"/>
      <c r="I97" s="17"/>
      <c r="J97" s="17"/>
      <c r="K97" s="17"/>
      <c r="L97" s="17"/>
      <c r="M97" s="17"/>
      <c r="N97" s="17"/>
      <c r="O97" s="33" t="str">
        <f t="shared" si="6"/>
        <v/>
      </c>
      <c r="P97" s="17"/>
      <c r="Q97" s="17"/>
      <c r="R97" s="17"/>
      <c r="S97" s="17"/>
      <c r="T97" s="28" t="str">
        <f t="shared" si="7"/>
        <v/>
      </c>
      <c r="U97" s="27"/>
      <c r="V97" s="109" t="str">
        <f>IF($B97="","",D97*KEP!$J$11)</f>
        <v/>
      </c>
      <c r="W97" s="10" t="str">
        <f>IF($B97="","",E97*KEP!$J$12)</f>
        <v/>
      </c>
      <c r="X97" s="10" t="str">
        <f>IF($B97="","",F97*KEP!$J$13)</f>
        <v/>
      </c>
      <c r="Y97" s="10" t="str">
        <f>IF($B97="","",G97*KEP!$J$14)</f>
        <v/>
      </c>
      <c r="Z97" s="10" t="str">
        <f>IF($B97="","",H97*KEP!$J$15)</f>
        <v/>
      </c>
      <c r="AA97" s="10" t="str">
        <f>IF($B97="","",I97*KEP!$J$16)</f>
        <v/>
      </c>
      <c r="AB97" s="10" t="str">
        <f>IF($B97="","",J97*KEP!$J$17)</f>
        <v/>
      </c>
      <c r="AC97" s="10" t="str">
        <f>IF($B97="","",K97*KEP!$J$18)</f>
        <v/>
      </c>
      <c r="AD97" s="10" t="str">
        <f>IF($B97="","",L97*KEP!$J$19)</f>
        <v/>
      </c>
      <c r="AE97" s="10" t="str">
        <f>IF($B97="","",M97*KEP!$J$20)</f>
        <v/>
      </c>
      <c r="AF97" s="10" t="str">
        <f>IF($B97="","",N97*KEP!$J$21)</f>
        <v/>
      </c>
      <c r="AG97" s="10" t="str">
        <f>IF($B97="","",P97*KEP!$J$27)</f>
        <v/>
      </c>
      <c r="AH97" s="10" t="str">
        <f>IF($B97="","",Q97*KEP!$J$28)</f>
        <v/>
      </c>
      <c r="AI97" s="10" t="str">
        <f>IF($B97="","",R97*KEP!$J$29)</f>
        <v/>
      </c>
      <c r="AJ97" s="10" t="str">
        <f>IF($B97="","",S97*KEP!$J$30)</f>
        <v/>
      </c>
      <c r="AK97" s="28" t="str">
        <f t="shared" si="8"/>
        <v/>
      </c>
    </row>
    <row r="98" spans="1:37" x14ac:dyDescent="0.25">
      <c r="A98" s="6" t="str">
        <f>IF(A97&lt;KEP!$C$10,A97+1,"")</f>
        <v/>
      </c>
      <c r="B98" s="8"/>
      <c r="C98" s="8"/>
      <c r="D98" s="16"/>
      <c r="E98" s="16"/>
      <c r="F98" s="16"/>
      <c r="G98" s="17"/>
      <c r="H98" s="17"/>
      <c r="I98" s="17"/>
      <c r="J98" s="17"/>
      <c r="K98" s="17"/>
      <c r="L98" s="17"/>
      <c r="M98" s="17"/>
      <c r="N98" s="17"/>
      <c r="O98" s="33" t="str">
        <f t="shared" si="6"/>
        <v/>
      </c>
      <c r="P98" s="17"/>
      <c r="Q98" s="17"/>
      <c r="R98" s="17"/>
      <c r="S98" s="17"/>
      <c r="T98" s="28" t="str">
        <f t="shared" si="7"/>
        <v/>
      </c>
      <c r="U98" s="27"/>
      <c r="V98" s="109" t="str">
        <f>IF($B98="","",D98*KEP!$J$11)</f>
        <v/>
      </c>
      <c r="W98" s="10" t="str">
        <f>IF($B98="","",E98*KEP!$J$12)</f>
        <v/>
      </c>
      <c r="X98" s="10" t="str">
        <f>IF($B98="","",F98*KEP!$J$13)</f>
        <v/>
      </c>
      <c r="Y98" s="10" t="str">
        <f>IF($B98="","",G98*KEP!$J$14)</f>
        <v/>
      </c>
      <c r="Z98" s="10" t="str">
        <f>IF($B98="","",H98*KEP!$J$15)</f>
        <v/>
      </c>
      <c r="AA98" s="10" t="str">
        <f>IF($B98="","",I98*KEP!$J$16)</f>
        <v/>
      </c>
      <c r="AB98" s="10" t="str">
        <f>IF($B98="","",J98*KEP!$J$17)</f>
        <v/>
      </c>
      <c r="AC98" s="10" t="str">
        <f>IF($B98="","",K98*KEP!$J$18)</f>
        <v/>
      </c>
      <c r="AD98" s="10" t="str">
        <f>IF($B98="","",L98*KEP!$J$19)</f>
        <v/>
      </c>
      <c r="AE98" s="10" t="str">
        <f>IF($B98="","",M98*KEP!$J$20)</f>
        <v/>
      </c>
      <c r="AF98" s="10" t="str">
        <f>IF($B98="","",N98*KEP!$J$21)</f>
        <v/>
      </c>
      <c r="AG98" s="10" t="str">
        <f>IF($B98="","",P98*KEP!$J$27)</f>
        <v/>
      </c>
      <c r="AH98" s="10" t="str">
        <f>IF($B98="","",Q98*KEP!$J$28)</f>
        <v/>
      </c>
      <c r="AI98" s="10" t="str">
        <f>IF($B98="","",R98*KEP!$J$29)</f>
        <v/>
      </c>
      <c r="AJ98" s="10" t="str">
        <f>IF($B98="","",S98*KEP!$J$30)</f>
        <v/>
      </c>
      <c r="AK98" s="28" t="str">
        <f t="shared" si="8"/>
        <v/>
      </c>
    </row>
    <row r="99" spans="1:37" x14ac:dyDescent="0.25">
      <c r="A99" s="6" t="str">
        <f>IF(A98&lt;KEP!$C$10,A98+1,"")</f>
        <v/>
      </c>
      <c r="B99" s="8"/>
      <c r="C99" s="8"/>
      <c r="D99" s="16"/>
      <c r="E99" s="16"/>
      <c r="F99" s="16"/>
      <c r="G99" s="17"/>
      <c r="H99" s="17"/>
      <c r="I99" s="17"/>
      <c r="J99" s="17"/>
      <c r="K99" s="17"/>
      <c r="L99" s="17"/>
      <c r="M99" s="17"/>
      <c r="N99" s="17"/>
      <c r="O99" s="33" t="str">
        <f t="shared" si="6"/>
        <v/>
      </c>
      <c r="P99" s="17"/>
      <c r="Q99" s="17"/>
      <c r="R99" s="17"/>
      <c r="S99" s="17"/>
      <c r="T99" s="28" t="str">
        <f t="shared" si="7"/>
        <v/>
      </c>
      <c r="U99" s="27"/>
      <c r="V99" s="109" t="str">
        <f>IF($B99="","",D99*KEP!$J$11)</f>
        <v/>
      </c>
      <c r="W99" s="10" t="str">
        <f>IF($B99="","",E99*KEP!$J$12)</f>
        <v/>
      </c>
      <c r="X99" s="10" t="str">
        <f>IF($B99="","",F99*KEP!$J$13)</f>
        <v/>
      </c>
      <c r="Y99" s="10" t="str">
        <f>IF($B99="","",G99*KEP!$J$14)</f>
        <v/>
      </c>
      <c r="Z99" s="10" t="str">
        <f>IF($B99="","",H99*KEP!$J$15)</f>
        <v/>
      </c>
      <c r="AA99" s="10" t="str">
        <f>IF($B99="","",I99*KEP!$J$16)</f>
        <v/>
      </c>
      <c r="AB99" s="10" t="str">
        <f>IF($B99="","",J99*KEP!$J$17)</f>
        <v/>
      </c>
      <c r="AC99" s="10" t="str">
        <f>IF($B99="","",K99*KEP!$J$18)</f>
        <v/>
      </c>
      <c r="AD99" s="10" t="str">
        <f>IF($B99="","",L99*KEP!$J$19)</f>
        <v/>
      </c>
      <c r="AE99" s="10" t="str">
        <f>IF($B99="","",M99*KEP!$J$20)</f>
        <v/>
      </c>
      <c r="AF99" s="10" t="str">
        <f>IF($B99="","",N99*KEP!$J$21)</f>
        <v/>
      </c>
      <c r="AG99" s="10" t="str">
        <f>IF($B99="","",P99*KEP!$J$27)</f>
        <v/>
      </c>
      <c r="AH99" s="10" t="str">
        <f>IF($B99="","",Q99*KEP!$J$28)</f>
        <v/>
      </c>
      <c r="AI99" s="10" t="str">
        <f>IF($B99="","",R99*KEP!$J$29)</f>
        <v/>
      </c>
      <c r="AJ99" s="10" t="str">
        <f>IF($B99="","",S99*KEP!$J$30)</f>
        <v/>
      </c>
      <c r="AK99" s="28" t="str">
        <f t="shared" si="8"/>
        <v/>
      </c>
    </row>
    <row r="100" spans="1:37" x14ac:dyDescent="0.25">
      <c r="A100" s="6" t="str">
        <f>IF(A99&lt;KEP!$C$10,A99+1,"")</f>
        <v/>
      </c>
      <c r="B100" s="8"/>
      <c r="C100" s="8"/>
      <c r="D100" s="16"/>
      <c r="E100" s="16"/>
      <c r="F100" s="16"/>
      <c r="G100" s="17"/>
      <c r="H100" s="17"/>
      <c r="I100" s="17"/>
      <c r="J100" s="17"/>
      <c r="K100" s="17"/>
      <c r="L100" s="17"/>
      <c r="M100" s="17"/>
      <c r="N100" s="17"/>
      <c r="O100" s="33" t="str">
        <f t="shared" si="6"/>
        <v/>
      </c>
      <c r="P100" s="17"/>
      <c r="Q100" s="17"/>
      <c r="R100" s="17"/>
      <c r="S100" s="17"/>
      <c r="T100" s="28" t="str">
        <f t="shared" si="7"/>
        <v/>
      </c>
      <c r="U100" s="27"/>
      <c r="V100" s="109" t="str">
        <f>IF($B100="","",D100*KEP!$J$11)</f>
        <v/>
      </c>
      <c r="W100" s="10" t="str">
        <f>IF($B100="","",E100*KEP!$J$12)</f>
        <v/>
      </c>
      <c r="X100" s="10" t="str">
        <f>IF($B100="","",F100*KEP!$J$13)</f>
        <v/>
      </c>
      <c r="Y100" s="10" t="str">
        <f>IF($B100="","",G100*KEP!$J$14)</f>
        <v/>
      </c>
      <c r="Z100" s="10" t="str">
        <f>IF($B100="","",H100*KEP!$J$15)</f>
        <v/>
      </c>
      <c r="AA100" s="10" t="str">
        <f>IF($B100="","",I100*KEP!$J$16)</f>
        <v/>
      </c>
      <c r="AB100" s="10" t="str">
        <f>IF($B100="","",J100*KEP!$J$17)</f>
        <v/>
      </c>
      <c r="AC100" s="10" t="str">
        <f>IF($B100="","",K100*KEP!$J$18)</f>
        <v/>
      </c>
      <c r="AD100" s="10" t="str">
        <f>IF($B100="","",L100*KEP!$J$19)</f>
        <v/>
      </c>
      <c r="AE100" s="10" t="str">
        <f>IF($B100="","",M100*KEP!$J$20)</f>
        <v/>
      </c>
      <c r="AF100" s="10" t="str">
        <f>IF($B100="","",N100*KEP!$J$21)</f>
        <v/>
      </c>
      <c r="AG100" s="10" t="str">
        <f>IF($B100="","",P100*KEP!$J$27)</f>
        <v/>
      </c>
      <c r="AH100" s="10" t="str">
        <f>IF($B100="","",Q100*KEP!$J$28)</f>
        <v/>
      </c>
      <c r="AI100" s="10" t="str">
        <f>IF($B100="","",R100*KEP!$J$29)</f>
        <v/>
      </c>
      <c r="AJ100" s="10" t="str">
        <f>IF($B100="","",S100*KEP!$J$30)</f>
        <v/>
      </c>
      <c r="AK100" s="28" t="str">
        <f t="shared" si="8"/>
        <v/>
      </c>
    </row>
    <row r="101" spans="1:37" x14ac:dyDescent="0.25">
      <c r="A101" s="6" t="str">
        <f>IF(A100&lt;KEP!$C$10,A100+1,"")</f>
        <v/>
      </c>
      <c r="B101" s="8"/>
      <c r="C101" s="8"/>
      <c r="D101" s="16"/>
      <c r="E101" s="16"/>
      <c r="F101" s="16"/>
      <c r="G101" s="17"/>
      <c r="H101" s="17"/>
      <c r="I101" s="17"/>
      <c r="J101" s="17"/>
      <c r="K101" s="17"/>
      <c r="L101" s="17"/>
      <c r="M101" s="17"/>
      <c r="N101" s="17"/>
      <c r="O101" s="33" t="str">
        <f t="shared" si="6"/>
        <v/>
      </c>
      <c r="P101" s="17"/>
      <c r="Q101" s="17"/>
      <c r="R101" s="17"/>
      <c r="S101" s="17"/>
      <c r="T101" s="28" t="str">
        <f t="shared" si="7"/>
        <v/>
      </c>
      <c r="U101" s="27"/>
      <c r="V101" s="109" t="str">
        <f>IF($B101="","",D101*KEP!$J$11)</f>
        <v/>
      </c>
      <c r="W101" s="10" t="str">
        <f>IF($B101="","",E101*KEP!$J$12)</f>
        <v/>
      </c>
      <c r="X101" s="10" t="str">
        <f>IF($B101="","",F101*KEP!$J$13)</f>
        <v/>
      </c>
      <c r="Y101" s="10" t="str">
        <f>IF($B101="","",G101*KEP!$J$14)</f>
        <v/>
      </c>
      <c r="Z101" s="10" t="str">
        <f>IF($B101="","",H101*KEP!$J$15)</f>
        <v/>
      </c>
      <c r="AA101" s="10" t="str">
        <f>IF($B101="","",I101*KEP!$J$16)</f>
        <v/>
      </c>
      <c r="AB101" s="10" t="str">
        <f>IF($B101="","",J101*KEP!$J$17)</f>
        <v/>
      </c>
      <c r="AC101" s="10" t="str">
        <f>IF($B101="","",K101*KEP!$J$18)</f>
        <v/>
      </c>
      <c r="AD101" s="10" t="str">
        <f>IF($B101="","",L101*KEP!$J$19)</f>
        <v/>
      </c>
      <c r="AE101" s="10" t="str">
        <f>IF($B101="","",M101*KEP!$J$20)</f>
        <v/>
      </c>
      <c r="AF101" s="10" t="str">
        <f>IF($B101="","",N101*KEP!$J$21)</f>
        <v/>
      </c>
      <c r="AG101" s="10" t="str">
        <f>IF($B101="","",P101*KEP!$J$27)</f>
        <v/>
      </c>
      <c r="AH101" s="10" t="str">
        <f>IF($B101="","",Q101*KEP!$J$28)</f>
        <v/>
      </c>
      <c r="AI101" s="10" t="str">
        <f>IF($B101="","",R101*KEP!$J$29)</f>
        <v/>
      </c>
      <c r="AJ101" s="10" t="str">
        <f>IF($B101="","",S101*KEP!$J$30)</f>
        <v/>
      </c>
      <c r="AK101" s="28" t="str">
        <f t="shared" si="8"/>
        <v/>
      </c>
    </row>
    <row r="102" spans="1:37" x14ac:dyDescent="0.25">
      <c r="A102" s="6" t="str">
        <f>IF(A101&lt;KEP!$C$10,A101+1,"")</f>
        <v/>
      </c>
      <c r="B102" s="8"/>
      <c r="C102" s="8"/>
      <c r="D102" s="16"/>
      <c r="E102" s="16"/>
      <c r="F102" s="16"/>
      <c r="G102" s="17"/>
      <c r="H102" s="17"/>
      <c r="I102" s="17"/>
      <c r="J102" s="17"/>
      <c r="K102" s="17"/>
      <c r="L102" s="17"/>
      <c r="M102" s="17"/>
      <c r="N102" s="17"/>
      <c r="O102" s="33" t="str">
        <f t="shared" si="6"/>
        <v/>
      </c>
      <c r="P102" s="17"/>
      <c r="Q102" s="17"/>
      <c r="R102" s="17"/>
      <c r="S102" s="17"/>
      <c r="T102" s="28" t="str">
        <f t="shared" si="7"/>
        <v/>
      </c>
      <c r="U102" s="27"/>
      <c r="V102" s="109" t="str">
        <f>IF($B102="","",D102*KEP!$J$11)</f>
        <v/>
      </c>
      <c r="W102" s="10" t="str">
        <f>IF($B102="","",E102*KEP!$J$12)</f>
        <v/>
      </c>
      <c r="X102" s="10" t="str">
        <f>IF($B102="","",F102*KEP!$J$13)</f>
        <v/>
      </c>
      <c r="Y102" s="10" t="str">
        <f>IF($B102="","",G102*KEP!$J$14)</f>
        <v/>
      </c>
      <c r="Z102" s="10" t="str">
        <f>IF($B102="","",H102*KEP!$J$15)</f>
        <v/>
      </c>
      <c r="AA102" s="10" t="str">
        <f>IF($B102="","",I102*KEP!$J$16)</f>
        <v/>
      </c>
      <c r="AB102" s="10" t="str">
        <f>IF($B102="","",J102*KEP!$J$17)</f>
        <v/>
      </c>
      <c r="AC102" s="10" t="str">
        <f>IF($B102="","",K102*KEP!$J$18)</f>
        <v/>
      </c>
      <c r="AD102" s="10" t="str">
        <f>IF($B102="","",L102*KEP!$J$19)</f>
        <v/>
      </c>
      <c r="AE102" s="10" t="str">
        <f>IF($B102="","",M102*KEP!$J$20)</f>
        <v/>
      </c>
      <c r="AF102" s="10" t="str">
        <f>IF($B102="","",N102*KEP!$J$21)</f>
        <v/>
      </c>
      <c r="AG102" s="10" t="str">
        <f>IF($B102="","",P102*KEP!$J$27)</f>
        <v/>
      </c>
      <c r="AH102" s="10" t="str">
        <f>IF($B102="","",Q102*KEP!$J$28)</f>
        <v/>
      </c>
      <c r="AI102" s="10" t="str">
        <f>IF($B102="","",R102*KEP!$J$29)</f>
        <v/>
      </c>
      <c r="AJ102" s="10" t="str">
        <f>IF($B102="","",S102*KEP!$J$30)</f>
        <v/>
      </c>
      <c r="AK102" s="28" t="str">
        <f t="shared" si="8"/>
        <v/>
      </c>
    </row>
    <row r="103" spans="1:37" x14ac:dyDescent="0.25">
      <c r="A103" s="6" t="str">
        <f>IF(A102&lt;KEP!$C$10,A102+1,"")</f>
        <v/>
      </c>
      <c r="B103" s="8"/>
      <c r="C103" s="8"/>
      <c r="D103" s="16"/>
      <c r="E103" s="16"/>
      <c r="F103" s="16"/>
      <c r="G103" s="17"/>
      <c r="H103" s="17"/>
      <c r="I103" s="17"/>
      <c r="J103" s="17"/>
      <c r="K103" s="17"/>
      <c r="L103" s="17"/>
      <c r="M103" s="17"/>
      <c r="N103" s="17"/>
      <c r="O103" s="33" t="str">
        <f t="shared" si="6"/>
        <v/>
      </c>
      <c r="P103" s="17"/>
      <c r="Q103" s="17"/>
      <c r="R103" s="17"/>
      <c r="S103" s="17"/>
      <c r="T103" s="28" t="str">
        <f t="shared" si="7"/>
        <v/>
      </c>
      <c r="U103" s="27"/>
      <c r="V103" s="109" t="str">
        <f>IF($B103="","",D103*KEP!$J$11)</f>
        <v/>
      </c>
      <c r="W103" s="10" t="str">
        <f>IF($B103="","",E103*KEP!$J$12)</f>
        <v/>
      </c>
      <c r="X103" s="10" t="str">
        <f>IF($B103="","",F103*KEP!$J$13)</f>
        <v/>
      </c>
      <c r="Y103" s="10" t="str">
        <f>IF($B103="","",G103*KEP!$J$14)</f>
        <v/>
      </c>
      <c r="Z103" s="10" t="str">
        <f>IF($B103="","",H103*KEP!$J$15)</f>
        <v/>
      </c>
      <c r="AA103" s="10" t="str">
        <f>IF($B103="","",I103*KEP!$J$16)</f>
        <v/>
      </c>
      <c r="AB103" s="10" t="str">
        <f>IF($B103="","",J103*KEP!$J$17)</f>
        <v/>
      </c>
      <c r="AC103" s="10" t="str">
        <f>IF($B103="","",K103*KEP!$J$18)</f>
        <v/>
      </c>
      <c r="AD103" s="10" t="str">
        <f>IF($B103="","",L103*KEP!$J$19)</f>
        <v/>
      </c>
      <c r="AE103" s="10" t="str">
        <f>IF($B103="","",M103*KEP!$J$20)</f>
        <v/>
      </c>
      <c r="AF103" s="10" t="str">
        <f>IF($B103="","",N103*KEP!$J$21)</f>
        <v/>
      </c>
      <c r="AG103" s="10" t="str">
        <f>IF($B103="","",P103*KEP!$J$27)</f>
        <v/>
      </c>
      <c r="AH103" s="10" t="str">
        <f>IF($B103="","",Q103*KEP!$J$28)</f>
        <v/>
      </c>
      <c r="AI103" s="10" t="str">
        <f>IF($B103="","",R103*KEP!$J$29)</f>
        <v/>
      </c>
      <c r="AJ103" s="10" t="str">
        <f>IF($B103="","",S103*KEP!$J$30)</f>
        <v/>
      </c>
      <c r="AK103" s="28" t="str">
        <f t="shared" si="8"/>
        <v/>
      </c>
    </row>
    <row r="104" spans="1:37" x14ac:dyDescent="0.25">
      <c r="A104" s="6" t="str">
        <f>IF(A103&lt;KEP!$C$10,A103+1,"")</f>
        <v/>
      </c>
      <c r="B104" s="8"/>
      <c r="C104" s="8"/>
      <c r="D104" s="16"/>
      <c r="E104" s="16"/>
      <c r="F104" s="16"/>
      <c r="G104" s="17"/>
      <c r="H104" s="17"/>
      <c r="I104" s="17"/>
      <c r="J104" s="17"/>
      <c r="K104" s="17"/>
      <c r="L104" s="17"/>
      <c r="M104" s="17"/>
      <c r="N104" s="17"/>
      <c r="O104" s="33" t="str">
        <f t="shared" si="6"/>
        <v/>
      </c>
      <c r="P104" s="17"/>
      <c r="Q104" s="17"/>
      <c r="R104" s="17"/>
      <c r="S104" s="17"/>
      <c r="T104" s="28" t="str">
        <f t="shared" si="7"/>
        <v/>
      </c>
      <c r="U104" s="27"/>
      <c r="V104" s="109" t="str">
        <f>IF($B104="","",D104*KEP!$J$11)</f>
        <v/>
      </c>
      <c r="W104" s="10" t="str">
        <f>IF($B104="","",E104*KEP!$J$12)</f>
        <v/>
      </c>
      <c r="X104" s="10" t="str">
        <f>IF($B104="","",F104*KEP!$J$13)</f>
        <v/>
      </c>
      <c r="Y104" s="10" t="str">
        <f>IF($B104="","",G104*KEP!$J$14)</f>
        <v/>
      </c>
      <c r="Z104" s="10" t="str">
        <f>IF($B104="","",H104*KEP!$J$15)</f>
        <v/>
      </c>
      <c r="AA104" s="10" t="str">
        <f>IF($B104="","",I104*KEP!$J$16)</f>
        <v/>
      </c>
      <c r="AB104" s="10" t="str">
        <f>IF($B104="","",J104*KEP!$J$17)</f>
        <v/>
      </c>
      <c r="AC104" s="10" t="str">
        <f>IF($B104="","",K104*KEP!$J$18)</f>
        <v/>
      </c>
      <c r="AD104" s="10" t="str">
        <f>IF($B104="","",L104*KEP!$J$19)</f>
        <v/>
      </c>
      <c r="AE104" s="10" t="str">
        <f>IF($B104="","",M104*KEP!$J$20)</f>
        <v/>
      </c>
      <c r="AF104" s="10" t="str">
        <f>IF($B104="","",N104*KEP!$J$21)</f>
        <v/>
      </c>
      <c r="AG104" s="10" t="str">
        <f>IF($B104="","",P104*KEP!$J$27)</f>
        <v/>
      </c>
      <c r="AH104" s="10" t="str">
        <f>IF($B104="","",Q104*KEP!$J$28)</f>
        <v/>
      </c>
      <c r="AI104" s="10" t="str">
        <f>IF($B104="","",R104*KEP!$J$29)</f>
        <v/>
      </c>
      <c r="AJ104" s="10" t="str">
        <f>IF($B104="","",S104*KEP!$J$30)</f>
        <v/>
      </c>
      <c r="AK104" s="28" t="str">
        <f t="shared" si="8"/>
        <v/>
      </c>
    </row>
    <row r="105" spans="1:37" x14ac:dyDescent="0.25">
      <c r="A105" s="6" t="str">
        <f>IF(A104&lt;KEP!$C$10,A104+1,"")</f>
        <v/>
      </c>
      <c r="B105" s="8"/>
      <c r="C105" s="8"/>
      <c r="D105" s="16"/>
      <c r="E105" s="16"/>
      <c r="F105" s="16"/>
      <c r="G105" s="17"/>
      <c r="H105" s="17"/>
      <c r="I105" s="17"/>
      <c r="J105" s="17"/>
      <c r="K105" s="17"/>
      <c r="L105" s="17"/>
      <c r="M105" s="17"/>
      <c r="N105" s="17"/>
      <c r="O105" s="33" t="str">
        <f t="shared" si="6"/>
        <v/>
      </c>
      <c r="P105" s="17"/>
      <c r="Q105" s="17"/>
      <c r="R105" s="17"/>
      <c r="S105" s="17"/>
      <c r="T105" s="28" t="str">
        <f t="shared" si="7"/>
        <v/>
      </c>
      <c r="U105" s="27"/>
      <c r="V105" s="109" t="str">
        <f>IF($B105="","",D105*KEP!$J$11)</f>
        <v/>
      </c>
      <c r="W105" s="10" t="str">
        <f>IF($B105="","",E105*KEP!$J$12)</f>
        <v/>
      </c>
      <c r="X105" s="10" t="str">
        <f>IF($B105="","",F105*KEP!$J$13)</f>
        <v/>
      </c>
      <c r="Y105" s="10" t="str">
        <f>IF($B105="","",G105*KEP!$J$14)</f>
        <v/>
      </c>
      <c r="Z105" s="10" t="str">
        <f>IF($B105="","",H105*KEP!$J$15)</f>
        <v/>
      </c>
      <c r="AA105" s="10" t="str">
        <f>IF($B105="","",I105*KEP!$J$16)</f>
        <v/>
      </c>
      <c r="AB105" s="10" t="str">
        <f>IF($B105="","",J105*KEP!$J$17)</f>
        <v/>
      </c>
      <c r="AC105" s="10" t="str">
        <f>IF($B105="","",K105*KEP!$J$18)</f>
        <v/>
      </c>
      <c r="AD105" s="10" t="str">
        <f>IF($B105="","",L105*KEP!$J$19)</f>
        <v/>
      </c>
      <c r="AE105" s="10" t="str">
        <f>IF($B105="","",M105*KEP!$J$20)</f>
        <v/>
      </c>
      <c r="AF105" s="10" t="str">
        <f>IF($B105="","",N105*KEP!$J$21)</f>
        <v/>
      </c>
      <c r="AG105" s="10" t="str">
        <f>IF($B105="","",P105*KEP!$J$27)</f>
        <v/>
      </c>
      <c r="AH105" s="10" t="str">
        <f>IF($B105="","",Q105*KEP!$J$28)</f>
        <v/>
      </c>
      <c r="AI105" s="10" t="str">
        <f>IF($B105="","",R105*KEP!$J$29)</f>
        <v/>
      </c>
      <c r="AJ105" s="10" t="str">
        <f>IF($B105="","",S105*KEP!$J$30)</f>
        <v/>
      </c>
      <c r="AK105" s="28" t="str">
        <f t="shared" si="8"/>
        <v/>
      </c>
    </row>
    <row r="106" spans="1:37" x14ac:dyDescent="0.25">
      <c r="A106" s="6" t="str">
        <f>IF(A105&lt;KEP!$C$10,A105+1,"")</f>
        <v/>
      </c>
      <c r="B106" s="8"/>
      <c r="C106" s="8"/>
      <c r="D106" s="16"/>
      <c r="E106" s="16"/>
      <c r="F106" s="16"/>
      <c r="G106" s="17"/>
      <c r="H106" s="17"/>
      <c r="I106" s="17"/>
      <c r="J106" s="17"/>
      <c r="K106" s="17"/>
      <c r="L106" s="17"/>
      <c r="M106" s="17"/>
      <c r="N106" s="17"/>
      <c r="O106" s="33" t="str">
        <f t="shared" si="6"/>
        <v/>
      </c>
      <c r="P106" s="17"/>
      <c r="Q106" s="17"/>
      <c r="R106" s="17"/>
      <c r="S106" s="17"/>
      <c r="T106" s="28" t="str">
        <f t="shared" si="7"/>
        <v/>
      </c>
      <c r="U106" s="27"/>
      <c r="V106" s="109" t="str">
        <f>IF($B106="","",D106*KEP!$J$11)</f>
        <v/>
      </c>
      <c r="W106" s="10" t="str">
        <f>IF($B106="","",E106*KEP!$J$12)</f>
        <v/>
      </c>
      <c r="X106" s="10" t="str">
        <f>IF($B106="","",F106*KEP!$J$13)</f>
        <v/>
      </c>
      <c r="Y106" s="10" t="str">
        <f>IF($B106="","",G106*KEP!$J$14)</f>
        <v/>
      </c>
      <c r="Z106" s="10" t="str">
        <f>IF($B106="","",H106*KEP!$J$15)</f>
        <v/>
      </c>
      <c r="AA106" s="10" t="str">
        <f>IF($B106="","",I106*KEP!$J$16)</f>
        <v/>
      </c>
      <c r="AB106" s="10" t="str">
        <f>IF($B106="","",J106*KEP!$J$17)</f>
        <v/>
      </c>
      <c r="AC106" s="10" t="str">
        <f>IF($B106="","",K106*KEP!$J$18)</f>
        <v/>
      </c>
      <c r="AD106" s="10" t="str">
        <f>IF($B106="","",L106*KEP!$J$19)</f>
        <v/>
      </c>
      <c r="AE106" s="10" t="str">
        <f>IF($B106="","",M106*KEP!$J$20)</f>
        <v/>
      </c>
      <c r="AF106" s="10" t="str">
        <f>IF($B106="","",N106*KEP!$J$21)</f>
        <v/>
      </c>
      <c r="AG106" s="10" t="str">
        <f>IF($B106="","",P106*KEP!$J$27)</f>
        <v/>
      </c>
      <c r="AH106" s="10" t="str">
        <f>IF($B106="","",Q106*KEP!$J$28)</f>
        <v/>
      </c>
      <c r="AI106" s="10" t="str">
        <f>IF($B106="","",R106*KEP!$J$29)</f>
        <v/>
      </c>
      <c r="AJ106" s="10" t="str">
        <f>IF($B106="","",S106*KEP!$J$30)</f>
        <v/>
      </c>
      <c r="AK106" s="28" t="str">
        <f t="shared" si="8"/>
        <v/>
      </c>
    </row>
    <row r="107" spans="1:37" x14ac:dyDescent="0.25">
      <c r="A107" s="6" t="str">
        <f>IF(A106&lt;KEP!$C$10,A106+1,"")</f>
        <v/>
      </c>
      <c r="B107" s="8"/>
      <c r="C107" s="8"/>
      <c r="D107" s="16"/>
      <c r="E107" s="16"/>
      <c r="F107" s="16"/>
      <c r="G107" s="17"/>
      <c r="H107" s="17"/>
      <c r="I107" s="17"/>
      <c r="J107" s="17"/>
      <c r="K107" s="17"/>
      <c r="L107" s="17"/>
      <c r="M107" s="17"/>
      <c r="N107" s="17"/>
      <c r="O107" s="33" t="str">
        <f t="shared" si="6"/>
        <v/>
      </c>
      <c r="P107" s="17"/>
      <c r="Q107" s="17"/>
      <c r="R107" s="17"/>
      <c r="S107" s="17"/>
      <c r="T107" s="28" t="str">
        <f t="shared" si="7"/>
        <v/>
      </c>
      <c r="U107" s="27"/>
      <c r="V107" s="109" t="str">
        <f>IF($B107="","",D107*KEP!$J$11)</f>
        <v/>
      </c>
      <c r="W107" s="10" t="str">
        <f>IF($B107="","",E107*KEP!$J$12)</f>
        <v/>
      </c>
      <c r="X107" s="10" t="str">
        <f>IF($B107="","",F107*KEP!$J$13)</f>
        <v/>
      </c>
      <c r="Y107" s="10" t="str">
        <f>IF($B107="","",G107*KEP!$J$14)</f>
        <v/>
      </c>
      <c r="Z107" s="10" t="str">
        <f>IF($B107="","",H107*KEP!$J$15)</f>
        <v/>
      </c>
      <c r="AA107" s="10" t="str">
        <f>IF($B107="","",I107*KEP!$J$16)</f>
        <v/>
      </c>
      <c r="AB107" s="10" t="str">
        <f>IF($B107="","",J107*KEP!$J$17)</f>
        <v/>
      </c>
      <c r="AC107" s="10" t="str">
        <f>IF($B107="","",K107*KEP!$J$18)</f>
        <v/>
      </c>
      <c r="AD107" s="10" t="str">
        <f>IF($B107="","",L107*KEP!$J$19)</f>
        <v/>
      </c>
      <c r="AE107" s="10" t="str">
        <f>IF($B107="","",M107*KEP!$J$20)</f>
        <v/>
      </c>
      <c r="AF107" s="10" t="str">
        <f>IF($B107="","",N107*KEP!$J$21)</f>
        <v/>
      </c>
      <c r="AG107" s="10" t="str">
        <f>IF($B107="","",P107*KEP!$J$27)</f>
        <v/>
      </c>
      <c r="AH107" s="10" t="str">
        <f>IF($B107="","",Q107*KEP!$J$28)</f>
        <v/>
      </c>
      <c r="AI107" s="10" t="str">
        <f>IF($B107="","",R107*KEP!$J$29)</f>
        <v/>
      </c>
      <c r="AJ107" s="10" t="str">
        <f>IF($B107="","",S107*KEP!$J$30)</f>
        <v/>
      </c>
      <c r="AK107" s="28" t="str">
        <f t="shared" si="8"/>
        <v/>
      </c>
    </row>
    <row r="108" spans="1:37" x14ac:dyDescent="0.25">
      <c r="A108" s="6" t="str">
        <f>IF(A107&lt;KEP!$C$10,A107+1,"")</f>
        <v/>
      </c>
      <c r="B108" s="8"/>
      <c r="C108" s="8"/>
      <c r="D108" s="16"/>
      <c r="E108" s="16"/>
      <c r="F108" s="16"/>
      <c r="G108" s="17"/>
      <c r="H108" s="17"/>
      <c r="I108" s="17"/>
      <c r="J108" s="17"/>
      <c r="K108" s="17"/>
      <c r="L108" s="17"/>
      <c r="M108" s="17"/>
      <c r="N108" s="17"/>
      <c r="O108" s="33" t="str">
        <f t="shared" si="6"/>
        <v/>
      </c>
      <c r="P108" s="17"/>
      <c r="Q108" s="17"/>
      <c r="R108" s="17"/>
      <c r="S108" s="17"/>
      <c r="T108" s="28" t="str">
        <f t="shared" si="7"/>
        <v/>
      </c>
      <c r="U108" s="27"/>
      <c r="V108" s="109" t="str">
        <f>IF($B108="","",D108*KEP!$J$11)</f>
        <v/>
      </c>
      <c r="W108" s="10" t="str">
        <f>IF($B108="","",E108*KEP!$J$12)</f>
        <v/>
      </c>
      <c r="X108" s="10" t="str">
        <f>IF($B108="","",F108*KEP!$J$13)</f>
        <v/>
      </c>
      <c r="Y108" s="10" t="str">
        <f>IF($B108="","",G108*KEP!$J$14)</f>
        <v/>
      </c>
      <c r="Z108" s="10" t="str">
        <f>IF($B108="","",H108*KEP!$J$15)</f>
        <v/>
      </c>
      <c r="AA108" s="10" t="str">
        <f>IF($B108="","",I108*KEP!$J$16)</f>
        <v/>
      </c>
      <c r="AB108" s="10" t="str">
        <f>IF($B108="","",J108*KEP!$J$17)</f>
        <v/>
      </c>
      <c r="AC108" s="10" t="str">
        <f>IF($B108="","",K108*KEP!$J$18)</f>
        <v/>
      </c>
      <c r="AD108" s="10" t="str">
        <f>IF($B108="","",L108*KEP!$J$19)</f>
        <v/>
      </c>
      <c r="AE108" s="10" t="str">
        <f>IF($B108="","",M108*KEP!$J$20)</f>
        <v/>
      </c>
      <c r="AF108" s="10" t="str">
        <f>IF($B108="","",N108*KEP!$J$21)</f>
        <v/>
      </c>
      <c r="AG108" s="10" t="str">
        <f>IF($B108="","",P108*KEP!$J$27)</f>
        <v/>
      </c>
      <c r="AH108" s="10" t="str">
        <f>IF($B108="","",Q108*KEP!$J$28)</f>
        <v/>
      </c>
      <c r="AI108" s="10" t="str">
        <f>IF($B108="","",R108*KEP!$J$29)</f>
        <v/>
      </c>
      <c r="AJ108" s="10" t="str">
        <f>IF($B108="","",S108*KEP!$J$30)</f>
        <v/>
      </c>
      <c r="AK108" s="28" t="str">
        <f t="shared" si="8"/>
        <v/>
      </c>
    </row>
    <row r="109" spans="1:37" x14ac:dyDescent="0.25">
      <c r="A109" s="6" t="str">
        <f>IF(A108&lt;KEP!$C$10,A108+1,"")</f>
        <v/>
      </c>
      <c r="B109" s="8"/>
      <c r="C109" s="8"/>
      <c r="D109" s="16"/>
      <c r="E109" s="16"/>
      <c r="F109" s="16"/>
      <c r="G109" s="17"/>
      <c r="H109" s="17"/>
      <c r="I109" s="17"/>
      <c r="J109" s="17"/>
      <c r="K109" s="17"/>
      <c r="L109" s="17"/>
      <c r="M109" s="17"/>
      <c r="N109" s="17"/>
      <c r="O109" s="33" t="str">
        <f t="shared" si="6"/>
        <v/>
      </c>
      <c r="P109" s="17"/>
      <c r="Q109" s="17"/>
      <c r="R109" s="17"/>
      <c r="S109" s="17"/>
      <c r="T109" s="28" t="str">
        <f t="shared" si="7"/>
        <v/>
      </c>
      <c r="U109" s="27"/>
      <c r="V109" s="109" t="str">
        <f>IF($B109="","",D109*KEP!$J$11)</f>
        <v/>
      </c>
      <c r="W109" s="10" t="str">
        <f>IF($B109="","",E109*KEP!$J$12)</f>
        <v/>
      </c>
      <c r="X109" s="10" t="str">
        <f>IF($B109="","",F109*KEP!$J$13)</f>
        <v/>
      </c>
      <c r="Y109" s="10" t="str">
        <f>IF($B109="","",G109*KEP!$J$14)</f>
        <v/>
      </c>
      <c r="Z109" s="10" t="str">
        <f>IF($B109="","",H109*KEP!$J$15)</f>
        <v/>
      </c>
      <c r="AA109" s="10" t="str">
        <f>IF($B109="","",I109*KEP!$J$16)</f>
        <v/>
      </c>
      <c r="AB109" s="10" t="str">
        <f>IF($B109="","",J109*KEP!$J$17)</f>
        <v/>
      </c>
      <c r="AC109" s="10" t="str">
        <f>IF($B109="","",K109*KEP!$J$18)</f>
        <v/>
      </c>
      <c r="AD109" s="10" t="str">
        <f>IF($B109="","",L109*KEP!$J$19)</f>
        <v/>
      </c>
      <c r="AE109" s="10" t="str">
        <f>IF($B109="","",M109*KEP!$J$20)</f>
        <v/>
      </c>
      <c r="AF109" s="10" t="str">
        <f>IF($B109="","",N109*KEP!$J$21)</f>
        <v/>
      </c>
      <c r="AG109" s="10" t="str">
        <f>IF($B109="","",P109*KEP!$J$27)</f>
        <v/>
      </c>
      <c r="AH109" s="10" t="str">
        <f>IF($B109="","",Q109*KEP!$J$28)</f>
        <v/>
      </c>
      <c r="AI109" s="10" t="str">
        <f>IF($B109="","",R109*KEP!$J$29)</f>
        <v/>
      </c>
      <c r="AJ109" s="10" t="str">
        <f>IF($B109="","",S109*KEP!$J$30)</f>
        <v/>
      </c>
      <c r="AK109" s="28" t="str">
        <f t="shared" si="8"/>
        <v/>
      </c>
    </row>
    <row r="110" spans="1:37" x14ac:dyDescent="0.25">
      <c r="A110" s="6" t="str">
        <f>IF(A109&lt;KEP!$C$10,A109+1,"")</f>
        <v/>
      </c>
      <c r="B110" s="8"/>
      <c r="C110" s="8"/>
      <c r="D110" s="16"/>
      <c r="E110" s="16"/>
      <c r="F110" s="16"/>
      <c r="G110" s="17"/>
      <c r="H110" s="17"/>
      <c r="I110" s="17"/>
      <c r="J110" s="17"/>
      <c r="K110" s="17"/>
      <c r="L110" s="17"/>
      <c r="M110" s="17"/>
      <c r="N110" s="17"/>
      <c r="O110" s="33" t="str">
        <f t="shared" si="6"/>
        <v/>
      </c>
      <c r="P110" s="17"/>
      <c r="Q110" s="17"/>
      <c r="R110" s="17"/>
      <c r="S110" s="17"/>
      <c r="T110" s="28" t="str">
        <f t="shared" si="7"/>
        <v/>
      </c>
      <c r="U110" s="27"/>
      <c r="V110" s="109" t="str">
        <f>IF($B110="","",D110*KEP!$J$11)</f>
        <v/>
      </c>
      <c r="W110" s="10" t="str">
        <f>IF($B110="","",E110*KEP!$J$12)</f>
        <v/>
      </c>
      <c r="X110" s="10" t="str">
        <f>IF($B110="","",F110*KEP!$J$13)</f>
        <v/>
      </c>
      <c r="Y110" s="10" t="str">
        <f>IF($B110="","",G110*KEP!$J$14)</f>
        <v/>
      </c>
      <c r="Z110" s="10" t="str">
        <f>IF($B110="","",H110*KEP!$J$15)</f>
        <v/>
      </c>
      <c r="AA110" s="10" t="str">
        <f>IF($B110="","",I110*KEP!$J$16)</f>
        <v/>
      </c>
      <c r="AB110" s="10" t="str">
        <f>IF($B110="","",J110*KEP!$J$17)</f>
        <v/>
      </c>
      <c r="AC110" s="10" t="str">
        <f>IF($B110="","",K110*KEP!$J$18)</f>
        <v/>
      </c>
      <c r="AD110" s="10" t="str">
        <f>IF($B110="","",L110*KEP!$J$19)</f>
        <v/>
      </c>
      <c r="AE110" s="10" t="str">
        <f>IF($B110="","",M110*KEP!$J$20)</f>
        <v/>
      </c>
      <c r="AF110" s="10" t="str">
        <f>IF($B110="","",N110*KEP!$J$21)</f>
        <v/>
      </c>
      <c r="AG110" s="10" t="str">
        <f>IF($B110="","",P110*KEP!$J$27)</f>
        <v/>
      </c>
      <c r="AH110" s="10" t="str">
        <f>IF($B110="","",Q110*KEP!$J$28)</f>
        <v/>
      </c>
      <c r="AI110" s="10" t="str">
        <f>IF($B110="","",R110*KEP!$J$29)</f>
        <v/>
      </c>
      <c r="AJ110" s="10" t="str">
        <f>IF($B110="","",S110*KEP!$J$30)</f>
        <v/>
      </c>
      <c r="AK110" s="28" t="str">
        <f t="shared" si="8"/>
        <v/>
      </c>
    </row>
    <row r="111" spans="1:37" x14ac:dyDescent="0.25">
      <c r="A111" s="6" t="str">
        <f>IF(A110&lt;KEP!$C$10,A110+1,"")</f>
        <v/>
      </c>
      <c r="B111" s="8"/>
      <c r="C111" s="8"/>
      <c r="D111" s="16"/>
      <c r="E111" s="16"/>
      <c r="F111" s="16"/>
      <c r="G111" s="17"/>
      <c r="H111" s="17"/>
      <c r="I111" s="17"/>
      <c r="J111" s="17"/>
      <c r="K111" s="17"/>
      <c r="L111" s="17"/>
      <c r="M111" s="17"/>
      <c r="N111" s="17"/>
      <c r="O111" s="33" t="str">
        <f t="shared" si="6"/>
        <v/>
      </c>
      <c r="P111" s="17"/>
      <c r="Q111" s="17"/>
      <c r="R111" s="17"/>
      <c r="S111" s="17"/>
      <c r="T111" s="28" t="str">
        <f t="shared" si="7"/>
        <v/>
      </c>
      <c r="U111" s="27"/>
      <c r="V111" s="109" t="str">
        <f>IF($B111="","",D111*KEP!$J$11)</f>
        <v/>
      </c>
      <c r="W111" s="10" t="str">
        <f>IF($B111="","",E111*KEP!$J$12)</f>
        <v/>
      </c>
      <c r="X111" s="10" t="str">
        <f>IF($B111="","",F111*KEP!$J$13)</f>
        <v/>
      </c>
      <c r="Y111" s="10" t="str">
        <f>IF($B111="","",G111*KEP!$J$14)</f>
        <v/>
      </c>
      <c r="Z111" s="10" t="str">
        <f>IF($B111="","",H111*KEP!$J$15)</f>
        <v/>
      </c>
      <c r="AA111" s="10" t="str">
        <f>IF($B111="","",I111*KEP!$J$16)</f>
        <v/>
      </c>
      <c r="AB111" s="10" t="str">
        <f>IF($B111="","",J111*KEP!$J$17)</f>
        <v/>
      </c>
      <c r="AC111" s="10" t="str">
        <f>IF($B111="","",K111*KEP!$J$18)</f>
        <v/>
      </c>
      <c r="AD111" s="10" t="str">
        <f>IF($B111="","",L111*KEP!$J$19)</f>
        <v/>
      </c>
      <c r="AE111" s="10" t="str">
        <f>IF($B111="","",M111*KEP!$J$20)</f>
        <v/>
      </c>
      <c r="AF111" s="10" t="str">
        <f>IF($B111="","",N111*KEP!$J$21)</f>
        <v/>
      </c>
      <c r="AG111" s="10" t="str">
        <f>IF($B111="","",P111*KEP!$J$27)</f>
        <v/>
      </c>
      <c r="AH111" s="10" t="str">
        <f>IF($B111="","",Q111*KEP!$J$28)</f>
        <v/>
      </c>
      <c r="AI111" s="10" t="str">
        <f>IF($B111="","",R111*KEP!$J$29)</f>
        <v/>
      </c>
      <c r="AJ111" s="10" t="str">
        <f>IF($B111="","",S111*KEP!$J$30)</f>
        <v/>
      </c>
      <c r="AK111" s="28" t="str">
        <f t="shared" si="8"/>
        <v/>
      </c>
    </row>
    <row r="112" spans="1:37" x14ac:dyDescent="0.25">
      <c r="A112" s="6" t="str">
        <f>IF(A111&lt;KEP!$C$10,A111+1,"")</f>
        <v/>
      </c>
      <c r="B112" s="8"/>
      <c r="C112" s="8"/>
      <c r="D112" s="16"/>
      <c r="E112" s="16"/>
      <c r="F112" s="16"/>
      <c r="G112" s="17"/>
      <c r="H112" s="17"/>
      <c r="I112" s="17"/>
      <c r="J112" s="17"/>
      <c r="K112" s="17"/>
      <c r="L112" s="17"/>
      <c r="M112" s="17"/>
      <c r="N112" s="17"/>
      <c r="O112" s="33" t="str">
        <f t="shared" si="6"/>
        <v/>
      </c>
      <c r="P112" s="17"/>
      <c r="Q112" s="17"/>
      <c r="R112" s="17"/>
      <c r="S112" s="17"/>
      <c r="T112" s="28" t="str">
        <f t="shared" si="7"/>
        <v/>
      </c>
      <c r="U112" s="27"/>
      <c r="V112" s="109" t="str">
        <f>IF($B112="","",D112*KEP!$J$11)</f>
        <v/>
      </c>
      <c r="W112" s="10" t="str">
        <f>IF($B112="","",E112*KEP!$J$12)</f>
        <v/>
      </c>
      <c r="X112" s="10" t="str">
        <f>IF($B112="","",F112*KEP!$J$13)</f>
        <v/>
      </c>
      <c r="Y112" s="10" t="str">
        <f>IF($B112="","",G112*KEP!$J$14)</f>
        <v/>
      </c>
      <c r="Z112" s="10" t="str">
        <f>IF($B112="","",H112*KEP!$J$15)</f>
        <v/>
      </c>
      <c r="AA112" s="10" t="str">
        <f>IF($B112="","",I112*KEP!$J$16)</f>
        <v/>
      </c>
      <c r="AB112" s="10" t="str">
        <f>IF($B112="","",J112*KEP!$J$17)</f>
        <v/>
      </c>
      <c r="AC112" s="10" t="str">
        <f>IF($B112="","",K112*KEP!$J$18)</f>
        <v/>
      </c>
      <c r="AD112" s="10" t="str">
        <f>IF($B112="","",L112*KEP!$J$19)</f>
        <v/>
      </c>
      <c r="AE112" s="10" t="str">
        <f>IF($B112="","",M112*KEP!$J$20)</f>
        <v/>
      </c>
      <c r="AF112" s="10" t="str">
        <f>IF($B112="","",N112*KEP!$J$21)</f>
        <v/>
      </c>
      <c r="AG112" s="10" t="str">
        <f>IF($B112="","",P112*KEP!$J$27)</f>
        <v/>
      </c>
      <c r="AH112" s="10" t="str">
        <f>IF($B112="","",Q112*KEP!$J$28)</f>
        <v/>
      </c>
      <c r="AI112" s="10" t="str">
        <f>IF($B112="","",R112*KEP!$J$29)</f>
        <v/>
      </c>
      <c r="AJ112" s="10" t="str">
        <f>IF($B112="","",S112*KEP!$J$30)</f>
        <v/>
      </c>
      <c r="AK112" s="28" t="str">
        <f t="shared" si="8"/>
        <v/>
      </c>
    </row>
    <row r="113" spans="1:37" x14ac:dyDescent="0.25">
      <c r="A113" s="6" t="str">
        <f>IF(A112&lt;KEP!$C$10,A112+1,"")</f>
        <v/>
      </c>
      <c r="B113" s="8"/>
      <c r="C113" s="8"/>
      <c r="D113" s="16"/>
      <c r="E113" s="16"/>
      <c r="F113" s="16"/>
      <c r="G113" s="17"/>
      <c r="H113" s="17"/>
      <c r="I113" s="17"/>
      <c r="J113" s="17"/>
      <c r="K113" s="17"/>
      <c r="L113" s="17"/>
      <c r="M113" s="17"/>
      <c r="N113" s="17"/>
      <c r="O113" s="33" t="str">
        <f t="shared" si="6"/>
        <v/>
      </c>
      <c r="P113" s="17"/>
      <c r="Q113" s="17"/>
      <c r="R113" s="17"/>
      <c r="S113" s="17"/>
      <c r="T113" s="28" t="str">
        <f t="shared" si="7"/>
        <v/>
      </c>
      <c r="U113" s="27"/>
      <c r="V113" s="109" t="str">
        <f>IF($B113="","",D113*KEP!$J$11)</f>
        <v/>
      </c>
      <c r="W113" s="10" t="str">
        <f>IF($B113="","",E113*KEP!$J$12)</f>
        <v/>
      </c>
      <c r="X113" s="10" t="str">
        <f>IF($B113="","",F113*KEP!$J$13)</f>
        <v/>
      </c>
      <c r="Y113" s="10" t="str">
        <f>IF($B113="","",G113*KEP!$J$14)</f>
        <v/>
      </c>
      <c r="Z113" s="10" t="str">
        <f>IF($B113="","",H113*KEP!$J$15)</f>
        <v/>
      </c>
      <c r="AA113" s="10" t="str">
        <f>IF($B113="","",I113*KEP!$J$16)</f>
        <v/>
      </c>
      <c r="AB113" s="10" t="str">
        <f>IF($B113="","",J113*KEP!$J$17)</f>
        <v/>
      </c>
      <c r="AC113" s="10" t="str">
        <f>IF($B113="","",K113*KEP!$J$18)</f>
        <v/>
      </c>
      <c r="AD113" s="10" t="str">
        <f>IF($B113="","",L113*KEP!$J$19)</f>
        <v/>
      </c>
      <c r="AE113" s="10" t="str">
        <f>IF($B113="","",M113*KEP!$J$20)</f>
        <v/>
      </c>
      <c r="AF113" s="10" t="str">
        <f>IF($B113="","",N113*KEP!$J$21)</f>
        <v/>
      </c>
      <c r="AG113" s="10" t="str">
        <f>IF($B113="","",P113*KEP!$J$27)</f>
        <v/>
      </c>
      <c r="AH113" s="10" t="str">
        <f>IF($B113="","",Q113*KEP!$J$28)</f>
        <v/>
      </c>
      <c r="AI113" s="10" t="str">
        <f>IF($B113="","",R113*KEP!$J$29)</f>
        <v/>
      </c>
      <c r="AJ113" s="10" t="str">
        <f>IF($B113="","",S113*KEP!$J$30)</f>
        <v/>
      </c>
      <c r="AK113" s="28" t="str">
        <f t="shared" si="8"/>
        <v/>
      </c>
    </row>
    <row r="114" spans="1:37" x14ac:dyDescent="0.25">
      <c r="A114" s="6" t="str">
        <f>IF(A113&lt;KEP!$C$10,A113+1,"")</f>
        <v/>
      </c>
      <c r="B114" s="8"/>
      <c r="C114" s="8"/>
      <c r="D114" s="16"/>
      <c r="E114" s="16"/>
      <c r="F114" s="16"/>
      <c r="G114" s="17"/>
      <c r="H114" s="17"/>
      <c r="I114" s="17"/>
      <c r="J114" s="17"/>
      <c r="K114" s="17"/>
      <c r="L114" s="17"/>
      <c r="M114" s="17"/>
      <c r="N114" s="17"/>
      <c r="O114" s="33" t="str">
        <f t="shared" si="6"/>
        <v/>
      </c>
      <c r="P114" s="17"/>
      <c r="Q114" s="17"/>
      <c r="R114" s="17"/>
      <c r="S114" s="17"/>
      <c r="T114" s="28" t="str">
        <f t="shared" si="7"/>
        <v/>
      </c>
      <c r="U114" s="27"/>
      <c r="V114" s="109" t="str">
        <f>IF($B114="","",D114*KEP!$J$11)</f>
        <v/>
      </c>
      <c r="W114" s="10" t="str">
        <f>IF($B114="","",E114*KEP!$J$12)</f>
        <v/>
      </c>
      <c r="X114" s="10" t="str">
        <f>IF($B114="","",F114*KEP!$J$13)</f>
        <v/>
      </c>
      <c r="Y114" s="10" t="str">
        <f>IF($B114="","",G114*KEP!$J$14)</f>
        <v/>
      </c>
      <c r="Z114" s="10" t="str">
        <f>IF($B114="","",H114*KEP!$J$15)</f>
        <v/>
      </c>
      <c r="AA114" s="10" t="str">
        <f>IF($B114="","",I114*KEP!$J$16)</f>
        <v/>
      </c>
      <c r="AB114" s="10" t="str">
        <f>IF($B114="","",J114*KEP!$J$17)</f>
        <v/>
      </c>
      <c r="AC114" s="10" t="str">
        <f>IF($B114="","",K114*KEP!$J$18)</f>
        <v/>
      </c>
      <c r="AD114" s="10" t="str">
        <f>IF($B114="","",L114*KEP!$J$19)</f>
        <v/>
      </c>
      <c r="AE114" s="10" t="str">
        <f>IF($B114="","",M114*KEP!$J$20)</f>
        <v/>
      </c>
      <c r="AF114" s="10" t="str">
        <f>IF($B114="","",N114*KEP!$J$21)</f>
        <v/>
      </c>
      <c r="AG114" s="10" t="str">
        <f>IF($B114="","",P114*KEP!$J$27)</f>
        <v/>
      </c>
      <c r="AH114" s="10" t="str">
        <f>IF($B114="","",Q114*KEP!$J$28)</f>
        <v/>
      </c>
      <c r="AI114" s="10" t="str">
        <f>IF($B114="","",R114*KEP!$J$29)</f>
        <v/>
      </c>
      <c r="AJ114" s="10" t="str">
        <f>IF($B114="","",S114*KEP!$J$30)</f>
        <v/>
      </c>
      <c r="AK114" s="28" t="str">
        <f t="shared" si="8"/>
        <v/>
      </c>
    </row>
    <row r="115" spans="1:37" x14ac:dyDescent="0.25">
      <c r="A115" s="6" t="str">
        <f>IF(A114&lt;KEP!$C$10,A114+1,"")</f>
        <v/>
      </c>
      <c r="B115" s="8"/>
      <c r="C115" s="8"/>
      <c r="D115" s="16"/>
      <c r="E115" s="16"/>
      <c r="F115" s="16"/>
      <c r="G115" s="17"/>
      <c r="H115" s="17"/>
      <c r="I115" s="17"/>
      <c r="J115" s="17"/>
      <c r="K115" s="17"/>
      <c r="L115" s="17"/>
      <c r="M115" s="17"/>
      <c r="N115" s="17"/>
      <c r="O115" s="33" t="str">
        <f t="shared" si="6"/>
        <v/>
      </c>
      <c r="P115" s="17"/>
      <c r="Q115" s="17"/>
      <c r="R115" s="17"/>
      <c r="S115" s="17"/>
      <c r="T115" s="28" t="str">
        <f t="shared" si="7"/>
        <v/>
      </c>
      <c r="U115" s="27"/>
      <c r="V115" s="109" t="str">
        <f>IF($B115="","",D115*KEP!$J$11)</f>
        <v/>
      </c>
      <c r="W115" s="10" t="str">
        <f>IF($B115="","",E115*KEP!$J$12)</f>
        <v/>
      </c>
      <c r="X115" s="10" t="str">
        <f>IF($B115="","",F115*KEP!$J$13)</f>
        <v/>
      </c>
      <c r="Y115" s="10" t="str">
        <f>IF($B115="","",G115*KEP!$J$14)</f>
        <v/>
      </c>
      <c r="Z115" s="10" t="str">
        <f>IF($B115="","",H115*KEP!$J$15)</f>
        <v/>
      </c>
      <c r="AA115" s="10" t="str">
        <f>IF($B115="","",I115*KEP!$J$16)</f>
        <v/>
      </c>
      <c r="AB115" s="10" t="str">
        <f>IF($B115="","",J115*KEP!$J$17)</f>
        <v/>
      </c>
      <c r="AC115" s="10" t="str">
        <f>IF($B115="","",K115*KEP!$J$18)</f>
        <v/>
      </c>
      <c r="AD115" s="10" t="str">
        <f>IF($B115="","",L115*KEP!$J$19)</f>
        <v/>
      </c>
      <c r="AE115" s="10" t="str">
        <f>IF($B115="","",M115*KEP!$J$20)</f>
        <v/>
      </c>
      <c r="AF115" s="10" t="str">
        <f>IF($B115="","",N115*KEP!$J$21)</f>
        <v/>
      </c>
      <c r="AG115" s="10" t="str">
        <f>IF($B115="","",P115*KEP!$J$27)</f>
        <v/>
      </c>
      <c r="AH115" s="10" t="str">
        <f>IF($B115="","",Q115*KEP!$J$28)</f>
        <v/>
      </c>
      <c r="AI115" s="10" t="str">
        <f>IF($B115="","",R115*KEP!$J$29)</f>
        <v/>
      </c>
      <c r="AJ115" s="10" t="str">
        <f>IF($B115="","",S115*KEP!$J$30)</f>
        <v/>
      </c>
      <c r="AK115" s="28" t="str">
        <f t="shared" si="8"/>
        <v/>
      </c>
    </row>
    <row r="116" spans="1:37" x14ac:dyDescent="0.25">
      <c r="A116" s="6" t="str">
        <f>IF(A115&lt;KEP!$C$10,A115+1,"")</f>
        <v/>
      </c>
      <c r="B116" s="8"/>
      <c r="C116" s="8"/>
      <c r="D116" s="16"/>
      <c r="E116" s="16"/>
      <c r="F116" s="16"/>
      <c r="G116" s="17"/>
      <c r="H116" s="17"/>
      <c r="I116" s="17"/>
      <c r="J116" s="17"/>
      <c r="K116" s="17"/>
      <c r="L116" s="17"/>
      <c r="M116" s="17"/>
      <c r="N116" s="17"/>
      <c r="O116" s="33" t="str">
        <f t="shared" si="6"/>
        <v/>
      </c>
      <c r="P116" s="17"/>
      <c r="Q116" s="17"/>
      <c r="R116" s="17"/>
      <c r="S116" s="17"/>
      <c r="T116" s="28" t="str">
        <f t="shared" si="7"/>
        <v/>
      </c>
      <c r="U116" s="27"/>
      <c r="V116" s="109" t="str">
        <f>IF($B116="","",D116*KEP!$J$11)</f>
        <v/>
      </c>
      <c r="W116" s="10" t="str">
        <f>IF($B116="","",E116*KEP!$J$12)</f>
        <v/>
      </c>
      <c r="X116" s="10" t="str">
        <f>IF($B116="","",F116*KEP!$J$13)</f>
        <v/>
      </c>
      <c r="Y116" s="10" t="str">
        <f>IF($B116="","",G116*KEP!$J$14)</f>
        <v/>
      </c>
      <c r="Z116" s="10" t="str">
        <f>IF($B116="","",H116*KEP!$J$15)</f>
        <v/>
      </c>
      <c r="AA116" s="10" t="str">
        <f>IF($B116="","",I116*KEP!$J$16)</f>
        <v/>
      </c>
      <c r="AB116" s="10" t="str">
        <f>IF($B116="","",J116*KEP!$J$17)</f>
        <v/>
      </c>
      <c r="AC116" s="10" t="str">
        <f>IF($B116="","",K116*KEP!$J$18)</f>
        <v/>
      </c>
      <c r="AD116" s="10" t="str">
        <f>IF($B116="","",L116*KEP!$J$19)</f>
        <v/>
      </c>
      <c r="AE116" s="10" t="str">
        <f>IF($B116="","",M116*KEP!$J$20)</f>
        <v/>
      </c>
      <c r="AF116" s="10" t="str">
        <f>IF($B116="","",N116*KEP!$J$21)</f>
        <v/>
      </c>
      <c r="AG116" s="10" t="str">
        <f>IF($B116="","",P116*KEP!$J$27)</f>
        <v/>
      </c>
      <c r="AH116" s="10" t="str">
        <f>IF($B116="","",Q116*KEP!$J$28)</f>
        <v/>
      </c>
      <c r="AI116" s="10" t="str">
        <f>IF($B116="","",R116*KEP!$J$29)</f>
        <v/>
      </c>
      <c r="AJ116" s="10" t="str">
        <f>IF($B116="","",S116*KEP!$J$30)</f>
        <v/>
      </c>
      <c r="AK116" s="28" t="str">
        <f t="shared" si="8"/>
        <v/>
      </c>
    </row>
    <row r="117" spans="1:37" x14ac:dyDescent="0.25">
      <c r="A117" s="6" t="str">
        <f>IF(A116&lt;KEP!$C$10,A116+1,"")</f>
        <v/>
      </c>
      <c r="B117" s="8"/>
      <c r="C117" s="8"/>
      <c r="D117" s="16"/>
      <c r="E117" s="16"/>
      <c r="F117" s="16"/>
      <c r="G117" s="17"/>
      <c r="H117" s="17"/>
      <c r="I117" s="17"/>
      <c r="J117" s="17"/>
      <c r="K117" s="17"/>
      <c r="L117" s="17"/>
      <c r="M117" s="17"/>
      <c r="N117" s="17"/>
      <c r="O117" s="33" t="str">
        <f t="shared" si="6"/>
        <v/>
      </c>
      <c r="P117" s="17"/>
      <c r="Q117" s="17"/>
      <c r="R117" s="17"/>
      <c r="S117" s="17"/>
      <c r="T117" s="28" t="str">
        <f t="shared" si="7"/>
        <v/>
      </c>
      <c r="U117" s="27"/>
      <c r="V117" s="109" t="str">
        <f>IF($B117="","",D117*KEP!$J$11)</f>
        <v/>
      </c>
      <c r="W117" s="10" t="str">
        <f>IF($B117="","",E117*KEP!$J$12)</f>
        <v/>
      </c>
      <c r="X117" s="10" t="str">
        <f>IF($B117="","",F117*KEP!$J$13)</f>
        <v/>
      </c>
      <c r="Y117" s="10" t="str">
        <f>IF($B117="","",G117*KEP!$J$14)</f>
        <v/>
      </c>
      <c r="Z117" s="10" t="str">
        <f>IF($B117="","",H117*KEP!$J$15)</f>
        <v/>
      </c>
      <c r="AA117" s="10" t="str">
        <f>IF($B117="","",I117*KEP!$J$16)</f>
        <v/>
      </c>
      <c r="AB117" s="10" t="str">
        <f>IF($B117="","",J117*KEP!$J$17)</f>
        <v/>
      </c>
      <c r="AC117" s="10" t="str">
        <f>IF($B117="","",K117*KEP!$J$18)</f>
        <v/>
      </c>
      <c r="AD117" s="10" t="str">
        <f>IF($B117="","",L117*KEP!$J$19)</f>
        <v/>
      </c>
      <c r="AE117" s="10" t="str">
        <f>IF($B117="","",M117*KEP!$J$20)</f>
        <v/>
      </c>
      <c r="AF117" s="10" t="str">
        <f>IF($B117="","",N117*KEP!$J$21)</f>
        <v/>
      </c>
      <c r="AG117" s="10" t="str">
        <f>IF($B117="","",P117*KEP!$J$27)</f>
        <v/>
      </c>
      <c r="AH117" s="10" t="str">
        <f>IF($B117="","",Q117*KEP!$J$28)</f>
        <v/>
      </c>
      <c r="AI117" s="10" t="str">
        <f>IF($B117="","",R117*KEP!$J$29)</f>
        <v/>
      </c>
      <c r="AJ117" s="10" t="str">
        <f>IF($B117="","",S117*KEP!$J$30)</f>
        <v/>
      </c>
      <c r="AK117" s="28" t="str">
        <f t="shared" si="8"/>
        <v/>
      </c>
    </row>
    <row r="118" spans="1:37" x14ac:dyDescent="0.25">
      <c r="A118" s="6" t="str">
        <f>IF(A117&lt;KEP!$C$10,A117+1,"")</f>
        <v/>
      </c>
      <c r="B118" s="8"/>
      <c r="C118" s="8"/>
      <c r="D118" s="16"/>
      <c r="E118" s="16"/>
      <c r="F118" s="16"/>
      <c r="G118" s="17"/>
      <c r="H118" s="17"/>
      <c r="I118" s="17"/>
      <c r="J118" s="17"/>
      <c r="K118" s="17"/>
      <c r="L118" s="17"/>
      <c r="M118" s="17"/>
      <c r="N118" s="17"/>
      <c r="O118" s="33" t="str">
        <f t="shared" si="6"/>
        <v/>
      </c>
      <c r="P118" s="17"/>
      <c r="Q118" s="17"/>
      <c r="R118" s="17"/>
      <c r="S118" s="17"/>
      <c r="T118" s="28" t="str">
        <f t="shared" si="7"/>
        <v/>
      </c>
      <c r="U118" s="27"/>
      <c r="V118" s="109" t="str">
        <f>IF($B118="","",D118*KEP!$J$11)</f>
        <v/>
      </c>
      <c r="W118" s="10" t="str">
        <f>IF($B118="","",E118*KEP!$J$12)</f>
        <v/>
      </c>
      <c r="X118" s="10" t="str">
        <f>IF($B118="","",F118*KEP!$J$13)</f>
        <v/>
      </c>
      <c r="Y118" s="10" t="str">
        <f>IF($B118="","",G118*KEP!$J$14)</f>
        <v/>
      </c>
      <c r="Z118" s="10" t="str">
        <f>IF($B118="","",H118*KEP!$J$15)</f>
        <v/>
      </c>
      <c r="AA118" s="10" t="str">
        <f>IF($B118="","",I118*KEP!$J$16)</f>
        <v/>
      </c>
      <c r="AB118" s="10" t="str">
        <f>IF($B118="","",J118*KEP!$J$17)</f>
        <v/>
      </c>
      <c r="AC118" s="10" t="str">
        <f>IF($B118="","",K118*KEP!$J$18)</f>
        <v/>
      </c>
      <c r="AD118" s="10" t="str">
        <f>IF($B118="","",L118*KEP!$J$19)</f>
        <v/>
      </c>
      <c r="AE118" s="10" t="str">
        <f>IF($B118="","",M118*KEP!$J$20)</f>
        <v/>
      </c>
      <c r="AF118" s="10" t="str">
        <f>IF($B118="","",N118*KEP!$J$21)</f>
        <v/>
      </c>
      <c r="AG118" s="10" t="str">
        <f>IF($B118="","",P118*KEP!$J$27)</f>
        <v/>
      </c>
      <c r="AH118" s="10" t="str">
        <f>IF($B118="","",Q118*KEP!$J$28)</f>
        <v/>
      </c>
      <c r="AI118" s="10" t="str">
        <f>IF($B118="","",R118*KEP!$J$29)</f>
        <v/>
      </c>
      <c r="AJ118" s="10" t="str">
        <f>IF($B118="","",S118*KEP!$J$30)</f>
        <v/>
      </c>
      <c r="AK118" s="28" t="str">
        <f t="shared" si="8"/>
        <v/>
      </c>
    </row>
    <row r="119" spans="1:37" x14ac:dyDescent="0.25">
      <c r="A119" s="6" t="str">
        <f>IF(A118&lt;KEP!$C$10,A118+1,"")</f>
        <v/>
      </c>
      <c r="B119" s="8"/>
      <c r="C119" s="8"/>
      <c r="D119" s="16"/>
      <c r="E119" s="16"/>
      <c r="F119" s="16"/>
      <c r="G119" s="17"/>
      <c r="H119" s="17"/>
      <c r="I119" s="17"/>
      <c r="J119" s="17"/>
      <c r="K119" s="17"/>
      <c r="L119" s="17"/>
      <c r="M119" s="17"/>
      <c r="N119" s="17"/>
      <c r="O119" s="33" t="str">
        <f t="shared" si="6"/>
        <v/>
      </c>
      <c r="P119" s="17"/>
      <c r="Q119" s="17"/>
      <c r="R119" s="17"/>
      <c r="S119" s="17"/>
      <c r="T119" s="28" t="str">
        <f t="shared" si="7"/>
        <v/>
      </c>
      <c r="U119" s="27"/>
      <c r="V119" s="109" t="str">
        <f>IF($B119="","",D119*KEP!$J$11)</f>
        <v/>
      </c>
      <c r="W119" s="10" t="str">
        <f>IF($B119="","",E119*KEP!$J$12)</f>
        <v/>
      </c>
      <c r="X119" s="10" t="str">
        <f>IF($B119="","",F119*KEP!$J$13)</f>
        <v/>
      </c>
      <c r="Y119" s="10" t="str">
        <f>IF($B119="","",G119*KEP!$J$14)</f>
        <v/>
      </c>
      <c r="Z119" s="10" t="str">
        <f>IF($B119="","",H119*KEP!$J$15)</f>
        <v/>
      </c>
      <c r="AA119" s="10" t="str">
        <f>IF($B119="","",I119*KEP!$J$16)</f>
        <v/>
      </c>
      <c r="AB119" s="10" t="str">
        <f>IF($B119="","",J119*KEP!$J$17)</f>
        <v/>
      </c>
      <c r="AC119" s="10" t="str">
        <f>IF($B119="","",K119*KEP!$J$18)</f>
        <v/>
      </c>
      <c r="AD119" s="10" t="str">
        <f>IF($B119="","",L119*KEP!$J$19)</f>
        <v/>
      </c>
      <c r="AE119" s="10" t="str">
        <f>IF($B119="","",M119*KEP!$J$20)</f>
        <v/>
      </c>
      <c r="AF119" s="10" t="str">
        <f>IF($B119="","",N119*KEP!$J$21)</f>
        <v/>
      </c>
      <c r="AG119" s="10" t="str">
        <f>IF($B119="","",P119*KEP!$J$27)</f>
        <v/>
      </c>
      <c r="AH119" s="10" t="str">
        <f>IF($B119="","",Q119*KEP!$J$28)</f>
        <v/>
      </c>
      <c r="AI119" s="10" t="str">
        <f>IF($B119="","",R119*KEP!$J$29)</f>
        <v/>
      </c>
      <c r="AJ119" s="10" t="str">
        <f>IF($B119="","",S119*KEP!$J$30)</f>
        <v/>
      </c>
      <c r="AK119" s="28" t="str">
        <f t="shared" si="8"/>
        <v/>
      </c>
    </row>
    <row r="120" spans="1:37" x14ac:dyDescent="0.25">
      <c r="A120" s="6" t="str">
        <f>IF(A119&lt;KEP!$C$10,A119+1,"")</f>
        <v/>
      </c>
      <c r="B120" s="8"/>
      <c r="C120" s="8"/>
      <c r="D120" s="16"/>
      <c r="E120" s="16"/>
      <c r="F120" s="16"/>
      <c r="G120" s="17"/>
      <c r="H120" s="17"/>
      <c r="I120" s="17"/>
      <c r="J120" s="17"/>
      <c r="K120" s="17"/>
      <c r="L120" s="17"/>
      <c r="M120" s="17"/>
      <c r="N120" s="17"/>
      <c r="O120" s="33" t="str">
        <f t="shared" si="6"/>
        <v/>
      </c>
      <c r="P120" s="17"/>
      <c r="Q120" s="17"/>
      <c r="R120" s="17"/>
      <c r="S120" s="17"/>
      <c r="T120" s="28" t="str">
        <f t="shared" si="7"/>
        <v/>
      </c>
      <c r="U120" s="27"/>
      <c r="V120" s="109" t="str">
        <f>IF($B120="","",D120*KEP!$J$11)</f>
        <v/>
      </c>
      <c r="W120" s="10" t="str">
        <f>IF($B120="","",E120*KEP!$J$12)</f>
        <v/>
      </c>
      <c r="X120" s="10" t="str">
        <f>IF($B120="","",F120*KEP!$J$13)</f>
        <v/>
      </c>
      <c r="Y120" s="10" t="str">
        <f>IF($B120="","",G120*KEP!$J$14)</f>
        <v/>
      </c>
      <c r="Z120" s="10" t="str">
        <f>IF($B120="","",H120*KEP!$J$15)</f>
        <v/>
      </c>
      <c r="AA120" s="10" t="str">
        <f>IF($B120="","",I120*KEP!$J$16)</f>
        <v/>
      </c>
      <c r="AB120" s="10" t="str">
        <f>IF($B120="","",J120*KEP!$J$17)</f>
        <v/>
      </c>
      <c r="AC120" s="10" t="str">
        <f>IF($B120="","",K120*KEP!$J$18)</f>
        <v/>
      </c>
      <c r="AD120" s="10" t="str">
        <f>IF($B120="","",L120*KEP!$J$19)</f>
        <v/>
      </c>
      <c r="AE120" s="10" t="str">
        <f>IF($B120="","",M120*KEP!$J$20)</f>
        <v/>
      </c>
      <c r="AF120" s="10" t="str">
        <f>IF($B120="","",N120*KEP!$J$21)</f>
        <v/>
      </c>
      <c r="AG120" s="10" t="str">
        <f>IF($B120="","",P120*KEP!$J$27)</f>
        <v/>
      </c>
      <c r="AH120" s="10" t="str">
        <f>IF($B120="","",Q120*KEP!$J$28)</f>
        <v/>
      </c>
      <c r="AI120" s="10" t="str">
        <f>IF($B120="","",R120*KEP!$J$29)</f>
        <v/>
      </c>
      <c r="AJ120" s="10" t="str">
        <f>IF($B120="","",S120*KEP!$J$30)</f>
        <v/>
      </c>
      <c r="AK120" s="28" t="str">
        <f t="shared" si="8"/>
        <v/>
      </c>
    </row>
    <row r="121" spans="1:37" x14ac:dyDescent="0.25">
      <c r="A121" s="6" t="str">
        <f>IF(A120&lt;KEP!$C$10,A120+1,"")</f>
        <v/>
      </c>
      <c r="B121" s="8"/>
      <c r="C121" s="8"/>
      <c r="D121" s="16"/>
      <c r="E121" s="16"/>
      <c r="F121" s="16"/>
      <c r="G121" s="17"/>
      <c r="H121" s="17"/>
      <c r="I121" s="17"/>
      <c r="J121" s="17"/>
      <c r="K121" s="17"/>
      <c r="L121" s="17"/>
      <c r="M121" s="17"/>
      <c r="N121" s="17"/>
      <c r="O121" s="33" t="str">
        <f t="shared" si="6"/>
        <v/>
      </c>
      <c r="P121" s="17"/>
      <c r="Q121" s="17"/>
      <c r="R121" s="17"/>
      <c r="S121" s="17"/>
      <c r="T121" s="28" t="str">
        <f t="shared" si="7"/>
        <v/>
      </c>
      <c r="U121" s="27"/>
      <c r="V121" s="109" t="str">
        <f>IF($B121="","",D121*KEP!$J$11)</f>
        <v/>
      </c>
      <c r="W121" s="10" t="str">
        <f>IF($B121="","",E121*KEP!$J$12)</f>
        <v/>
      </c>
      <c r="X121" s="10" t="str">
        <f>IF($B121="","",F121*KEP!$J$13)</f>
        <v/>
      </c>
      <c r="Y121" s="10" t="str">
        <f>IF($B121="","",G121*KEP!$J$14)</f>
        <v/>
      </c>
      <c r="Z121" s="10" t="str">
        <f>IF($B121="","",H121*KEP!$J$15)</f>
        <v/>
      </c>
      <c r="AA121" s="10" t="str">
        <f>IF($B121="","",I121*KEP!$J$16)</f>
        <v/>
      </c>
      <c r="AB121" s="10" t="str">
        <f>IF($B121="","",J121*KEP!$J$17)</f>
        <v/>
      </c>
      <c r="AC121" s="10" t="str">
        <f>IF($B121="","",K121*KEP!$J$18)</f>
        <v/>
      </c>
      <c r="AD121" s="10" t="str">
        <f>IF($B121="","",L121*KEP!$J$19)</f>
        <v/>
      </c>
      <c r="AE121" s="10" t="str">
        <f>IF($B121="","",M121*KEP!$J$20)</f>
        <v/>
      </c>
      <c r="AF121" s="10" t="str">
        <f>IF($B121="","",N121*KEP!$J$21)</f>
        <v/>
      </c>
      <c r="AG121" s="10" t="str">
        <f>IF($B121="","",P121*KEP!$J$27)</f>
        <v/>
      </c>
      <c r="AH121" s="10" t="str">
        <f>IF($B121="","",Q121*KEP!$J$28)</f>
        <v/>
      </c>
      <c r="AI121" s="10" t="str">
        <f>IF($B121="","",R121*KEP!$J$29)</f>
        <v/>
      </c>
      <c r="AJ121" s="10" t="str">
        <f>IF($B121="","",S121*KEP!$J$30)</f>
        <v/>
      </c>
      <c r="AK121" s="28" t="str">
        <f t="shared" si="8"/>
        <v/>
      </c>
    </row>
    <row r="122" spans="1:37" x14ac:dyDescent="0.25">
      <c r="A122" s="6" t="str">
        <f>IF(A121&lt;KEP!$C$10,A121+1,"")</f>
        <v/>
      </c>
      <c r="B122" s="8"/>
      <c r="C122" s="8"/>
      <c r="D122" s="16"/>
      <c r="E122" s="16"/>
      <c r="F122" s="16"/>
      <c r="G122" s="17"/>
      <c r="H122" s="17"/>
      <c r="I122" s="17"/>
      <c r="J122" s="17"/>
      <c r="K122" s="17"/>
      <c r="L122" s="17"/>
      <c r="M122" s="17"/>
      <c r="N122" s="17"/>
      <c r="O122" s="33" t="str">
        <f t="shared" si="6"/>
        <v/>
      </c>
      <c r="P122" s="17"/>
      <c r="Q122" s="17"/>
      <c r="R122" s="17"/>
      <c r="S122" s="17"/>
      <c r="T122" s="28" t="str">
        <f t="shared" si="7"/>
        <v/>
      </c>
      <c r="U122" s="27"/>
      <c r="V122" s="109" t="str">
        <f>IF($B122="","",D122*KEP!$J$11)</f>
        <v/>
      </c>
      <c r="W122" s="10" t="str">
        <f>IF($B122="","",E122*KEP!$J$12)</f>
        <v/>
      </c>
      <c r="X122" s="10" t="str">
        <f>IF($B122="","",F122*KEP!$J$13)</f>
        <v/>
      </c>
      <c r="Y122" s="10" t="str">
        <f>IF($B122="","",G122*KEP!$J$14)</f>
        <v/>
      </c>
      <c r="Z122" s="10" t="str">
        <f>IF($B122="","",H122*KEP!$J$15)</f>
        <v/>
      </c>
      <c r="AA122" s="10" t="str">
        <f>IF($B122="","",I122*KEP!$J$16)</f>
        <v/>
      </c>
      <c r="AB122" s="10" t="str">
        <f>IF($B122="","",J122*KEP!$J$17)</f>
        <v/>
      </c>
      <c r="AC122" s="10" t="str">
        <f>IF($B122="","",K122*KEP!$J$18)</f>
        <v/>
      </c>
      <c r="AD122" s="10" t="str">
        <f>IF($B122="","",L122*KEP!$J$19)</f>
        <v/>
      </c>
      <c r="AE122" s="10" t="str">
        <f>IF($B122="","",M122*KEP!$J$20)</f>
        <v/>
      </c>
      <c r="AF122" s="10" t="str">
        <f>IF($B122="","",N122*KEP!$J$21)</f>
        <v/>
      </c>
      <c r="AG122" s="10" t="str">
        <f>IF($B122="","",P122*KEP!$J$27)</f>
        <v/>
      </c>
      <c r="AH122" s="10" t="str">
        <f>IF($B122="","",Q122*KEP!$J$28)</f>
        <v/>
      </c>
      <c r="AI122" s="10" t="str">
        <f>IF($B122="","",R122*KEP!$J$29)</f>
        <v/>
      </c>
      <c r="AJ122" s="10" t="str">
        <f>IF($B122="","",S122*KEP!$J$30)</f>
        <v/>
      </c>
      <c r="AK122" s="28" t="str">
        <f t="shared" si="8"/>
        <v/>
      </c>
    </row>
    <row r="123" spans="1:37" x14ac:dyDescent="0.25">
      <c r="A123" s="6" t="str">
        <f>IF(A122&lt;KEP!$C$10,A122+1,"")</f>
        <v/>
      </c>
      <c r="B123" s="8"/>
      <c r="C123" s="8"/>
      <c r="D123" s="16"/>
      <c r="E123" s="16"/>
      <c r="F123" s="16"/>
      <c r="G123" s="17"/>
      <c r="H123" s="17"/>
      <c r="I123" s="17"/>
      <c r="J123" s="17"/>
      <c r="K123" s="17"/>
      <c r="L123" s="17"/>
      <c r="M123" s="17"/>
      <c r="N123" s="17"/>
      <c r="O123" s="33" t="str">
        <f t="shared" si="6"/>
        <v/>
      </c>
      <c r="P123" s="17"/>
      <c r="Q123" s="17"/>
      <c r="R123" s="17"/>
      <c r="S123" s="17"/>
      <c r="T123" s="28" t="str">
        <f t="shared" si="7"/>
        <v/>
      </c>
      <c r="U123" s="27"/>
      <c r="V123" s="109" t="str">
        <f>IF($B123="","",D123*KEP!$J$11)</f>
        <v/>
      </c>
      <c r="W123" s="10" t="str">
        <f>IF($B123="","",E123*KEP!$J$12)</f>
        <v/>
      </c>
      <c r="X123" s="10" t="str">
        <f>IF($B123="","",F123*KEP!$J$13)</f>
        <v/>
      </c>
      <c r="Y123" s="10" t="str">
        <f>IF($B123="","",G123*KEP!$J$14)</f>
        <v/>
      </c>
      <c r="Z123" s="10" t="str">
        <f>IF($B123="","",H123*KEP!$J$15)</f>
        <v/>
      </c>
      <c r="AA123" s="10" t="str">
        <f>IF($B123="","",I123*KEP!$J$16)</f>
        <v/>
      </c>
      <c r="AB123" s="10" t="str">
        <f>IF($B123="","",J123*KEP!$J$17)</f>
        <v/>
      </c>
      <c r="AC123" s="10" t="str">
        <f>IF($B123="","",K123*KEP!$J$18)</f>
        <v/>
      </c>
      <c r="AD123" s="10" t="str">
        <f>IF($B123="","",L123*KEP!$J$19)</f>
        <v/>
      </c>
      <c r="AE123" s="10" t="str">
        <f>IF($B123="","",M123*KEP!$J$20)</f>
        <v/>
      </c>
      <c r="AF123" s="10" t="str">
        <f>IF($B123="","",N123*KEP!$J$21)</f>
        <v/>
      </c>
      <c r="AG123" s="10" t="str">
        <f>IF($B123="","",P123*KEP!$J$27)</f>
        <v/>
      </c>
      <c r="AH123" s="10" t="str">
        <f>IF($B123="","",Q123*KEP!$J$28)</f>
        <v/>
      </c>
      <c r="AI123" s="10" t="str">
        <f>IF($B123="","",R123*KEP!$J$29)</f>
        <v/>
      </c>
      <c r="AJ123" s="10" t="str">
        <f>IF($B123="","",S123*KEP!$J$30)</f>
        <v/>
      </c>
      <c r="AK123" s="28" t="str">
        <f t="shared" si="8"/>
        <v/>
      </c>
    </row>
    <row r="124" spans="1:37" x14ac:dyDescent="0.25">
      <c r="A124" s="6" t="str">
        <f>IF(A123&lt;KEP!$C$10,A123+1,"")</f>
        <v/>
      </c>
      <c r="B124" s="8"/>
      <c r="C124" s="8"/>
      <c r="D124" s="16"/>
      <c r="E124" s="16"/>
      <c r="F124" s="16"/>
      <c r="G124" s="17"/>
      <c r="H124" s="17"/>
      <c r="I124" s="17"/>
      <c r="J124" s="17"/>
      <c r="K124" s="17"/>
      <c r="L124" s="17"/>
      <c r="M124" s="17"/>
      <c r="N124" s="17"/>
      <c r="O124" s="33" t="str">
        <f t="shared" si="6"/>
        <v/>
      </c>
      <c r="P124" s="17"/>
      <c r="Q124" s="17"/>
      <c r="R124" s="17"/>
      <c r="S124" s="17"/>
      <c r="T124" s="28" t="str">
        <f t="shared" si="7"/>
        <v/>
      </c>
      <c r="U124" s="27"/>
      <c r="V124" s="109" t="str">
        <f>IF($B124="","",D124*KEP!$J$11)</f>
        <v/>
      </c>
      <c r="W124" s="10" t="str">
        <f>IF($B124="","",E124*KEP!$J$12)</f>
        <v/>
      </c>
      <c r="X124" s="10" t="str">
        <f>IF($B124="","",F124*KEP!$J$13)</f>
        <v/>
      </c>
      <c r="Y124" s="10" t="str">
        <f>IF($B124="","",G124*KEP!$J$14)</f>
        <v/>
      </c>
      <c r="Z124" s="10" t="str">
        <f>IF($B124="","",H124*KEP!$J$15)</f>
        <v/>
      </c>
      <c r="AA124" s="10" t="str">
        <f>IF($B124="","",I124*KEP!$J$16)</f>
        <v/>
      </c>
      <c r="AB124" s="10" t="str">
        <f>IF($B124="","",J124*KEP!$J$17)</f>
        <v/>
      </c>
      <c r="AC124" s="10" t="str">
        <f>IF($B124="","",K124*KEP!$J$18)</f>
        <v/>
      </c>
      <c r="AD124" s="10" t="str">
        <f>IF($B124="","",L124*KEP!$J$19)</f>
        <v/>
      </c>
      <c r="AE124" s="10" t="str">
        <f>IF($B124="","",M124*KEP!$J$20)</f>
        <v/>
      </c>
      <c r="AF124" s="10" t="str">
        <f>IF($B124="","",N124*KEP!$J$21)</f>
        <v/>
      </c>
      <c r="AG124" s="10" t="str">
        <f>IF($B124="","",P124*KEP!$J$27)</f>
        <v/>
      </c>
      <c r="AH124" s="10" t="str">
        <f>IF($B124="","",Q124*KEP!$J$28)</f>
        <v/>
      </c>
      <c r="AI124" s="10" t="str">
        <f>IF($B124="","",R124*KEP!$J$29)</f>
        <v/>
      </c>
      <c r="AJ124" s="10" t="str">
        <f>IF($B124="","",S124*KEP!$J$30)</f>
        <v/>
      </c>
      <c r="AK124" s="28" t="str">
        <f t="shared" si="8"/>
        <v/>
      </c>
    </row>
    <row r="125" spans="1:37" x14ac:dyDescent="0.25">
      <c r="A125" s="6" t="str">
        <f>IF(A124&lt;KEP!$C$10,A124+1,"")</f>
        <v/>
      </c>
      <c r="B125" s="8"/>
      <c r="C125" s="8"/>
      <c r="D125" s="16"/>
      <c r="E125" s="16"/>
      <c r="F125" s="16"/>
      <c r="G125" s="17"/>
      <c r="H125" s="17"/>
      <c r="I125" s="17"/>
      <c r="J125" s="17"/>
      <c r="K125" s="17"/>
      <c r="L125" s="17"/>
      <c r="M125" s="17"/>
      <c r="N125" s="17"/>
      <c r="O125" s="33" t="str">
        <f t="shared" si="6"/>
        <v/>
      </c>
      <c r="P125" s="17"/>
      <c r="Q125" s="17"/>
      <c r="R125" s="17"/>
      <c r="S125" s="17"/>
      <c r="T125" s="28" t="str">
        <f t="shared" si="7"/>
        <v/>
      </c>
      <c r="U125" s="27"/>
      <c r="V125" s="109" t="str">
        <f>IF($B125="","",D125*KEP!$J$11)</f>
        <v/>
      </c>
      <c r="W125" s="10" t="str">
        <f>IF($B125="","",E125*KEP!$J$12)</f>
        <v/>
      </c>
      <c r="X125" s="10" t="str">
        <f>IF($B125="","",F125*KEP!$J$13)</f>
        <v/>
      </c>
      <c r="Y125" s="10" t="str">
        <f>IF($B125="","",G125*KEP!$J$14)</f>
        <v/>
      </c>
      <c r="Z125" s="10" t="str">
        <f>IF($B125="","",H125*KEP!$J$15)</f>
        <v/>
      </c>
      <c r="AA125" s="10" t="str">
        <f>IF($B125="","",I125*KEP!$J$16)</f>
        <v/>
      </c>
      <c r="AB125" s="10" t="str">
        <f>IF($B125="","",J125*KEP!$J$17)</f>
        <v/>
      </c>
      <c r="AC125" s="10" t="str">
        <f>IF($B125="","",K125*KEP!$J$18)</f>
        <v/>
      </c>
      <c r="AD125" s="10" t="str">
        <f>IF($B125="","",L125*KEP!$J$19)</f>
        <v/>
      </c>
      <c r="AE125" s="10" t="str">
        <f>IF($B125="","",M125*KEP!$J$20)</f>
        <v/>
      </c>
      <c r="AF125" s="10" t="str">
        <f>IF($B125="","",N125*KEP!$J$21)</f>
        <v/>
      </c>
      <c r="AG125" s="10" t="str">
        <f>IF($B125="","",P125*KEP!$J$27)</f>
        <v/>
      </c>
      <c r="AH125" s="10" t="str">
        <f>IF($B125="","",Q125*KEP!$J$28)</f>
        <v/>
      </c>
      <c r="AI125" s="10" t="str">
        <f>IF($B125="","",R125*KEP!$J$29)</f>
        <v/>
      </c>
      <c r="AJ125" s="10" t="str">
        <f>IF($B125="","",S125*KEP!$J$30)</f>
        <v/>
      </c>
      <c r="AK125" s="28" t="str">
        <f t="shared" si="8"/>
        <v/>
      </c>
    </row>
    <row r="126" spans="1:37" x14ac:dyDescent="0.25">
      <c r="A126" s="6" t="str">
        <f>IF(A125&lt;KEP!$C$10,A125+1,"")</f>
        <v/>
      </c>
      <c r="B126" s="8"/>
      <c r="C126" s="8"/>
      <c r="D126" s="16"/>
      <c r="E126" s="16"/>
      <c r="F126" s="16"/>
      <c r="G126" s="17"/>
      <c r="H126" s="17"/>
      <c r="I126" s="17"/>
      <c r="J126" s="17"/>
      <c r="K126" s="17"/>
      <c r="L126" s="17"/>
      <c r="M126" s="17"/>
      <c r="N126" s="17"/>
      <c r="O126" s="33" t="str">
        <f t="shared" si="6"/>
        <v/>
      </c>
      <c r="P126" s="17"/>
      <c r="Q126" s="17"/>
      <c r="R126" s="17"/>
      <c r="S126" s="17"/>
      <c r="T126" s="28" t="str">
        <f t="shared" si="7"/>
        <v/>
      </c>
      <c r="U126" s="27"/>
      <c r="V126" s="109" t="str">
        <f>IF($B126="","",D126*KEP!$J$11)</f>
        <v/>
      </c>
      <c r="W126" s="10" t="str">
        <f>IF($B126="","",E126*KEP!$J$12)</f>
        <v/>
      </c>
      <c r="X126" s="10" t="str">
        <f>IF($B126="","",F126*KEP!$J$13)</f>
        <v/>
      </c>
      <c r="Y126" s="10" t="str">
        <f>IF($B126="","",G126*KEP!$J$14)</f>
        <v/>
      </c>
      <c r="Z126" s="10" t="str">
        <f>IF($B126="","",H126*KEP!$J$15)</f>
        <v/>
      </c>
      <c r="AA126" s="10" t="str">
        <f>IF($B126="","",I126*KEP!$J$16)</f>
        <v/>
      </c>
      <c r="AB126" s="10" t="str">
        <f>IF($B126="","",J126*KEP!$J$17)</f>
        <v/>
      </c>
      <c r="AC126" s="10" t="str">
        <f>IF($B126="","",K126*KEP!$J$18)</f>
        <v/>
      </c>
      <c r="AD126" s="10" t="str">
        <f>IF($B126="","",L126*KEP!$J$19)</f>
        <v/>
      </c>
      <c r="AE126" s="10" t="str">
        <f>IF($B126="","",M126*KEP!$J$20)</f>
        <v/>
      </c>
      <c r="AF126" s="10" t="str">
        <f>IF($B126="","",N126*KEP!$J$21)</f>
        <v/>
      </c>
      <c r="AG126" s="10" t="str">
        <f>IF($B126="","",P126*KEP!$J$27)</f>
        <v/>
      </c>
      <c r="AH126" s="10" t="str">
        <f>IF($B126="","",Q126*KEP!$J$28)</f>
        <v/>
      </c>
      <c r="AI126" s="10" t="str">
        <f>IF($B126="","",R126*KEP!$J$29)</f>
        <v/>
      </c>
      <c r="AJ126" s="10" t="str">
        <f>IF($B126="","",S126*KEP!$J$30)</f>
        <v/>
      </c>
      <c r="AK126" s="28" t="str">
        <f t="shared" si="8"/>
        <v/>
      </c>
    </row>
    <row r="127" spans="1:37" x14ac:dyDescent="0.25">
      <c r="A127" s="6" t="str">
        <f>IF(A126&lt;KEP!$C$10,A126+1,"")</f>
        <v/>
      </c>
      <c r="B127" s="8"/>
      <c r="C127" s="8"/>
      <c r="D127" s="16"/>
      <c r="E127" s="16"/>
      <c r="F127" s="16"/>
      <c r="G127" s="17"/>
      <c r="H127" s="17"/>
      <c r="I127" s="17"/>
      <c r="J127" s="17"/>
      <c r="K127" s="17"/>
      <c r="L127" s="17"/>
      <c r="M127" s="17"/>
      <c r="N127" s="17"/>
      <c r="O127" s="33" t="str">
        <f t="shared" si="6"/>
        <v/>
      </c>
      <c r="P127" s="17"/>
      <c r="Q127" s="17"/>
      <c r="R127" s="17"/>
      <c r="S127" s="17"/>
      <c r="T127" s="28" t="str">
        <f t="shared" si="7"/>
        <v/>
      </c>
      <c r="U127" s="27"/>
      <c r="V127" s="109" t="str">
        <f>IF($B127="","",D127*KEP!$J$11)</f>
        <v/>
      </c>
      <c r="W127" s="10" t="str">
        <f>IF($B127="","",E127*KEP!$J$12)</f>
        <v/>
      </c>
      <c r="X127" s="10" t="str">
        <f>IF($B127="","",F127*KEP!$J$13)</f>
        <v/>
      </c>
      <c r="Y127" s="10" t="str">
        <f>IF($B127="","",G127*KEP!$J$14)</f>
        <v/>
      </c>
      <c r="Z127" s="10" t="str">
        <f>IF($B127="","",H127*KEP!$J$15)</f>
        <v/>
      </c>
      <c r="AA127" s="10" t="str">
        <f>IF($B127="","",I127*KEP!$J$16)</f>
        <v/>
      </c>
      <c r="AB127" s="10" t="str">
        <f>IF($B127="","",J127*KEP!$J$17)</f>
        <v/>
      </c>
      <c r="AC127" s="10" t="str">
        <f>IF($B127="","",K127*KEP!$J$18)</f>
        <v/>
      </c>
      <c r="AD127" s="10" t="str">
        <f>IF($B127="","",L127*KEP!$J$19)</f>
        <v/>
      </c>
      <c r="AE127" s="10" t="str">
        <f>IF($B127="","",M127*KEP!$J$20)</f>
        <v/>
      </c>
      <c r="AF127" s="10" t="str">
        <f>IF($B127="","",N127*KEP!$J$21)</f>
        <v/>
      </c>
      <c r="AG127" s="10" t="str">
        <f>IF($B127="","",P127*KEP!$J$27)</f>
        <v/>
      </c>
      <c r="AH127" s="10" t="str">
        <f>IF($B127="","",Q127*KEP!$J$28)</f>
        <v/>
      </c>
      <c r="AI127" s="10" t="str">
        <f>IF($B127="","",R127*KEP!$J$29)</f>
        <v/>
      </c>
      <c r="AJ127" s="10" t="str">
        <f>IF($B127="","",S127*KEP!$J$30)</f>
        <v/>
      </c>
      <c r="AK127" s="28" t="str">
        <f t="shared" si="8"/>
        <v/>
      </c>
    </row>
    <row r="128" spans="1:37" x14ac:dyDescent="0.25">
      <c r="A128" s="6" t="str">
        <f>IF(A127&lt;KEP!$C$10,A127+1,"")</f>
        <v/>
      </c>
      <c r="B128" s="8"/>
      <c r="C128" s="8"/>
      <c r="D128" s="16"/>
      <c r="E128" s="16"/>
      <c r="F128" s="16"/>
      <c r="G128" s="17"/>
      <c r="H128" s="17"/>
      <c r="I128" s="17"/>
      <c r="J128" s="17"/>
      <c r="K128" s="17"/>
      <c r="L128" s="17"/>
      <c r="M128" s="17"/>
      <c r="N128" s="17"/>
      <c r="O128" s="33" t="str">
        <f t="shared" si="6"/>
        <v/>
      </c>
      <c r="P128" s="17"/>
      <c r="Q128" s="17"/>
      <c r="R128" s="17"/>
      <c r="S128" s="17"/>
      <c r="T128" s="28" t="str">
        <f t="shared" si="7"/>
        <v/>
      </c>
      <c r="U128" s="27"/>
      <c r="V128" s="109" t="str">
        <f>IF($B128="","",D128*KEP!$J$11)</f>
        <v/>
      </c>
      <c r="W128" s="10" t="str">
        <f>IF($B128="","",E128*KEP!$J$12)</f>
        <v/>
      </c>
      <c r="X128" s="10" t="str">
        <f>IF($B128="","",F128*KEP!$J$13)</f>
        <v/>
      </c>
      <c r="Y128" s="10" t="str">
        <f>IF($B128="","",G128*KEP!$J$14)</f>
        <v/>
      </c>
      <c r="Z128" s="10" t="str">
        <f>IF($B128="","",H128*KEP!$J$15)</f>
        <v/>
      </c>
      <c r="AA128" s="10" t="str">
        <f>IF($B128="","",I128*KEP!$J$16)</f>
        <v/>
      </c>
      <c r="AB128" s="10" t="str">
        <f>IF($B128="","",J128*KEP!$J$17)</f>
        <v/>
      </c>
      <c r="AC128" s="10" t="str">
        <f>IF($B128="","",K128*KEP!$J$18)</f>
        <v/>
      </c>
      <c r="AD128" s="10" t="str">
        <f>IF($B128="","",L128*KEP!$J$19)</f>
        <v/>
      </c>
      <c r="AE128" s="10" t="str">
        <f>IF($B128="","",M128*KEP!$J$20)</f>
        <v/>
      </c>
      <c r="AF128" s="10" t="str">
        <f>IF($B128="","",N128*KEP!$J$21)</f>
        <v/>
      </c>
      <c r="AG128" s="10" t="str">
        <f>IF($B128="","",P128*KEP!$J$27)</f>
        <v/>
      </c>
      <c r="AH128" s="10" t="str">
        <f>IF($B128="","",Q128*KEP!$J$28)</f>
        <v/>
      </c>
      <c r="AI128" s="10" t="str">
        <f>IF($B128="","",R128*KEP!$J$29)</f>
        <v/>
      </c>
      <c r="AJ128" s="10" t="str">
        <f>IF($B128="","",S128*KEP!$J$30)</f>
        <v/>
      </c>
      <c r="AK128" s="28" t="str">
        <f t="shared" si="8"/>
        <v/>
      </c>
    </row>
    <row r="129" spans="1:37" x14ac:dyDescent="0.25">
      <c r="A129" s="6" t="str">
        <f>IF(A128&lt;KEP!$C$10,A128+1,"")</f>
        <v/>
      </c>
      <c r="B129" s="8"/>
      <c r="C129" s="8"/>
      <c r="D129" s="16"/>
      <c r="E129" s="16"/>
      <c r="F129" s="16"/>
      <c r="G129" s="17"/>
      <c r="H129" s="17"/>
      <c r="I129" s="17"/>
      <c r="J129" s="17"/>
      <c r="K129" s="17"/>
      <c r="L129" s="17"/>
      <c r="M129" s="17"/>
      <c r="N129" s="17"/>
      <c r="O129" s="33" t="str">
        <f t="shared" si="6"/>
        <v/>
      </c>
      <c r="P129" s="17"/>
      <c r="Q129" s="17"/>
      <c r="R129" s="17"/>
      <c r="S129" s="17"/>
      <c r="T129" s="28" t="str">
        <f t="shared" si="7"/>
        <v/>
      </c>
      <c r="U129" s="27"/>
      <c r="V129" s="109" t="str">
        <f>IF($B129="","",D129*KEP!$J$11)</f>
        <v/>
      </c>
      <c r="W129" s="10" t="str">
        <f>IF($B129="","",E129*KEP!$J$12)</f>
        <v/>
      </c>
      <c r="X129" s="10" t="str">
        <f>IF($B129="","",F129*KEP!$J$13)</f>
        <v/>
      </c>
      <c r="Y129" s="10" t="str">
        <f>IF($B129="","",G129*KEP!$J$14)</f>
        <v/>
      </c>
      <c r="Z129" s="10" t="str">
        <f>IF($B129="","",H129*KEP!$J$15)</f>
        <v/>
      </c>
      <c r="AA129" s="10" t="str">
        <f>IF($B129="","",I129*KEP!$J$16)</f>
        <v/>
      </c>
      <c r="AB129" s="10" t="str">
        <f>IF($B129="","",J129*KEP!$J$17)</f>
        <v/>
      </c>
      <c r="AC129" s="10" t="str">
        <f>IF($B129="","",K129*KEP!$J$18)</f>
        <v/>
      </c>
      <c r="AD129" s="10" t="str">
        <f>IF($B129="","",L129*KEP!$J$19)</f>
        <v/>
      </c>
      <c r="AE129" s="10" t="str">
        <f>IF($B129="","",M129*KEP!$J$20)</f>
        <v/>
      </c>
      <c r="AF129" s="10" t="str">
        <f>IF($B129="","",N129*KEP!$J$21)</f>
        <v/>
      </c>
      <c r="AG129" s="10" t="str">
        <f>IF($B129="","",P129*KEP!$J$27)</f>
        <v/>
      </c>
      <c r="AH129" s="10" t="str">
        <f>IF($B129="","",Q129*KEP!$J$28)</f>
        <v/>
      </c>
      <c r="AI129" s="10" t="str">
        <f>IF($B129="","",R129*KEP!$J$29)</f>
        <v/>
      </c>
      <c r="AJ129" s="10" t="str">
        <f>IF($B129="","",S129*KEP!$J$30)</f>
        <v/>
      </c>
      <c r="AK129" s="28" t="str">
        <f t="shared" si="8"/>
        <v/>
      </c>
    </row>
    <row r="130" spans="1:37" x14ac:dyDescent="0.25">
      <c r="A130" s="6" t="str">
        <f>IF(A129&lt;KEP!$C$10,A129+1,"")</f>
        <v/>
      </c>
      <c r="B130" s="8"/>
      <c r="C130" s="8"/>
      <c r="D130" s="16"/>
      <c r="E130" s="16"/>
      <c r="F130" s="16"/>
      <c r="G130" s="17"/>
      <c r="H130" s="17"/>
      <c r="I130" s="17"/>
      <c r="J130" s="17"/>
      <c r="K130" s="17"/>
      <c r="L130" s="17"/>
      <c r="M130" s="17"/>
      <c r="N130" s="17"/>
      <c r="O130" s="33" t="str">
        <f t="shared" si="6"/>
        <v/>
      </c>
      <c r="P130" s="17"/>
      <c r="Q130" s="17"/>
      <c r="R130" s="17"/>
      <c r="S130" s="17"/>
      <c r="T130" s="28" t="str">
        <f t="shared" si="7"/>
        <v/>
      </c>
      <c r="U130" s="27"/>
      <c r="V130" s="109" t="str">
        <f>IF($B130="","",D130*KEP!$J$11)</f>
        <v/>
      </c>
      <c r="W130" s="10" t="str">
        <f>IF($B130="","",E130*KEP!$J$12)</f>
        <v/>
      </c>
      <c r="X130" s="10" t="str">
        <f>IF($B130="","",F130*KEP!$J$13)</f>
        <v/>
      </c>
      <c r="Y130" s="10" t="str">
        <f>IF($B130="","",G130*KEP!$J$14)</f>
        <v/>
      </c>
      <c r="Z130" s="10" t="str">
        <f>IF($B130="","",H130*KEP!$J$15)</f>
        <v/>
      </c>
      <c r="AA130" s="10" t="str">
        <f>IF($B130="","",I130*KEP!$J$16)</f>
        <v/>
      </c>
      <c r="AB130" s="10" t="str">
        <f>IF($B130="","",J130*KEP!$J$17)</f>
        <v/>
      </c>
      <c r="AC130" s="10" t="str">
        <f>IF($B130="","",K130*KEP!$J$18)</f>
        <v/>
      </c>
      <c r="AD130" s="10" t="str">
        <f>IF($B130="","",L130*KEP!$J$19)</f>
        <v/>
      </c>
      <c r="AE130" s="10" t="str">
        <f>IF($B130="","",M130*KEP!$J$20)</f>
        <v/>
      </c>
      <c r="AF130" s="10" t="str">
        <f>IF($B130="","",N130*KEP!$J$21)</f>
        <v/>
      </c>
      <c r="AG130" s="10" t="str">
        <f>IF($B130="","",P130*KEP!$J$27)</f>
        <v/>
      </c>
      <c r="AH130" s="10" t="str">
        <f>IF($B130="","",Q130*KEP!$J$28)</f>
        <v/>
      </c>
      <c r="AI130" s="10" t="str">
        <f>IF($B130="","",R130*KEP!$J$29)</f>
        <v/>
      </c>
      <c r="AJ130" s="10" t="str">
        <f>IF($B130="","",S130*KEP!$J$30)</f>
        <v/>
      </c>
      <c r="AK130" s="28" t="str">
        <f t="shared" si="8"/>
        <v/>
      </c>
    </row>
    <row r="131" spans="1:37" x14ac:dyDescent="0.25">
      <c r="A131" s="6" t="str">
        <f>IF(A130&lt;KEP!$C$10,A130+1,"")</f>
        <v/>
      </c>
      <c r="B131" s="8"/>
      <c r="C131" s="8"/>
      <c r="D131" s="16"/>
      <c r="E131" s="16"/>
      <c r="F131" s="16"/>
      <c r="G131" s="17"/>
      <c r="H131" s="17"/>
      <c r="I131" s="17"/>
      <c r="J131" s="17"/>
      <c r="K131" s="17"/>
      <c r="L131" s="17"/>
      <c r="M131" s="17"/>
      <c r="N131" s="17"/>
      <c r="O131" s="33" t="str">
        <f t="shared" si="6"/>
        <v/>
      </c>
      <c r="P131" s="17"/>
      <c r="Q131" s="17"/>
      <c r="R131" s="17"/>
      <c r="S131" s="17"/>
      <c r="T131" s="28" t="str">
        <f t="shared" si="7"/>
        <v/>
      </c>
      <c r="U131" s="27"/>
      <c r="V131" s="109" t="str">
        <f>IF($B131="","",D131*KEP!$J$11)</f>
        <v/>
      </c>
      <c r="W131" s="10" t="str">
        <f>IF($B131="","",E131*KEP!$J$12)</f>
        <v/>
      </c>
      <c r="X131" s="10" t="str">
        <f>IF($B131="","",F131*KEP!$J$13)</f>
        <v/>
      </c>
      <c r="Y131" s="10" t="str">
        <f>IF($B131="","",G131*KEP!$J$14)</f>
        <v/>
      </c>
      <c r="Z131" s="10" t="str">
        <f>IF($B131="","",H131*KEP!$J$15)</f>
        <v/>
      </c>
      <c r="AA131" s="10" t="str">
        <f>IF($B131="","",I131*KEP!$J$16)</f>
        <v/>
      </c>
      <c r="AB131" s="10" t="str">
        <f>IF($B131="","",J131*KEP!$J$17)</f>
        <v/>
      </c>
      <c r="AC131" s="10" t="str">
        <f>IF($B131="","",K131*KEP!$J$18)</f>
        <v/>
      </c>
      <c r="AD131" s="10" t="str">
        <f>IF($B131="","",L131*KEP!$J$19)</f>
        <v/>
      </c>
      <c r="AE131" s="10" t="str">
        <f>IF($B131="","",M131*KEP!$J$20)</f>
        <v/>
      </c>
      <c r="AF131" s="10" t="str">
        <f>IF($B131="","",N131*KEP!$J$21)</f>
        <v/>
      </c>
      <c r="AG131" s="10" t="str">
        <f>IF($B131="","",P131*KEP!$J$27)</f>
        <v/>
      </c>
      <c r="AH131" s="10" t="str">
        <f>IF($B131="","",Q131*KEP!$J$28)</f>
        <v/>
      </c>
      <c r="AI131" s="10" t="str">
        <f>IF($B131="","",R131*KEP!$J$29)</f>
        <v/>
      </c>
      <c r="AJ131" s="10" t="str">
        <f>IF($B131="","",S131*KEP!$J$30)</f>
        <v/>
      </c>
      <c r="AK131" s="28" t="str">
        <f t="shared" si="8"/>
        <v/>
      </c>
    </row>
    <row r="132" spans="1:37" x14ac:dyDescent="0.25">
      <c r="A132" s="6" t="str">
        <f>IF(A131&lt;KEP!$C$10,A131+1,"")</f>
        <v/>
      </c>
      <c r="B132" s="8"/>
      <c r="C132" s="8"/>
      <c r="D132" s="16"/>
      <c r="E132" s="16"/>
      <c r="F132" s="16"/>
      <c r="G132" s="17"/>
      <c r="H132" s="17"/>
      <c r="I132" s="17"/>
      <c r="J132" s="17"/>
      <c r="K132" s="17"/>
      <c r="L132" s="17"/>
      <c r="M132" s="17"/>
      <c r="N132" s="17"/>
      <c r="O132" s="33" t="str">
        <f t="shared" si="6"/>
        <v/>
      </c>
      <c r="P132" s="17"/>
      <c r="Q132" s="17"/>
      <c r="R132" s="17"/>
      <c r="S132" s="17"/>
      <c r="T132" s="28" t="str">
        <f t="shared" si="7"/>
        <v/>
      </c>
      <c r="U132" s="27"/>
      <c r="V132" s="109" t="str">
        <f>IF($B132="","",D132*KEP!$J$11)</f>
        <v/>
      </c>
      <c r="W132" s="10" t="str">
        <f>IF($B132="","",E132*KEP!$J$12)</f>
        <v/>
      </c>
      <c r="X132" s="10" t="str">
        <f>IF($B132="","",F132*KEP!$J$13)</f>
        <v/>
      </c>
      <c r="Y132" s="10" t="str">
        <f>IF($B132="","",G132*KEP!$J$14)</f>
        <v/>
      </c>
      <c r="Z132" s="10" t="str">
        <f>IF($B132="","",H132*KEP!$J$15)</f>
        <v/>
      </c>
      <c r="AA132" s="10" t="str">
        <f>IF($B132="","",I132*KEP!$J$16)</f>
        <v/>
      </c>
      <c r="AB132" s="10" t="str">
        <f>IF($B132="","",J132*KEP!$J$17)</f>
        <v/>
      </c>
      <c r="AC132" s="10" t="str">
        <f>IF($B132="","",K132*KEP!$J$18)</f>
        <v/>
      </c>
      <c r="AD132" s="10" t="str">
        <f>IF($B132="","",L132*KEP!$J$19)</f>
        <v/>
      </c>
      <c r="AE132" s="10" t="str">
        <f>IF($B132="","",M132*KEP!$J$20)</f>
        <v/>
      </c>
      <c r="AF132" s="10" t="str">
        <f>IF($B132="","",N132*KEP!$J$21)</f>
        <v/>
      </c>
      <c r="AG132" s="10" t="str">
        <f>IF($B132="","",P132*KEP!$J$27)</f>
        <v/>
      </c>
      <c r="AH132" s="10" t="str">
        <f>IF($B132="","",Q132*KEP!$J$28)</f>
        <v/>
      </c>
      <c r="AI132" s="10" t="str">
        <f>IF($B132="","",R132*KEP!$J$29)</f>
        <v/>
      </c>
      <c r="AJ132" s="10" t="str">
        <f>IF($B132="","",S132*KEP!$J$30)</f>
        <v/>
      </c>
      <c r="AK132" s="28" t="str">
        <f t="shared" si="8"/>
        <v/>
      </c>
    </row>
    <row r="133" spans="1:37" x14ac:dyDescent="0.25">
      <c r="A133" s="6" t="str">
        <f>IF(A132&lt;KEP!$C$10,A132+1,"")</f>
        <v/>
      </c>
      <c r="B133" s="8"/>
      <c r="C133" s="8"/>
      <c r="D133" s="16"/>
      <c r="E133" s="16"/>
      <c r="F133" s="16"/>
      <c r="G133" s="17"/>
      <c r="H133" s="17"/>
      <c r="I133" s="17"/>
      <c r="J133" s="17"/>
      <c r="K133" s="17"/>
      <c r="L133" s="17"/>
      <c r="M133" s="17"/>
      <c r="N133" s="17"/>
      <c r="O133" s="33" t="str">
        <f t="shared" si="6"/>
        <v/>
      </c>
      <c r="P133" s="17"/>
      <c r="Q133" s="17"/>
      <c r="R133" s="17"/>
      <c r="S133" s="17"/>
      <c r="T133" s="28" t="str">
        <f t="shared" si="7"/>
        <v/>
      </c>
      <c r="U133" s="27"/>
      <c r="V133" s="109" t="str">
        <f>IF($B133="","",D133*KEP!$J$11)</f>
        <v/>
      </c>
      <c r="W133" s="10" t="str">
        <f>IF($B133="","",E133*KEP!$J$12)</f>
        <v/>
      </c>
      <c r="X133" s="10" t="str">
        <f>IF($B133="","",F133*KEP!$J$13)</f>
        <v/>
      </c>
      <c r="Y133" s="10" t="str">
        <f>IF($B133="","",G133*KEP!$J$14)</f>
        <v/>
      </c>
      <c r="Z133" s="10" t="str">
        <f>IF($B133="","",H133*KEP!$J$15)</f>
        <v/>
      </c>
      <c r="AA133" s="10" t="str">
        <f>IF($B133="","",I133*KEP!$J$16)</f>
        <v/>
      </c>
      <c r="AB133" s="10" t="str">
        <f>IF($B133="","",J133*KEP!$J$17)</f>
        <v/>
      </c>
      <c r="AC133" s="10" t="str">
        <f>IF($B133="","",K133*KEP!$J$18)</f>
        <v/>
      </c>
      <c r="AD133" s="10" t="str">
        <f>IF($B133="","",L133*KEP!$J$19)</f>
        <v/>
      </c>
      <c r="AE133" s="10" t="str">
        <f>IF($B133="","",M133*KEP!$J$20)</f>
        <v/>
      </c>
      <c r="AF133" s="10" t="str">
        <f>IF($B133="","",N133*KEP!$J$21)</f>
        <v/>
      </c>
      <c r="AG133" s="10" t="str">
        <f>IF($B133="","",P133*KEP!$J$27)</f>
        <v/>
      </c>
      <c r="AH133" s="10" t="str">
        <f>IF($B133="","",Q133*KEP!$J$28)</f>
        <v/>
      </c>
      <c r="AI133" s="10" t="str">
        <f>IF($B133="","",R133*KEP!$J$29)</f>
        <v/>
      </c>
      <c r="AJ133" s="10" t="str">
        <f>IF($B133="","",S133*KEP!$J$30)</f>
        <v/>
      </c>
      <c r="AK133" s="28" t="str">
        <f t="shared" si="8"/>
        <v/>
      </c>
    </row>
    <row r="134" spans="1:37" x14ac:dyDescent="0.25">
      <c r="A134" s="6" t="str">
        <f>IF(A133&lt;KEP!$C$10,A133+1,"")</f>
        <v/>
      </c>
      <c r="B134" s="8"/>
      <c r="C134" s="8"/>
      <c r="D134" s="16"/>
      <c r="E134" s="16"/>
      <c r="F134" s="16"/>
      <c r="G134" s="17"/>
      <c r="H134" s="17"/>
      <c r="I134" s="17"/>
      <c r="J134" s="17"/>
      <c r="K134" s="17"/>
      <c r="L134" s="17"/>
      <c r="M134" s="17"/>
      <c r="N134" s="17"/>
      <c r="O134" s="33" t="str">
        <f t="shared" si="6"/>
        <v/>
      </c>
      <c r="P134" s="17"/>
      <c r="Q134" s="17"/>
      <c r="R134" s="17"/>
      <c r="S134" s="17"/>
      <c r="T134" s="28" t="str">
        <f t="shared" si="7"/>
        <v/>
      </c>
      <c r="U134" s="27"/>
      <c r="V134" s="109" t="str">
        <f>IF($B134="","",D134*KEP!$J$11)</f>
        <v/>
      </c>
      <c r="W134" s="10" t="str">
        <f>IF($B134="","",E134*KEP!$J$12)</f>
        <v/>
      </c>
      <c r="X134" s="10" t="str">
        <f>IF($B134="","",F134*KEP!$J$13)</f>
        <v/>
      </c>
      <c r="Y134" s="10" t="str">
        <f>IF($B134="","",G134*KEP!$J$14)</f>
        <v/>
      </c>
      <c r="Z134" s="10" t="str">
        <f>IF($B134="","",H134*KEP!$J$15)</f>
        <v/>
      </c>
      <c r="AA134" s="10" t="str">
        <f>IF($B134="","",I134*KEP!$J$16)</f>
        <v/>
      </c>
      <c r="AB134" s="10" t="str">
        <f>IF($B134="","",J134*KEP!$J$17)</f>
        <v/>
      </c>
      <c r="AC134" s="10" t="str">
        <f>IF($B134="","",K134*KEP!$J$18)</f>
        <v/>
      </c>
      <c r="AD134" s="10" t="str">
        <f>IF($B134="","",L134*KEP!$J$19)</f>
        <v/>
      </c>
      <c r="AE134" s="10" t="str">
        <f>IF($B134="","",M134*KEP!$J$20)</f>
        <v/>
      </c>
      <c r="AF134" s="10" t="str">
        <f>IF($B134="","",N134*KEP!$J$21)</f>
        <v/>
      </c>
      <c r="AG134" s="10" t="str">
        <f>IF($B134="","",P134*KEP!$J$27)</f>
        <v/>
      </c>
      <c r="AH134" s="10" t="str">
        <f>IF($B134="","",Q134*KEP!$J$28)</f>
        <v/>
      </c>
      <c r="AI134" s="10" t="str">
        <f>IF($B134="","",R134*KEP!$J$29)</f>
        <v/>
      </c>
      <c r="AJ134" s="10" t="str">
        <f>IF($B134="","",S134*KEP!$J$30)</f>
        <v/>
      </c>
      <c r="AK134" s="28" t="str">
        <f t="shared" si="8"/>
        <v/>
      </c>
    </row>
    <row r="135" spans="1:37" x14ac:dyDescent="0.25">
      <c r="A135" s="6" t="str">
        <f>IF(A134&lt;KEP!$C$10,A134+1,"")</f>
        <v/>
      </c>
      <c r="B135" s="8"/>
      <c r="C135" s="8"/>
      <c r="D135" s="16"/>
      <c r="E135" s="16"/>
      <c r="F135" s="16"/>
      <c r="G135" s="17"/>
      <c r="H135" s="17"/>
      <c r="I135" s="17"/>
      <c r="J135" s="17"/>
      <c r="K135" s="17"/>
      <c r="L135" s="17"/>
      <c r="M135" s="17"/>
      <c r="N135" s="17"/>
      <c r="O135" s="33" t="str">
        <f t="shared" si="6"/>
        <v/>
      </c>
      <c r="P135" s="17"/>
      <c r="Q135" s="17"/>
      <c r="R135" s="17"/>
      <c r="S135" s="17"/>
      <c r="T135" s="28" t="str">
        <f t="shared" si="7"/>
        <v/>
      </c>
      <c r="U135" s="27"/>
      <c r="V135" s="109" t="str">
        <f>IF($B135="","",D135*KEP!$J$11)</f>
        <v/>
      </c>
      <c r="W135" s="10" t="str">
        <f>IF($B135="","",E135*KEP!$J$12)</f>
        <v/>
      </c>
      <c r="X135" s="10" t="str">
        <f>IF($B135="","",F135*KEP!$J$13)</f>
        <v/>
      </c>
      <c r="Y135" s="10" t="str">
        <f>IF($B135="","",G135*KEP!$J$14)</f>
        <v/>
      </c>
      <c r="Z135" s="10" t="str">
        <f>IF($B135="","",H135*KEP!$J$15)</f>
        <v/>
      </c>
      <c r="AA135" s="10" t="str">
        <f>IF($B135="","",I135*KEP!$J$16)</f>
        <v/>
      </c>
      <c r="AB135" s="10" t="str">
        <f>IF($B135="","",J135*KEP!$J$17)</f>
        <v/>
      </c>
      <c r="AC135" s="10" t="str">
        <f>IF($B135="","",K135*KEP!$J$18)</f>
        <v/>
      </c>
      <c r="AD135" s="10" t="str">
        <f>IF($B135="","",L135*KEP!$J$19)</f>
        <v/>
      </c>
      <c r="AE135" s="10" t="str">
        <f>IF($B135="","",M135*KEP!$J$20)</f>
        <v/>
      </c>
      <c r="AF135" s="10" t="str">
        <f>IF($B135="","",N135*KEP!$J$21)</f>
        <v/>
      </c>
      <c r="AG135" s="10" t="str">
        <f>IF($B135="","",P135*KEP!$J$27)</f>
        <v/>
      </c>
      <c r="AH135" s="10" t="str">
        <f>IF($B135="","",Q135*KEP!$J$28)</f>
        <v/>
      </c>
      <c r="AI135" s="10" t="str">
        <f>IF($B135="","",R135*KEP!$J$29)</f>
        <v/>
      </c>
      <c r="AJ135" s="10" t="str">
        <f>IF($B135="","",S135*KEP!$J$30)</f>
        <v/>
      </c>
      <c r="AK135" s="28" t="str">
        <f t="shared" si="8"/>
        <v/>
      </c>
    </row>
    <row r="136" spans="1:37" x14ac:dyDescent="0.25">
      <c r="A136" s="6" t="str">
        <f>IF(A135&lt;KEP!$C$10,A135+1,"")</f>
        <v/>
      </c>
      <c r="B136" s="8"/>
      <c r="C136" s="8"/>
      <c r="D136" s="16"/>
      <c r="E136" s="16"/>
      <c r="F136" s="16"/>
      <c r="G136" s="17"/>
      <c r="H136" s="17"/>
      <c r="I136" s="17"/>
      <c r="J136" s="17"/>
      <c r="K136" s="17"/>
      <c r="L136" s="17"/>
      <c r="M136" s="17"/>
      <c r="N136" s="17"/>
      <c r="O136" s="33" t="str">
        <f t="shared" ref="O136:O199" si="9">IF(B136="","",SUM(D136:N136))</f>
        <v/>
      </c>
      <c r="P136" s="17"/>
      <c r="Q136" s="17"/>
      <c r="R136" s="17"/>
      <c r="S136" s="17"/>
      <c r="T136" s="28" t="str">
        <f t="shared" ref="T136:T199" si="10">IF(B136="","",SUM(P136:S136))</f>
        <v/>
      </c>
      <c r="U136" s="27"/>
      <c r="V136" s="109" t="str">
        <f>IF($B136="","",D136*KEP!$J$11)</f>
        <v/>
      </c>
      <c r="W136" s="10" t="str">
        <f>IF($B136="","",E136*KEP!$J$12)</f>
        <v/>
      </c>
      <c r="X136" s="10" t="str">
        <f>IF($B136="","",F136*KEP!$J$13)</f>
        <v/>
      </c>
      <c r="Y136" s="10" t="str">
        <f>IF($B136="","",G136*KEP!$J$14)</f>
        <v/>
      </c>
      <c r="Z136" s="10" t="str">
        <f>IF($B136="","",H136*KEP!$J$15)</f>
        <v/>
      </c>
      <c r="AA136" s="10" t="str">
        <f>IF($B136="","",I136*KEP!$J$16)</f>
        <v/>
      </c>
      <c r="AB136" s="10" t="str">
        <f>IF($B136="","",J136*KEP!$J$17)</f>
        <v/>
      </c>
      <c r="AC136" s="10" t="str">
        <f>IF($B136="","",K136*KEP!$J$18)</f>
        <v/>
      </c>
      <c r="AD136" s="10" t="str">
        <f>IF($B136="","",L136*KEP!$J$19)</f>
        <v/>
      </c>
      <c r="AE136" s="10" t="str">
        <f>IF($B136="","",M136*KEP!$J$20)</f>
        <v/>
      </c>
      <c r="AF136" s="10" t="str">
        <f>IF($B136="","",N136*KEP!$J$21)</f>
        <v/>
      </c>
      <c r="AG136" s="10" t="str">
        <f>IF($B136="","",P136*KEP!$J$27)</f>
        <v/>
      </c>
      <c r="AH136" s="10" t="str">
        <f>IF($B136="","",Q136*KEP!$J$28)</f>
        <v/>
      </c>
      <c r="AI136" s="10" t="str">
        <f>IF($B136="","",R136*KEP!$J$29)</f>
        <v/>
      </c>
      <c r="AJ136" s="10" t="str">
        <f>IF($B136="","",S136*KEP!$J$30)</f>
        <v/>
      </c>
      <c r="AK136" s="28" t="str">
        <f t="shared" ref="AK136:AK199" si="11">IF(B136="","",SUM(V136:AJ136))</f>
        <v/>
      </c>
    </row>
    <row r="137" spans="1:37" x14ac:dyDescent="0.25">
      <c r="A137" s="6" t="str">
        <f>IF(A136&lt;KEP!$C$10,A136+1,"")</f>
        <v/>
      </c>
      <c r="B137" s="8"/>
      <c r="C137" s="8"/>
      <c r="D137" s="16"/>
      <c r="E137" s="16"/>
      <c r="F137" s="16"/>
      <c r="G137" s="17"/>
      <c r="H137" s="17"/>
      <c r="I137" s="17"/>
      <c r="J137" s="17"/>
      <c r="K137" s="17"/>
      <c r="L137" s="17"/>
      <c r="M137" s="17"/>
      <c r="N137" s="17"/>
      <c r="O137" s="33" t="str">
        <f t="shared" si="9"/>
        <v/>
      </c>
      <c r="P137" s="17"/>
      <c r="Q137" s="17"/>
      <c r="R137" s="17"/>
      <c r="S137" s="17"/>
      <c r="T137" s="28" t="str">
        <f t="shared" si="10"/>
        <v/>
      </c>
      <c r="U137" s="27"/>
      <c r="V137" s="109" t="str">
        <f>IF($B137="","",D137*KEP!$J$11)</f>
        <v/>
      </c>
      <c r="W137" s="10" t="str">
        <f>IF($B137="","",E137*KEP!$J$12)</f>
        <v/>
      </c>
      <c r="X137" s="10" t="str">
        <f>IF($B137="","",F137*KEP!$J$13)</f>
        <v/>
      </c>
      <c r="Y137" s="10" t="str">
        <f>IF($B137="","",G137*KEP!$J$14)</f>
        <v/>
      </c>
      <c r="Z137" s="10" t="str">
        <f>IF($B137="","",H137*KEP!$J$15)</f>
        <v/>
      </c>
      <c r="AA137" s="10" t="str">
        <f>IF($B137="","",I137*KEP!$J$16)</f>
        <v/>
      </c>
      <c r="AB137" s="10" t="str">
        <f>IF($B137="","",J137*KEP!$J$17)</f>
        <v/>
      </c>
      <c r="AC137" s="10" t="str">
        <f>IF($B137="","",K137*KEP!$J$18)</f>
        <v/>
      </c>
      <c r="AD137" s="10" t="str">
        <f>IF($B137="","",L137*KEP!$J$19)</f>
        <v/>
      </c>
      <c r="AE137" s="10" t="str">
        <f>IF($B137="","",M137*KEP!$J$20)</f>
        <v/>
      </c>
      <c r="AF137" s="10" t="str">
        <f>IF($B137="","",N137*KEP!$J$21)</f>
        <v/>
      </c>
      <c r="AG137" s="10" t="str">
        <f>IF($B137="","",P137*KEP!$J$27)</f>
        <v/>
      </c>
      <c r="AH137" s="10" t="str">
        <f>IF($B137="","",Q137*KEP!$J$28)</f>
        <v/>
      </c>
      <c r="AI137" s="10" t="str">
        <f>IF($B137="","",R137*KEP!$J$29)</f>
        <v/>
      </c>
      <c r="AJ137" s="10" t="str">
        <f>IF($B137="","",S137*KEP!$J$30)</f>
        <v/>
      </c>
      <c r="AK137" s="28" t="str">
        <f t="shared" si="11"/>
        <v/>
      </c>
    </row>
    <row r="138" spans="1:37" x14ac:dyDescent="0.25">
      <c r="A138" s="6" t="str">
        <f>IF(A137&lt;KEP!$C$10,A137+1,"")</f>
        <v/>
      </c>
      <c r="B138" s="8"/>
      <c r="C138" s="8"/>
      <c r="D138" s="16"/>
      <c r="E138" s="16"/>
      <c r="F138" s="16"/>
      <c r="G138" s="17"/>
      <c r="H138" s="17"/>
      <c r="I138" s="17"/>
      <c r="J138" s="17"/>
      <c r="K138" s="17"/>
      <c r="L138" s="17"/>
      <c r="M138" s="17"/>
      <c r="N138" s="17"/>
      <c r="O138" s="33" t="str">
        <f t="shared" si="9"/>
        <v/>
      </c>
      <c r="P138" s="17"/>
      <c r="Q138" s="17"/>
      <c r="R138" s="17"/>
      <c r="S138" s="17"/>
      <c r="T138" s="28" t="str">
        <f t="shared" si="10"/>
        <v/>
      </c>
      <c r="U138" s="27"/>
      <c r="V138" s="109" t="str">
        <f>IF($B138="","",D138*KEP!$J$11)</f>
        <v/>
      </c>
      <c r="W138" s="10" t="str">
        <f>IF($B138="","",E138*KEP!$J$12)</f>
        <v/>
      </c>
      <c r="X138" s="10" t="str">
        <f>IF($B138="","",F138*KEP!$J$13)</f>
        <v/>
      </c>
      <c r="Y138" s="10" t="str">
        <f>IF($B138="","",G138*KEP!$J$14)</f>
        <v/>
      </c>
      <c r="Z138" s="10" t="str">
        <f>IF($B138="","",H138*KEP!$J$15)</f>
        <v/>
      </c>
      <c r="AA138" s="10" t="str">
        <f>IF($B138="","",I138*KEP!$J$16)</f>
        <v/>
      </c>
      <c r="AB138" s="10" t="str">
        <f>IF($B138="","",J138*KEP!$J$17)</f>
        <v/>
      </c>
      <c r="AC138" s="10" t="str">
        <f>IF($B138="","",K138*KEP!$J$18)</f>
        <v/>
      </c>
      <c r="AD138" s="10" t="str">
        <f>IF($B138="","",L138*KEP!$J$19)</f>
        <v/>
      </c>
      <c r="AE138" s="10" t="str">
        <f>IF($B138="","",M138*KEP!$J$20)</f>
        <v/>
      </c>
      <c r="AF138" s="10" t="str">
        <f>IF($B138="","",N138*KEP!$J$21)</f>
        <v/>
      </c>
      <c r="AG138" s="10" t="str">
        <f>IF($B138="","",P138*KEP!$J$27)</f>
        <v/>
      </c>
      <c r="AH138" s="10" t="str">
        <f>IF($B138="","",Q138*KEP!$J$28)</f>
        <v/>
      </c>
      <c r="AI138" s="10" t="str">
        <f>IF($B138="","",R138*KEP!$J$29)</f>
        <v/>
      </c>
      <c r="AJ138" s="10" t="str">
        <f>IF($B138="","",S138*KEP!$J$30)</f>
        <v/>
      </c>
      <c r="AK138" s="28" t="str">
        <f t="shared" si="11"/>
        <v/>
      </c>
    </row>
    <row r="139" spans="1:37" x14ac:dyDescent="0.25">
      <c r="A139" s="6" t="str">
        <f>IF(A138&lt;KEP!$C$10,A138+1,"")</f>
        <v/>
      </c>
      <c r="B139" s="8"/>
      <c r="C139" s="8"/>
      <c r="D139" s="16"/>
      <c r="E139" s="16"/>
      <c r="F139" s="16"/>
      <c r="G139" s="17"/>
      <c r="H139" s="17"/>
      <c r="I139" s="17"/>
      <c r="J139" s="17"/>
      <c r="K139" s="17"/>
      <c r="L139" s="17"/>
      <c r="M139" s="17"/>
      <c r="N139" s="17"/>
      <c r="O139" s="33" t="str">
        <f t="shared" si="9"/>
        <v/>
      </c>
      <c r="P139" s="17"/>
      <c r="Q139" s="17"/>
      <c r="R139" s="17"/>
      <c r="S139" s="17"/>
      <c r="T139" s="28" t="str">
        <f t="shared" si="10"/>
        <v/>
      </c>
      <c r="U139" s="27"/>
      <c r="V139" s="109" t="str">
        <f>IF($B139="","",D139*KEP!$J$11)</f>
        <v/>
      </c>
      <c r="W139" s="10" t="str">
        <f>IF($B139="","",E139*KEP!$J$12)</f>
        <v/>
      </c>
      <c r="X139" s="10" t="str">
        <f>IF($B139="","",F139*KEP!$J$13)</f>
        <v/>
      </c>
      <c r="Y139" s="10" t="str">
        <f>IF($B139="","",G139*KEP!$J$14)</f>
        <v/>
      </c>
      <c r="Z139" s="10" t="str">
        <f>IF($B139="","",H139*KEP!$J$15)</f>
        <v/>
      </c>
      <c r="AA139" s="10" t="str">
        <f>IF($B139="","",I139*KEP!$J$16)</f>
        <v/>
      </c>
      <c r="AB139" s="10" t="str">
        <f>IF($B139="","",J139*KEP!$J$17)</f>
        <v/>
      </c>
      <c r="AC139" s="10" t="str">
        <f>IF($B139="","",K139*KEP!$J$18)</f>
        <v/>
      </c>
      <c r="AD139" s="10" t="str">
        <f>IF($B139="","",L139*KEP!$J$19)</f>
        <v/>
      </c>
      <c r="AE139" s="10" t="str">
        <f>IF($B139="","",M139*KEP!$J$20)</f>
        <v/>
      </c>
      <c r="AF139" s="10" t="str">
        <f>IF($B139="","",N139*KEP!$J$21)</f>
        <v/>
      </c>
      <c r="AG139" s="10" t="str">
        <f>IF($B139="","",P139*KEP!$J$27)</f>
        <v/>
      </c>
      <c r="AH139" s="10" t="str">
        <f>IF($B139="","",Q139*KEP!$J$28)</f>
        <v/>
      </c>
      <c r="AI139" s="10" t="str">
        <f>IF($B139="","",R139*KEP!$J$29)</f>
        <v/>
      </c>
      <c r="AJ139" s="10" t="str">
        <f>IF($B139="","",S139*KEP!$J$30)</f>
        <v/>
      </c>
      <c r="AK139" s="28" t="str">
        <f t="shared" si="11"/>
        <v/>
      </c>
    </row>
    <row r="140" spans="1:37" x14ac:dyDescent="0.25">
      <c r="A140" s="6" t="str">
        <f>IF(A139&lt;KEP!$C$10,A139+1,"")</f>
        <v/>
      </c>
      <c r="B140" s="8"/>
      <c r="C140" s="8"/>
      <c r="D140" s="16"/>
      <c r="E140" s="16"/>
      <c r="F140" s="16"/>
      <c r="G140" s="17"/>
      <c r="H140" s="17"/>
      <c r="I140" s="17"/>
      <c r="J140" s="17"/>
      <c r="K140" s="17"/>
      <c r="L140" s="17"/>
      <c r="M140" s="17"/>
      <c r="N140" s="17"/>
      <c r="O140" s="33" t="str">
        <f t="shared" si="9"/>
        <v/>
      </c>
      <c r="P140" s="17"/>
      <c r="Q140" s="17"/>
      <c r="R140" s="17"/>
      <c r="S140" s="17"/>
      <c r="T140" s="28" t="str">
        <f t="shared" si="10"/>
        <v/>
      </c>
      <c r="U140" s="27"/>
      <c r="V140" s="109" t="str">
        <f>IF($B140="","",D140*KEP!$J$11)</f>
        <v/>
      </c>
      <c r="W140" s="10" t="str">
        <f>IF($B140="","",E140*KEP!$J$12)</f>
        <v/>
      </c>
      <c r="X140" s="10" t="str">
        <f>IF($B140="","",F140*KEP!$J$13)</f>
        <v/>
      </c>
      <c r="Y140" s="10" t="str">
        <f>IF($B140="","",G140*KEP!$J$14)</f>
        <v/>
      </c>
      <c r="Z140" s="10" t="str">
        <f>IF($B140="","",H140*KEP!$J$15)</f>
        <v/>
      </c>
      <c r="AA140" s="10" t="str">
        <f>IF($B140="","",I140*KEP!$J$16)</f>
        <v/>
      </c>
      <c r="AB140" s="10" t="str">
        <f>IF($B140="","",J140*KEP!$J$17)</f>
        <v/>
      </c>
      <c r="AC140" s="10" t="str">
        <f>IF($B140="","",K140*KEP!$J$18)</f>
        <v/>
      </c>
      <c r="AD140" s="10" t="str">
        <f>IF($B140="","",L140*KEP!$J$19)</f>
        <v/>
      </c>
      <c r="AE140" s="10" t="str">
        <f>IF($B140="","",M140*KEP!$J$20)</f>
        <v/>
      </c>
      <c r="AF140" s="10" t="str">
        <f>IF($B140="","",N140*KEP!$J$21)</f>
        <v/>
      </c>
      <c r="AG140" s="10" t="str">
        <f>IF($B140="","",P140*KEP!$J$27)</f>
        <v/>
      </c>
      <c r="AH140" s="10" t="str">
        <f>IF($B140="","",Q140*KEP!$J$28)</f>
        <v/>
      </c>
      <c r="AI140" s="10" t="str">
        <f>IF($B140="","",R140*KEP!$J$29)</f>
        <v/>
      </c>
      <c r="AJ140" s="10" t="str">
        <f>IF($B140="","",S140*KEP!$J$30)</f>
        <v/>
      </c>
      <c r="AK140" s="28" t="str">
        <f t="shared" si="11"/>
        <v/>
      </c>
    </row>
    <row r="141" spans="1:37" x14ac:dyDescent="0.25">
      <c r="A141" s="6" t="str">
        <f>IF(A140&lt;KEP!$C$10,A140+1,"")</f>
        <v/>
      </c>
      <c r="B141" s="8"/>
      <c r="C141" s="8"/>
      <c r="D141" s="16"/>
      <c r="E141" s="16"/>
      <c r="F141" s="16"/>
      <c r="G141" s="17"/>
      <c r="H141" s="17"/>
      <c r="I141" s="17"/>
      <c r="J141" s="17"/>
      <c r="K141" s="17"/>
      <c r="L141" s="17"/>
      <c r="M141" s="17"/>
      <c r="N141" s="17"/>
      <c r="O141" s="33" t="str">
        <f t="shared" si="9"/>
        <v/>
      </c>
      <c r="P141" s="17"/>
      <c r="Q141" s="17"/>
      <c r="R141" s="17"/>
      <c r="S141" s="17"/>
      <c r="T141" s="28" t="str">
        <f t="shared" si="10"/>
        <v/>
      </c>
      <c r="U141" s="27"/>
      <c r="V141" s="109" t="str">
        <f>IF($B141="","",D141*KEP!$J$11)</f>
        <v/>
      </c>
      <c r="W141" s="10" t="str">
        <f>IF($B141="","",E141*KEP!$J$12)</f>
        <v/>
      </c>
      <c r="X141" s="10" t="str">
        <f>IF($B141="","",F141*KEP!$J$13)</f>
        <v/>
      </c>
      <c r="Y141" s="10" t="str">
        <f>IF($B141="","",G141*KEP!$J$14)</f>
        <v/>
      </c>
      <c r="Z141" s="10" t="str">
        <f>IF($B141="","",H141*KEP!$J$15)</f>
        <v/>
      </c>
      <c r="AA141" s="10" t="str">
        <f>IF($B141="","",I141*KEP!$J$16)</f>
        <v/>
      </c>
      <c r="AB141" s="10" t="str">
        <f>IF($B141="","",J141*KEP!$J$17)</f>
        <v/>
      </c>
      <c r="AC141" s="10" t="str">
        <f>IF($B141="","",K141*KEP!$J$18)</f>
        <v/>
      </c>
      <c r="AD141" s="10" t="str">
        <f>IF($B141="","",L141*KEP!$J$19)</f>
        <v/>
      </c>
      <c r="AE141" s="10" t="str">
        <f>IF($B141="","",M141*KEP!$J$20)</f>
        <v/>
      </c>
      <c r="AF141" s="10" t="str">
        <f>IF($B141="","",N141*KEP!$J$21)</f>
        <v/>
      </c>
      <c r="AG141" s="10" t="str">
        <f>IF($B141="","",P141*KEP!$J$27)</f>
        <v/>
      </c>
      <c r="AH141" s="10" t="str">
        <f>IF($B141="","",Q141*KEP!$J$28)</f>
        <v/>
      </c>
      <c r="AI141" s="10" t="str">
        <f>IF($B141="","",R141*KEP!$J$29)</f>
        <v/>
      </c>
      <c r="AJ141" s="10" t="str">
        <f>IF($B141="","",S141*KEP!$J$30)</f>
        <v/>
      </c>
      <c r="AK141" s="28" t="str">
        <f t="shared" si="11"/>
        <v/>
      </c>
    </row>
    <row r="142" spans="1:37" x14ac:dyDescent="0.25">
      <c r="A142" s="6" t="str">
        <f>IF(A141&lt;KEP!$C$10,A141+1,"")</f>
        <v/>
      </c>
      <c r="B142" s="8"/>
      <c r="C142" s="8"/>
      <c r="D142" s="16"/>
      <c r="E142" s="16"/>
      <c r="F142" s="16"/>
      <c r="G142" s="17"/>
      <c r="H142" s="17"/>
      <c r="I142" s="17"/>
      <c r="J142" s="17"/>
      <c r="K142" s="17"/>
      <c r="L142" s="17"/>
      <c r="M142" s="17"/>
      <c r="N142" s="17"/>
      <c r="O142" s="33" t="str">
        <f t="shared" si="9"/>
        <v/>
      </c>
      <c r="P142" s="17"/>
      <c r="Q142" s="17"/>
      <c r="R142" s="17"/>
      <c r="S142" s="17"/>
      <c r="T142" s="28" t="str">
        <f t="shared" si="10"/>
        <v/>
      </c>
      <c r="U142" s="27"/>
      <c r="V142" s="109" t="str">
        <f>IF($B142="","",D142*KEP!$J$11)</f>
        <v/>
      </c>
      <c r="W142" s="10" t="str">
        <f>IF($B142="","",E142*KEP!$J$12)</f>
        <v/>
      </c>
      <c r="X142" s="10" t="str">
        <f>IF($B142="","",F142*KEP!$J$13)</f>
        <v/>
      </c>
      <c r="Y142" s="10" t="str">
        <f>IF($B142="","",G142*KEP!$J$14)</f>
        <v/>
      </c>
      <c r="Z142" s="10" t="str">
        <f>IF($B142="","",H142*KEP!$J$15)</f>
        <v/>
      </c>
      <c r="AA142" s="10" t="str">
        <f>IF($B142="","",I142*KEP!$J$16)</f>
        <v/>
      </c>
      <c r="AB142" s="10" t="str">
        <f>IF($B142="","",J142*KEP!$J$17)</f>
        <v/>
      </c>
      <c r="AC142" s="10" t="str">
        <f>IF($B142="","",K142*KEP!$J$18)</f>
        <v/>
      </c>
      <c r="AD142" s="10" t="str">
        <f>IF($B142="","",L142*KEP!$J$19)</f>
        <v/>
      </c>
      <c r="AE142" s="10" t="str">
        <f>IF($B142="","",M142*KEP!$J$20)</f>
        <v/>
      </c>
      <c r="AF142" s="10" t="str">
        <f>IF($B142="","",N142*KEP!$J$21)</f>
        <v/>
      </c>
      <c r="AG142" s="10" t="str">
        <f>IF($B142="","",P142*KEP!$J$27)</f>
        <v/>
      </c>
      <c r="AH142" s="10" t="str">
        <f>IF($B142="","",Q142*KEP!$J$28)</f>
        <v/>
      </c>
      <c r="AI142" s="10" t="str">
        <f>IF($B142="","",R142*KEP!$J$29)</f>
        <v/>
      </c>
      <c r="AJ142" s="10" t="str">
        <f>IF($B142="","",S142*KEP!$J$30)</f>
        <v/>
      </c>
      <c r="AK142" s="28" t="str">
        <f t="shared" si="11"/>
        <v/>
      </c>
    </row>
    <row r="143" spans="1:37" x14ac:dyDescent="0.25">
      <c r="A143" s="6" t="str">
        <f>IF(A142&lt;KEP!$C$10,A142+1,"")</f>
        <v/>
      </c>
      <c r="B143" s="8"/>
      <c r="C143" s="8"/>
      <c r="D143" s="16"/>
      <c r="E143" s="16"/>
      <c r="F143" s="16"/>
      <c r="G143" s="17"/>
      <c r="H143" s="17"/>
      <c r="I143" s="17"/>
      <c r="J143" s="17"/>
      <c r="K143" s="17"/>
      <c r="L143" s="17"/>
      <c r="M143" s="17"/>
      <c r="N143" s="17"/>
      <c r="O143" s="33" t="str">
        <f t="shared" si="9"/>
        <v/>
      </c>
      <c r="P143" s="17"/>
      <c r="Q143" s="17"/>
      <c r="R143" s="17"/>
      <c r="S143" s="17"/>
      <c r="T143" s="28" t="str">
        <f t="shared" si="10"/>
        <v/>
      </c>
      <c r="U143" s="27"/>
      <c r="V143" s="109" t="str">
        <f>IF($B143="","",D143*KEP!$J$11)</f>
        <v/>
      </c>
      <c r="W143" s="10" t="str">
        <f>IF($B143="","",E143*KEP!$J$12)</f>
        <v/>
      </c>
      <c r="X143" s="10" t="str">
        <f>IF($B143="","",F143*KEP!$J$13)</f>
        <v/>
      </c>
      <c r="Y143" s="10" t="str">
        <f>IF($B143="","",G143*KEP!$J$14)</f>
        <v/>
      </c>
      <c r="Z143" s="10" t="str">
        <f>IF($B143="","",H143*KEP!$J$15)</f>
        <v/>
      </c>
      <c r="AA143" s="10" t="str">
        <f>IF($B143="","",I143*KEP!$J$16)</f>
        <v/>
      </c>
      <c r="AB143" s="10" t="str">
        <f>IF($B143="","",J143*KEP!$J$17)</f>
        <v/>
      </c>
      <c r="AC143" s="10" t="str">
        <f>IF($B143="","",K143*KEP!$J$18)</f>
        <v/>
      </c>
      <c r="AD143" s="10" t="str">
        <f>IF($B143="","",L143*KEP!$J$19)</f>
        <v/>
      </c>
      <c r="AE143" s="10" t="str">
        <f>IF($B143="","",M143*KEP!$J$20)</f>
        <v/>
      </c>
      <c r="AF143" s="10" t="str">
        <f>IF($B143="","",N143*KEP!$J$21)</f>
        <v/>
      </c>
      <c r="AG143" s="10" t="str">
        <f>IF($B143="","",P143*KEP!$J$27)</f>
        <v/>
      </c>
      <c r="AH143" s="10" t="str">
        <f>IF($B143="","",Q143*KEP!$J$28)</f>
        <v/>
      </c>
      <c r="AI143" s="10" t="str">
        <f>IF($B143="","",R143*KEP!$J$29)</f>
        <v/>
      </c>
      <c r="AJ143" s="10" t="str">
        <f>IF($B143="","",S143*KEP!$J$30)</f>
        <v/>
      </c>
      <c r="AK143" s="28" t="str">
        <f t="shared" si="11"/>
        <v/>
      </c>
    </row>
    <row r="144" spans="1:37" x14ac:dyDescent="0.25">
      <c r="A144" s="6" t="str">
        <f>IF(A143&lt;KEP!$C$10,A143+1,"")</f>
        <v/>
      </c>
      <c r="B144" s="8"/>
      <c r="C144" s="8"/>
      <c r="D144" s="16"/>
      <c r="E144" s="16"/>
      <c r="F144" s="16"/>
      <c r="G144" s="17"/>
      <c r="H144" s="17"/>
      <c r="I144" s="17"/>
      <c r="J144" s="17"/>
      <c r="K144" s="17"/>
      <c r="L144" s="17"/>
      <c r="M144" s="17"/>
      <c r="N144" s="17"/>
      <c r="O144" s="33" t="str">
        <f t="shared" si="9"/>
        <v/>
      </c>
      <c r="P144" s="17"/>
      <c r="Q144" s="17"/>
      <c r="R144" s="17"/>
      <c r="S144" s="17"/>
      <c r="T144" s="28" t="str">
        <f t="shared" si="10"/>
        <v/>
      </c>
      <c r="U144" s="27"/>
      <c r="V144" s="109" t="str">
        <f>IF($B144="","",D144*KEP!$J$11)</f>
        <v/>
      </c>
      <c r="W144" s="10" t="str">
        <f>IF($B144="","",E144*KEP!$J$12)</f>
        <v/>
      </c>
      <c r="X144" s="10" t="str">
        <f>IF($B144="","",F144*KEP!$J$13)</f>
        <v/>
      </c>
      <c r="Y144" s="10" t="str">
        <f>IF($B144="","",G144*KEP!$J$14)</f>
        <v/>
      </c>
      <c r="Z144" s="10" t="str">
        <f>IF($B144="","",H144*KEP!$J$15)</f>
        <v/>
      </c>
      <c r="AA144" s="10" t="str">
        <f>IF($B144="","",I144*KEP!$J$16)</f>
        <v/>
      </c>
      <c r="AB144" s="10" t="str">
        <f>IF($B144="","",J144*KEP!$J$17)</f>
        <v/>
      </c>
      <c r="AC144" s="10" t="str">
        <f>IF($B144="","",K144*KEP!$J$18)</f>
        <v/>
      </c>
      <c r="AD144" s="10" t="str">
        <f>IF($B144="","",L144*KEP!$J$19)</f>
        <v/>
      </c>
      <c r="AE144" s="10" t="str">
        <f>IF($B144="","",M144*KEP!$J$20)</f>
        <v/>
      </c>
      <c r="AF144" s="10" t="str">
        <f>IF($B144="","",N144*KEP!$J$21)</f>
        <v/>
      </c>
      <c r="AG144" s="10" t="str">
        <f>IF($B144="","",P144*KEP!$J$27)</f>
        <v/>
      </c>
      <c r="AH144" s="10" t="str">
        <f>IF($B144="","",Q144*KEP!$J$28)</f>
        <v/>
      </c>
      <c r="AI144" s="10" t="str">
        <f>IF($B144="","",R144*KEP!$J$29)</f>
        <v/>
      </c>
      <c r="AJ144" s="10" t="str">
        <f>IF($B144="","",S144*KEP!$J$30)</f>
        <v/>
      </c>
      <c r="AK144" s="28" t="str">
        <f t="shared" si="11"/>
        <v/>
      </c>
    </row>
    <row r="145" spans="1:37" x14ac:dyDescent="0.25">
      <c r="A145" s="6" t="str">
        <f>IF(A144&lt;KEP!$C$10,A144+1,"")</f>
        <v/>
      </c>
      <c r="B145" s="8"/>
      <c r="C145" s="8"/>
      <c r="D145" s="16"/>
      <c r="E145" s="16"/>
      <c r="F145" s="16"/>
      <c r="G145" s="17"/>
      <c r="H145" s="17"/>
      <c r="I145" s="17"/>
      <c r="J145" s="17"/>
      <c r="K145" s="17"/>
      <c r="L145" s="17"/>
      <c r="M145" s="17"/>
      <c r="N145" s="17"/>
      <c r="O145" s="33" t="str">
        <f t="shared" si="9"/>
        <v/>
      </c>
      <c r="P145" s="17"/>
      <c r="Q145" s="17"/>
      <c r="R145" s="17"/>
      <c r="S145" s="17"/>
      <c r="T145" s="28" t="str">
        <f t="shared" si="10"/>
        <v/>
      </c>
      <c r="U145" s="27"/>
      <c r="V145" s="109" t="str">
        <f>IF($B145="","",D145*KEP!$J$11)</f>
        <v/>
      </c>
      <c r="W145" s="10" t="str">
        <f>IF($B145="","",E145*KEP!$J$12)</f>
        <v/>
      </c>
      <c r="X145" s="10" t="str">
        <f>IF($B145="","",F145*KEP!$J$13)</f>
        <v/>
      </c>
      <c r="Y145" s="10" t="str">
        <f>IF($B145="","",G145*KEP!$J$14)</f>
        <v/>
      </c>
      <c r="Z145" s="10" t="str">
        <f>IF($B145="","",H145*KEP!$J$15)</f>
        <v/>
      </c>
      <c r="AA145" s="10" t="str">
        <f>IF($B145="","",I145*KEP!$J$16)</f>
        <v/>
      </c>
      <c r="AB145" s="10" t="str">
        <f>IF($B145="","",J145*KEP!$J$17)</f>
        <v/>
      </c>
      <c r="AC145" s="10" t="str">
        <f>IF($B145="","",K145*KEP!$J$18)</f>
        <v/>
      </c>
      <c r="AD145" s="10" t="str">
        <f>IF($B145="","",L145*KEP!$J$19)</f>
        <v/>
      </c>
      <c r="AE145" s="10" t="str">
        <f>IF($B145="","",M145*KEP!$J$20)</f>
        <v/>
      </c>
      <c r="AF145" s="10" t="str">
        <f>IF($B145="","",N145*KEP!$J$21)</f>
        <v/>
      </c>
      <c r="AG145" s="10" t="str">
        <f>IF($B145="","",P145*KEP!$J$27)</f>
        <v/>
      </c>
      <c r="AH145" s="10" t="str">
        <f>IF($B145="","",Q145*KEP!$J$28)</f>
        <v/>
      </c>
      <c r="AI145" s="10" t="str">
        <f>IF($B145="","",R145*KEP!$J$29)</f>
        <v/>
      </c>
      <c r="AJ145" s="10" t="str">
        <f>IF($B145="","",S145*KEP!$J$30)</f>
        <v/>
      </c>
      <c r="AK145" s="28" t="str">
        <f t="shared" si="11"/>
        <v/>
      </c>
    </row>
    <row r="146" spans="1:37" x14ac:dyDescent="0.25">
      <c r="A146" s="6" t="str">
        <f>IF(A145&lt;KEP!$C$10,A145+1,"")</f>
        <v/>
      </c>
      <c r="B146" s="8"/>
      <c r="C146" s="8"/>
      <c r="D146" s="16"/>
      <c r="E146" s="16"/>
      <c r="F146" s="16"/>
      <c r="G146" s="17"/>
      <c r="H146" s="17"/>
      <c r="I146" s="17"/>
      <c r="J146" s="17"/>
      <c r="K146" s="17"/>
      <c r="L146" s="17"/>
      <c r="M146" s="17"/>
      <c r="N146" s="17"/>
      <c r="O146" s="33" t="str">
        <f t="shared" si="9"/>
        <v/>
      </c>
      <c r="P146" s="17"/>
      <c r="Q146" s="17"/>
      <c r="R146" s="17"/>
      <c r="S146" s="17"/>
      <c r="T146" s="28" t="str">
        <f t="shared" si="10"/>
        <v/>
      </c>
      <c r="U146" s="27"/>
      <c r="V146" s="109" t="str">
        <f>IF($B146="","",D146*KEP!$J$11)</f>
        <v/>
      </c>
      <c r="W146" s="10" t="str">
        <f>IF($B146="","",E146*KEP!$J$12)</f>
        <v/>
      </c>
      <c r="X146" s="10" t="str">
        <f>IF($B146="","",F146*KEP!$J$13)</f>
        <v/>
      </c>
      <c r="Y146" s="10" t="str">
        <f>IF($B146="","",G146*KEP!$J$14)</f>
        <v/>
      </c>
      <c r="Z146" s="10" t="str">
        <f>IF($B146="","",H146*KEP!$J$15)</f>
        <v/>
      </c>
      <c r="AA146" s="10" t="str">
        <f>IF($B146="","",I146*KEP!$J$16)</f>
        <v/>
      </c>
      <c r="AB146" s="10" t="str">
        <f>IF($B146="","",J146*KEP!$J$17)</f>
        <v/>
      </c>
      <c r="AC146" s="10" t="str">
        <f>IF($B146="","",K146*KEP!$J$18)</f>
        <v/>
      </c>
      <c r="AD146" s="10" t="str">
        <f>IF($B146="","",L146*KEP!$J$19)</f>
        <v/>
      </c>
      <c r="AE146" s="10" t="str">
        <f>IF($B146="","",M146*KEP!$J$20)</f>
        <v/>
      </c>
      <c r="AF146" s="10" t="str">
        <f>IF($B146="","",N146*KEP!$J$21)</f>
        <v/>
      </c>
      <c r="AG146" s="10" t="str">
        <f>IF($B146="","",P146*KEP!$J$27)</f>
        <v/>
      </c>
      <c r="AH146" s="10" t="str">
        <f>IF($B146="","",Q146*KEP!$J$28)</f>
        <v/>
      </c>
      <c r="AI146" s="10" t="str">
        <f>IF($B146="","",R146*KEP!$J$29)</f>
        <v/>
      </c>
      <c r="AJ146" s="10" t="str">
        <f>IF($B146="","",S146*KEP!$J$30)</f>
        <v/>
      </c>
      <c r="AK146" s="28" t="str">
        <f t="shared" si="11"/>
        <v/>
      </c>
    </row>
    <row r="147" spans="1:37" x14ac:dyDescent="0.25">
      <c r="A147" s="6" t="str">
        <f>IF(A146&lt;KEP!$C$10,A146+1,"")</f>
        <v/>
      </c>
      <c r="B147" s="8"/>
      <c r="C147" s="8"/>
      <c r="D147" s="16"/>
      <c r="E147" s="16"/>
      <c r="F147" s="16"/>
      <c r="G147" s="17"/>
      <c r="H147" s="17"/>
      <c r="I147" s="17"/>
      <c r="J147" s="17"/>
      <c r="K147" s="17"/>
      <c r="L147" s="17"/>
      <c r="M147" s="17"/>
      <c r="N147" s="17"/>
      <c r="O147" s="33" t="str">
        <f t="shared" si="9"/>
        <v/>
      </c>
      <c r="P147" s="17"/>
      <c r="Q147" s="17"/>
      <c r="R147" s="17"/>
      <c r="S147" s="17"/>
      <c r="T147" s="28" t="str">
        <f t="shared" si="10"/>
        <v/>
      </c>
      <c r="U147" s="27"/>
      <c r="V147" s="109" t="str">
        <f>IF($B147="","",D147*KEP!$J$11)</f>
        <v/>
      </c>
      <c r="W147" s="10" t="str">
        <f>IF($B147="","",E147*KEP!$J$12)</f>
        <v/>
      </c>
      <c r="X147" s="10" t="str">
        <f>IF($B147="","",F147*KEP!$J$13)</f>
        <v/>
      </c>
      <c r="Y147" s="10" t="str">
        <f>IF($B147="","",G147*KEP!$J$14)</f>
        <v/>
      </c>
      <c r="Z147" s="10" t="str">
        <f>IF($B147="","",H147*KEP!$J$15)</f>
        <v/>
      </c>
      <c r="AA147" s="10" t="str">
        <f>IF($B147="","",I147*KEP!$J$16)</f>
        <v/>
      </c>
      <c r="AB147" s="10" t="str">
        <f>IF($B147="","",J147*KEP!$J$17)</f>
        <v/>
      </c>
      <c r="AC147" s="10" t="str">
        <f>IF($B147="","",K147*KEP!$J$18)</f>
        <v/>
      </c>
      <c r="AD147" s="10" t="str">
        <f>IF($B147="","",L147*KEP!$J$19)</f>
        <v/>
      </c>
      <c r="AE147" s="10" t="str">
        <f>IF($B147="","",M147*KEP!$J$20)</f>
        <v/>
      </c>
      <c r="AF147" s="10" t="str">
        <f>IF($B147="","",N147*KEP!$J$21)</f>
        <v/>
      </c>
      <c r="AG147" s="10" t="str">
        <f>IF($B147="","",P147*KEP!$J$27)</f>
        <v/>
      </c>
      <c r="AH147" s="10" t="str">
        <f>IF($B147="","",Q147*KEP!$J$28)</f>
        <v/>
      </c>
      <c r="AI147" s="10" t="str">
        <f>IF($B147="","",R147*KEP!$J$29)</f>
        <v/>
      </c>
      <c r="AJ147" s="10" t="str">
        <f>IF($B147="","",S147*KEP!$J$30)</f>
        <v/>
      </c>
      <c r="AK147" s="28" t="str">
        <f t="shared" si="11"/>
        <v/>
      </c>
    </row>
    <row r="148" spans="1:37" x14ac:dyDescent="0.25">
      <c r="A148" s="6" t="str">
        <f>IF(A147&lt;KEP!$C$10,A147+1,"")</f>
        <v/>
      </c>
      <c r="B148" s="8"/>
      <c r="C148" s="8"/>
      <c r="D148" s="16"/>
      <c r="E148" s="16"/>
      <c r="F148" s="16"/>
      <c r="G148" s="17"/>
      <c r="H148" s="17"/>
      <c r="I148" s="17"/>
      <c r="J148" s="17"/>
      <c r="K148" s="17"/>
      <c r="L148" s="17"/>
      <c r="M148" s="17"/>
      <c r="N148" s="17"/>
      <c r="O148" s="33" t="str">
        <f t="shared" si="9"/>
        <v/>
      </c>
      <c r="P148" s="17"/>
      <c r="Q148" s="17"/>
      <c r="R148" s="17"/>
      <c r="S148" s="17"/>
      <c r="T148" s="28" t="str">
        <f t="shared" si="10"/>
        <v/>
      </c>
      <c r="U148" s="27"/>
      <c r="V148" s="109" t="str">
        <f>IF($B148="","",D148*KEP!$J$11)</f>
        <v/>
      </c>
      <c r="W148" s="10" t="str">
        <f>IF($B148="","",E148*KEP!$J$12)</f>
        <v/>
      </c>
      <c r="X148" s="10" t="str">
        <f>IF($B148="","",F148*KEP!$J$13)</f>
        <v/>
      </c>
      <c r="Y148" s="10" t="str">
        <f>IF($B148="","",G148*KEP!$J$14)</f>
        <v/>
      </c>
      <c r="Z148" s="10" t="str">
        <f>IF($B148="","",H148*KEP!$J$15)</f>
        <v/>
      </c>
      <c r="AA148" s="10" t="str">
        <f>IF($B148="","",I148*KEP!$J$16)</f>
        <v/>
      </c>
      <c r="AB148" s="10" t="str">
        <f>IF($B148="","",J148*KEP!$J$17)</f>
        <v/>
      </c>
      <c r="AC148" s="10" t="str">
        <f>IF($B148="","",K148*KEP!$J$18)</f>
        <v/>
      </c>
      <c r="AD148" s="10" t="str">
        <f>IF($B148="","",L148*KEP!$J$19)</f>
        <v/>
      </c>
      <c r="AE148" s="10" t="str">
        <f>IF($B148="","",M148*KEP!$J$20)</f>
        <v/>
      </c>
      <c r="AF148" s="10" t="str">
        <f>IF($B148="","",N148*KEP!$J$21)</f>
        <v/>
      </c>
      <c r="AG148" s="10" t="str">
        <f>IF($B148="","",P148*KEP!$J$27)</f>
        <v/>
      </c>
      <c r="AH148" s="10" t="str">
        <f>IF($B148="","",Q148*KEP!$J$28)</f>
        <v/>
      </c>
      <c r="AI148" s="10" t="str">
        <f>IF($B148="","",R148*KEP!$J$29)</f>
        <v/>
      </c>
      <c r="AJ148" s="10" t="str">
        <f>IF($B148="","",S148*KEP!$J$30)</f>
        <v/>
      </c>
      <c r="AK148" s="28" t="str">
        <f t="shared" si="11"/>
        <v/>
      </c>
    </row>
    <row r="149" spans="1:37" x14ac:dyDescent="0.25">
      <c r="A149" s="6" t="str">
        <f>IF(A148&lt;KEP!$C$10,A148+1,"")</f>
        <v/>
      </c>
      <c r="B149" s="8"/>
      <c r="C149" s="8"/>
      <c r="D149" s="16"/>
      <c r="E149" s="16"/>
      <c r="F149" s="16"/>
      <c r="G149" s="17"/>
      <c r="H149" s="17"/>
      <c r="I149" s="17"/>
      <c r="J149" s="17"/>
      <c r="K149" s="17"/>
      <c r="L149" s="17"/>
      <c r="M149" s="17"/>
      <c r="N149" s="17"/>
      <c r="O149" s="33" t="str">
        <f t="shared" si="9"/>
        <v/>
      </c>
      <c r="P149" s="17"/>
      <c r="Q149" s="17"/>
      <c r="R149" s="17"/>
      <c r="S149" s="17"/>
      <c r="T149" s="28" t="str">
        <f t="shared" si="10"/>
        <v/>
      </c>
      <c r="U149" s="27"/>
      <c r="V149" s="109" t="str">
        <f>IF($B149="","",D149*KEP!$J$11)</f>
        <v/>
      </c>
      <c r="W149" s="10" t="str">
        <f>IF($B149="","",E149*KEP!$J$12)</f>
        <v/>
      </c>
      <c r="X149" s="10" t="str">
        <f>IF($B149="","",F149*KEP!$J$13)</f>
        <v/>
      </c>
      <c r="Y149" s="10" t="str">
        <f>IF($B149="","",G149*KEP!$J$14)</f>
        <v/>
      </c>
      <c r="Z149" s="10" t="str">
        <f>IF($B149="","",H149*KEP!$J$15)</f>
        <v/>
      </c>
      <c r="AA149" s="10" t="str">
        <f>IF($B149="","",I149*KEP!$J$16)</f>
        <v/>
      </c>
      <c r="AB149" s="10" t="str">
        <f>IF($B149="","",J149*KEP!$J$17)</f>
        <v/>
      </c>
      <c r="AC149" s="10" t="str">
        <f>IF($B149="","",K149*KEP!$J$18)</f>
        <v/>
      </c>
      <c r="AD149" s="10" t="str">
        <f>IF($B149="","",L149*KEP!$J$19)</f>
        <v/>
      </c>
      <c r="AE149" s="10" t="str">
        <f>IF($B149="","",M149*KEP!$J$20)</f>
        <v/>
      </c>
      <c r="AF149" s="10" t="str">
        <f>IF($B149="","",N149*KEP!$J$21)</f>
        <v/>
      </c>
      <c r="AG149" s="10" t="str">
        <f>IF($B149="","",P149*KEP!$J$27)</f>
        <v/>
      </c>
      <c r="AH149" s="10" t="str">
        <f>IF($B149="","",Q149*KEP!$J$28)</f>
        <v/>
      </c>
      <c r="AI149" s="10" t="str">
        <f>IF($B149="","",R149*KEP!$J$29)</f>
        <v/>
      </c>
      <c r="AJ149" s="10" t="str">
        <f>IF($B149="","",S149*KEP!$J$30)</f>
        <v/>
      </c>
      <c r="AK149" s="28" t="str">
        <f t="shared" si="11"/>
        <v/>
      </c>
    </row>
    <row r="150" spans="1:37" x14ac:dyDescent="0.25">
      <c r="A150" s="6" t="str">
        <f>IF(A149&lt;KEP!$C$10,A149+1,"")</f>
        <v/>
      </c>
      <c r="B150" s="8"/>
      <c r="C150" s="8"/>
      <c r="D150" s="16"/>
      <c r="E150" s="16"/>
      <c r="F150" s="16"/>
      <c r="G150" s="17"/>
      <c r="H150" s="17"/>
      <c r="I150" s="17"/>
      <c r="J150" s="17"/>
      <c r="K150" s="17"/>
      <c r="L150" s="17"/>
      <c r="M150" s="17"/>
      <c r="N150" s="17"/>
      <c r="O150" s="33" t="str">
        <f t="shared" si="9"/>
        <v/>
      </c>
      <c r="P150" s="17"/>
      <c r="Q150" s="17"/>
      <c r="R150" s="17"/>
      <c r="S150" s="17"/>
      <c r="T150" s="28" t="str">
        <f t="shared" si="10"/>
        <v/>
      </c>
      <c r="U150" s="27"/>
      <c r="V150" s="109" t="str">
        <f>IF($B150="","",D150*KEP!$J$11)</f>
        <v/>
      </c>
      <c r="W150" s="10" t="str">
        <f>IF($B150="","",E150*KEP!$J$12)</f>
        <v/>
      </c>
      <c r="X150" s="10" t="str">
        <f>IF($B150="","",F150*KEP!$J$13)</f>
        <v/>
      </c>
      <c r="Y150" s="10" t="str">
        <f>IF($B150="","",G150*KEP!$J$14)</f>
        <v/>
      </c>
      <c r="Z150" s="10" t="str">
        <f>IF($B150="","",H150*KEP!$J$15)</f>
        <v/>
      </c>
      <c r="AA150" s="10" t="str">
        <f>IF($B150="","",I150*KEP!$J$16)</f>
        <v/>
      </c>
      <c r="AB150" s="10" t="str">
        <f>IF($B150="","",J150*KEP!$J$17)</f>
        <v/>
      </c>
      <c r="AC150" s="10" t="str">
        <f>IF($B150="","",K150*KEP!$J$18)</f>
        <v/>
      </c>
      <c r="AD150" s="10" t="str">
        <f>IF($B150="","",L150*KEP!$J$19)</f>
        <v/>
      </c>
      <c r="AE150" s="10" t="str">
        <f>IF($B150="","",M150*KEP!$J$20)</f>
        <v/>
      </c>
      <c r="AF150" s="10" t="str">
        <f>IF($B150="","",N150*KEP!$J$21)</f>
        <v/>
      </c>
      <c r="AG150" s="10" t="str">
        <f>IF($B150="","",P150*KEP!$J$27)</f>
        <v/>
      </c>
      <c r="AH150" s="10" t="str">
        <f>IF($B150="","",Q150*KEP!$J$28)</f>
        <v/>
      </c>
      <c r="AI150" s="10" t="str">
        <f>IF($B150="","",R150*KEP!$J$29)</f>
        <v/>
      </c>
      <c r="AJ150" s="10" t="str">
        <f>IF($B150="","",S150*KEP!$J$30)</f>
        <v/>
      </c>
      <c r="AK150" s="28" t="str">
        <f t="shared" si="11"/>
        <v/>
      </c>
    </row>
    <row r="151" spans="1:37" x14ac:dyDescent="0.25">
      <c r="A151" s="6" t="str">
        <f>IF(A150&lt;KEP!$C$10,A150+1,"")</f>
        <v/>
      </c>
      <c r="B151" s="8"/>
      <c r="C151" s="8"/>
      <c r="D151" s="16"/>
      <c r="E151" s="16"/>
      <c r="F151" s="16"/>
      <c r="G151" s="17"/>
      <c r="H151" s="17"/>
      <c r="I151" s="17"/>
      <c r="J151" s="17"/>
      <c r="K151" s="17"/>
      <c r="L151" s="17"/>
      <c r="M151" s="17"/>
      <c r="N151" s="17"/>
      <c r="O151" s="33" t="str">
        <f t="shared" si="9"/>
        <v/>
      </c>
      <c r="P151" s="17"/>
      <c r="Q151" s="17"/>
      <c r="R151" s="17"/>
      <c r="S151" s="17"/>
      <c r="T151" s="28" t="str">
        <f t="shared" si="10"/>
        <v/>
      </c>
      <c r="U151" s="27"/>
      <c r="V151" s="109" t="str">
        <f>IF($B151="","",D151*KEP!$J$11)</f>
        <v/>
      </c>
      <c r="W151" s="10" t="str">
        <f>IF($B151="","",E151*KEP!$J$12)</f>
        <v/>
      </c>
      <c r="X151" s="10" t="str">
        <f>IF($B151="","",F151*KEP!$J$13)</f>
        <v/>
      </c>
      <c r="Y151" s="10" t="str">
        <f>IF($B151="","",G151*KEP!$J$14)</f>
        <v/>
      </c>
      <c r="Z151" s="10" t="str">
        <f>IF($B151="","",H151*KEP!$J$15)</f>
        <v/>
      </c>
      <c r="AA151" s="10" t="str">
        <f>IF($B151="","",I151*KEP!$J$16)</f>
        <v/>
      </c>
      <c r="AB151" s="10" t="str">
        <f>IF($B151="","",J151*KEP!$J$17)</f>
        <v/>
      </c>
      <c r="AC151" s="10" t="str">
        <f>IF($B151="","",K151*KEP!$J$18)</f>
        <v/>
      </c>
      <c r="AD151" s="10" t="str">
        <f>IF($B151="","",L151*KEP!$J$19)</f>
        <v/>
      </c>
      <c r="AE151" s="10" t="str">
        <f>IF($B151="","",M151*KEP!$J$20)</f>
        <v/>
      </c>
      <c r="AF151" s="10" t="str">
        <f>IF($B151="","",N151*KEP!$J$21)</f>
        <v/>
      </c>
      <c r="AG151" s="10" t="str">
        <f>IF($B151="","",P151*KEP!$J$27)</f>
        <v/>
      </c>
      <c r="AH151" s="10" t="str">
        <f>IF($B151="","",Q151*KEP!$J$28)</f>
        <v/>
      </c>
      <c r="AI151" s="10" t="str">
        <f>IF($B151="","",R151*KEP!$J$29)</f>
        <v/>
      </c>
      <c r="AJ151" s="10" t="str">
        <f>IF($B151="","",S151*KEP!$J$30)</f>
        <v/>
      </c>
      <c r="AK151" s="28" t="str">
        <f t="shared" si="11"/>
        <v/>
      </c>
    </row>
    <row r="152" spans="1:37" x14ac:dyDescent="0.25">
      <c r="A152" s="6" t="str">
        <f>IF(A151&lt;KEP!$C$10,A151+1,"")</f>
        <v/>
      </c>
      <c r="B152" s="8"/>
      <c r="C152" s="8"/>
      <c r="D152" s="16"/>
      <c r="E152" s="16"/>
      <c r="F152" s="16"/>
      <c r="G152" s="17"/>
      <c r="H152" s="17"/>
      <c r="I152" s="17"/>
      <c r="J152" s="17"/>
      <c r="K152" s="17"/>
      <c r="L152" s="17"/>
      <c r="M152" s="17"/>
      <c r="N152" s="17"/>
      <c r="O152" s="33" t="str">
        <f t="shared" si="9"/>
        <v/>
      </c>
      <c r="P152" s="17"/>
      <c r="Q152" s="17"/>
      <c r="R152" s="17"/>
      <c r="S152" s="17"/>
      <c r="T152" s="28" t="str">
        <f t="shared" si="10"/>
        <v/>
      </c>
      <c r="U152" s="27"/>
      <c r="V152" s="109" t="str">
        <f>IF($B152="","",D152*KEP!$J$11)</f>
        <v/>
      </c>
      <c r="W152" s="10" t="str">
        <f>IF($B152="","",E152*KEP!$J$12)</f>
        <v/>
      </c>
      <c r="X152" s="10" t="str">
        <f>IF($B152="","",F152*KEP!$J$13)</f>
        <v/>
      </c>
      <c r="Y152" s="10" t="str">
        <f>IF($B152="","",G152*KEP!$J$14)</f>
        <v/>
      </c>
      <c r="Z152" s="10" t="str">
        <f>IF($B152="","",H152*KEP!$J$15)</f>
        <v/>
      </c>
      <c r="AA152" s="10" t="str">
        <f>IF($B152="","",I152*KEP!$J$16)</f>
        <v/>
      </c>
      <c r="AB152" s="10" t="str">
        <f>IF($B152="","",J152*KEP!$J$17)</f>
        <v/>
      </c>
      <c r="AC152" s="10" t="str">
        <f>IF($B152="","",K152*KEP!$J$18)</f>
        <v/>
      </c>
      <c r="AD152" s="10" t="str">
        <f>IF($B152="","",L152*KEP!$J$19)</f>
        <v/>
      </c>
      <c r="AE152" s="10" t="str">
        <f>IF($B152="","",M152*KEP!$J$20)</f>
        <v/>
      </c>
      <c r="AF152" s="10" t="str">
        <f>IF($B152="","",N152*KEP!$J$21)</f>
        <v/>
      </c>
      <c r="AG152" s="10" t="str">
        <f>IF($B152="","",P152*KEP!$J$27)</f>
        <v/>
      </c>
      <c r="AH152" s="10" t="str">
        <f>IF($B152="","",Q152*KEP!$J$28)</f>
        <v/>
      </c>
      <c r="AI152" s="10" t="str">
        <f>IF($B152="","",R152*KEP!$J$29)</f>
        <v/>
      </c>
      <c r="AJ152" s="10" t="str">
        <f>IF($B152="","",S152*KEP!$J$30)</f>
        <v/>
      </c>
      <c r="AK152" s="28" t="str">
        <f t="shared" si="11"/>
        <v/>
      </c>
    </row>
    <row r="153" spans="1:37" x14ac:dyDescent="0.25">
      <c r="A153" s="6" t="str">
        <f>IF(A152&lt;KEP!$C$10,A152+1,"")</f>
        <v/>
      </c>
      <c r="B153" s="8"/>
      <c r="C153" s="8"/>
      <c r="D153" s="16"/>
      <c r="E153" s="16"/>
      <c r="F153" s="16"/>
      <c r="G153" s="17"/>
      <c r="H153" s="17"/>
      <c r="I153" s="17"/>
      <c r="J153" s="17"/>
      <c r="K153" s="17"/>
      <c r="L153" s="17"/>
      <c r="M153" s="17"/>
      <c r="N153" s="17"/>
      <c r="O153" s="33" t="str">
        <f t="shared" si="9"/>
        <v/>
      </c>
      <c r="P153" s="17"/>
      <c r="Q153" s="17"/>
      <c r="R153" s="17"/>
      <c r="S153" s="17"/>
      <c r="T153" s="28" t="str">
        <f t="shared" si="10"/>
        <v/>
      </c>
      <c r="U153" s="27"/>
      <c r="V153" s="109" t="str">
        <f>IF($B153="","",D153*KEP!$J$11)</f>
        <v/>
      </c>
      <c r="W153" s="10" t="str">
        <f>IF($B153="","",E153*KEP!$J$12)</f>
        <v/>
      </c>
      <c r="X153" s="10" t="str">
        <f>IF($B153="","",F153*KEP!$J$13)</f>
        <v/>
      </c>
      <c r="Y153" s="10" t="str">
        <f>IF($B153="","",G153*KEP!$J$14)</f>
        <v/>
      </c>
      <c r="Z153" s="10" t="str">
        <f>IF($B153="","",H153*KEP!$J$15)</f>
        <v/>
      </c>
      <c r="AA153" s="10" t="str">
        <f>IF($B153="","",I153*KEP!$J$16)</f>
        <v/>
      </c>
      <c r="AB153" s="10" t="str">
        <f>IF($B153="","",J153*KEP!$J$17)</f>
        <v/>
      </c>
      <c r="AC153" s="10" t="str">
        <f>IF($B153="","",K153*KEP!$J$18)</f>
        <v/>
      </c>
      <c r="AD153" s="10" t="str">
        <f>IF($B153="","",L153*KEP!$J$19)</f>
        <v/>
      </c>
      <c r="AE153" s="10" t="str">
        <f>IF($B153="","",M153*KEP!$J$20)</f>
        <v/>
      </c>
      <c r="AF153" s="10" t="str">
        <f>IF($B153="","",N153*KEP!$J$21)</f>
        <v/>
      </c>
      <c r="AG153" s="10" t="str">
        <f>IF($B153="","",P153*KEP!$J$27)</f>
        <v/>
      </c>
      <c r="AH153" s="10" t="str">
        <f>IF($B153="","",Q153*KEP!$J$28)</f>
        <v/>
      </c>
      <c r="AI153" s="10" t="str">
        <f>IF($B153="","",R153*KEP!$J$29)</f>
        <v/>
      </c>
      <c r="AJ153" s="10" t="str">
        <f>IF($B153="","",S153*KEP!$J$30)</f>
        <v/>
      </c>
      <c r="AK153" s="28" t="str">
        <f t="shared" si="11"/>
        <v/>
      </c>
    </row>
    <row r="154" spans="1:37" x14ac:dyDescent="0.25">
      <c r="A154" s="6" t="str">
        <f>IF(A153&lt;KEP!$C$10,A153+1,"")</f>
        <v/>
      </c>
      <c r="B154" s="8"/>
      <c r="C154" s="8"/>
      <c r="D154" s="16"/>
      <c r="E154" s="16"/>
      <c r="F154" s="16"/>
      <c r="G154" s="17"/>
      <c r="H154" s="17"/>
      <c r="I154" s="17"/>
      <c r="J154" s="17"/>
      <c r="K154" s="17"/>
      <c r="L154" s="17"/>
      <c r="M154" s="17"/>
      <c r="N154" s="17"/>
      <c r="O154" s="33" t="str">
        <f t="shared" si="9"/>
        <v/>
      </c>
      <c r="P154" s="17"/>
      <c r="Q154" s="17"/>
      <c r="R154" s="17"/>
      <c r="S154" s="17"/>
      <c r="T154" s="28" t="str">
        <f t="shared" si="10"/>
        <v/>
      </c>
      <c r="U154" s="27"/>
      <c r="V154" s="109" t="str">
        <f>IF($B154="","",D154*KEP!$J$11)</f>
        <v/>
      </c>
      <c r="W154" s="10" t="str">
        <f>IF($B154="","",E154*KEP!$J$12)</f>
        <v/>
      </c>
      <c r="X154" s="10" t="str">
        <f>IF($B154="","",F154*KEP!$J$13)</f>
        <v/>
      </c>
      <c r="Y154" s="10" t="str">
        <f>IF($B154="","",G154*KEP!$J$14)</f>
        <v/>
      </c>
      <c r="Z154" s="10" t="str">
        <f>IF($B154="","",H154*KEP!$J$15)</f>
        <v/>
      </c>
      <c r="AA154" s="10" t="str">
        <f>IF($B154="","",I154*KEP!$J$16)</f>
        <v/>
      </c>
      <c r="AB154" s="10" t="str">
        <f>IF($B154="","",J154*KEP!$J$17)</f>
        <v/>
      </c>
      <c r="AC154" s="10" t="str">
        <f>IF($B154="","",K154*KEP!$J$18)</f>
        <v/>
      </c>
      <c r="AD154" s="10" t="str">
        <f>IF($B154="","",L154*KEP!$J$19)</f>
        <v/>
      </c>
      <c r="AE154" s="10" t="str">
        <f>IF($B154="","",M154*KEP!$J$20)</f>
        <v/>
      </c>
      <c r="AF154" s="10" t="str">
        <f>IF($B154="","",N154*KEP!$J$21)</f>
        <v/>
      </c>
      <c r="AG154" s="10" t="str">
        <f>IF($B154="","",P154*KEP!$J$27)</f>
        <v/>
      </c>
      <c r="AH154" s="10" t="str">
        <f>IF($B154="","",Q154*KEP!$J$28)</f>
        <v/>
      </c>
      <c r="AI154" s="10" t="str">
        <f>IF($B154="","",R154*KEP!$J$29)</f>
        <v/>
      </c>
      <c r="AJ154" s="10" t="str">
        <f>IF($B154="","",S154*KEP!$J$30)</f>
        <v/>
      </c>
      <c r="AK154" s="28" t="str">
        <f t="shared" si="11"/>
        <v/>
      </c>
    </row>
    <row r="155" spans="1:37" x14ac:dyDescent="0.25">
      <c r="A155" s="6" t="str">
        <f>IF(A154&lt;KEP!$C$10,A154+1,"")</f>
        <v/>
      </c>
      <c r="B155" s="8"/>
      <c r="C155" s="8"/>
      <c r="D155" s="16"/>
      <c r="E155" s="16"/>
      <c r="F155" s="16"/>
      <c r="G155" s="17"/>
      <c r="H155" s="17"/>
      <c r="I155" s="17"/>
      <c r="J155" s="17"/>
      <c r="K155" s="17"/>
      <c r="L155" s="17"/>
      <c r="M155" s="17"/>
      <c r="N155" s="17"/>
      <c r="O155" s="33" t="str">
        <f t="shared" si="9"/>
        <v/>
      </c>
      <c r="P155" s="17"/>
      <c r="Q155" s="17"/>
      <c r="R155" s="17"/>
      <c r="S155" s="17"/>
      <c r="T155" s="28" t="str">
        <f t="shared" si="10"/>
        <v/>
      </c>
      <c r="U155" s="27"/>
      <c r="V155" s="109" t="str">
        <f>IF($B155="","",D155*KEP!$J$11)</f>
        <v/>
      </c>
      <c r="W155" s="10" t="str">
        <f>IF($B155="","",E155*KEP!$J$12)</f>
        <v/>
      </c>
      <c r="X155" s="10" t="str">
        <f>IF($B155="","",F155*KEP!$J$13)</f>
        <v/>
      </c>
      <c r="Y155" s="10" t="str">
        <f>IF($B155="","",G155*KEP!$J$14)</f>
        <v/>
      </c>
      <c r="Z155" s="10" t="str">
        <f>IF($B155="","",H155*KEP!$J$15)</f>
        <v/>
      </c>
      <c r="AA155" s="10" t="str">
        <f>IF($B155="","",I155*KEP!$J$16)</f>
        <v/>
      </c>
      <c r="AB155" s="10" t="str">
        <f>IF($B155="","",J155*KEP!$J$17)</f>
        <v/>
      </c>
      <c r="AC155" s="10" t="str">
        <f>IF($B155="","",K155*KEP!$J$18)</f>
        <v/>
      </c>
      <c r="AD155" s="10" t="str">
        <f>IF($B155="","",L155*KEP!$J$19)</f>
        <v/>
      </c>
      <c r="AE155" s="10" t="str">
        <f>IF($B155="","",M155*KEP!$J$20)</f>
        <v/>
      </c>
      <c r="AF155" s="10" t="str">
        <f>IF($B155="","",N155*KEP!$J$21)</f>
        <v/>
      </c>
      <c r="AG155" s="10" t="str">
        <f>IF($B155="","",P155*KEP!$J$27)</f>
        <v/>
      </c>
      <c r="AH155" s="10" t="str">
        <f>IF($B155="","",Q155*KEP!$J$28)</f>
        <v/>
      </c>
      <c r="AI155" s="10" t="str">
        <f>IF($B155="","",R155*KEP!$J$29)</f>
        <v/>
      </c>
      <c r="AJ155" s="10" t="str">
        <f>IF($B155="","",S155*KEP!$J$30)</f>
        <v/>
      </c>
      <c r="AK155" s="28" t="str">
        <f t="shared" si="11"/>
        <v/>
      </c>
    </row>
    <row r="156" spans="1:37" x14ac:dyDescent="0.25">
      <c r="A156" s="6" t="str">
        <f>IF(A155&lt;KEP!$C$10,A155+1,"")</f>
        <v/>
      </c>
      <c r="B156" s="8"/>
      <c r="C156" s="8"/>
      <c r="D156" s="16"/>
      <c r="E156" s="16"/>
      <c r="F156" s="16"/>
      <c r="G156" s="17"/>
      <c r="H156" s="17"/>
      <c r="I156" s="17"/>
      <c r="J156" s="17"/>
      <c r="K156" s="17"/>
      <c r="L156" s="17"/>
      <c r="M156" s="17"/>
      <c r="N156" s="17"/>
      <c r="O156" s="33" t="str">
        <f t="shared" si="9"/>
        <v/>
      </c>
      <c r="P156" s="17"/>
      <c r="Q156" s="17"/>
      <c r="R156" s="17"/>
      <c r="S156" s="17"/>
      <c r="T156" s="28" t="str">
        <f t="shared" si="10"/>
        <v/>
      </c>
      <c r="U156" s="27"/>
      <c r="V156" s="109" t="str">
        <f>IF($B156="","",D156*KEP!$J$11)</f>
        <v/>
      </c>
      <c r="W156" s="10" t="str">
        <f>IF($B156="","",E156*KEP!$J$12)</f>
        <v/>
      </c>
      <c r="X156" s="10" t="str">
        <f>IF($B156="","",F156*KEP!$J$13)</f>
        <v/>
      </c>
      <c r="Y156" s="10" t="str">
        <f>IF($B156="","",G156*KEP!$J$14)</f>
        <v/>
      </c>
      <c r="Z156" s="10" t="str">
        <f>IF($B156="","",H156*KEP!$J$15)</f>
        <v/>
      </c>
      <c r="AA156" s="10" t="str">
        <f>IF($B156="","",I156*KEP!$J$16)</f>
        <v/>
      </c>
      <c r="AB156" s="10" t="str">
        <f>IF($B156="","",J156*KEP!$J$17)</f>
        <v/>
      </c>
      <c r="AC156" s="10" t="str">
        <f>IF($B156="","",K156*KEP!$J$18)</f>
        <v/>
      </c>
      <c r="AD156" s="10" t="str">
        <f>IF($B156="","",L156*KEP!$J$19)</f>
        <v/>
      </c>
      <c r="AE156" s="10" t="str">
        <f>IF($B156="","",M156*KEP!$J$20)</f>
        <v/>
      </c>
      <c r="AF156" s="10" t="str">
        <f>IF($B156="","",N156*KEP!$J$21)</f>
        <v/>
      </c>
      <c r="AG156" s="10" t="str">
        <f>IF($B156="","",P156*KEP!$J$27)</f>
        <v/>
      </c>
      <c r="AH156" s="10" t="str">
        <f>IF($B156="","",Q156*KEP!$J$28)</f>
        <v/>
      </c>
      <c r="AI156" s="10" t="str">
        <f>IF($B156="","",R156*KEP!$J$29)</f>
        <v/>
      </c>
      <c r="AJ156" s="10" t="str">
        <f>IF($B156="","",S156*KEP!$J$30)</f>
        <v/>
      </c>
      <c r="AK156" s="28" t="str">
        <f t="shared" si="11"/>
        <v/>
      </c>
    </row>
    <row r="157" spans="1:37" x14ac:dyDescent="0.25">
      <c r="A157" s="6" t="str">
        <f>IF(A156&lt;KEP!$C$10,A156+1,"")</f>
        <v/>
      </c>
      <c r="B157" s="8"/>
      <c r="C157" s="8"/>
      <c r="D157" s="16"/>
      <c r="E157" s="16"/>
      <c r="F157" s="16"/>
      <c r="G157" s="17"/>
      <c r="H157" s="17"/>
      <c r="I157" s="17"/>
      <c r="J157" s="17"/>
      <c r="K157" s="17"/>
      <c r="L157" s="17"/>
      <c r="M157" s="17"/>
      <c r="N157" s="17"/>
      <c r="O157" s="33" t="str">
        <f t="shared" si="9"/>
        <v/>
      </c>
      <c r="P157" s="17"/>
      <c r="Q157" s="17"/>
      <c r="R157" s="17"/>
      <c r="S157" s="17"/>
      <c r="T157" s="28" t="str">
        <f t="shared" si="10"/>
        <v/>
      </c>
      <c r="U157" s="27"/>
      <c r="V157" s="109" t="str">
        <f>IF($B157="","",D157*KEP!$J$11)</f>
        <v/>
      </c>
      <c r="W157" s="10" t="str">
        <f>IF($B157="","",E157*KEP!$J$12)</f>
        <v/>
      </c>
      <c r="X157" s="10" t="str">
        <f>IF($B157="","",F157*KEP!$J$13)</f>
        <v/>
      </c>
      <c r="Y157" s="10" t="str">
        <f>IF($B157="","",G157*KEP!$J$14)</f>
        <v/>
      </c>
      <c r="Z157" s="10" t="str">
        <f>IF($B157="","",H157*KEP!$J$15)</f>
        <v/>
      </c>
      <c r="AA157" s="10" t="str">
        <f>IF($B157="","",I157*KEP!$J$16)</f>
        <v/>
      </c>
      <c r="AB157" s="10" t="str">
        <f>IF($B157="","",J157*KEP!$J$17)</f>
        <v/>
      </c>
      <c r="AC157" s="10" t="str">
        <f>IF($B157="","",K157*KEP!$J$18)</f>
        <v/>
      </c>
      <c r="AD157" s="10" t="str">
        <f>IF($B157="","",L157*KEP!$J$19)</f>
        <v/>
      </c>
      <c r="AE157" s="10" t="str">
        <f>IF($B157="","",M157*KEP!$J$20)</f>
        <v/>
      </c>
      <c r="AF157" s="10" t="str">
        <f>IF($B157="","",N157*KEP!$J$21)</f>
        <v/>
      </c>
      <c r="AG157" s="10" t="str">
        <f>IF($B157="","",P157*KEP!$J$27)</f>
        <v/>
      </c>
      <c r="AH157" s="10" t="str">
        <f>IF($B157="","",Q157*KEP!$J$28)</f>
        <v/>
      </c>
      <c r="AI157" s="10" t="str">
        <f>IF($B157="","",R157*KEP!$J$29)</f>
        <v/>
      </c>
      <c r="AJ157" s="10" t="str">
        <f>IF($B157="","",S157*KEP!$J$30)</f>
        <v/>
      </c>
      <c r="AK157" s="28" t="str">
        <f t="shared" si="11"/>
        <v/>
      </c>
    </row>
    <row r="158" spans="1:37" x14ac:dyDescent="0.25">
      <c r="A158" s="6" t="str">
        <f>IF(A157&lt;KEP!$C$10,A157+1,"")</f>
        <v/>
      </c>
      <c r="B158" s="8"/>
      <c r="C158" s="8"/>
      <c r="D158" s="16"/>
      <c r="E158" s="16"/>
      <c r="F158" s="16"/>
      <c r="G158" s="17"/>
      <c r="H158" s="17"/>
      <c r="I158" s="17"/>
      <c r="J158" s="17"/>
      <c r="K158" s="17"/>
      <c r="L158" s="17"/>
      <c r="M158" s="17"/>
      <c r="N158" s="17"/>
      <c r="O158" s="33" t="str">
        <f t="shared" si="9"/>
        <v/>
      </c>
      <c r="P158" s="17"/>
      <c r="Q158" s="17"/>
      <c r="R158" s="17"/>
      <c r="S158" s="17"/>
      <c r="T158" s="28" t="str">
        <f t="shared" si="10"/>
        <v/>
      </c>
      <c r="U158" s="27"/>
      <c r="V158" s="109" t="str">
        <f>IF($B158="","",D158*KEP!$J$11)</f>
        <v/>
      </c>
      <c r="W158" s="10" t="str">
        <f>IF($B158="","",E158*KEP!$J$12)</f>
        <v/>
      </c>
      <c r="X158" s="10" t="str">
        <f>IF($B158="","",F158*KEP!$J$13)</f>
        <v/>
      </c>
      <c r="Y158" s="10" t="str">
        <f>IF($B158="","",G158*KEP!$J$14)</f>
        <v/>
      </c>
      <c r="Z158" s="10" t="str">
        <f>IF($B158="","",H158*KEP!$J$15)</f>
        <v/>
      </c>
      <c r="AA158" s="10" t="str">
        <f>IF($B158="","",I158*KEP!$J$16)</f>
        <v/>
      </c>
      <c r="AB158" s="10" t="str">
        <f>IF($B158="","",J158*KEP!$J$17)</f>
        <v/>
      </c>
      <c r="AC158" s="10" t="str">
        <f>IF($B158="","",K158*KEP!$J$18)</f>
        <v/>
      </c>
      <c r="AD158" s="10" t="str">
        <f>IF($B158="","",L158*KEP!$J$19)</f>
        <v/>
      </c>
      <c r="AE158" s="10" t="str">
        <f>IF($B158="","",M158*KEP!$J$20)</f>
        <v/>
      </c>
      <c r="AF158" s="10" t="str">
        <f>IF($B158="","",N158*KEP!$J$21)</f>
        <v/>
      </c>
      <c r="AG158" s="10" t="str">
        <f>IF($B158="","",P158*KEP!$J$27)</f>
        <v/>
      </c>
      <c r="AH158" s="10" t="str">
        <f>IF($B158="","",Q158*KEP!$J$28)</f>
        <v/>
      </c>
      <c r="AI158" s="10" t="str">
        <f>IF($B158="","",R158*KEP!$J$29)</f>
        <v/>
      </c>
      <c r="AJ158" s="10" t="str">
        <f>IF($B158="","",S158*KEP!$J$30)</f>
        <v/>
      </c>
      <c r="AK158" s="28" t="str">
        <f t="shared" si="11"/>
        <v/>
      </c>
    </row>
    <row r="159" spans="1:37" x14ac:dyDescent="0.25">
      <c r="A159" s="6" t="str">
        <f>IF(A158&lt;KEP!$C$10,A158+1,"")</f>
        <v/>
      </c>
      <c r="B159" s="8"/>
      <c r="C159" s="8"/>
      <c r="D159" s="16"/>
      <c r="E159" s="16"/>
      <c r="F159" s="16"/>
      <c r="G159" s="17"/>
      <c r="H159" s="17"/>
      <c r="I159" s="17"/>
      <c r="J159" s="17"/>
      <c r="K159" s="17"/>
      <c r="L159" s="17"/>
      <c r="M159" s="17"/>
      <c r="N159" s="17"/>
      <c r="O159" s="33" t="str">
        <f t="shared" si="9"/>
        <v/>
      </c>
      <c r="P159" s="17"/>
      <c r="Q159" s="17"/>
      <c r="R159" s="17"/>
      <c r="S159" s="17"/>
      <c r="T159" s="28" t="str">
        <f t="shared" si="10"/>
        <v/>
      </c>
      <c r="U159" s="27"/>
      <c r="V159" s="109" t="str">
        <f>IF($B159="","",D159*KEP!$J$11)</f>
        <v/>
      </c>
      <c r="W159" s="10" t="str">
        <f>IF($B159="","",E159*KEP!$J$12)</f>
        <v/>
      </c>
      <c r="X159" s="10" t="str">
        <f>IF($B159="","",F159*KEP!$J$13)</f>
        <v/>
      </c>
      <c r="Y159" s="10" t="str">
        <f>IF($B159="","",G159*KEP!$J$14)</f>
        <v/>
      </c>
      <c r="Z159" s="10" t="str">
        <f>IF($B159="","",H159*KEP!$J$15)</f>
        <v/>
      </c>
      <c r="AA159" s="10" t="str">
        <f>IF($B159="","",I159*KEP!$J$16)</f>
        <v/>
      </c>
      <c r="AB159" s="10" t="str">
        <f>IF($B159="","",J159*KEP!$J$17)</f>
        <v/>
      </c>
      <c r="AC159" s="10" t="str">
        <f>IF($B159="","",K159*KEP!$J$18)</f>
        <v/>
      </c>
      <c r="AD159" s="10" t="str">
        <f>IF($B159="","",L159*KEP!$J$19)</f>
        <v/>
      </c>
      <c r="AE159" s="10" t="str">
        <f>IF($B159="","",M159*KEP!$J$20)</f>
        <v/>
      </c>
      <c r="AF159" s="10" t="str">
        <f>IF($B159="","",N159*KEP!$J$21)</f>
        <v/>
      </c>
      <c r="AG159" s="10" t="str">
        <f>IF($B159="","",P159*KEP!$J$27)</f>
        <v/>
      </c>
      <c r="AH159" s="10" t="str">
        <f>IF($B159="","",Q159*KEP!$J$28)</f>
        <v/>
      </c>
      <c r="AI159" s="10" t="str">
        <f>IF($B159="","",R159*KEP!$J$29)</f>
        <v/>
      </c>
      <c r="AJ159" s="10" t="str">
        <f>IF($B159="","",S159*KEP!$J$30)</f>
        <v/>
      </c>
      <c r="AK159" s="28" t="str">
        <f t="shared" si="11"/>
        <v/>
      </c>
    </row>
    <row r="160" spans="1:37" x14ac:dyDescent="0.25">
      <c r="A160" s="6" t="str">
        <f>IF(A159&lt;KEP!$C$10,A159+1,"")</f>
        <v/>
      </c>
      <c r="B160" s="8"/>
      <c r="C160" s="8"/>
      <c r="D160" s="16"/>
      <c r="E160" s="16"/>
      <c r="F160" s="16"/>
      <c r="G160" s="17"/>
      <c r="H160" s="17"/>
      <c r="I160" s="17"/>
      <c r="J160" s="17"/>
      <c r="K160" s="17"/>
      <c r="L160" s="17"/>
      <c r="M160" s="17"/>
      <c r="N160" s="17"/>
      <c r="O160" s="33" t="str">
        <f t="shared" si="9"/>
        <v/>
      </c>
      <c r="P160" s="17"/>
      <c r="Q160" s="17"/>
      <c r="R160" s="17"/>
      <c r="S160" s="17"/>
      <c r="T160" s="28" t="str">
        <f t="shared" si="10"/>
        <v/>
      </c>
      <c r="U160" s="27"/>
      <c r="V160" s="109" t="str">
        <f>IF($B160="","",D160*KEP!$J$11)</f>
        <v/>
      </c>
      <c r="W160" s="10" t="str">
        <f>IF($B160="","",E160*KEP!$J$12)</f>
        <v/>
      </c>
      <c r="X160" s="10" t="str">
        <f>IF($B160="","",F160*KEP!$J$13)</f>
        <v/>
      </c>
      <c r="Y160" s="10" t="str">
        <f>IF($B160="","",G160*KEP!$J$14)</f>
        <v/>
      </c>
      <c r="Z160" s="10" t="str">
        <f>IF($B160="","",H160*KEP!$J$15)</f>
        <v/>
      </c>
      <c r="AA160" s="10" t="str">
        <f>IF($B160="","",I160*KEP!$J$16)</f>
        <v/>
      </c>
      <c r="AB160" s="10" t="str">
        <f>IF($B160="","",J160*KEP!$J$17)</f>
        <v/>
      </c>
      <c r="AC160" s="10" t="str">
        <f>IF($B160="","",K160*KEP!$J$18)</f>
        <v/>
      </c>
      <c r="AD160" s="10" t="str">
        <f>IF($B160="","",L160*KEP!$J$19)</f>
        <v/>
      </c>
      <c r="AE160" s="10" t="str">
        <f>IF($B160="","",M160*KEP!$J$20)</f>
        <v/>
      </c>
      <c r="AF160" s="10" t="str">
        <f>IF($B160="","",N160*KEP!$J$21)</f>
        <v/>
      </c>
      <c r="AG160" s="10" t="str">
        <f>IF($B160="","",P160*KEP!$J$27)</f>
        <v/>
      </c>
      <c r="AH160" s="10" t="str">
        <f>IF($B160="","",Q160*KEP!$J$28)</f>
        <v/>
      </c>
      <c r="AI160" s="10" t="str">
        <f>IF($B160="","",R160*KEP!$J$29)</f>
        <v/>
      </c>
      <c r="AJ160" s="10" t="str">
        <f>IF($B160="","",S160*KEP!$J$30)</f>
        <v/>
      </c>
      <c r="AK160" s="28" t="str">
        <f t="shared" si="11"/>
        <v/>
      </c>
    </row>
    <row r="161" spans="1:37" x14ac:dyDescent="0.25">
      <c r="A161" s="6" t="str">
        <f>IF(A160&lt;KEP!$C$10,A160+1,"")</f>
        <v/>
      </c>
      <c r="B161" s="8"/>
      <c r="C161" s="8"/>
      <c r="D161" s="16"/>
      <c r="E161" s="16"/>
      <c r="F161" s="16"/>
      <c r="G161" s="17"/>
      <c r="H161" s="17"/>
      <c r="I161" s="17"/>
      <c r="J161" s="17"/>
      <c r="K161" s="17"/>
      <c r="L161" s="17"/>
      <c r="M161" s="17"/>
      <c r="N161" s="17"/>
      <c r="O161" s="33" t="str">
        <f t="shared" si="9"/>
        <v/>
      </c>
      <c r="P161" s="17"/>
      <c r="Q161" s="17"/>
      <c r="R161" s="17"/>
      <c r="S161" s="17"/>
      <c r="T161" s="28" t="str">
        <f t="shared" si="10"/>
        <v/>
      </c>
      <c r="U161" s="27"/>
      <c r="V161" s="109" t="str">
        <f>IF($B161="","",D161*KEP!$J$11)</f>
        <v/>
      </c>
      <c r="W161" s="10" t="str">
        <f>IF($B161="","",E161*KEP!$J$12)</f>
        <v/>
      </c>
      <c r="X161" s="10" t="str">
        <f>IF($B161="","",F161*KEP!$J$13)</f>
        <v/>
      </c>
      <c r="Y161" s="10" t="str">
        <f>IF($B161="","",G161*KEP!$J$14)</f>
        <v/>
      </c>
      <c r="Z161" s="10" t="str">
        <f>IF($B161="","",H161*KEP!$J$15)</f>
        <v/>
      </c>
      <c r="AA161" s="10" t="str">
        <f>IF($B161="","",I161*KEP!$J$16)</f>
        <v/>
      </c>
      <c r="AB161" s="10" t="str">
        <f>IF($B161="","",J161*KEP!$J$17)</f>
        <v/>
      </c>
      <c r="AC161" s="10" t="str">
        <f>IF($B161="","",K161*KEP!$J$18)</f>
        <v/>
      </c>
      <c r="AD161" s="10" t="str">
        <f>IF($B161="","",L161*KEP!$J$19)</f>
        <v/>
      </c>
      <c r="AE161" s="10" t="str">
        <f>IF($B161="","",M161*KEP!$J$20)</f>
        <v/>
      </c>
      <c r="AF161" s="10" t="str">
        <f>IF($B161="","",N161*KEP!$J$21)</f>
        <v/>
      </c>
      <c r="AG161" s="10" t="str">
        <f>IF($B161="","",P161*KEP!$J$27)</f>
        <v/>
      </c>
      <c r="AH161" s="10" t="str">
        <f>IF($B161="","",Q161*KEP!$J$28)</f>
        <v/>
      </c>
      <c r="AI161" s="10" t="str">
        <f>IF($B161="","",R161*KEP!$J$29)</f>
        <v/>
      </c>
      <c r="AJ161" s="10" t="str">
        <f>IF($B161="","",S161*KEP!$J$30)</f>
        <v/>
      </c>
      <c r="AK161" s="28" t="str">
        <f t="shared" si="11"/>
        <v/>
      </c>
    </row>
    <row r="162" spans="1:37" x14ac:dyDescent="0.25">
      <c r="A162" s="6" t="str">
        <f>IF(A161&lt;KEP!$C$10,A161+1,"")</f>
        <v/>
      </c>
      <c r="B162" s="8"/>
      <c r="C162" s="8"/>
      <c r="D162" s="16"/>
      <c r="E162" s="16"/>
      <c r="F162" s="16"/>
      <c r="G162" s="17"/>
      <c r="H162" s="17"/>
      <c r="I162" s="17"/>
      <c r="J162" s="17"/>
      <c r="K162" s="17"/>
      <c r="L162" s="17"/>
      <c r="M162" s="17"/>
      <c r="N162" s="17"/>
      <c r="O162" s="33" t="str">
        <f t="shared" si="9"/>
        <v/>
      </c>
      <c r="P162" s="17"/>
      <c r="Q162" s="17"/>
      <c r="R162" s="17"/>
      <c r="S162" s="17"/>
      <c r="T162" s="28" t="str">
        <f t="shared" si="10"/>
        <v/>
      </c>
      <c r="U162" s="27"/>
      <c r="V162" s="109" t="str">
        <f>IF($B162="","",D162*KEP!$J$11)</f>
        <v/>
      </c>
      <c r="W162" s="10" t="str">
        <f>IF($B162="","",E162*KEP!$J$12)</f>
        <v/>
      </c>
      <c r="X162" s="10" t="str">
        <f>IF($B162="","",F162*KEP!$J$13)</f>
        <v/>
      </c>
      <c r="Y162" s="10" t="str">
        <f>IF($B162="","",G162*KEP!$J$14)</f>
        <v/>
      </c>
      <c r="Z162" s="10" t="str">
        <f>IF($B162="","",H162*KEP!$J$15)</f>
        <v/>
      </c>
      <c r="AA162" s="10" t="str">
        <f>IF($B162="","",I162*KEP!$J$16)</f>
        <v/>
      </c>
      <c r="AB162" s="10" t="str">
        <f>IF($B162="","",J162*KEP!$J$17)</f>
        <v/>
      </c>
      <c r="AC162" s="10" t="str">
        <f>IF($B162="","",K162*KEP!$J$18)</f>
        <v/>
      </c>
      <c r="AD162" s="10" t="str">
        <f>IF($B162="","",L162*KEP!$J$19)</f>
        <v/>
      </c>
      <c r="AE162" s="10" t="str">
        <f>IF($B162="","",M162*KEP!$J$20)</f>
        <v/>
      </c>
      <c r="AF162" s="10" t="str">
        <f>IF($B162="","",N162*KEP!$J$21)</f>
        <v/>
      </c>
      <c r="AG162" s="10" t="str">
        <f>IF($B162="","",P162*KEP!$J$27)</f>
        <v/>
      </c>
      <c r="AH162" s="10" t="str">
        <f>IF($B162="","",Q162*KEP!$J$28)</f>
        <v/>
      </c>
      <c r="AI162" s="10" t="str">
        <f>IF($B162="","",R162*KEP!$J$29)</f>
        <v/>
      </c>
      <c r="AJ162" s="10" t="str">
        <f>IF($B162="","",S162*KEP!$J$30)</f>
        <v/>
      </c>
      <c r="AK162" s="28" t="str">
        <f t="shared" si="11"/>
        <v/>
      </c>
    </row>
    <row r="163" spans="1:37" x14ac:dyDescent="0.25">
      <c r="A163" s="6" t="str">
        <f>IF(A162&lt;KEP!$C$10,A162+1,"")</f>
        <v/>
      </c>
      <c r="B163" s="8"/>
      <c r="C163" s="8"/>
      <c r="D163" s="16"/>
      <c r="E163" s="16"/>
      <c r="F163" s="16"/>
      <c r="G163" s="17"/>
      <c r="H163" s="17"/>
      <c r="I163" s="17"/>
      <c r="J163" s="17"/>
      <c r="K163" s="17"/>
      <c r="L163" s="17"/>
      <c r="M163" s="17"/>
      <c r="N163" s="17"/>
      <c r="O163" s="33" t="str">
        <f t="shared" si="9"/>
        <v/>
      </c>
      <c r="P163" s="17"/>
      <c r="Q163" s="17"/>
      <c r="R163" s="17"/>
      <c r="S163" s="17"/>
      <c r="T163" s="28" t="str">
        <f t="shared" si="10"/>
        <v/>
      </c>
      <c r="U163" s="27"/>
      <c r="V163" s="109" t="str">
        <f>IF($B163="","",D163*KEP!$J$11)</f>
        <v/>
      </c>
      <c r="W163" s="10" t="str">
        <f>IF($B163="","",E163*KEP!$J$12)</f>
        <v/>
      </c>
      <c r="X163" s="10" t="str">
        <f>IF($B163="","",F163*KEP!$J$13)</f>
        <v/>
      </c>
      <c r="Y163" s="10" t="str">
        <f>IF($B163="","",G163*KEP!$J$14)</f>
        <v/>
      </c>
      <c r="Z163" s="10" t="str">
        <f>IF($B163="","",H163*KEP!$J$15)</f>
        <v/>
      </c>
      <c r="AA163" s="10" t="str">
        <f>IF($B163="","",I163*KEP!$J$16)</f>
        <v/>
      </c>
      <c r="AB163" s="10" t="str">
        <f>IF($B163="","",J163*KEP!$J$17)</f>
        <v/>
      </c>
      <c r="AC163" s="10" t="str">
        <f>IF($B163="","",K163*KEP!$J$18)</f>
        <v/>
      </c>
      <c r="AD163" s="10" t="str">
        <f>IF($B163="","",L163*KEP!$J$19)</f>
        <v/>
      </c>
      <c r="AE163" s="10" t="str">
        <f>IF($B163="","",M163*KEP!$J$20)</f>
        <v/>
      </c>
      <c r="AF163" s="10" t="str">
        <f>IF($B163="","",N163*KEP!$J$21)</f>
        <v/>
      </c>
      <c r="AG163" s="10" t="str">
        <f>IF($B163="","",P163*KEP!$J$27)</f>
        <v/>
      </c>
      <c r="AH163" s="10" t="str">
        <f>IF($B163="","",Q163*KEP!$J$28)</f>
        <v/>
      </c>
      <c r="AI163" s="10" t="str">
        <f>IF($B163="","",R163*KEP!$J$29)</f>
        <v/>
      </c>
      <c r="AJ163" s="10" t="str">
        <f>IF($B163="","",S163*KEP!$J$30)</f>
        <v/>
      </c>
      <c r="AK163" s="28" t="str">
        <f t="shared" si="11"/>
        <v/>
      </c>
    </row>
    <row r="164" spans="1:37" x14ac:dyDescent="0.25">
      <c r="A164" s="6" t="str">
        <f>IF(A163&lt;KEP!$C$10,A163+1,"")</f>
        <v/>
      </c>
      <c r="B164" s="8"/>
      <c r="C164" s="8"/>
      <c r="D164" s="16"/>
      <c r="E164" s="16"/>
      <c r="F164" s="16"/>
      <c r="G164" s="17"/>
      <c r="H164" s="17"/>
      <c r="I164" s="17"/>
      <c r="J164" s="17"/>
      <c r="K164" s="17"/>
      <c r="L164" s="17"/>
      <c r="M164" s="17"/>
      <c r="N164" s="17"/>
      <c r="O164" s="33" t="str">
        <f t="shared" si="9"/>
        <v/>
      </c>
      <c r="P164" s="17"/>
      <c r="Q164" s="17"/>
      <c r="R164" s="17"/>
      <c r="S164" s="17"/>
      <c r="T164" s="28" t="str">
        <f t="shared" si="10"/>
        <v/>
      </c>
      <c r="U164" s="27"/>
      <c r="V164" s="109" t="str">
        <f>IF($B164="","",D164*KEP!$J$11)</f>
        <v/>
      </c>
      <c r="W164" s="10" t="str">
        <f>IF($B164="","",E164*KEP!$J$12)</f>
        <v/>
      </c>
      <c r="X164" s="10" t="str">
        <f>IF($B164="","",F164*KEP!$J$13)</f>
        <v/>
      </c>
      <c r="Y164" s="10" t="str">
        <f>IF($B164="","",G164*KEP!$J$14)</f>
        <v/>
      </c>
      <c r="Z164" s="10" t="str">
        <f>IF($B164="","",H164*KEP!$J$15)</f>
        <v/>
      </c>
      <c r="AA164" s="10" t="str">
        <f>IF($B164="","",I164*KEP!$J$16)</f>
        <v/>
      </c>
      <c r="AB164" s="10" t="str">
        <f>IF($B164="","",J164*KEP!$J$17)</f>
        <v/>
      </c>
      <c r="AC164" s="10" t="str">
        <f>IF($B164="","",K164*KEP!$J$18)</f>
        <v/>
      </c>
      <c r="AD164" s="10" t="str">
        <f>IF($B164="","",L164*KEP!$J$19)</f>
        <v/>
      </c>
      <c r="AE164" s="10" t="str">
        <f>IF($B164="","",M164*KEP!$J$20)</f>
        <v/>
      </c>
      <c r="AF164" s="10" t="str">
        <f>IF($B164="","",N164*KEP!$J$21)</f>
        <v/>
      </c>
      <c r="AG164" s="10" t="str">
        <f>IF($B164="","",P164*KEP!$J$27)</f>
        <v/>
      </c>
      <c r="AH164" s="10" t="str">
        <f>IF($B164="","",Q164*KEP!$J$28)</f>
        <v/>
      </c>
      <c r="AI164" s="10" t="str">
        <f>IF($B164="","",R164*KEP!$J$29)</f>
        <v/>
      </c>
      <c r="AJ164" s="10" t="str">
        <f>IF($B164="","",S164*KEP!$J$30)</f>
        <v/>
      </c>
      <c r="AK164" s="28" t="str">
        <f t="shared" si="11"/>
        <v/>
      </c>
    </row>
    <row r="165" spans="1:37" x14ac:dyDescent="0.25">
      <c r="A165" s="6" t="str">
        <f>IF(A164&lt;KEP!$C$10,A164+1,"")</f>
        <v/>
      </c>
      <c r="B165" s="8"/>
      <c r="C165" s="8"/>
      <c r="D165" s="16"/>
      <c r="E165" s="16"/>
      <c r="F165" s="16"/>
      <c r="G165" s="17"/>
      <c r="H165" s="17"/>
      <c r="I165" s="17"/>
      <c r="J165" s="17"/>
      <c r="K165" s="17"/>
      <c r="L165" s="17"/>
      <c r="M165" s="17"/>
      <c r="N165" s="17"/>
      <c r="O165" s="33" t="str">
        <f t="shared" si="9"/>
        <v/>
      </c>
      <c r="P165" s="17"/>
      <c r="Q165" s="17"/>
      <c r="R165" s="17"/>
      <c r="S165" s="17"/>
      <c r="T165" s="28" t="str">
        <f t="shared" si="10"/>
        <v/>
      </c>
      <c r="U165" s="27"/>
      <c r="V165" s="109" t="str">
        <f>IF($B165="","",D165*KEP!$J$11)</f>
        <v/>
      </c>
      <c r="W165" s="10" t="str">
        <f>IF($B165="","",E165*KEP!$J$12)</f>
        <v/>
      </c>
      <c r="X165" s="10" t="str">
        <f>IF($B165="","",F165*KEP!$J$13)</f>
        <v/>
      </c>
      <c r="Y165" s="10" t="str">
        <f>IF($B165="","",G165*KEP!$J$14)</f>
        <v/>
      </c>
      <c r="Z165" s="10" t="str">
        <f>IF($B165="","",H165*KEP!$J$15)</f>
        <v/>
      </c>
      <c r="AA165" s="10" t="str">
        <f>IF($B165="","",I165*KEP!$J$16)</f>
        <v/>
      </c>
      <c r="AB165" s="10" t="str">
        <f>IF($B165="","",J165*KEP!$J$17)</f>
        <v/>
      </c>
      <c r="AC165" s="10" t="str">
        <f>IF($B165="","",K165*KEP!$J$18)</f>
        <v/>
      </c>
      <c r="AD165" s="10" t="str">
        <f>IF($B165="","",L165*KEP!$J$19)</f>
        <v/>
      </c>
      <c r="AE165" s="10" t="str">
        <f>IF($B165="","",M165*KEP!$J$20)</f>
        <v/>
      </c>
      <c r="AF165" s="10" t="str">
        <f>IF($B165="","",N165*KEP!$J$21)</f>
        <v/>
      </c>
      <c r="AG165" s="10" t="str">
        <f>IF($B165="","",P165*KEP!$J$27)</f>
        <v/>
      </c>
      <c r="AH165" s="10" t="str">
        <f>IF($B165="","",Q165*KEP!$J$28)</f>
        <v/>
      </c>
      <c r="AI165" s="10" t="str">
        <f>IF($B165="","",R165*KEP!$J$29)</f>
        <v/>
      </c>
      <c r="AJ165" s="10" t="str">
        <f>IF($B165="","",S165*KEP!$J$30)</f>
        <v/>
      </c>
      <c r="AK165" s="28" t="str">
        <f t="shared" si="11"/>
        <v/>
      </c>
    </row>
    <row r="166" spans="1:37" x14ac:dyDescent="0.25">
      <c r="A166" s="6" t="str">
        <f>IF(A165&lt;KEP!$C$10,A165+1,"")</f>
        <v/>
      </c>
      <c r="B166" s="8"/>
      <c r="C166" s="8"/>
      <c r="D166" s="16"/>
      <c r="E166" s="16"/>
      <c r="F166" s="16"/>
      <c r="G166" s="17"/>
      <c r="H166" s="17"/>
      <c r="I166" s="17"/>
      <c r="J166" s="17"/>
      <c r="K166" s="17"/>
      <c r="L166" s="17"/>
      <c r="M166" s="17"/>
      <c r="N166" s="17"/>
      <c r="O166" s="33" t="str">
        <f t="shared" si="9"/>
        <v/>
      </c>
      <c r="P166" s="17"/>
      <c r="Q166" s="17"/>
      <c r="R166" s="17"/>
      <c r="S166" s="17"/>
      <c r="T166" s="28" t="str">
        <f t="shared" si="10"/>
        <v/>
      </c>
      <c r="U166" s="27"/>
      <c r="V166" s="109" t="str">
        <f>IF($B166="","",D166*KEP!$J$11)</f>
        <v/>
      </c>
      <c r="W166" s="10" t="str">
        <f>IF($B166="","",E166*KEP!$J$12)</f>
        <v/>
      </c>
      <c r="X166" s="10" t="str">
        <f>IF($B166="","",F166*KEP!$J$13)</f>
        <v/>
      </c>
      <c r="Y166" s="10" t="str">
        <f>IF($B166="","",G166*KEP!$J$14)</f>
        <v/>
      </c>
      <c r="Z166" s="10" t="str">
        <f>IF($B166="","",H166*KEP!$J$15)</f>
        <v/>
      </c>
      <c r="AA166" s="10" t="str">
        <f>IF($B166="","",I166*KEP!$J$16)</f>
        <v/>
      </c>
      <c r="AB166" s="10" t="str">
        <f>IF($B166="","",J166*KEP!$J$17)</f>
        <v/>
      </c>
      <c r="AC166" s="10" t="str">
        <f>IF($B166="","",K166*KEP!$J$18)</f>
        <v/>
      </c>
      <c r="AD166" s="10" t="str">
        <f>IF($B166="","",L166*KEP!$J$19)</f>
        <v/>
      </c>
      <c r="AE166" s="10" t="str">
        <f>IF($B166="","",M166*KEP!$J$20)</f>
        <v/>
      </c>
      <c r="AF166" s="10" t="str">
        <f>IF($B166="","",N166*KEP!$J$21)</f>
        <v/>
      </c>
      <c r="AG166" s="10" t="str">
        <f>IF($B166="","",P166*KEP!$J$27)</f>
        <v/>
      </c>
      <c r="AH166" s="10" t="str">
        <f>IF($B166="","",Q166*KEP!$J$28)</f>
        <v/>
      </c>
      <c r="AI166" s="10" t="str">
        <f>IF($B166="","",R166*KEP!$J$29)</f>
        <v/>
      </c>
      <c r="AJ166" s="10" t="str">
        <f>IF($B166="","",S166*KEP!$J$30)</f>
        <v/>
      </c>
      <c r="AK166" s="28" t="str">
        <f t="shared" si="11"/>
        <v/>
      </c>
    </row>
    <row r="167" spans="1:37" x14ac:dyDescent="0.25">
      <c r="A167" s="6" t="str">
        <f>IF(A166&lt;KEP!$C$10,A166+1,"")</f>
        <v/>
      </c>
      <c r="B167" s="8"/>
      <c r="C167" s="8"/>
      <c r="D167" s="16"/>
      <c r="E167" s="16"/>
      <c r="F167" s="16"/>
      <c r="G167" s="17"/>
      <c r="H167" s="17"/>
      <c r="I167" s="17"/>
      <c r="J167" s="17"/>
      <c r="K167" s="17"/>
      <c r="L167" s="17"/>
      <c r="M167" s="17"/>
      <c r="N167" s="17"/>
      <c r="O167" s="33" t="str">
        <f t="shared" si="9"/>
        <v/>
      </c>
      <c r="P167" s="17"/>
      <c r="Q167" s="17"/>
      <c r="R167" s="17"/>
      <c r="S167" s="17"/>
      <c r="T167" s="28" t="str">
        <f t="shared" si="10"/>
        <v/>
      </c>
      <c r="U167" s="27"/>
      <c r="V167" s="109" t="str">
        <f>IF($B167="","",D167*KEP!$J$11)</f>
        <v/>
      </c>
      <c r="W167" s="10" t="str">
        <f>IF($B167="","",E167*KEP!$J$12)</f>
        <v/>
      </c>
      <c r="X167" s="10" t="str">
        <f>IF($B167="","",F167*KEP!$J$13)</f>
        <v/>
      </c>
      <c r="Y167" s="10" t="str">
        <f>IF($B167="","",G167*KEP!$J$14)</f>
        <v/>
      </c>
      <c r="Z167" s="10" t="str">
        <f>IF($B167="","",H167*KEP!$J$15)</f>
        <v/>
      </c>
      <c r="AA167" s="10" t="str">
        <f>IF($B167="","",I167*KEP!$J$16)</f>
        <v/>
      </c>
      <c r="AB167" s="10" t="str">
        <f>IF($B167="","",J167*KEP!$J$17)</f>
        <v/>
      </c>
      <c r="AC167" s="10" t="str">
        <f>IF($B167="","",K167*KEP!$J$18)</f>
        <v/>
      </c>
      <c r="AD167" s="10" t="str">
        <f>IF($B167="","",L167*KEP!$J$19)</f>
        <v/>
      </c>
      <c r="AE167" s="10" t="str">
        <f>IF($B167="","",M167*KEP!$J$20)</f>
        <v/>
      </c>
      <c r="AF167" s="10" t="str">
        <f>IF($B167="","",N167*KEP!$J$21)</f>
        <v/>
      </c>
      <c r="AG167" s="10" t="str">
        <f>IF($B167="","",P167*KEP!$J$27)</f>
        <v/>
      </c>
      <c r="AH167" s="10" t="str">
        <f>IF($B167="","",Q167*KEP!$J$28)</f>
        <v/>
      </c>
      <c r="AI167" s="10" t="str">
        <f>IF($B167="","",R167*KEP!$J$29)</f>
        <v/>
      </c>
      <c r="AJ167" s="10" t="str">
        <f>IF($B167="","",S167*KEP!$J$30)</f>
        <v/>
      </c>
      <c r="AK167" s="28" t="str">
        <f t="shared" si="11"/>
        <v/>
      </c>
    </row>
    <row r="168" spans="1:37" x14ac:dyDescent="0.25">
      <c r="A168" s="6" t="str">
        <f>IF(A167&lt;KEP!$C$10,A167+1,"")</f>
        <v/>
      </c>
      <c r="B168" s="8"/>
      <c r="C168" s="8"/>
      <c r="D168" s="16"/>
      <c r="E168" s="16"/>
      <c r="F168" s="16"/>
      <c r="G168" s="17"/>
      <c r="H168" s="17"/>
      <c r="I168" s="17"/>
      <c r="J168" s="17"/>
      <c r="K168" s="17"/>
      <c r="L168" s="17"/>
      <c r="M168" s="17"/>
      <c r="N168" s="17"/>
      <c r="O168" s="33" t="str">
        <f t="shared" si="9"/>
        <v/>
      </c>
      <c r="P168" s="17"/>
      <c r="Q168" s="17"/>
      <c r="R168" s="17"/>
      <c r="S168" s="17"/>
      <c r="T168" s="28" t="str">
        <f t="shared" si="10"/>
        <v/>
      </c>
      <c r="U168" s="27"/>
      <c r="V168" s="109" t="str">
        <f>IF($B168="","",D168*KEP!$J$11)</f>
        <v/>
      </c>
      <c r="W168" s="10" t="str">
        <f>IF($B168="","",E168*KEP!$J$12)</f>
        <v/>
      </c>
      <c r="X168" s="10" t="str">
        <f>IF($B168="","",F168*KEP!$J$13)</f>
        <v/>
      </c>
      <c r="Y168" s="10" t="str">
        <f>IF($B168="","",G168*KEP!$J$14)</f>
        <v/>
      </c>
      <c r="Z168" s="10" t="str">
        <f>IF($B168="","",H168*KEP!$J$15)</f>
        <v/>
      </c>
      <c r="AA168" s="10" t="str">
        <f>IF($B168="","",I168*KEP!$J$16)</f>
        <v/>
      </c>
      <c r="AB168" s="10" t="str">
        <f>IF($B168="","",J168*KEP!$J$17)</f>
        <v/>
      </c>
      <c r="AC168" s="10" t="str">
        <f>IF($B168="","",K168*KEP!$J$18)</f>
        <v/>
      </c>
      <c r="AD168" s="10" t="str">
        <f>IF($B168="","",L168*KEP!$J$19)</f>
        <v/>
      </c>
      <c r="AE168" s="10" t="str">
        <f>IF($B168="","",M168*KEP!$J$20)</f>
        <v/>
      </c>
      <c r="AF168" s="10" t="str">
        <f>IF($B168="","",N168*KEP!$J$21)</f>
        <v/>
      </c>
      <c r="AG168" s="10" t="str">
        <f>IF($B168="","",P168*KEP!$J$27)</f>
        <v/>
      </c>
      <c r="AH168" s="10" t="str">
        <f>IF($B168="","",Q168*KEP!$J$28)</f>
        <v/>
      </c>
      <c r="AI168" s="10" t="str">
        <f>IF($B168="","",R168*KEP!$J$29)</f>
        <v/>
      </c>
      <c r="AJ168" s="10" t="str">
        <f>IF($B168="","",S168*KEP!$J$30)</f>
        <v/>
      </c>
      <c r="AK168" s="28" t="str">
        <f t="shared" si="11"/>
        <v/>
      </c>
    </row>
    <row r="169" spans="1:37" x14ac:dyDescent="0.25">
      <c r="A169" s="6" t="str">
        <f>IF(A168&lt;KEP!$C$10,A168+1,"")</f>
        <v/>
      </c>
      <c r="B169" s="8"/>
      <c r="C169" s="8"/>
      <c r="D169" s="16"/>
      <c r="E169" s="16"/>
      <c r="F169" s="16"/>
      <c r="G169" s="17"/>
      <c r="H169" s="17"/>
      <c r="I169" s="17"/>
      <c r="J169" s="17"/>
      <c r="K169" s="17"/>
      <c r="L169" s="17"/>
      <c r="M169" s="17"/>
      <c r="N169" s="17"/>
      <c r="O169" s="33" t="str">
        <f t="shared" si="9"/>
        <v/>
      </c>
      <c r="P169" s="17"/>
      <c r="Q169" s="17"/>
      <c r="R169" s="17"/>
      <c r="S169" s="17"/>
      <c r="T169" s="28" t="str">
        <f t="shared" si="10"/>
        <v/>
      </c>
      <c r="U169" s="27"/>
      <c r="V169" s="109" t="str">
        <f>IF($B169="","",D169*KEP!$J$11)</f>
        <v/>
      </c>
      <c r="W169" s="10" t="str">
        <f>IF($B169="","",E169*KEP!$J$12)</f>
        <v/>
      </c>
      <c r="X169" s="10" t="str">
        <f>IF($B169="","",F169*KEP!$J$13)</f>
        <v/>
      </c>
      <c r="Y169" s="10" t="str">
        <f>IF($B169="","",G169*KEP!$J$14)</f>
        <v/>
      </c>
      <c r="Z169" s="10" t="str">
        <f>IF($B169="","",H169*KEP!$J$15)</f>
        <v/>
      </c>
      <c r="AA169" s="10" t="str">
        <f>IF($B169="","",I169*KEP!$J$16)</f>
        <v/>
      </c>
      <c r="AB169" s="10" t="str">
        <f>IF($B169="","",J169*KEP!$J$17)</f>
        <v/>
      </c>
      <c r="AC169" s="10" t="str">
        <f>IF($B169="","",K169*KEP!$J$18)</f>
        <v/>
      </c>
      <c r="AD169" s="10" t="str">
        <f>IF($B169="","",L169*KEP!$J$19)</f>
        <v/>
      </c>
      <c r="AE169" s="10" t="str">
        <f>IF($B169="","",M169*KEP!$J$20)</f>
        <v/>
      </c>
      <c r="AF169" s="10" t="str">
        <f>IF($B169="","",N169*KEP!$J$21)</f>
        <v/>
      </c>
      <c r="AG169" s="10" t="str">
        <f>IF($B169="","",P169*KEP!$J$27)</f>
        <v/>
      </c>
      <c r="AH169" s="10" t="str">
        <f>IF($B169="","",Q169*KEP!$J$28)</f>
        <v/>
      </c>
      <c r="AI169" s="10" t="str">
        <f>IF($B169="","",R169*KEP!$J$29)</f>
        <v/>
      </c>
      <c r="AJ169" s="10" t="str">
        <f>IF($B169="","",S169*KEP!$J$30)</f>
        <v/>
      </c>
      <c r="AK169" s="28" t="str">
        <f t="shared" si="11"/>
        <v/>
      </c>
    </row>
    <row r="170" spans="1:37" x14ac:dyDescent="0.25">
      <c r="A170" s="6" t="str">
        <f>IF(A169&lt;KEP!$C$10,A169+1,"")</f>
        <v/>
      </c>
      <c r="B170" s="8"/>
      <c r="C170" s="8"/>
      <c r="D170" s="16"/>
      <c r="E170" s="16"/>
      <c r="F170" s="16"/>
      <c r="G170" s="17"/>
      <c r="H170" s="17"/>
      <c r="I170" s="17"/>
      <c r="J170" s="17"/>
      <c r="K170" s="17"/>
      <c r="L170" s="17"/>
      <c r="M170" s="17"/>
      <c r="N170" s="17"/>
      <c r="O170" s="33" t="str">
        <f t="shared" si="9"/>
        <v/>
      </c>
      <c r="P170" s="17"/>
      <c r="Q170" s="17"/>
      <c r="R170" s="17"/>
      <c r="S170" s="17"/>
      <c r="T170" s="28" t="str">
        <f t="shared" si="10"/>
        <v/>
      </c>
      <c r="U170" s="27"/>
      <c r="V170" s="109" t="str">
        <f>IF($B170="","",D170*KEP!$J$11)</f>
        <v/>
      </c>
      <c r="W170" s="10" t="str">
        <f>IF($B170="","",E170*KEP!$J$12)</f>
        <v/>
      </c>
      <c r="X170" s="10" t="str">
        <f>IF($B170="","",F170*KEP!$J$13)</f>
        <v/>
      </c>
      <c r="Y170" s="10" t="str">
        <f>IF($B170="","",G170*KEP!$J$14)</f>
        <v/>
      </c>
      <c r="Z170" s="10" t="str">
        <f>IF($B170="","",H170*KEP!$J$15)</f>
        <v/>
      </c>
      <c r="AA170" s="10" t="str">
        <f>IF($B170="","",I170*KEP!$J$16)</f>
        <v/>
      </c>
      <c r="AB170" s="10" t="str">
        <f>IF($B170="","",J170*KEP!$J$17)</f>
        <v/>
      </c>
      <c r="AC170" s="10" t="str">
        <f>IF($B170="","",K170*KEP!$J$18)</f>
        <v/>
      </c>
      <c r="AD170" s="10" t="str">
        <f>IF($B170="","",L170*KEP!$J$19)</f>
        <v/>
      </c>
      <c r="AE170" s="10" t="str">
        <f>IF($B170="","",M170*KEP!$J$20)</f>
        <v/>
      </c>
      <c r="AF170" s="10" t="str">
        <f>IF($B170="","",N170*KEP!$J$21)</f>
        <v/>
      </c>
      <c r="AG170" s="10" t="str">
        <f>IF($B170="","",P170*KEP!$J$27)</f>
        <v/>
      </c>
      <c r="AH170" s="10" t="str">
        <f>IF($B170="","",Q170*KEP!$J$28)</f>
        <v/>
      </c>
      <c r="AI170" s="10" t="str">
        <f>IF($B170="","",R170*KEP!$J$29)</f>
        <v/>
      </c>
      <c r="AJ170" s="10" t="str">
        <f>IF($B170="","",S170*KEP!$J$30)</f>
        <v/>
      </c>
      <c r="AK170" s="28" t="str">
        <f t="shared" si="11"/>
        <v/>
      </c>
    </row>
    <row r="171" spans="1:37" x14ac:dyDescent="0.25">
      <c r="A171" s="6" t="str">
        <f>IF(A170&lt;KEP!$C$10,A170+1,"")</f>
        <v/>
      </c>
      <c r="B171" s="8"/>
      <c r="C171" s="8"/>
      <c r="D171" s="16"/>
      <c r="E171" s="16"/>
      <c r="F171" s="16"/>
      <c r="G171" s="17"/>
      <c r="H171" s="17"/>
      <c r="I171" s="17"/>
      <c r="J171" s="17"/>
      <c r="K171" s="17"/>
      <c r="L171" s="17"/>
      <c r="M171" s="17"/>
      <c r="N171" s="17"/>
      <c r="O171" s="33" t="str">
        <f t="shared" si="9"/>
        <v/>
      </c>
      <c r="P171" s="17"/>
      <c r="Q171" s="17"/>
      <c r="R171" s="17"/>
      <c r="S171" s="17"/>
      <c r="T171" s="28" t="str">
        <f t="shared" si="10"/>
        <v/>
      </c>
      <c r="U171" s="27"/>
      <c r="V171" s="109" t="str">
        <f>IF($B171="","",D171*KEP!$J$11)</f>
        <v/>
      </c>
      <c r="W171" s="10" t="str">
        <f>IF($B171="","",E171*KEP!$J$12)</f>
        <v/>
      </c>
      <c r="X171" s="10" t="str">
        <f>IF($B171="","",F171*KEP!$J$13)</f>
        <v/>
      </c>
      <c r="Y171" s="10" t="str">
        <f>IF($B171="","",G171*KEP!$J$14)</f>
        <v/>
      </c>
      <c r="Z171" s="10" t="str">
        <f>IF($B171="","",H171*KEP!$J$15)</f>
        <v/>
      </c>
      <c r="AA171" s="10" t="str">
        <f>IF($B171="","",I171*KEP!$J$16)</f>
        <v/>
      </c>
      <c r="AB171" s="10" t="str">
        <f>IF($B171="","",J171*KEP!$J$17)</f>
        <v/>
      </c>
      <c r="AC171" s="10" t="str">
        <f>IF($B171="","",K171*KEP!$J$18)</f>
        <v/>
      </c>
      <c r="AD171" s="10" t="str">
        <f>IF($B171="","",L171*KEP!$J$19)</f>
        <v/>
      </c>
      <c r="AE171" s="10" t="str">
        <f>IF($B171="","",M171*KEP!$J$20)</f>
        <v/>
      </c>
      <c r="AF171" s="10" t="str">
        <f>IF($B171="","",N171*KEP!$J$21)</f>
        <v/>
      </c>
      <c r="AG171" s="10" t="str">
        <f>IF($B171="","",P171*KEP!$J$27)</f>
        <v/>
      </c>
      <c r="AH171" s="10" t="str">
        <f>IF($B171="","",Q171*KEP!$J$28)</f>
        <v/>
      </c>
      <c r="AI171" s="10" t="str">
        <f>IF($B171="","",R171*KEP!$J$29)</f>
        <v/>
      </c>
      <c r="AJ171" s="10" t="str">
        <f>IF($B171="","",S171*KEP!$J$30)</f>
        <v/>
      </c>
      <c r="AK171" s="28" t="str">
        <f t="shared" si="11"/>
        <v/>
      </c>
    </row>
    <row r="172" spans="1:37" x14ac:dyDescent="0.25">
      <c r="A172" s="6" t="str">
        <f>IF(A171&lt;KEP!$C$10,A171+1,"")</f>
        <v/>
      </c>
      <c r="B172" s="8"/>
      <c r="C172" s="8"/>
      <c r="D172" s="16"/>
      <c r="E172" s="16"/>
      <c r="F172" s="16"/>
      <c r="G172" s="17"/>
      <c r="H172" s="17"/>
      <c r="I172" s="17"/>
      <c r="J172" s="17"/>
      <c r="K172" s="17"/>
      <c r="L172" s="17"/>
      <c r="M172" s="17"/>
      <c r="N172" s="17"/>
      <c r="O172" s="33" t="str">
        <f t="shared" si="9"/>
        <v/>
      </c>
      <c r="P172" s="17"/>
      <c r="Q172" s="17"/>
      <c r="R172" s="17"/>
      <c r="S172" s="17"/>
      <c r="T172" s="28" t="str">
        <f t="shared" si="10"/>
        <v/>
      </c>
      <c r="U172" s="27"/>
      <c r="V172" s="109" t="str">
        <f>IF($B172="","",D172*KEP!$J$11)</f>
        <v/>
      </c>
      <c r="W172" s="10" t="str">
        <f>IF($B172="","",E172*KEP!$J$12)</f>
        <v/>
      </c>
      <c r="X172" s="10" t="str">
        <f>IF($B172="","",F172*KEP!$J$13)</f>
        <v/>
      </c>
      <c r="Y172" s="10" t="str">
        <f>IF($B172="","",G172*KEP!$J$14)</f>
        <v/>
      </c>
      <c r="Z172" s="10" t="str">
        <f>IF($B172="","",H172*KEP!$J$15)</f>
        <v/>
      </c>
      <c r="AA172" s="10" t="str">
        <f>IF($B172="","",I172*KEP!$J$16)</f>
        <v/>
      </c>
      <c r="AB172" s="10" t="str">
        <f>IF($B172="","",J172*KEP!$J$17)</f>
        <v/>
      </c>
      <c r="AC172" s="10" t="str">
        <f>IF($B172="","",K172*KEP!$J$18)</f>
        <v/>
      </c>
      <c r="AD172" s="10" t="str">
        <f>IF($B172="","",L172*KEP!$J$19)</f>
        <v/>
      </c>
      <c r="AE172" s="10" t="str">
        <f>IF($B172="","",M172*KEP!$J$20)</f>
        <v/>
      </c>
      <c r="AF172" s="10" t="str">
        <f>IF($B172="","",N172*KEP!$J$21)</f>
        <v/>
      </c>
      <c r="AG172" s="10" t="str">
        <f>IF($B172="","",P172*KEP!$J$27)</f>
        <v/>
      </c>
      <c r="AH172" s="10" t="str">
        <f>IF($B172="","",Q172*KEP!$J$28)</f>
        <v/>
      </c>
      <c r="AI172" s="10" t="str">
        <f>IF($B172="","",R172*KEP!$J$29)</f>
        <v/>
      </c>
      <c r="AJ172" s="10" t="str">
        <f>IF($B172="","",S172*KEP!$J$30)</f>
        <v/>
      </c>
      <c r="AK172" s="28" t="str">
        <f t="shared" si="11"/>
        <v/>
      </c>
    </row>
    <row r="173" spans="1:37" x14ac:dyDescent="0.25">
      <c r="A173" s="6" t="str">
        <f>IF(A172&lt;KEP!$C$10,A172+1,"")</f>
        <v/>
      </c>
      <c r="B173" s="8"/>
      <c r="C173" s="8"/>
      <c r="D173" s="16"/>
      <c r="E173" s="16"/>
      <c r="F173" s="16"/>
      <c r="G173" s="17"/>
      <c r="H173" s="17"/>
      <c r="I173" s="17"/>
      <c r="J173" s="17"/>
      <c r="K173" s="17"/>
      <c r="L173" s="17"/>
      <c r="M173" s="17"/>
      <c r="N173" s="17"/>
      <c r="O173" s="33" t="str">
        <f t="shared" si="9"/>
        <v/>
      </c>
      <c r="P173" s="17"/>
      <c r="Q173" s="17"/>
      <c r="R173" s="17"/>
      <c r="S173" s="17"/>
      <c r="T173" s="28" t="str">
        <f t="shared" si="10"/>
        <v/>
      </c>
      <c r="U173" s="27"/>
      <c r="V173" s="109" t="str">
        <f>IF($B173="","",D173*KEP!$J$11)</f>
        <v/>
      </c>
      <c r="W173" s="10" t="str">
        <f>IF($B173="","",E173*KEP!$J$12)</f>
        <v/>
      </c>
      <c r="X173" s="10" t="str">
        <f>IF($B173="","",F173*KEP!$J$13)</f>
        <v/>
      </c>
      <c r="Y173" s="10" t="str">
        <f>IF($B173="","",G173*KEP!$J$14)</f>
        <v/>
      </c>
      <c r="Z173" s="10" t="str">
        <f>IF($B173="","",H173*KEP!$J$15)</f>
        <v/>
      </c>
      <c r="AA173" s="10" t="str">
        <f>IF($B173="","",I173*KEP!$J$16)</f>
        <v/>
      </c>
      <c r="AB173" s="10" t="str">
        <f>IF($B173="","",J173*KEP!$J$17)</f>
        <v/>
      </c>
      <c r="AC173" s="10" t="str">
        <f>IF($B173="","",K173*KEP!$J$18)</f>
        <v/>
      </c>
      <c r="AD173" s="10" t="str">
        <f>IF($B173="","",L173*KEP!$J$19)</f>
        <v/>
      </c>
      <c r="AE173" s="10" t="str">
        <f>IF($B173="","",M173*KEP!$J$20)</f>
        <v/>
      </c>
      <c r="AF173" s="10" t="str">
        <f>IF($B173="","",N173*KEP!$J$21)</f>
        <v/>
      </c>
      <c r="AG173" s="10" t="str">
        <f>IF($B173="","",P173*KEP!$J$27)</f>
        <v/>
      </c>
      <c r="AH173" s="10" t="str">
        <f>IF($B173="","",Q173*KEP!$J$28)</f>
        <v/>
      </c>
      <c r="AI173" s="10" t="str">
        <f>IF($B173="","",R173*KEP!$J$29)</f>
        <v/>
      </c>
      <c r="AJ173" s="10" t="str">
        <f>IF($B173="","",S173*KEP!$J$30)</f>
        <v/>
      </c>
      <c r="AK173" s="28" t="str">
        <f t="shared" si="11"/>
        <v/>
      </c>
    </row>
    <row r="174" spans="1:37" x14ac:dyDescent="0.25">
      <c r="A174" s="6" t="str">
        <f>IF(A173&lt;KEP!$C$10,A173+1,"")</f>
        <v/>
      </c>
      <c r="B174" s="8"/>
      <c r="C174" s="8"/>
      <c r="D174" s="16"/>
      <c r="E174" s="16"/>
      <c r="F174" s="16"/>
      <c r="G174" s="17"/>
      <c r="H174" s="17"/>
      <c r="I174" s="17"/>
      <c r="J174" s="17"/>
      <c r="K174" s="17"/>
      <c r="L174" s="17"/>
      <c r="M174" s="17"/>
      <c r="N174" s="17"/>
      <c r="O174" s="33" t="str">
        <f t="shared" si="9"/>
        <v/>
      </c>
      <c r="P174" s="17"/>
      <c r="Q174" s="17"/>
      <c r="R174" s="17"/>
      <c r="S174" s="17"/>
      <c r="T174" s="28" t="str">
        <f t="shared" si="10"/>
        <v/>
      </c>
      <c r="U174" s="27"/>
      <c r="V174" s="109" t="str">
        <f>IF($B174="","",D174*KEP!$J$11)</f>
        <v/>
      </c>
      <c r="W174" s="10" t="str">
        <f>IF($B174="","",E174*KEP!$J$12)</f>
        <v/>
      </c>
      <c r="X174" s="10" t="str">
        <f>IF($B174="","",F174*KEP!$J$13)</f>
        <v/>
      </c>
      <c r="Y174" s="10" t="str">
        <f>IF($B174="","",G174*KEP!$J$14)</f>
        <v/>
      </c>
      <c r="Z174" s="10" t="str">
        <f>IF($B174="","",H174*KEP!$J$15)</f>
        <v/>
      </c>
      <c r="AA174" s="10" t="str">
        <f>IF($B174="","",I174*KEP!$J$16)</f>
        <v/>
      </c>
      <c r="AB174" s="10" t="str">
        <f>IF($B174="","",J174*KEP!$J$17)</f>
        <v/>
      </c>
      <c r="AC174" s="10" t="str">
        <f>IF($B174="","",K174*KEP!$J$18)</f>
        <v/>
      </c>
      <c r="AD174" s="10" t="str">
        <f>IF($B174="","",L174*KEP!$J$19)</f>
        <v/>
      </c>
      <c r="AE174" s="10" t="str">
        <f>IF($B174="","",M174*KEP!$J$20)</f>
        <v/>
      </c>
      <c r="AF174" s="10" t="str">
        <f>IF($B174="","",N174*KEP!$J$21)</f>
        <v/>
      </c>
      <c r="AG174" s="10" t="str">
        <f>IF($B174="","",P174*KEP!$J$27)</f>
        <v/>
      </c>
      <c r="AH174" s="10" t="str">
        <f>IF($B174="","",Q174*KEP!$J$28)</f>
        <v/>
      </c>
      <c r="AI174" s="10" t="str">
        <f>IF($B174="","",R174*KEP!$J$29)</f>
        <v/>
      </c>
      <c r="AJ174" s="10" t="str">
        <f>IF($B174="","",S174*KEP!$J$30)</f>
        <v/>
      </c>
      <c r="AK174" s="28" t="str">
        <f t="shared" si="11"/>
        <v/>
      </c>
    </row>
    <row r="175" spans="1:37" x14ac:dyDescent="0.25">
      <c r="A175" s="6" t="str">
        <f>IF(A174&lt;KEP!$C$10,A174+1,"")</f>
        <v/>
      </c>
      <c r="B175" s="8"/>
      <c r="C175" s="8"/>
      <c r="D175" s="16"/>
      <c r="E175" s="16"/>
      <c r="F175" s="16"/>
      <c r="G175" s="17"/>
      <c r="H175" s="17"/>
      <c r="I175" s="17"/>
      <c r="J175" s="17"/>
      <c r="K175" s="17"/>
      <c r="L175" s="17"/>
      <c r="M175" s="17"/>
      <c r="N175" s="17"/>
      <c r="O175" s="33" t="str">
        <f t="shared" si="9"/>
        <v/>
      </c>
      <c r="P175" s="17"/>
      <c r="Q175" s="17"/>
      <c r="R175" s="17"/>
      <c r="S175" s="17"/>
      <c r="T175" s="28" t="str">
        <f t="shared" si="10"/>
        <v/>
      </c>
      <c r="U175" s="27"/>
      <c r="V175" s="109" t="str">
        <f>IF($B175="","",D175*KEP!$J$11)</f>
        <v/>
      </c>
      <c r="W175" s="10" t="str">
        <f>IF($B175="","",E175*KEP!$J$12)</f>
        <v/>
      </c>
      <c r="X175" s="10" t="str">
        <f>IF($B175="","",F175*KEP!$J$13)</f>
        <v/>
      </c>
      <c r="Y175" s="10" t="str">
        <f>IF($B175="","",G175*KEP!$J$14)</f>
        <v/>
      </c>
      <c r="Z175" s="10" t="str">
        <f>IF($B175="","",H175*KEP!$J$15)</f>
        <v/>
      </c>
      <c r="AA175" s="10" t="str">
        <f>IF($B175="","",I175*KEP!$J$16)</f>
        <v/>
      </c>
      <c r="AB175" s="10" t="str">
        <f>IF($B175="","",J175*KEP!$J$17)</f>
        <v/>
      </c>
      <c r="AC175" s="10" t="str">
        <f>IF($B175="","",K175*KEP!$J$18)</f>
        <v/>
      </c>
      <c r="AD175" s="10" t="str">
        <f>IF($B175="","",L175*KEP!$J$19)</f>
        <v/>
      </c>
      <c r="AE175" s="10" t="str">
        <f>IF($B175="","",M175*KEP!$J$20)</f>
        <v/>
      </c>
      <c r="AF175" s="10" t="str">
        <f>IF($B175="","",N175*KEP!$J$21)</f>
        <v/>
      </c>
      <c r="AG175" s="10" t="str">
        <f>IF($B175="","",P175*KEP!$J$27)</f>
        <v/>
      </c>
      <c r="AH175" s="10" t="str">
        <f>IF($B175="","",Q175*KEP!$J$28)</f>
        <v/>
      </c>
      <c r="AI175" s="10" t="str">
        <f>IF($B175="","",R175*KEP!$J$29)</f>
        <v/>
      </c>
      <c r="AJ175" s="10" t="str">
        <f>IF($B175="","",S175*KEP!$J$30)</f>
        <v/>
      </c>
      <c r="AK175" s="28" t="str">
        <f t="shared" si="11"/>
        <v/>
      </c>
    </row>
    <row r="176" spans="1:37" x14ac:dyDescent="0.25">
      <c r="A176" s="6" t="str">
        <f>IF(A175&lt;KEP!$C$10,A175+1,"")</f>
        <v/>
      </c>
      <c r="B176" s="8"/>
      <c r="C176" s="8"/>
      <c r="D176" s="16"/>
      <c r="E176" s="16"/>
      <c r="F176" s="16"/>
      <c r="G176" s="17"/>
      <c r="H176" s="17"/>
      <c r="I176" s="17"/>
      <c r="J176" s="17"/>
      <c r="K176" s="17"/>
      <c r="L176" s="17"/>
      <c r="M176" s="17"/>
      <c r="N176" s="17"/>
      <c r="O176" s="33" t="str">
        <f t="shared" si="9"/>
        <v/>
      </c>
      <c r="P176" s="17"/>
      <c r="Q176" s="17"/>
      <c r="R176" s="17"/>
      <c r="S176" s="17"/>
      <c r="T176" s="28" t="str">
        <f t="shared" si="10"/>
        <v/>
      </c>
      <c r="U176" s="27"/>
      <c r="V176" s="109" t="str">
        <f>IF($B176="","",D176*KEP!$J$11)</f>
        <v/>
      </c>
      <c r="W176" s="10" t="str">
        <f>IF($B176="","",E176*KEP!$J$12)</f>
        <v/>
      </c>
      <c r="X176" s="10" t="str">
        <f>IF($B176="","",F176*KEP!$J$13)</f>
        <v/>
      </c>
      <c r="Y176" s="10" t="str">
        <f>IF($B176="","",G176*KEP!$J$14)</f>
        <v/>
      </c>
      <c r="Z176" s="10" t="str">
        <f>IF($B176="","",H176*KEP!$J$15)</f>
        <v/>
      </c>
      <c r="AA176" s="10" t="str">
        <f>IF($B176="","",I176*KEP!$J$16)</f>
        <v/>
      </c>
      <c r="AB176" s="10" t="str">
        <f>IF($B176="","",J176*KEP!$J$17)</f>
        <v/>
      </c>
      <c r="AC176" s="10" t="str">
        <f>IF($B176="","",K176*KEP!$J$18)</f>
        <v/>
      </c>
      <c r="AD176" s="10" t="str">
        <f>IF($B176="","",L176*KEP!$J$19)</f>
        <v/>
      </c>
      <c r="AE176" s="10" t="str">
        <f>IF($B176="","",M176*KEP!$J$20)</f>
        <v/>
      </c>
      <c r="AF176" s="10" t="str">
        <f>IF($B176="","",N176*KEP!$J$21)</f>
        <v/>
      </c>
      <c r="AG176" s="10" t="str">
        <f>IF($B176="","",P176*KEP!$J$27)</f>
        <v/>
      </c>
      <c r="AH176" s="10" t="str">
        <f>IF($B176="","",Q176*KEP!$J$28)</f>
        <v/>
      </c>
      <c r="AI176" s="10" t="str">
        <f>IF($B176="","",R176*KEP!$J$29)</f>
        <v/>
      </c>
      <c r="AJ176" s="10" t="str">
        <f>IF($B176="","",S176*KEP!$J$30)</f>
        <v/>
      </c>
      <c r="AK176" s="28" t="str">
        <f t="shared" si="11"/>
        <v/>
      </c>
    </row>
    <row r="177" spans="1:37" x14ac:dyDescent="0.25">
      <c r="A177" s="6" t="str">
        <f>IF(A176&lt;KEP!$C$10,A176+1,"")</f>
        <v/>
      </c>
      <c r="B177" s="8"/>
      <c r="C177" s="8"/>
      <c r="D177" s="16"/>
      <c r="E177" s="16"/>
      <c r="F177" s="16"/>
      <c r="G177" s="17"/>
      <c r="H177" s="17"/>
      <c r="I177" s="17"/>
      <c r="J177" s="17"/>
      <c r="K177" s="17"/>
      <c r="L177" s="17"/>
      <c r="M177" s="17"/>
      <c r="N177" s="17"/>
      <c r="O177" s="33" t="str">
        <f t="shared" si="9"/>
        <v/>
      </c>
      <c r="P177" s="17"/>
      <c r="Q177" s="17"/>
      <c r="R177" s="17"/>
      <c r="S177" s="17"/>
      <c r="T177" s="28" t="str">
        <f t="shared" si="10"/>
        <v/>
      </c>
      <c r="U177" s="27"/>
      <c r="V177" s="109" t="str">
        <f>IF($B177="","",D177*KEP!$J$11)</f>
        <v/>
      </c>
      <c r="W177" s="10" t="str">
        <f>IF($B177="","",E177*KEP!$J$12)</f>
        <v/>
      </c>
      <c r="X177" s="10" t="str">
        <f>IF($B177="","",F177*KEP!$J$13)</f>
        <v/>
      </c>
      <c r="Y177" s="10" t="str">
        <f>IF($B177="","",G177*KEP!$J$14)</f>
        <v/>
      </c>
      <c r="Z177" s="10" t="str">
        <f>IF($B177="","",H177*KEP!$J$15)</f>
        <v/>
      </c>
      <c r="AA177" s="10" t="str">
        <f>IF($B177="","",I177*KEP!$J$16)</f>
        <v/>
      </c>
      <c r="AB177" s="10" t="str">
        <f>IF($B177="","",J177*KEP!$J$17)</f>
        <v/>
      </c>
      <c r="AC177" s="10" t="str">
        <f>IF($B177="","",K177*KEP!$J$18)</f>
        <v/>
      </c>
      <c r="AD177" s="10" t="str">
        <f>IF($B177="","",L177*KEP!$J$19)</f>
        <v/>
      </c>
      <c r="AE177" s="10" t="str">
        <f>IF($B177="","",M177*KEP!$J$20)</f>
        <v/>
      </c>
      <c r="AF177" s="10" t="str">
        <f>IF($B177="","",N177*KEP!$J$21)</f>
        <v/>
      </c>
      <c r="AG177" s="10" t="str">
        <f>IF($B177="","",P177*KEP!$J$27)</f>
        <v/>
      </c>
      <c r="AH177" s="10" t="str">
        <f>IF($B177="","",Q177*KEP!$J$28)</f>
        <v/>
      </c>
      <c r="AI177" s="10" t="str">
        <f>IF($B177="","",R177*KEP!$J$29)</f>
        <v/>
      </c>
      <c r="AJ177" s="10" t="str">
        <f>IF($B177="","",S177*KEP!$J$30)</f>
        <v/>
      </c>
      <c r="AK177" s="28" t="str">
        <f t="shared" si="11"/>
        <v/>
      </c>
    </row>
    <row r="178" spans="1:37" x14ac:dyDescent="0.25">
      <c r="A178" s="6" t="str">
        <f>IF(A177&lt;KEP!$C$10,A177+1,"")</f>
        <v/>
      </c>
      <c r="B178" s="8"/>
      <c r="C178" s="8"/>
      <c r="D178" s="16"/>
      <c r="E178" s="16"/>
      <c r="F178" s="16"/>
      <c r="G178" s="17"/>
      <c r="H178" s="17"/>
      <c r="I178" s="17"/>
      <c r="J178" s="17"/>
      <c r="K178" s="17"/>
      <c r="L178" s="17"/>
      <c r="M178" s="17"/>
      <c r="N178" s="17"/>
      <c r="O178" s="33" t="str">
        <f t="shared" si="9"/>
        <v/>
      </c>
      <c r="P178" s="17"/>
      <c r="Q178" s="17"/>
      <c r="R178" s="17"/>
      <c r="S178" s="17"/>
      <c r="T178" s="28" t="str">
        <f t="shared" si="10"/>
        <v/>
      </c>
      <c r="U178" s="27"/>
      <c r="V178" s="109" t="str">
        <f>IF($B178="","",D178*KEP!$J$11)</f>
        <v/>
      </c>
      <c r="W178" s="10" t="str">
        <f>IF($B178="","",E178*KEP!$J$12)</f>
        <v/>
      </c>
      <c r="X178" s="10" t="str">
        <f>IF($B178="","",F178*KEP!$J$13)</f>
        <v/>
      </c>
      <c r="Y178" s="10" t="str">
        <f>IF($B178="","",G178*KEP!$J$14)</f>
        <v/>
      </c>
      <c r="Z178" s="10" t="str">
        <f>IF($B178="","",H178*KEP!$J$15)</f>
        <v/>
      </c>
      <c r="AA178" s="10" t="str">
        <f>IF($B178="","",I178*KEP!$J$16)</f>
        <v/>
      </c>
      <c r="AB178" s="10" t="str">
        <f>IF($B178="","",J178*KEP!$J$17)</f>
        <v/>
      </c>
      <c r="AC178" s="10" t="str">
        <f>IF($B178="","",K178*KEP!$J$18)</f>
        <v/>
      </c>
      <c r="AD178" s="10" t="str">
        <f>IF($B178="","",L178*KEP!$J$19)</f>
        <v/>
      </c>
      <c r="AE178" s="10" t="str">
        <f>IF($B178="","",M178*KEP!$J$20)</f>
        <v/>
      </c>
      <c r="AF178" s="10" t="str">
        <f>IF($B178="","",N178*KEP!$J$21)</f>
        <v/>
      </c>
      <c r="AG178" s="10" t="str">
        <f>IF($B178="","",P178*KEP!$J$27)</f>
        <v/>
      </c>
      <c r="AH178" s="10" t="str">
        <f>IF($B178="","",Q178*KEP!$J$28)</f>
        <v/>
      </c>
      <c r="AI178" s="10" t="str">
        <f>IF($B178="","",R178*KEP!$J$29)</f>
        <v/>
      </c>
      <c r="AJ178" s="10" t="str">
        <f>IF($B178="","",S178*KEP!$J$30)</f>
        <v/>
      </c>
      <c r="AK178" s="28" t="str">
        <f t="shared" si="11"/>
        <v/>
      </c>
    </row>
    <row r="179" spans="1:37" x14ac:dyDescent="0.25">
      <c r="A179" s="6" t="str">
        <f>IF(A178&lt;KEP!$C$10,A178+1,"")</f>
        <v/>
      </c>
      <c r="B179" s="8"/>
      <c r="C179" s="8"/>
      <c r="D179" s="16"/>
      <c r="E179" s="16"/>
      <c r="F179" s="16"/>
      <c r="G179" s="17"/>
      <c r="H179" s="17"/>
      <c r="I179" s="17"/>
      <c r="J179" s="17"/>
      <c r="K179" s="17"/>
      <c r="L179" s="17"/>
      <c r="M179" s="17"/>
      <c r="N179" s="17"/>
      <c r="O179" s="33" t="str">
        <f t="shared" si="9"/>
        <v/>
      </c>
      <c r="P179" s="17"/>
      <c r="Q179" s="17"/>
      <c r="R179" s="17"/>
      <c r="S179" s="17"/>
      <c r="T179" s="28" t="str">
        <f t="shared" si="10"/>
        <v/>
      </c>
      <c r="U179" s="27"/>
      <c r="V179" s="109" t="str">
        <f>IF($B179="","",D179*KEP!$J$11)</f>
        <v/>
      </c>
      <c r="W179" s="10" t="str">
        <f>IF($B179="","",E179*KEP!$J$12)</f>
        <v/>
      </c>
      <c r="X179" s="10" t="str">
        <f>IF($B179="","",F179*KEP!$J$13)</f>
        <v/>
      </c>
      <c r="Y179" s="10" t="str">
        <f>IF($B179="","",G179*KEP!$J$14)</f>
        <v/>
      </c>
      <c r="Z179" s="10" t="str">
        <f>IF($B179="","",H179*KEP!$J$15)</f>
        <v/>
      </c>
      <c r="AA179" s="10" t="str">
        <f>IF($B179="","",I179*KEP!$J$16)</f>
        <v/>
      </c>
      <c r="AB179" s="10" t="str">
        <f>IF($B179="","",J179*KEP!$J$17)</f>
        <v/>
      </c>
      <c r="AC179" s="10" t="str">
        <f>IF($B179="","",K179*KEP!$J$18)</f>
        <v/>
      </c>
      <c r="AD179" s="10" t="str">
        <f>IF($B179="","",L179*KEP!$J$19)</f>
        <v/>
      </c>
      <c r="AE179" s="10" t="str">
        <f>IF($B179="","",M179*KEP!$J$20)</f>
        <v/>
      </c>
      <c r="AF179" s="10" t="str">
        <f>IF($B179="","",N179*KEP!$J$21)</f>
        <v/>
      </c>
      <c r="AG179" s="10" t="str">
        <f>IF($B179="","",P179*KEP!$J$27)</f>
        <v/>
      </c>
      <c r="AH179" s="10" t="str">
        <f>IF($B179="","",Q179*KEP!$J$28)</f>
        <v/>
      </c>
      <c r="AI179" s="10" t="str">
        <f>IF($B179="","",R179*KEP!$J$29)</f>
        <v/>
      </c>
      <c r="AJ179" s="10" t="str">
        <f>IF($B179="","",S179*KEP!$J$30)</f>
        <v/>
      </c>
      <c r="AK179" s="28" t="str">
        <f t="shared" si="11"/>
        <v/>
      </c>
    </row>
    <row r="180" spans="1:37" x14ac:dyDescent="0.25">
      <c r="A180" s="6" t="str">
        <f>IF(A179&lt;KEP!$C$10,A179+1,"")</f>
        <v/>
      </c>
      <c r="B180" s="8"/>
      <c r="C180" s="8"/>
      <c r="D180" s="16"/>
      <c r="E180" s="16"/>
      <c r="F180" s="16"/>
      <c r="G180" s="17"/>
      <c r="H180" s="17"/>
      <c r="I180" s="17"/>
      <c r="J180" s="17"/>
      <c r="K180" s="17"/>
      <c r="L180" s="17"/>
      <c r="M180" s="17"/>
      <c r="N180" s="17"/>
      <c r="O180" s="33" t="str">
        <f t="shared" si="9"/>
        <v/>
      </c>
      <c r="P180" s="17"/>
      <c r="Q180" s="17"/>
      <c r="R180" s="17"/>
      <c r="S180" s="17"/>
      <c r="T180" s="28" t="str">
        <f t="shared" si="10"/>
        <v/>
      </c>
      <c r="U180" s="27"/>
      <c r="V180" s="109" t="str">
        <f>IF($B180="","",D180*KEP!$J$11)</f>
        <v/>
      </c>
      <c r="W180" s="10" t="str">
        <f>IF($B180="","",E180*KEP!$J$12)</f>
        <v/>
      </c>
      <c r="X180" s="10" t="str">
        <f>IF($B180="","",F180*KEP!$J$13)</f>
        <v/>
      </c>
      <c r="Y180" s="10" t="str">
        <f>IF($B180="","",G180*KEP!$J$14)</f>
        <v/>
      </c>
      <c r="Z180" s="10" t="str">
        <f>IF($B180="","",H180*KEP!$J$15)</f>
        <v/>
      </c>
      <c r="AA180" s="10" t="str">
        <f>IF($B180="","",I180*KEP!$J$16)</f>
        <v/>
      </c>
      <c r="AB180" s="10" t="str">
        <f>IF($B180="","",J180*KEP!$J$17)</f>
        <v/>
      </c>
      <c r="AC180" s="10" t="str">
        <f>IF($B180="","",K180*KEP!$J$18)</f>
        <v/>
      </c>
      <c r="AD180" s="10" t="str">
        <f>IF($B180="","",L180*KEP!$J$19)</f>
        <v/>
      </c>
      <c r="AE180" s="10" t="str">
        <f>IF($B180="","",M180*KEP!$J$20)</f>
        <v/>
      </c>
      <c r="AF180" s="10" t="str">
        <f>IF($B180="","",N180*KEP!$J$21)</f>
        <v/>
      </c>
      <c r="AG180" s="10" t="str">
        <f>IF($B180="","",P180*KEP!$J$27)</f>
        <v/>
      </c>
      <c r="AH180" s="10" t="str">
        <f>IF($B180="","",Q180*KEP!$J$28)</f>
        <v/>
      </c>
      <c r="AI180" s="10" t="str">
        <f>IF($B180="","",R180*KEP!$J$29)</f>
        <v/>
      </c>
      <c r="AJ180" s="10" t="str">
        <f>IF($B180="","",S180*KEP!$J$30)</f>
        <v/>
      </c>
      <c r="AK180" s="28" t="str">
        <f t="shared" si="11"/>
        <v/>
      </c>
    </row>
    <row r="181" spans="1:37" x14ac:dyDescent="0.25">
      <c r="A181" s="6" t="str">
        <f>IF(A180&lt;KEP!$C$10,A180+1,"")</f>
        <v/>
      </c>
      <c r="B181" s="8"/>
      <c r="C181" s="8"/>
      <c r="D181" s="16"/>
      <c r="E181" s="16"/>
      <c r="F181" s="16"/>
      <c r="G181" s="17"/>
      <c r="H181" s="17"/>
      <c r="I181" s="17"/>
      <c r="J181" s="17"/>
      <c r="K181" s="17"/>
      <c r="L181" s="17"/>
      <c r="M181" s="17"/>
      <c r="N181" s="17"/>
      <c r="O181" s="33" t="str">
        <f t="shared" si="9"/>
        <v/>
      </c>
      <c r="P181" s="17"/>
      <c r="Q181" s="17"/>
      <c r="R181" s="17"/>
      <c r="S181" s="17"/>
      <c r="T181" s="28" t="str">
        <f t="shared" si="10"/>
        <v/>
      </c>
      <c r="U181" s="27"/>
      <c r="V181" s="109" t="str">
        <f>IF($B181="","",D181*KEP!$J$11)</f>
        <v/>
      </c>
      <c r="W181" s="10" t="str">
        <f>IF($B181="","",E181*KEP!$J$12)</f>
        <v/>
      </c>
      <c r="X181" s="10" t="str">
        <f>IF($B181="","",F181*KEP!$J$13)</f>
        <v/>
      </c>
      <c r="Y181" s="10" t="str">
        <f>IF($B181="","",G181*KEP!$J$14)</f>
        <v/>
      </c>
      <c r="Z181" s="10" t="str">
        <f>IF($B181="","",H181*KEP!$J$15)</f>
        <v/>
      </c>
      <c r="AA181" s="10" t="str">
        <f>IF($B181="","",I181*KEP!$J$16)</f>
        <v/>
      </c>
      <c r="AB181" s="10" t="str">
        <f>IF($B181="","",J181*KEP!$J$17)</f>
        <v/>
      </c>
      <c r="AC181" s="10" t="str">
        <f>IF($B181="","",K181*KEP!$J$18)</f>
        <v/>
      </c>
      <c r="AD181" s="10" t="str">
        <f>IF($B181="","",L181*KEP!$J$19)</f>
        <v/>
      </c>
      <c r="AE181" s="10" t="str">
        <f>IF($B181="","",M181*KEP!$J$20)</f>
        <v/>
      </c>
      <c r="AF181" s="10" t="str">
        <f>IF($B181="","",N181*KEP!$J$21)</f>
        <v/>
      </c>
      <c r="AG181" s="10" t="str">
        <f>IF($B181="","",P181*KEP!$J$27)</f>
        <v/>
      </c>
      <c r="AH181" s="10" t="str">
        <f>IF($B181="","",Q181*KEP!$J$28)</f>
        <v/>
      </c>
      <c r="AI181" s="10" t="str">
        <f>IF($B181="","",R181*KEP!$J$29)</f>
        <v/>
      </c>
      <c r="AJ181" s="10" t="str">
        <f>IF($B181="","",S181*KEP!$J$30)</f>
        <v/>
      </c>
      <c r="AK181" s="28" t="str">
        <f t="shared" si="11"/>
        <v/>
      </c>
    </row>
    <row r="182" spans="1:37" x14ac:dyDescent="0.25">
      <c r="A182" s="6" t="str">
        <f>IF(A181&lt;KEP!$C$10,A181+1,"")</f>
        <v/>
      </c>
      <c r="B182" s="8"/>
      <c r="C182" s="8"/>
      <c r="D182" s="16"/>
      <c r="E182" s="16"/>
      <c r="F182" s="16"/>
      <c r="G182" s="17"/>
      <c r="H182" s="17"/>
      <c r="I182" s="17"/>
      <c r="J182" s="17"/>
      <c r="K182" s="17"/>
      <c r="L182" s="17"/>
      <c r="M182" s="17"/>
      <c r="N182" s="17"/>
      <c r="O182" s="33" t="str">
        <f t="shared" si="9"/>
        <v/>
      </c>
      <c r="P182" s="17"/>
      <c r="Q182" s="17"/>
      <c r="R182" s="17"/>
      <c r="S182" s="17"/>
      <c r="T182" s="28" t="str">
        <f t="shared" si="10"/>
        <v/>
      </c>
      <c r="U182" s="27"/>
      <c r="V182" s="109" t="str">
        <f>IF($B182="","",D182*KEP!$J$11)</f>
        <v/>
      </c>
      <c r="W182" s="10" t="str">
        <f>IF($B182="","",E182*KEP!$J$12)</f>
        <v/>
      </c>
      <c r="X182" s="10" t="str">
        <f>IF($B182="","",F182*KEP!$J$13)</f>
        <v/>
      </c>
      <c r="Y182" s="10" t="str">
        <f>IF($B182="","",G182*KEP!$J$14)</f>
        <v/>
      </c>
      <c r="Z182" s="10" t="str">
        <f>IF($B182="","",H182*KEP!$J$15)</f>
        <v/>
      </c>
      <c r="AA182" s="10" t="str">
        <f>IF($B182="","",I182*KEP!$J$16)</f>
        <v/>
      </c>
      <c r="AB182" s="10" t="str">
        <f>IF($B182="","",J182*KEP!$J$17)</f>
        <v/>
      </c>
      <c r="AC182" s="10" t="str">
        <f>IF($B182="","",K182*KEP!$J$18)</f>
        <v/>
      </c>
      <c r="AD182" s="10" t="str">
        <f>IF($B182="","",L182*KEP!$J$19)</f>
        <v/>
      </c>
      <c r="AE182" s="10" t="str">
        <f>IF($B182="","",M182*KEP!$J$20)</f>
        <v/>
      </c>
      <c r="AF182" s="10" t="str">
        <f>IF($B182="","",N182*KEP!$J$21)</f>
        <v/>
      </c>
      <c r="AG182" s="10" t="str">
        <f>IF($B182="","",P182*KEP!$J$27)</f>
        <v/>
      </c>
      <c r="AH182" s="10" t="str">
        <f>IF($B182="","",Q182*KEP!$J$28)</f>
        <v/>
      </c>
      <c r="AI182" s="10" t="str">
        <f>IF($B182="","",R182*KEP!$J$29)</f>
        <v/>
      </c>
      <c r="AJ182" s="10" t="str">
        <f>IF($B182="","",S182*KEP!$J$30)</f>
        <v/>
      </c>
      <c r="AK182" s="28" t="str">
        <f t="shared" si="11"/>
        <v/>
      </c>
    </row>
    <row r="183" spans="1:37" x14ac:dyDescent="0.25">
      <c r="A183" s="6" t="str">
        <f>IF(A182&lt;KEP!$C$10,A182+1,"")</f>
        <v/>
      </c>
      <c r="B183" s="8"/>
      <c r="C183" s="8"/>
      <c r="D183" s="16"/>
      <c r="E183" s="16"/>
      <c r="F183" s="16"/>
      <c r="G183" s="17"/>
      <c r="H183" s="17"/>
      <c r="I183" s="17"/>
      <c r="J183" s="17"/>
      <c r="K183" s="17"/>
      <c r="L183" s="17"/>
      <c r="M183" s="17"/>
      <c r="N183" s="17"/>
      <c r="O183" s="33" t="str">
        <f t="shared" si="9"/>
        <v/>
      </c>
      <c r="P183" s="17"/>
      <c r="Q183" s="17"/>
      <c r="R183" s="17"/>
      <c r="S183" s="17"/>
      <c r="T183" s="28" t="str">
        <f t="shared" si="10"/>
        <v/>
      </c>
      <c r="U183" s="27"/>
      <c r="V183" s="109" t="str">
        <f>IF($B183="","",D183*KEP!$J$11)</f>
        <v/>
      </c>
      <c r="W183" s="10" t="str">
        <f>IF($B183="","",E183*KEP!$J$12)</f>
        <v/>
      </c>
      <c r="X183" s="10" t="str">
        <f>IF($B183="","",F183*KEP!$J$13)</f>
        <v/>
      </c>
      <c r="Y183" s="10" t="str">
        <f>IF($B183="","",G183*KEP!$J$14)</f>
        <v/>
      </c>
      <c r="Z183" s="10" t="str">
        <f>IF($B183="","",H183*KEP!$J$15)</f>
        <v/>
      </c>
      <c r="AA183" s="10" t="str">
        <f>IF($B183="","",I183*KEP!$J$16)</f>
        <v/>
      </c>
      <c r="AB183" s="10" t="str">
        <f>IF($B183="","",J183*KEP!$J$17)</f>
        <v/>
      </c>
      <c r="AC183" s="10" t="str">
        <f>IF($B183="","",K183*KEP!$J$18)</f>
        <v/>
      </c>
      <c r="AD183" s="10" t="str">
        <f>IF($B183="","",L183*KEP!$J$19)</f>
        <v/>
      </c>
      <c r="AE183" s="10" t="str">
        <f>IF($B183="","",M183*KEP!$J$20)</f>
        <v/>
      </c>
      <c r="AF183" s="10" t="str">
        <f>IF($B183="","",N183*KEP!$J$21)</f>
        <v/>
      </c>
      <c r="AG183" s="10" t="str">
        <f>IF($B183="","",P183*KEP!$J$27)</f>
        <v/>
      </c>
      <c r="AH183" s="10" t="str">
        <f>IF($B183="","",Q183*KEP!$J$28)</f>
        <v/>
      </c>
      <c r="AI183" s="10" t="str">
        <f>IF($B183="","",R183*KEP!$J$29)</f>
        <v/>
      </c>
      <c r="AJ183" s="10" t="str">
        <f>IF($B183="","",S183*KEP!$J$30)</f>
        <v/>
      </c>
      <c r="AK183" s="28" t="str">
        <f t="shared" si="11"/>
        <v/>
      </c>
    </row>
    <row r="184" spans="1:37" x14ac:dyDescent="0.25">
      <c r="A184" s="6" t="str">
        <f>IF(A183&lt;KEP!$C$10,A183+1,"")</f>
        <v/>
      </c>
      <c r="B184" s="8"/>
      <c r="C184" s="8"/>
      <c r="D184" s="16"/>
      <c r="E184" s="16"/>
      <c r="F184" s="16"/>
      <c r="G184" s="17"/>
      <c r="H184" s="17"/>
      <c r="I184" s="17"/>
      <c r="J184" s="17"/>
      <c r="K184" s="17"/>
      <c r="L184" s="17"/>
      <c r="M184" s="17"/>
      <c r="N184" s="17"/>
      <c r="O184" s="33" t="str">
        <f t="shared" si="9"/>
        <v/>
      </c>
      <c r="P184" s="17"/>
      <c r="Q184" s="17"/>
      <c r="R184" s="17"/>
      <c r="S184" s="17"/>
      <c r="T184" s="28" t="str">
        <f t="shared" si="10"/>
        <v/>
      </c>
      <c r="U184" s="27"/>
      <c r="V184" s="109" t="str">
        <f>IF($B184="","",D184*KEP!$J$11)</f>
        <v/>
      </c>
      <c r="W184" s="10" t="str">
        <f>IF($B184="","",E184*KEP!$J$12)</f>
        <v/>
      </c>
      <c r="X184" s="10" t="str">
        <f>IF($B184="","",F184*KEP!$J$13)</f>
        <v/>
      </c>
      <c r="Y184" s="10" t="str">
        <f>IF($B184="","",G184*KEP!$J$14)</f>
        <v/>
      </c>
      <c r="Z184" s="10" t="str">
        <f>IF($B184="","",H184*KEP!$J$15)</f>
        <v/>
      </c>
      <c r="AA184" s="10" t="str">
        <f>IF($B184="","",I184*KEP!$J$16)</f>
        <v/>
      </c>
      <c r="AB184" s="10" t="str">
        <f>IF($B184="","",J184*KEP!$J$17)</f>
        <v/>
      </c>
      <c r="AC184" s="10" t="str">
        <f>IF($B184="","",K184*KEP!$J$18)</f>
        <v/>
      </c>
      <c r="AD184" s="10" t="str">
        <f>IF($B184="","",L184*KEP!$J$19)</f>
        <v/>
      </c>
      <c r="AE184" s="10" t="str">
        <f>IF($B184="","",M184*KEP!$J$20)</f>
        <v/>
      </c>
      <c r="AF184" s="10" t="str">
        <f>IF($B184="","",N184*KEP!$J$21)</f>
        <v/>
      </c>
      <c r="AG184" s="10" t="str">
        <f>IF($B184="","",P184*KEP!$J$27)</f>
        <v/>
      </c>
      <c r="AH184" s="10" t="str">
        <f>IF($B184="","",Q184*KEP!$J$28)</f>
        <v/>
      </c>
      <c r="AI184" s="10" t="str">
        <f>IF($B184="","",R184*KEP!$J$29)</f>
        <v/>
      </c>
      <c r="AJ184" s="10" t="str">
        <f>IF($B184="","",S184*KEP!$J$30)</f>
        <v/>
      </c>
      <c r="AK184" s="28" t="str">
        <f t="shared" si="11"/>
        <v/>
      </c>
    </row>
    <row r="185" spans="1:37" x14ac:dyDescent="0.25">
      <c r="A185" s="6" t="str">
        <f>IF(A184&lt;KEP!$C$10,A184+1,"")</f>
        <v/>
      </c>
      <c r="B185" s="8"/>
      <c r="C185" s="8"/>
      <c r="D185" s="16"/>
      <c r="E185" s="16"/>
      <c r="F185" s="16"/>
      <c r="G185" s="17"/>
      <c r="H185" s="17"/>
      <c r="I185" s="17"/>
      <c r="J185" s="17"/>
      <c r="K185" s="17"/>
      <c r="L185" s="17"/>
      <c r="M185" s="17"/>
      <c r="N185" s="17"/>
      <c r="O185" s="33" t="str">
        <f t="shared" si="9"/>
        <v/>
      </c>
      <c r="P185" s="17"/>
      <c r="Q185" s="17"/>
      <c r="R185" s="17"/>
      <c r="S185" s="17"/>
      <c r="T185" s="28" t="str">
        <f t="shared" si="10"/>
        <v/>
      </c>
      <c r="U185" s="27"/>
      <c r="V185" s="109" t="str">
        <f>IF($B185="","",D185*KEP!$J$11)</f>
        <v/>
      </c>
      <c r="W185" s="10" t="str">
        <f>IF($B185="","",E185*KEP!$J$12)</f>
        <v/>
      </c>
      <c r="X185" s="10" t="str">
        <f>IF($B185="","",F185*KEP!$J$13)</f>
        <v/>
      </c>
      <c r="Y185" s="10" t="str">
        <f>IF($B185="","",G185*KEP!$J$14)</f>
        <v/>
      </c>
      <c r="Z185" s="10" t="str">
        <f>IF($B185="","",H185*KEP!$J$15)</f>
        <v/>
      </c>
      <c r="AA185" s="10" t="str">
        <f>IF($B185="","",I185*KEP!$J$16)</f>
        <v/>
      </c>
      <c r="AB185" s="10" t="str">
        <f>IF($B185="","",J185*KEP!$J$17)</f>
        <v/>
      </c>
      <c r="AC185" s="10" t="str">
        <f>IF($B185="","",K185*KEP!$J$18)</f>
        <v/>
      </c>
      <c r="AD185" s="10" t="str">
        <f>IF($B185="","",L185*KEP!$J$19)</f>
        <v/>
      </c>
      <c r="AE185" s="10" t="str">
        <f>IF($B185="","",M185*KEP!$J$20)</f>
        <v/>
      </c>
      <c r="AF185" s="10" t="str">
        <f>IF($B185="","",N185*KEP!$J$21)</f>
        <v/>
      </c>
      <c r="AG185" s="10" t="str">
        <f>IF($B185="","",P185*KEP!$J$27)</f>
        <v/>
      </c>
      <c r="AH185" s="10" t="str">
        <f>IF($B185="","",Q185*KEP!$J$28)</f>
        <v/>
      </c>
      <c r="AI185" s="10" t="str">
        <f>IF($B185="","",R185*KEP!$J$29)</f>
        <v/>
      </c>
      <c r="AJ185" s="10" t="str">
        <f>IF($B185="","",S185*KEP!$J$30)</f>
        <v/>
      </c>
      <c r="AK185" s="28" t="str">
        <f t="shared" si="11"/>
        <v/>
      </c>
    </row>
    <row r="186" spans="1:37" x14ac:dyDescent="0.25">
      <c r="A186" s="6" t="str">
        <f>IF(A185&lt;KEP!$C$10,A185+1,"")</f>
        <v/>
      </c>
      <c r="B186" s="8"/>
      <c r="C186" s="8"/>
      <c r="D186" s="16"/>
      <c r="E186" s="16"/>
      <c r="F186" s="16"/>
      <c r="G186" s="17"/>
      <c r="H186" s="17"/>
      <c r="I186" s="17"/>
      <c r="J186" s="17"/>
      <c r="K186" s="17"/>
      <c r="L186" s="17"/>
      <c r="M186" s="17"/>
      <c r="N186" s="17"/>
      <c r="O186" s="33" t="str">
        <f t="shared" si="9"/>
        <v/>
      </c>
      <c r="P186" s="17"/>
      <c r="Q186" s="17"/>
      <c r="R186" s="17"/>
      <c r="S186" s="17"/>
      <c r="T186" s="28" t="str">
        <f t="shared" si="10"/>
        <v/>
      </c>
      <c r="U186" s="27"/>
      <c r="V186" s="109" t="str">
        <f>IF($B186="","",D186*KEP!$J$11)</f>
        <v/>
      </c>
      <c r="W186" s="10" t="str">
        <f>IF($B186="","",E186*KEP!$J$12)</f>
        <v/>
      </c>
      <c r="X186" s="10" t="str">
        <f>IF($B186="","",F186*KEP!$J$13)</f>
        <v/>
      </c>
      <c r="Y186" s="10" t="str">
        <f>IF($B186="","",G186*KEP!$J$14)</f>
        <v/>
      </c>
      <c r="Z186" s="10" t="str">
        <f>IF($B186="","",H186*KEP!$J$15)</f>
        <v/>
      </c>
      <c r="AA186" s="10" t="str">
        <f>IF($B186="","",I186*KEP!$J$16)</f>
        <v/>
      </c>
      <c r="AB186" s="10" t="str">
        <f>IF($B186="","",J186*KEP!$J$17)</f>
        <v/>
      </c>
      <c r="AC186" s="10" t="str">
        <f>IF($B186="","",K186*KEP!$J$18)</f>
        <v/>
      </c>
      <c r="AD186" s="10" t="str">
        <f>IF($B186="","",L186*KEP!$J$19)</f>
        <v/>
      </c>
      <c r="AE186" s="10" t="str">
        <f>IF($B186="","",M186*KEP!$J$20)</f>
        <v/>
      </c>
      <c r="AF186" s="10" t="str">
        <f>IF($B186="","",N186*KEP!$J$21)</f>
        <v/>
      </c>
      <c r="AG186" s="10" t="str">
        <f>IF($B186="","",P186*KEP!$J$27)</f>
        <v/>
      </c>
      <c r="AH186" s="10" t="str">
        <f>IF($B186="","",Q186*KEP!$J$28)</f>
        <v/>
      </c>
      <c r="AI186" s="10" t="str">
        <f>IF($B186="","",R186*KEP!$J$29)</f>
        <v/>
      </c>
      <c r="AJ186" s="10" t="str">
        <f>IF($B186="","",S186*KEP!$J$30)</f>
        <v/>
      </c>
      <c r="AK186" s="28" t="str">
        <f t="shared" si="11"/>
        <v/>
      </c>
    </row>
    <row r="187" spans="1:37" x14ac:dyDescent="0.25">
      <c r="A187" s="6" t="str">
        <f>IF(A186&lt;KEP!$C$10,A186+1,"")</f>
        <v/>
      </c>
      <c r="B187" s="8"/>
      <c r="C187" s="8"/>
      <c r="D187" s="16"/>
      <c r="E187" s="16"/>
      <c r="F187" s="16"/>
      <c r="G187" s="17"/>
      <c r="H187" s="17"/>
      <c r="I187" s="17"/>
      <c r="J187" s="17"/>
      <c r="K187" s="17"/>
      <c r="L187" s="17"/>
      <c r="M187" s="17"/>
      <c r="N187" s="17"/>
      <c r="O187" s="33" t="str">
        <f t="shared" si="9"/>
        <v/>
      </c>
      <c r="P187" s="17"/>
      <c r="Q187" s="17"/>
      <c r="R187" s="17"/>
      <c r="S187" s="17"/>
      <c r="T187" s="28" t="str">
        <f t="shared" si="10"/>
        <v/>
      </c>
      <c r="U187" s="27"/>
      <c r="V187" s="109" t="str">
        <f>IF($B187="","",D187*KEP!$J$11)</f>
        <v/>
      </c>
      <c r="W187" s="10" t="str">
        <f>IF($B187="","",E187*KEP!$J$12)</f>
        <v/>
      </c>
      <c r="X187" s="10" t="str">
        <f>IF($B187="","",F187*KEP!$J$13)</f>
        <v/>
      </c>
      <c r="Y187" s="10" t="str">
        <f>IF($B187="","",G187*KEP!$J$14)</f>
        <v/>
      </c>
      <c r="Z187" s="10" t="str">
        <f>IF($B187="","",H187*KEP!$J$15)</f>
        <v/>
      </c>
      <c r="AA187" s="10" t="str">
        <f>IF($B187="","",I187*KEP!$J$16)</f>
        <v/>
      </c>
      <c r="AB187" s="10" t="str">
        <f>IF($B187="","",J187*KEP!$J$17)</f>
        <v/>
      </c>
      <c r="AC187" s="10" t="str">
        <f>IF($B187="","",K187*KEP!$J$18)</f>
        <v/>
      </c>
      <c r="AD187" s="10" t="str">
        <f>IF($B187="","",L187*KEP!$J$19)</f>
        <v/>
      </c>
      <c r="AE187" s="10" t="str">
        <f>IF($B187="","",M187*KEP!$J$20)</f>
        <v/>
      </c>
      <c r="AF187" s="10" t="str">
        <f>IF($B187="","",N187*KEP!$J$21)</f>
        <v/>
      </c>
      <c r="AG187" s="10" t="str">
        <f>IF($B187="","",P187*KEP!$J$27)</f>
        <v/>
      </c>
      <c r="AH187" s="10" t="str">
        <f>IF($B187="","",Q187*KEP!$J$28)</f>
        <v/>
      </c>
      <c r="AI187" s="10" t="str">
        <f>IF($B187="","",R187*KEP!$J$29)</f>
        <v/>
      </c>
      <c r="AJ187" s="10" t="str">
        <f>IF($B187="","",S187*KEP!$J$30)</f>
        <v/>
      </c>
      <c r="AK187" s="28" t="str">
        <f t="shared" si="11"/>
        <v/>
      </c>
    </row>
    <row r="188" spans="1:37" x14ac:dyDescent="0.25">
      <c r="A188" s="6" t="str">
        <f>IF(A187&lt;KEP!$C$10,A187+1,"")</f>
        <v/>
      </c>
      <c r="B188" s="8"/>
      <c r="C188" s="8"/>
      <c r="D188" s="16"/>
      <c r="E188" s="16"/>
      <c r="F188" s="16"/>
      <c r="G188" s="17"/>
      <c r="H188" s="17"/>
      <c r="I188" s="17"/>
      <c r="J188" s="17"/>
      <c r="K188" s="17"/>
      <c r="L188" s="17"/>
      <c r="M188" s="17"/>
      <c r="N188" s="17"/>
      <c r="O188" s="33" t="str">
        <f t="shared" si="9"/>
        <v/>
      </c>
      <c r="P188" s="17"/>
      <c r="Q188" s="17"/>
      <c r="R188" s="17"/>
      <c r="S188" s="17"/>
      <c r="T188" s="28" t="str">
        <f t="shared" si="10"/>
        <v/>
      </c>
      <c r="U188" s="27"/>
      <c r="V188" s="109" t="str">
        <f>IF($B188="","",D188*KEP!$J$11)</f>
        <v/>
      </c>
      <c r="W188" s="10" t="str">
        <f>IF($B188="","",E188*KEP!$J$12)</f>
        <v/>
      </c>
      <c r="X188" s="10" t="str">
        <f>IF($B188="","",F188*KEP!$J$13)</f>
        <v/>
      </c>
      <c r="Y188" s="10" t="str">
        <f>IF($B188="","",G188*KEP!$J$14)</f>
        <v/>
      </c>
      <c r="Z188" s="10" t="str">
        <f>IF($B188="","",H188*KEP!$J$15)</f>
        <v/>
      </c>
      <c r="AA188" s="10" t="str">
        <f>IF($B188="","",I188*KEP!$J$16)</f>
        <v/>
      </c>
      <c r="AB188" s="10" t="str">
        <f>IF($B188="","",J188*KEP!$J$17)</f>
        <v/>
      </c>
      <c r="AC188" s="10" t="str">
        <f>IF($B188="","",K188*KEP!$J$18)</f>
        <v/>
      </c>
      <c r="AD188" s="10" t="str">
        <f>IF($B188="","",L188*KEP!$J$19)</f>
        <v/>
      </c>
      <c r="AE188" s="10" t="str">
        <f>IF($B188="","",M188*KEP!$J$20)</f>
        <v/>
      </c>
      <c r="AF188" s="10" t="str">
        <f>IF($B188="","",N188*KEP!$J$21)</f>
        <v/>
      </c>
      <c r="AG188" s="10" t="str">
        <f>IF($B188="","",P188*KEP!$J$27)</f>
        <v/>
      </c>
      <c r="AH188" s="10" t="str">
        <f>IF($B188="","",Q188*KEP!$J$28)</f>
        <v/>
      </c>
      <c r="AI188" s="10" t="str">
        <f>IF($B188="","",R188*KEP!$J$29)</f>
        <v/>
      </c>
      <c r="AJ188" s="10" t="str">
        <f>IF($B188="","",S188*KEP!$J$30)</f>
        <v/>
      </c>
      <c r="AK188" s="28" t="str">
        <f t="shared" si="11"/>
        <v/>
      </c>
    </row>
    <row r="189" spans="1:37" x14ac:dyDescent="0.25">
      <c r="A189" s="6" t="str">
        <f>IF(A188&lt;KEP!$C$10,A188+1,"")</f>
        <v/>
      </c>
      <c r="B189" s="8"/>
      <c r="C189" s="8"/>
      <c r="D189" s="16"/>
      <c r="E189" s="16"/>
      <c r="F189" s="16"/>
      <c r="G189" s="17"/>
      <c r="H189" s="17"/>
      <c r="I189" s="17"/>
      <c r="J189" s="17"/>
      <c r="K189" s="17"/>
      <c r="L189" s="17"/>
      <c r="M189" s="17"/>
      <c r="N189" s="17"/>
      <c r="O189" s="33" t="str">
        <f t="shared" si="9"/>
        <v/>
      </c>
      <c r="P189" s="17"/>
      <c r="Q189" s="17"/>
      <c r="R189" s="17"/>
      <c r="S189" s="17"/>
      <c r="T189" s="28" t="str">
        <f t="shared" si="10"/>
        <v/>
      </c>
      <c r="U189" s="27"/>
      <c r="V189" s="109" t="str">
        <f>IF($B189="","",D189*KEP!$J$11)</f>
        <v/>
      </c>
      <c r="W189" s="10" t="str">
        <f>IF($B189="","",E189*KEP!$J$12)</f>
        <v/>
      </c>
      <c r="X189" s="10" t="str">
        <f>IF($B189="","",F189*KEP!$J$13)</f>
        <v/>
      </c>
      <c r="Y189" s="10" t="str">
        <f>IF($B189="","",G189*KEP!$J$14)</f>
        <v/>
      </c>
      <c r="Z189" s="10" t="str">
        <f>IF($B189="","",H189*KEP!$J$15)</f>
        <v/>
      </c>
      <c r="AA189" s="10" t="str">
        <f>IF($B189="","",I189*KEP!$J$16)</f>
        <v/>
      </c>
      <c r="AB189" s="10" t="str">
        <f>IF($B189="","",J189*KEP!$J$17)</f>
        <v/>
      </c>
      <c r="AC189" s="10" t="str">
        <f>IF($B189="","",K189*KEP!$J$18)</f>
        <v/>
      </c>
      <c r="AD189" s="10" t="str">
        <f>IF($B189="","",L189*KEP!$J$19)</f>
        <v/>
      </c>
      <c r="AE189" s="10" t="str">
        <f>IF($B189="","",M189*KEP!$J$20)</f>
        <v/>
      </c>
      <c r="AF189" s="10" t="str">
        <f>IF($B189="","",N189*KEP!$J$21)</f>
        <v/>
      </c>
      <c r="AG189" s="10" t="str">
        <f>IF($B189="","",P189*KEP!$J$27)</f>
        <v/>
      </c>
      <c r="AH189" s="10" t="str">
        <f>IF($B189="","",Q189*KEP!$J$28)</f>
        <v/>
      </c>
      <c r="AI189" s="10" t="str">
        <f>IF($B189="","",R189*KEP!$J$29)</f>
        <v/>
      </c>
      <c r="AJ189" s="10" t="str">
        <f>IF($B189="","",S189*KEP!$J$30)</f>
        <v/>
      </c>
      <c r="AK189" s="28" t="str">
        <f t="shared" si="11"/>
        <v/>
      </c>
    </row>
    <row r="190" spans="1:37" x14ac:dyDescent="0.25">
      <c r="A190" s="6" t="str">
        <f>IF(A189&lt;KEP!$C$10,A189+1,"")</f>
        <v/>
      </c>
      <c r="B190" s="8"/>
      <c r="C190" s="8"/>
      <c r="D190" s="16"/>
      <c r="E190" s="16"/>
      <c r="F190" s="16"/>
      <c r="G190" s="17"/>
      <c r="H190" s="17"/>
      <c r="I190" s="17"/>
      <c r="J190" s="17"/>
      <c r="K190" s="17"/>
      <c r="L190" s="17"/>
      <c r="M190" s="17"/>
      <c r="N190" s="17"/>
      <c r="O190" s="33" t="str">
        <f t="shared" si="9"/>
        <v/>
      </c>
      <c r="P190" s="17"/>
      <c r="Q190" s="17"/>
      <c r="R190" s="17"/>
      <c r="S190" s="17"/>
      <c r="T190" s="28" t="str">
        <f t="shared" si="10"/>
        <v/>
      </c>
      <c r="U190" s="27"/>
      <c r="V190" s="109" t="str">
        <f>IF($B190="","",D190*KEP!$J$11)</f>
        <v/>
      </c>
      <c r="W190" s="10" t="str">
        <f>IF($B190="","",E190*KEP!$J$12)</f>
        <v/>
      </c>
      <c r="X190" s="10" t="str">
        <f>IF($B190="","",F190*KEP!$J$13)</f>
        <v/>
      </c>
      <c r="Y190" s="10" t="str">
        <f>IF($B190="","",G190*KEP!$J$14)</f>
        <v/>
      </c>
      <c r="Z190" s="10" t="str">
        <f>IF($B190="","",H190*KEP!$J$15)</f>
        <v/>
      </c>
      <c r="AA190" s="10" t="str">
        <f>IF($B190="","",I190*KEP!$J$16)</f>
        <v/>
      </c>
      <c r="AB190" s="10" t="str">
        <f>IF($B190="","",J190*KEP!$J$17)</f>
        <v/>
      </c>
      <c r="AC190" s="10" t="str">
        <f>IF($B190="","",K190*KEP!$J$18)</f>
        <v/>
      </c>
      <c r="AD190" s="10" t="str">
        <f>IF($B190="","",L190*KEP!$J$19)</f>
        <v/>
      </c>
      <c r="AE190" s="10" t="str">
        <f>IF($B190="","",M190*KEP!$J$20)</f>
        <v/>
      </c>
      <c r="AF190" s="10" t="str">
        <f>IF($B190="","",N190*KEP!$J$21)</f>
        <v/>
      </c>
      <c r="AG190" s="10" t="str">
        <f>IF($B190="","",P190*KEP!$J$27)</f>
        <v/>
      </c>
      <c r="AH190" s="10" t="str">
        <f>IF($B190="","",Q190*KEP!$J$28)</f>
        <v/>
      </c>
      <c r="AI190" s="10" t="str">
        <f>IF($B190="","",R190*KEP!$J$29)</f>
        <v/>
      </c>
      <c r="AJ190" s="10" t="str">
        <f>IF($B190="","",S190*KEP!$J$30)</f>
        <v/>
      </c>
      <c r="AK190" s="28" t="str">
        <f t="shared" si="11"/>
        <v/>
      </c>
    </row>
    <row r="191" spans="1:37" x14ac:dyDescent="0.25">
      <c r="A191" s="6" t="str">
        <f>IF(A190&lt;KEP!$C$10,A190+1,"")</f>
        <v/>
      </c>
      <c r="B191" s="8"/>
      <c r="C191" s="8"/>
      <c r="D191" s="16"/>
      <c r="E191" s="16"/>
      <c r="F191" s="16"/>
      <c r="G191" s="17"/>
      <c r="H191" s="17"/>
      <c r="I191" s="17"/>
      <c r="J191" s="17"/>
      <c r="K191" s="17"/>
      <c r="L191" s="17"/>
      <c r="M191" s="17"/>
      <c r="N191" s="17"/>
      <c r="O191" s="33" t="str">
        <f t="shared" si="9"/>
        <v/>
      </c>
      <c r="P191" s="17"/>
      <c r="Q191" s="17"/>
      <c r="R191" s="17"/>
      <c r="S191" s="17"/>
      <c r="T191" s="28" t="str">
        <f t="shared" si="10"/>
        <v/>
      </c>
      <c r="U191" s="27"/>
      <c r="V191" s="109" t="str">
        <f>IF($B191="","",D191*KEP!$J$11)</f>
        <v/>
      </c>
      <c r="W191" s="10" t="str">
        <f>IF($B191="","",E191*KEP!$J$12)</f>
        <v/>
      </c>
      <c r="X191" s="10" t="str">
        <f>IF($B191="","",F191*KEP!$J$13)</f>
        <v/>
      </c>
      <c r="Y191" s="10" t="str">
        <f>IF($B191="","",G191*KEP!$J$14)</f>
        <v/>
      </c>
      <c r="Z191" s="10" t="str">
        <f>IF($B191="","",H191*KEP!$J$15)</f>
        <v/>
      </c>
      <c r="AA191" s="10" t="str">
        <f>IF($B191="","",I191*KEP!$J$16)</f>
        <v/>
      </c>
      <c r="AB191" s="10" t="str">
        <f>IF($B191="","",J191*KEP!$J$17)</f>
        <v/>
      </c>
      <c r="AC191" s="10" t="str">
        <f>IF($B191="","",K191*KEP!$J$18)</f>
        <v/>
      </c>
      <c r="AD191" s="10" t="str">
        <f>IF($B191="","",L191*KEP!$J$19)</f>
        <v/>
      </c>
      <c r="AE191" s="10" t="str">
        <f>IF($B191="","",M191*KEP!$J$20)</f>
        <v/>
      </c>
      <c r="AF191" s="10" t="str">
        <f>IF($B191="","",N191*KEP!$J$21)</f>
        <v/>
      </c>
      <c r="AG191" s="10" t="str">
        <f>IF($B191="","",P191*KEP!$J$27)</f>
        <v/>
      </c>
      <c r="AH191" s="10" t="str">
        <f>IF($B191="","",Q191*KEP!$J$28)</f>
        <v/>
      </c>
      <c r="AI191" s="10" t="str">
        <f>IF($B191="","",R191*KEP!$J$29)</f>
        <v/>
      </c>
      <c r="AJ191" s="10" t="str">
        <f>IF($B191="","",S191*KEP!$J$30)</f>
        <v/>
      </c>
      <c r="AK191" s="28" t="str">
        <f t="shared" si="11"/>
        <v/>
      </c>
    </row>
    <row r="192" spans="1:37" x14ac:dyDescent="0.25">
      <c r="A192" s="6" t="str">
        <f>IF(A191&lt;KEP!$C$10,A191+1,"")</f>
        <v/>
      </c>
      <c r="B192" s="8"/>
      <c r="C192" s="8"/>
      <c r="D192" s="16"/>
      <c r="E192" s="16"/>
      <c r="F192" s="16"/>
      <c r="G192" s="17"/>
      <c r="H192" s="17"/>
      <c r="I192" s="17"/>
      <c r="J192" s="17"/>
      <c r="K192" s="17"/>
      <c r="L192" s="17"/>
      <c r="M192" s="17"/>
      <c r="N192" s="17"/>
      <c r="O192" s="33" t="str">
        <f t="shared" si="9"/>
        <v/>
      </c>
      <c r="P192" s="17"/>
      <c r="Q192" s="17"/>
      <c r="R192" s="17"/>
      <c r="S192" s="17"/>
      <c r="T192" s="28" t="str">
        <f t="shared" si="10"/>
        <v/>
      </c>
      <c r="U192" s="27"/>
      <c r="V192" s="109" t="str">
        <f>IF($B192="","",D192*KEP!$J$11)</f>
        <v/>
      </c>
      <c r="W192" s="10" t="str">
        <f>IF($B192="","",E192*KEP!$J$12)</f>
        <v/>
      </c>
      <c r="X192" s="10" t="str">
        <f>IF($B192="","",F192*KEP!$J$13)</f>
        <v/>
      </c>
      <c r="Y192" s="10" t="str">
        <f>IF($B192="","",G192*KEP!$J$14)</f>
        <v/>
      </c>
      <c r="Z192" s="10" t="str">
        <f>IF($B192="","",H192*KEP!$J$15)</f>
        <v/>
      </c>
      <c r="AA192" s="10" t="str">
        <f>IF($B192="","",I192*KEP!$J$16)</f>
        <v/>
      </c>
      <c r="AB192" s="10" t="str">
        <f>IF($B192="","",J192*KEP!$J$17)</f>
        <v/>
      </c>
      <c r="AC192" s="10" t="str">
        <f>IF($B192="","",K192*KEP!$J$18)</f>
        <v/>
      </c>
      <c r="AD192" s="10" t="str">
        <f>IF($B192="","",L192*KEP!$J$19)</f>
        <v/>
      </c>
      <c r="AE192" s="10" t="str">
        <f>IF($B192="","",M192*KEP!$J$20)</f>
        <v/>
      </c>
      <c r="AF192" s="10" t="str">
        <f>IF($B192="","",N192*KEP!$J$21)</f>
        <v/>
      </c>
      <c r="AG192" s="10" t="str">
        <f>IF($B192="","",P192*KEP!$J$27)</f>
        <v/>
      </c>
      <c r="AH192" s="10" t="str">
        <f>IF($B192="","",Q192*KEP!$J$28)</f>
        <v/>
      </c>
      <c r="AI192" s="10" t="str">
        <f>IF($B192="","",R192*KEP!$J$29)</f>
        <v/>
      </c>
      <c r="AJ192" s="10" t="str">
        <f>IF($B192="","",S192*KEP!$J$30)</f>
        <v/>
      </c>
      <c r="AK192" s="28" t="str">
        <f t="shared" si="11"/>
        <v/>
      </c>
    </row>
    <row r="193" spans="1:37" x14ac:dyDescent="0.25">
      <c r="A193" s="6" t="str">
        <f>IF(A192&lt;KEP!$C$10,A192+1,"")</f>
        <v/>
      </c>
      <c r="B193" s="8"/>
      <c r="C193" s="8"/>
      <c r="D193" s="16"/>
      <c r="E193" s="16"/>
      <c r="F193" s="16"/>
      <c r="G193" s="17"/>
      <c r="H193" s="17"/>
      <c r="I193" s="17"/>
      <c r="J193" s="17"/>
      <c r="K193" s="17"/>
      <c r="L193" s="17"/>
      <c r="M193" s="17"/>
      <c r="N193" s="17"/>
      <c r="O193" s="33" t="str">
        <f t="shared" si="9"/>
        <v/>
      </c>
      <c r="P193" s="17"/>
      <c r="Q193" s="17"/>
      <c r="R193" s="17"/>
      <c r="S193" s="17"/>
      <c r="T193" s="28" t="str">
        <f t="shared" si="10"/>
        <v/>
      </c>
      <c r="U193" s="27"/>
      <c r="V193" s="109" t="str">
        <f>IF($B193="","",D193*KEP!$J$11)</f>
        <v/>
      </c>
      <c r="W193" s="10" t="str">
        <f>IF($B193="","",E193*KEP!$J$12)</f>
        <v/>
      </c>
      <c r="X193" s="10" t="str">
        <f>IF($B193="","",F193*KEP!$J$13)</f>
        <v/>
      </c>
      <c r="Y193" s="10" t="str">
        <f>IF($B193="","",G193*KEP!$J$14)</f>
        <v/>
      </c>
      <c r="Z193" s="10" t="str">
        <f>IF($B193="","",H193*KEP!$J$15)</f>
        <v/>
      </c>
      <c r="AA193" s="10" t="str">
        <f>IF($B193="","",I193*KEP!$J$16)</f>
        <v/>
      </c>
      <c r="AB193" s="10" t="str">
        <f>IF($B193="","",J193*KEP!$J$17)</f>
        <v/>
      </c>
      <c r="AC193" s="10" t="str">
        <f>IF($B193="","",K193*KEP!$J$18)</f>
        <v/>
      </c>
      <c r="AD193" s="10" t="str">
        <f>IF($B193="","",L193*KEP!$J$19)</f>
        <v/>
      </c>
      <c r="AE193" s="10" t="str">
        <f>IF($B193="","",M193*KEP!$J$20)</f>
        <v/>
      </c>
      <c r="AF193" s="10" t="str">
        <f>IF($B193="","",N193*KEP!$J$21)</f>
        <v/>
      </c>
      <c r="AG193" s="10" t="str">
        <f>IF($B193="","",P193*KEP!$J$27)</f>
        <v/>
      </c>
      <c r="AH193" s="10" t="str">
        <f>IF($B193="","",Q193*KEP!$J$28)</f>
        <v/>
      </c>
      <c r="AI193" s="10" t="str">
        <f>IF($B193="","",R193*KEP!$J$29)</f>
        <v/>
      </c>
      <c r="AJ193" s="10" t="str">
        <f>IF($B193="","",S193*KEP!$J$30)</f>
        <v/>
      </c>
      <c r="AK193" s="28" t="str">
        <f t="shared" si="11"/>
        <v/>
      </c>
    </row>
    <row r="194" spans="1:37" x14ac:dyDescent="0.25">
      <c r="A194" s="6" t="str">
        <f>IF(A193&lt;KEP!$C$10,A193+1,"")</f>
        <v/>
      </c>
      <c r="B194" s="8"/>
      <c r="C194" s="8"/>
      <c r="D194" s="16"/>
      <c r="E194" s="16"/>
      <c r="F194" s="16"/>
      <c r="G194" s="17"/>
      <c r="H194" s="17"/>
      <c r="I194" s="17"/>
      <c r="J194" s="17"/>
      <c r="K194" s="17"/>
      <c r="L194" s="17"/>
      <c r="M194" s="17"/>
      <c r="N194" s="17"/>
      <c r="O194" s="33" t="str">
        <f t="shared" si="9"/>
        <v/>
      </c>
      <c r="P194" s="17"/>
      <c r="Q194" s="17"/>
      <c r="R194" s="17"/>
      <c r="S194" s="17"/>
      <c r="T194" s="28" t="str">
        <f t="shared" si="10"/>
        <v/>
      </c>
      <c r="U194" s="27"/>
      <c r="V194" s="109" t="str">
        <f>IF($B194="","",D194*KEP!$J$11)</f>
        <v/>
      </c>
      <c r="W194" s="10" t="str">
        <f>IF($B194="","",E194*KEP!$J$12)</f>
        <v/>
      </c>
      <c r="X194" s="10" t="str">
        <f>IF($B194="","",F194*KEP!$J$13)</f>
        <v/>
      </c>
      <c r="Y194" s="10" t="str">
        <f>IF($B194="","",G194*KEP!$J$14)</f>
        <v/>
      </c>
      <c r="Z194" s="10" t="str">
        <f>IF($B194="","",H194*KEP!$J$15)</f>
        <v/>
      </c>
      <c r="AA194" s="10" t="str">
        <f>IF($B194="","",I194*KEP!$J$16)</f>
        <v/>
      </c>
      <c r="AB194" s="10" t="str">
        <f>IF($B194="","",J194*KEP!$J$17)</f>
        <v/>
      </c>
      <c r="AC194" s="10" t="str">
        <f>IF($B194="","",K194*KEP!$J$18)</f>
        <v/>
      </c>
      <c r="AD194" s="10" t="str">
        <f>IF($B194="","",L194*KEP!$J$19)</f>
        <v/>
      </c>
      <c r="AE194" s="10" t="str">
        <f>IF($B194="","",M194*KEP!$J$20)</f>
        <v/>
      </c>
      <c r="AF194" s="10" t="str">
        <f>IF($B194="","",N194*KEP!$J$21)</f>
        <v/>
      </c>
      <c r="AG194" s="10" t="str">
        <f>IF($B194="","",P194*KEP!$J$27)</f>
        <v/>
      </c>
      <c r="AH194" s="10" t="str">
        <f>IF($B194="","",Q194*KEP!$J$28)</f>
        <v/>
      </c>
      <c r="AI194" s="10" t="str">
        <f>IF($B194="","",R194*KEP!$J$29)</f>
        <v/>
      </c>
      <c r="AJ194" s="10" t="str">
        <f>IF($B194="","",S194*KEP!$J$30)</f>
        <v/>
      </c>
      <c r="AK194" s="28" t="str">
        <f t="shared" si="11"/>
        <v/>
      </c>
    </row>
    <row r="195" spans="1:37" x14ac:dyDescent="0.25">
      <c r="A195" s="6" t="str">
        <f>IF(A194&lt;KEP!$C$10,A194+1,"")</f>
        <v/>
      </c>
      <c r="B195" s="8"/>
      <c r="C195" s="8"/>
      <c r="D195" s="16"/>
      <c r="E195" s="16"/>
      <c r="F195" s="16"/>
      <c r="G195" s="17"/>
      <c r="H195" s="17"/>
      <c r="I195" s="17"/>
      <c r="J195" s="17"/>
      <c r="K195" s="17"/>
      <c r="L195" s="17"/>
      <c r="M195" s="17"/>
      <c r="N195" s="17"/>
      <c r="O195" s="33" t="str">
        <f t="shared" si="9"/>
        <v/>
      </c>
      <c r="P195" s="17"/>
      <c r="Q195" s="17"/>
      <c r="R195" s="17"/>
      <c r="S195" s="17"/>
      <c r="T195" s="28" t="str">
        <f t="shared" si="10"/>
        <v/>
      </c>
      <c r="U195" s="27"/>
      <c r="V195" s="109" t="str">
        <f>IF($B195="","",D195*KEP!$J$11)</f>
        <v/>
      </c>
      <c r="W195" s="10" t="str">
        <f>IF($B195="","",E195*KEP!$J$12)</f>
        <v/>
      </c>
      <c r="X195" s="10" t="str">
        <f>IF($B195="","",F195*KEP!$J$13)</f>
        <v/>
      </c>
      <c r="Y195" s="10" t="str">
        <f>IF($B195="","",G195*KEP!$J$14)</f>
        <v/>
      </c>
      <c r="Z195" s="10" t="str">
        <f>IF($B195="","",H195*KEP!$J$15)</f>
        <v/>
      </c>
      <c r="AA195" s="10" t="str">
        <f>IF($B195="","",I195*KEP!$J$16)</f>
        <v/>
      </c>
      <c r="AB195" s="10" t="str">
        <f>IF($B195="","",J195*KEP!$J$17)</f>
        <v/>
      </c>
      <c r="AC195" s="10" t="str">
        <f>IF($B195="","",K195*KEP!$J$18)</f>
        <v/>
      </c>
      <c r="AD195" s="10" t="str">
        <f>IF($B195="","",L195*KEP!$J$19)</f>
        <v/>
      </c>
      <c r="AE195" s="10" t="str">
        <f>IF($B195="","",M195*KEP!$J$20)</f>
        <v/>
      </c>
      <c r="AF195" s="10" t="str">
        <f>IF($B195="","",N195*KEP!$J$21)</f>
        <v/>
      </c>
      <c r="AG195" s="10" t="str">
        <f>IF($B195="","",P195*KEP!$J$27)</f>
        <v/>
      </c>
      <c r="AH195" s="10" t="str">
        <f>IF($B195="","",Q195*KEP!$J$28)</f>
        <v/>
      </c>
      <c r="AI195" s="10" t="str">
        <f>IF($B195="","",R195*KEP!$J$29)</f>
        <v/>
      </c>
      <c r="AJ195" s="10" t="str">
        <f>IF($B195="","",S195*KEP!$J$30)</f>
        <v/>
      </c>
      <c r="AK195" s="28" t="str">
        <f t="shared" si="11"/>
        <v/>
      </c>
    </row>
    <row r="196" spans="1:37" x14ac:dyDescent="0.25">
      <c r="A196" s="6" t="str">
        <f>IF(A195&lt;KEP!$C$10,A195+1,"")</f>
        <v/>
      </c>
      <c r="B196" s="8"/>
      <c r="C196" s="8"/>
      <c r="D196" s="16"/>
      <c r="E196" s="16"/>
      <c r="F196" s="16"/>
      <c r="G196" s="17"/>
      <c r="H196" s="17"/>
      <c r="I196" s="17"/>
      <c r="J196" s="17"/>
      <c r="K196" s="17"/>
      <c r="L196" s="17"/>
      <c r="M196" s="17"/>
      <c r="N196" s="17"/>
      <c r="O196" s="33" t="str">
        <f t="shared" si="9"/>
        <v/>
      </c>
      <c r="P196" s="17"/>
      <c r="Q196" s="17"/>
      <c r="R196" s="17"/>
      <c r="S196" s="17"/>
      <c r="T196" s="28" t="str">
        <f t="shared" si="10"/>
        <v/>
      </c>
      <c r="U196" s="27"/>
      <c r="V196" s="109" t="str">
        <f>IF($B196="","",D196*KEP!$J$11)</f>
        <v/>
      </c>
      <c r="W196" s="10" t="str">
        <f>IF($B196="","",E196*KEP!$J$12)</f>
        <v/>
      </c>
      <c r="X196" s="10" t="str">
        <f>IF($B196="","",F196*KEP!$J$13)</f>
        <v/>
      </c>
      <c r="Y196" s="10" t="str">
        <f>IF($B196="","",G196*KEP!$J$14)</f>
        <v/>
      </c>
      <c r="Z196" s="10" t="str">
        <f>IF($B196="","",H196*KEP!$J$15)</f>
        <v/>
      </c>
      <c r="AA196" s="10" t="str">
        <f>IF($B196="","",I196*KEP!$J$16)</f>
        <v/>
      </c>
      <c r="AB196" s="10" t="str">
        <f>IF($B196="","",J196*KEP!$J$17)</f>
        <v/>
      </c>
      <c r="AC196" s="10" t="str">
        <f>IF($B196="","",K196*KEP!$J$18)</f>
        <v/>
      </c>
      <c r="AD196" s="10" t="str">
        <f>IF($B196="","",L196*KEP!$J$19)</f>
        <v/>
      </c>
      <c r="AE196" s="10" t="str">
        <f>IF($B196="","",M196*KEP!$J$20)</f>
        <v/>
      </c>
      <c r="AF196" s="10" t="str">
        <f>IF($B196="","",N196*KEP!$J$21)</f>
        <v/>
      </c>
      <c r="AG196" s="10" t="str">
        <f>IF($B196="","",P196*KEP!$J$27)</f>
        <v/>
      </c>
      <c r="AH196" s="10" t="str">
        <f>IF($B196="","",Q196*KEP!$J$28)</f>
        <v/>
      </c>
      <c r="AI196" s="10" t="str">
        <f>IF($B196="","",R196*KEP!$J$29)</f>
        <v/>
      </c>
      <c r="AJ196" s="10" t="str">
        <f>IF($B196="","",S196*KEP!$J$30)</f>
        <v/>
      </c>
      <c r="AK196" s="28" t="str">
        <f t="shared" si="11"/>
        <v/>
      </c>
    </row>
    <row r="197" spans="1:37" x14ac:dyDescent="0.25">
      <c r="A197" s="6" t="str">
        <f>IF(A196&lt;KEP!$C$10,A196+1,"")</f>
        <v/>
      </c>
      <c r="B197" s="8"/>
      <c r="C197" s="8"/>
      <c r="D197" s="16"/>
      <c r="E197" s="16"/>
      <c r="F197" s="16"/>
      <c r="G197" s="17"/>
      <c r="H197" s="17"/>
      <c r="I197" s="17"/>
      <c r="J197" s="17"/>
      <c r="K197" s="17"/>
      <c r="L197" s="17"/>
      <c r="M197" s="17"/>
      <c r="N197" s="17"/>
      <c r="O197" s="33" t="str">
        <f t="shared" si="9"/>
        <v/>
      </c>
      <c r="P197" s="17"/>
      <c r="Q197" s="17"/>
      <c r="R197" s="17"/>
      <c r="S197" s="17"/>
      <c r="T197" s="28" t="str">
        <f t="shared" si="10"/>
        <v/>
      </c>
      <c r="U197" s="27"/>
      <c r="V197" s="109" t="str">
        <f>IF($B197="","",D197*KEP!$J$11)</f>
        <v/>
      </c>
      <c r="W197" s="10" t="str">
        <f>IF($B197="","",E197*KEP!$J$12)</f>
        <v/>
      </c>
      <c r="X197" s="10" t="str">
        <f>IF($B197="","",F197*KEP!$J$13)</f>
        <v/>
      </c>
      <c r="Y197" s="10" t="str">
        <f>IF($B197="","",G197*KEP!$J$14)</f>
        <v/>
      </c>
      <c r="Z197" s="10" t="str">
        <f>IF($B197="","",H197*KEP!$J$15)</f>
        <v/>
      </c>
      <c r="AA197" s="10" t="str">
        <f>IF($B197="","",I197*KEP!$J$16)</f>
        <v/>
      </c>
      <c r="AB197" s="10" t="str">
        <f>IF($B197="","",J197*KEP!$J$17)</f>
        <v/>
      </c>
      <c r="AC197" s="10" t="str">
        <f>IF($B197="","",K197*KEP!$J$18)</f>
        <v/>
      </c>
      <c r="AD197" s="10" t="str">
        <f>IF($B197="","",L197*KEP!$J$19)</f>
        <v/>
      </c>
      <c r="AE197" s="10" t="str">
        <f>IF($B197="","",M197*KEP!$J$20)</f>
        <v/>
      </c>
      <c r="AF197" s="10" t="str">
        <f>IF($B197="","",N197*KEP!$J$21)</f>
        <v/>
      </c>
      <c r="AG197" s="10" t="str">
        <f>IF($B197="","",P197*KEP!$J$27)</f>
        <v/>
      </c>
      <c r="AH197" s="10" t="str">
        <f>IF($B197="","",Q197*KEP!$J$28)</f>
        <v/>
      </c>
      <c r="AI197" s="10" t="str">
        <f>IF($B197="","",R197*KEP!$J$29)</f>
        <v/>
      </c>
      <c r="AJ197" s="10" t="str">
        <f>IF($B197="","",S197*KEP!$J$30)</f>
        <v/>
      </c>
      <c r="AK197" s="28" t="str">
        <f t="shared" si="11"/>
        <v/>
      </c>
    </row>
    <row r="198" spans="1:37" x14ac:dyDescent="0.25">
      <c r="A198" s="6" t="str">
        <f>IF(A197&lt;KEP!$C$10,A197+1,"")</f>
        <v/>
      </c>
      <c r="B198" s="8"/>
      <c r="C198" s="8"/>
      <c r="D198" s="16"/>
      <c r="E198" s="16"/>
      <c r="F198" s="16"/>
      <c r="G198" s="17"/>
      <c r="H198" s="17"/>
      <c r="I198" s="17"/>
      <c r="J198" s="17"/>
      <c r="K198" s="17"/>
      <c r="L198" s="17"/>
      <c r="M198" s="17"/>
      <c r="N198" s="17"/>
      <c r="O198" s="33" t="str">
        <f t="shared" si="9"/>
        <v/>
      </c>
      <c r="P198" s="17"/>
      <c r="Q198" s="17"/>
      <c r="R198" s="17"/>
      <c r="S198" s="17"/>
      <c r="T198" s="28" t="str">
        <f t="shared" si="10"/>
        <v/>
      </c>
      <c r="U198" s="27"/>
      <c r="V198" s="109" t="str">
        <f>IF($B198="","",D198*KEP!$J$11)</f>
        <v/>
      </c>
      <c r="W198" s="10" t="str">
        <f>IF($B198="","",E198*KEP!$J$12)</f>
        <v/>
      </c>
      <c r="X198" s="10" t="str">
        <f>IF($B198="","",F198*KEP!$J$13)</f>
        <v/>
      </c>
      <c r="Y198" s="10" t="str">
        <f>IF($B198="","",G198*KEP!$J$14)</f>
        <v/>
      </c>
      <c r="Z198" s="10" t="str">
        <f>IF($B198="","",H198*KEP!$J$15)</f>
        <v/>
      </c>
      <c r="AA198" s="10" t="str">
        <f>IF($B198="","",I198*KEP!$J$16)</f>
        <v/>
      </c>
      <c r="AB198" s="10" t="str">
        <f>IF($B198="","",J198*KEP!$J$17)</f>
        <v/>
      </c>
      <c r="AC198" s="10" t="str">
        <f>IF($B198="","",K198*KEP!$J$18)</f>
        <v/>
      </c>
      <c r="AD198" s="10" t="str">
        <f>IF($B198="","",L198*KEP!$J$19)</f>
        <v/>
      </c>
      <c r="AE198" s="10" t="str">
        <f>IF($B198="","",M198*KEP!$J$20)</f>
        <v/>
      </c>
      <c r="AF198" s="10" t="str">
        <f>IF($B198="","",N198*KEP!$J$21)</f>
        <v/>
      </c>
      <c r="AG198" s="10" t="str">
        <f>IF($B198="","",P198*KEP!$J$27)</f>
        <v/>
      </c>
      <c r="AH198" s="10" t="str">
        <f>IF($B198="","",Q198*KEP!$J$28)</f>
        <v/>
      </c>
      <c r="AI198" s="10" t="str">
        <f>IF($B198="","",R198*KEP!$J$29)</f>
        <v/>
      </c>
      <c r="AJ198" s="10" t="str">
        <f>IF($B198="","",S198*KEP!$J$30)</f>
        <v/>
      </c>
      <c r="AK198" s="28" t="str">
        <f t="shared" si="11"/>
        <v/>
      </c>
    </row>
    <row r="199" spans="1:37" x14ac:dyDescent="0.25">
      <c r="A199" s="6" t="str">
        <f>IF(A198&lt;KEP!$C$10,A198+1,"")</f>
        <v/>
      </c>
      <c r="B199" s="8"/>
      <c r="C199" s="8"/>
      <c r="D199" s="16"/>
      <c r="E199" s="16"/>
      <c r="F199" s="16"/>
      <c r="G199" s="17"/>
      <c r="H199" s="17"/>
      <c r="I199" s="17"/>
      <c r="J199" s="17"/>
      <c r="K199" s="17"/>
      <c r="L199" s="17"/>
      <c r="M199" s="17"/>
      <c r="N199" s="17"/>
      <c r="O199" s="33" t="str">
        <f t="shared" si="9"/>
        <v/>
      </c>
      <c r="P199" s="17"/>
      <c r="Q199" s="17"/>
      <c r="R199" s="17"/>
      <c r="S199" s="17"/>
      <c r="T199" s="28" t="str">
        <f t="shared" si="10"/>
        <v/>
      </c>
      <c r="U199" s="27"/>
      <c r="V199" s="109" t="str">
        <f>IF($B199="","",D199*KEP!$J$11)</f>
        <v/>
      </c>
      <c r="W199" s="10" t="str">
        <f>IF($B199="","",E199*KEP!$J$12)</f>
        <v/>
      </c>
      <c r="X199" s="10" t="str">
        <f>IF($B199="","",F199*KEP!$J$13)</f>
        <v/>
      </c>
      <c r="Y199" s="10" t="str">
        <f>IF($B199="","",G199*KEP!$J$14)</f>
        <v/>
      </c>
      <c r="Z199" s="10" t="str">
        <f>IF($B199="","",H199*KEP!$J$15)</f>
        <v/>
      </c>
      <c r="AA199" s="10" t="str">
        <f>IF($B199="","",I199*KEP!$J$16)</f>
        <v/>
      </c>
      <c r="AB199" s="10" t="str">
        <f>IF($B199="","",J199*KEP!$J$17)</f>
        <v/>
      </c>
      <c r="AC199" s="10" t="str">
        <f>IF($B199="","",K199*KEP!$J$18)</f>
        <v/>
      </c>
      <c r="AD199" s="10" t="str">
        <f>IF($B199="","",L199*KEP!$J$19)</f>
        <v/>
      </c>
      <c r="AE199" s="10" t="str">
        <f>IF($B199="","",M199*KEP!$J$20)</f>
        <v/>
      </c>
      <c r="AF199" s="10" t="str">
        <f>IF($B199="","",N199*KEP!$J$21)</f>
        <v/>
      </c>
      <c r="AG199" s="10" t="str">
        <f>IF($B199="","",P199*KEP!$J$27)</f>
        <v/>
      </c>
      <c r="AH199" s="10" t="str">
        <f>IF($B199="","",Q199*KEP!$J$28)</f>
        <v/>
      </c>
      <c r="AI199" s="10" t="str">
        <f>IF($B199="","",R199*KEP!$J$29)</f>
        <v/>
      </c>
      <c r="AJ199" s="10" t="str">
        <f>IF($B199="","",S199*KEP!$J$30)</f>
        <v/>
      </c>
      <c r="AK199" s="28" t="str">
        <f t="shared" si="11"/>
        <v/>
      </c>
    </row>
    <row r="200" spans="1:37" x14ac:dyDescent="0.25">
      <c r="A200" s="6" t="str">
        <f>IF(A199&lt;KEP!$C$10,A199+1,"")</f>
        <v/>
      </c>
      <c r="B200" s="8"/>
      <c r="C200" s="8"/>
      <c r="D200" s="16"/>
      <c r="E200" s="16"/>
      <c r="F200" s="16"/>
      <c r="G200" s="17"/>
      <c r="H200" s="17"/>
      <c r="I200" s="17"/>
      <c r="J200" s="17"/>
      <c r="K200" s="17"/>
      <c r="L200" s="17"/>
      <c r="M200" s="17"/>
      <c r="N200" s="17"/>
      <c r="O200" s="33" t="str">
        <f t="shared" ref="O200:O206" si="12">IF(B200="","",SUM(D200:N200))</f>
        <v/>
      </c>
      <c r="P200" s="17"/>
      <c r="Q200" s="17"/>
      <c r="R200" s="17"/>
      <c r="S200" s="17"/>
      <c r="T200" s="28" t="str">
        <f t="shared" ref="T200:T205" si="13">IF(B200="","",SUM(P200:S200))</f>
        <v/>
      </c>
      <c r="U200" s="27"/>
      <c r="V200" s="109" t="str">
        <f>IF($B200="","",D200*KEP!$J$11)</f>
        <v/>
      </c>
      <c r="W200" s="10" t="str">
        <f>IF($B200="","",E200*KEP!$J$12)</f>
        <v/>
      </c>
      <c r="X200" s="10" t="str">
        <f>IF($B200="","",F200*KEP!$J$13)</f>
        <v/>
      </c>
      <c r="Y200" s="10" t="str">
        <f>IF($B200="","",G200*KEP!$J$14)</f>
        <v/>
      </c>
      <c r="Z200" s="10" t="str">
        <f>IF($B200="","",H200*KEP!$J$15)</f>
        <v/>
      </c>
      <c r="AA200" s="10" t="str">
        <f>IF($B200="","",I200*KEP!$J$16)</f>
        <v/>
      </c>
      <c r="AB200" s="10" t="str">
        <f>IF($B200="","",J200*KEP!$J$17)</f>
        <v/>
      </c>
      <c r="AC200" s="10" t="str">
        <f>IF($B200="","",K200*KEP!$J$18)</f>
        <v/>
      </c>
      <c r="AD200" s="10" t="str">
        <f>IF($B200="","",L200*KEP!$J$19)</f>
        <v/>
      </c>
      <c r="AE200" s="10" t="str">
        <f>IF($B200="","",M200*KEP!$J$20)</f>
        <v/>
      </c>
      <c r="AF200" s="10" t="str">
        <f>IF($B200="","",N200*KEP!$J$21)</f>
        <v/>
      </c>
      <c r="AG200" s="10" t="str">
        <f>IF($B200="","",P200*KEP!$J$27)</f>
        <v/>
      </c>
      <c r="AH200" s="10" t="str">
        <f>IF($B200="","",Q200*KEP!$J$28)</f>
        <v/>
      </c>
      <c r="AI200" s="10" t="str">
        <f>IF($B200="","",R200*KEP!$J$29)</f>
        <v/>
      </c>
      <c r="AJ200" s="10" t="str">
        <f>IF($B200="","",S200*KEP!$J$30)</f>
        <v/>
      </c>
      <c r="AK200" s="28" t="str">
        <f t="shared" ref="AK200:AK206" si="14">IF(B200="","",SUM(V200:AJ200))</f>
        <v/>
      </c>
    </row>
    <row r="201" spans="1:37" x14ac:dyDescent="0.25">
      <c r="A201" s="6" t="str">
        <f>IF(A200&lt;KEP!$C$10,A200+1,"")</f>
        <v/>
      </c>
      <c r="B201" s="8"/>
      <c r="C201" s="8"/>
      <c r="D201" s="16"/>
      <c r="E201" s="16"/>
      <c r="F201" s="16"/>
      <c r="G201" s="17"/>
      <c r="H201" s="17"/>
      <c r="I201" s="17"/>
      <c r="J201" s="17"/>
      <c r="K201" s="17"/>
      <c r="L201" s="17"/>
      <c r="M201" s="17"/>
      <c r="N201" s="17"/>
      <c r="O201" s="33" t="str">
        <f t="shared" si="12"/>
        <v/>
      </c>
      <c r="P201" s="17"/>
      <c r="Q201" s="17"/>
      <c r="R201" s="17"/>
      <c r="S201" s="17"/>
      <c r="T201" s="28" t="str">
        <f t="shared" si="13"/>
        <v/>
      </c>
      <c r="U201" s="27"/>
      <c r="V201" s="109" t="str">
        <f>IF($B201="","",D201*KEP!$J$11)</f>
        <v/>
      </c>
      <c r="W201" s="10" t="str">
        <f>IF($B201="","",E201*KEP!$J$12)</f>
        <v/>
      </c>
      <c r="X201" s="10" t="str">
        <f>IF($B201="","",F201*KEP!$J$13)</f>
        <v/>
      </c>
      <c r="Y201" s="10" t="str">
        <f>IF($B201="","",G201*KEP!$J$14)</f>
        <v/>
      </c>
      <c r="Z201" s="10" t="str">
        <f>IF($B201="","",H201*KEP!$J$15)</f>
        <v/>
      </c>
      <c r="AA201" s="10" t="str">
        <f>IF($B201="","",I201*KEP!$J$16)</f>
        <v/>
      </c>
      <c r="AB201" s="10" t="str">
        <f>IF($B201="","",J201*KEP!$J$17)</f>
        <v/>
      </c>
      <c r="AC201" s="10" t="str">
        <f>IF($B201="","",K201*KEP!$J$18)</f>
        <v/>
      </c>
      <c r="AD201" s="10" t="str">
        <f>IF($B201="","",L201*KEP!$J$19)</f>
        <v/>
      </c>
      <c r="AE201" s="10" t="str">
        <f>IF($B201="","",M201*KEP!$J$20)</f>
        <v/>
      </c>
      <c r="AF201" s="10" t="str">
        <f>IF($B201="","",N201*KEP!$J$21)</f>
        <v/>
      </c>
      <c r="AG201" s="10" t="str">
        <f>IF($B201="","",P201*KEP!$J$27)</f>
        <v/>
      </c>
      <c r="AH201" s="10" t="str">
        <f>IF($B201="","",Q201*KEP!$J$28)</f>
        <v/>
      </c>
      <c r="AI201" s="10" t="str">
        <f>IF($B201="","",R201*KEP!$J$29)</f>
        <v/>
      </c>
      <c r="AJ201" s="10" t="str">
        <f>IF($B201="","",S201*KEP!$J$30)</f>
        <v/>
      </c>
      <c r="AK201" s="28" t="str">
        <f t="shared" si="14"/>
        <v/>
      </c>
    </row>
    <row r="202" spans="1:37" x14ac:dyDescent="0.25">
      <c r="A202" s="6" t="str">
        <f>IF(A201&lt;KEP!$C$10,A201+1,"")</f>
        <v/>
      </c>
      <c r="B202" s="8"/>
      <c r="C202" s="8"/>
      <c r="D202" s="16"/>
      <c r="E202" s="16"/>
      <c r="F202" s="16"/>
      <c r="G202" s="17"/>
      <c r="H202" s="17"/>
      <c r="I202" s="17"/>
      <c r="J202" s="17"/>
      <c r="K202" s="17"/>
      <c r="L202" s="17"/>
      <c r="M202" s="17"/>
      <c r="N202" s="17"/>
      <c r="O202" s="33" t="str">
        <f t="shared" si="12"/>
        <v/>
      </c>
      <c r="P202" s="17"/>
      <c r="Q202" s="17"/>
      <c r="R202" s="17"/>
      <c r="S202" s="17"/>
      <c r="T202" s="28" t="str">
        <f t="shared" si="13"/>
        <v/>
      </c>
      <c r="U202" s="27"/>
      <c r="V202" s="109" t="str">
        <f>IF($B202="","",D202*KEP!$J$11)</f>
        <v/>
      </c>
      <c r="W202" s="10" t="str">
        <f>IF($B202="","",E202*KEP!$J$12)</f>
        <v/>
      </c>
      <c r="X202" s="10" t="str">
        <f>IF($B202="","",F202*KEP!$J$13)</f>
        <v/>
      </c>
      <c r="Y202" s="10" t="str">
        <f>IF($B202="","",G202*KEP!$J$14)</f>
        <v/>
      </c>
      <c r="Z202" s="10" t="str">
        <f>IF($B202="","",H202*KEP!$J$15)</f>
        <v/>
      </c>
      <c r="AA202" s="10" t="str">
        <f>IF($B202="","",I202*KEP!$J$16)</f>
        <v/>
      </c>
      <c r="AB202" s="10" t="str">
        <f>IF($B202="","",J202*KEP!$J$17)</f>
        <v/>
      </c>
      <c r="AC202" s="10" t="str">
        <f>IF($B202="","",K202*KEP!$J$18)</f>
        <v/>
      </c>
      <c r="AD202" s="10" t="str">
        <f>IF($B202="","",L202*KEP!$J$19)</f>
        <v/>
      </c>
      <c r="AE202" s="10" t="str">
        <f>IF($B202="","",M202*KEP!$J$20)</f>
        <v/>
      </c>
      <c r="AF202" s="10" t="str">
        <f>IF($B202="","",N202*KEP!$J$21)</f>
        <v/>
      </c>
      <c r="AG202" s="10" t="str">
        <f>IF($B202="","",P202*KEP!$J$27)</f>
        <v/>
      </c>
      <c r="AH202" s="10" t="str">
        <f>IF($B202="","",Q202*KEP!$J$28)</f>
        <v/>
      </c>
      <c r="AI202" s="10" t="str">
        <f>IF($B202="","",R202*KEP!$J$29)</f>
        <v/>
      </c>
      <c r="AJ202" s="10" t="str">
        <f>IF($B202="","",S202*KEP!$J$30)</f>
        <v/>
      </c>
      <c r="AK202" s="28" t="str">
        <f t="shared" si="14"/>
        <v/>
      </c>
    </row>
    <row r="203" spans="1:37" x14ac:dyDescent="0.25">
      <c r="A203" s="6" t="str">
        <f>IF(A202&lt;KEP!$C$10,A202+1,"")</f>
        <v/>
      </c>
      <c r="B203" s="8"/>
      <c r="C203" s="8"/>
      <c r="D203" s="16"/>
      <c r="E203" s="16"/>
      <c r="F203" s="16"/>
      <c r="G203" s="17"/>
      <c r="H203" s="17"/>
      <c r="I203" s="17"/>
      <c r="J203" s="17"/>
      <c r="K203" s="17"/>
      <c r="L203" s="17"/>
      <c r="M203" s="17"/>
      <c r="N203" s="17"/>
      <c r="O203" s="33" t="str">
        <f t="shared" si="12"/>
        <v/>
      </c>
      <c r="P203" s="17"/>
      <c r="Q203" s="17"/>
      <c r="R203" s="17"/>
      <c r="S203" s="17"/>
      <c r="T203" s="28" t="str">
        <f t="shared" si="13"/>
        <v/>
      </c>
      <c r="U203" s="27"/>
      <c r="V203" s="109" t="str">
        <f>IF($B203="","",D203*KEP!$J$11)</f>
        <v/>
      </c>
      <c r="W203" s="10" t="str">
        <f>IF($B203="","",E203*KEP!$J$12)</f>
        <v/>
      </c>
      <c r="X203" s="10" t="str">
        <f>IF($B203="","",F203*KEP!$J$13)</f>
        <v/>
      </c>
      <c r="Y203" s="10" t="str">
        <f>IF($B203="","",G203*KEP!$J$14)</f>
        <v/>
      </c>
      <c r="Z203" s="10" t="str">
        <f>IF($B203="","",H203*KEP!$J$15)</f>
        <v/>
      </c>
      <c r="AA203" s="10" t="str">
        <f>IF($B203="","",I203*KEP!$J$16)</f>
        <v/>
      </c>
      <c r="AB203" s="10" t="str">
        <f>IF($B203="","",J203*KEP!$J$17)</f>
        <v/>
      </c>
      <c r="AC203" s="10" t="str">
        <f>IF($B203="","",K203*KEP!$J$18)</f>
        <v/>
      </c>
      <c r="AD203" s="10" t="str">
        <f>IF($B203="","",L203*KEP!$J$19)</f>
        <v/>
      </c>
      <c r="AE203" s="10" t="str">
        <f>IF($B203="","",M203*KEP!$J$20)</f>
        <v/>
      </c>
      <c r="AF203" s="10" t="str">
        <f>IF($B203="","",N203*KEP!$J$21)</f>
        <v/>
      </c>
      <c r="AG203" s="10" t="str">
        <f>IF($B203="","",P203*KEP!$J$27)</f>
        <v/>
      </c>
      <c r="AH203" s="10" t="str">
        <f>IF($B203="","",Q203*KEP!$J$28)</f>
        <v/>
      </c>
      <c r="AI203" s="10" t="str">
        <f>IF($B203="","",R203*KEP!$J$29)</f>
        <v/>
      </c>
      <c r="AJ203" s="10" t="str">
        <f>IF($B203="","",S203*KEP!$J$30)</f>
        <v/>
      </c>
      <c r="AK203" s="28" t="str">
        <f t="shared" si="14"/>
        <v/>
      </c>
    </row>
    <row r="204" spans="1:37" x14ac:dyDescent="0.25">
      <c r="A204" s="6" t="str">
        <f>IF(A203&lt;KEP!$C$10,A203+1,"")</f>
        <v/>
      </c>
      <c r="B204" s="8"/>
      <c r="C204" s="8"/>
      <c r="D204" s="16"/>
      <c r="E204" s="16"/>
      <c r="F204" s="16"/>
      <c r="G204" s="17"/>
      <c r="H204" s="17"/>
      <c r="I204" s="17"/>
      <c r="J204" s="17"/>
      <c r="K204" s="17"/>
      <c r="L204" s="17"/>
      <c r="M204" s="17"/>
      <c r="N204" s="17"/>
      <c r="O204" s="33" t="str">
        <f t="shared" si="12"/>
        <v/>
      </c>
      <c r="P204" s="17"/>
      <c r="Q204" s="17"/>
      <c r="R204" s="17"/>
      <c r="S204" s="17"/>
      <c r="T204" s="28" t="str">
        <f t="shared" si="13"/>
        <v/>
      </c>
      <c r="U204" s="27"/>
      <c r="V204" s="109" t="str">
        <f>IF($B204="","",D204*KEP!$J$11)</f>
        <v/>
      </c>
      <c r="W204" s="10" t="str">
        <f>IF($B204="","",E204*KEP!$J$12)</f>
        <v/>
      </c>
      <c r="X204" s="10" t="str">
        <f>IF($B204="","",F204*KEP!$J$13)</f>
        <v/>
      </c>
      <c r="Y204" s="10" t="str">
        <f>IF($B204="","",G204*KEP!$J$14)</f>
        <v/>
      </c>
      <c r="Z204" s="10" t="str">
        <f>IF($B204="","",H204*KEP!$J$15)</f>
        <v/>
      </c>
      <c r="AA204" s="10" t="str">
        <f>IF($B204="","",I204*KEP!$J$16)</f>
        <v/>
      </c>
      <c r="AB204" s="10" t="str">
        <f>IF($B204="","",J204*KEP!$J$17)</f>
        <v/>
      </c>
      <c r="AC204" s="10" t="str">
        <f>IF($B204="","",K204*KEP!$J$18)</f>
        <v/>
      </c>
      <c r="AD204" s="10" t="str">
        <f>IF($B204="","",L204*KEP!$J$19)</f>
        <v/>
      </c>
      <c r="AE204" s="10" t="str">
        <f>IF($B204="","",M204*KEP!$J$20)</f>
        <v/>
      </c>
      <c r="AF204" s="10" t="str">
        <f>IF($B204="","",N204*KEP!$J$21)</f>
        <v/>
      </c>
      <c r="AG204" s="10" t="str">
        <f>IF($B204="","",P204*KEP!$J$27)</f>
        <v/>
      </c>
      <c r="AH204" s="10" t="str">
        <f>IF($B204="","",Q204*KEP!$J$28)</f>
        <v/>
      </c>
      <c r="AI204" s="10" t="str">
        <f>IF($B204="","",R204*KEP!$J$29)</f>
        <v/>
      </c>
      <c r="AJ204" s="10" t="str">
        <f>IF($B204="","",S204*KEP!$J$30)</f>
        <v/>
      </c>
      <c r="AK204" s="28" t="str">
        <f t="shared" si="14"/>
        <v/>
      </c>
    </row>
    <row r="205" spans="1:37" x14ac:dyDescent="0.25">
      <c r="A205" s="6" t="str">
        <f>IF(A204&lt;KEP!$C$10,A204+1,"")</f>
        <v/>
      </c>
      <c r="B205" s="8"/>
      <c r="C205" s="8"/>
      <c r="D205" s="16"/>
      <c r="E205" s="16"/>
      <c r="F205" s="16"/>
      <c r="G205" s="17"/>
      <c r="H205" s="17"/>
      <c r="I205" s="17"/>
      <c r="J205" s="17"/>
      <c r="K205" s="17"/>
      <c r="L205" s="17"/>
      <c r="M205" s="17"/>
      <c r="N205" s="17"/>
      <c r="O205" s="33" t="str">
        <f t="shared" si="12"/>
        <v/>
      </c>
      <c r="P205" s="17"/>
      <c r="Q205" s="17"/>
      <c r="R205" s="17"/>
      <c r="S205" s="17"/>
      <c r="T205" s="28" t="str">
        <f t="shared" si="13"/>
        <v/>
      </c>
      <c r="U205" s="27"/>
      <c r="V205" s="109" t="str">
        <f>IF($B205="","",D205*KEP!$J$11)</f>
        <v/>
      </c>
      <c r="W205" s="10" t="str">
        <f>IF($B205="","",E205*KEP!$J$12)</f>
        <v/>
      </c>
      <c r="X205" s="10" t="str">
        <f>IF($B205="","",F205*KEP!$J$13)</f>
        <v/>
      </c>
      <c r="Y205" s="10" t="str">
        <f>IF($B205="","",G205*KEP!$J$14)</f>
        <v/>
      </c>
      <c r="Z205" s="10" t="str">
        <f>IF($B205="","",H205*KEP!$J$15)</f>
        <v/>
      </c>
      <c r="AA205" s="10" t="str">
        <f>IF($B205="","",I205*KEP!$J$16)</f>
        <v/>
      </c>
      <c r="AB205" s="10" t="str">
        <f>IF($B205="","",J205*KEP!$J$17)</f>
        <v/>
      </c>
      <c r="AC205" s="10" t="str">
        <f>IF($B205="","",K205*KEP!$J$18)</f>
        <v/>
      </c>
      <c r="AD205" s="10" t="str">
        <f>IF($B205="","",L205*KEP!$J$19)</f>
        <v/>
      </c>
      <c r="AE205" s="10" t="str">
        <f>IF($B205="","",M205*KEP!$J$20)</f>
        <v/>
      </c>
      <c r="AF205" s="10" t="str">
        <f>IF($B205="","",N205*KEP!$J$21)</f>
        <v/>
      </c>
      <c r="AG205" s="10" t="str">
        <f>IF($B205="","",P205*KEP!$J$27)</f>
        <v/>
      </c>
      <c r="AH205" s="10" t="str">
        <f>IF($B205="","",Q205*KEP!$J$28)</f>
        <v/>
      </c>
      <c r="AI205" s="10" t="str">
        <f>IF($B205="","",R205*KEP!$J$29)</f>
        <v/>
      </c>
      <c r="AJ205" s="10" t="str">
        <f>IF($B205="","",S205*KEP!$J$30)</f>
        <v/>
      </c>
      <c r="AK205" s="28" t="str">
        <f t="shared" si="14"/>
        <v/>
      </c>
    </row>
    <row r="206" spans="1:37" ht="15.75" thickBot="1" x14ac:dyDescent="0.3">
      <c r="A206" s="24" t="str">
        <f>IF(A205&lt;KEP!$C$10,A205+1,"")</f>
        <v/>
      </c>
      <c r="B206" s="25"/>
      <c r="C206" s="25"/>
      <c r="D206" s="16"/>
      <c r="E206" s="16"/>
      <c r="F206" s="16"/>
      <c r="G206" s="17"/>
      <c r="H206" s="17"/>
      <c r="I206" s="17"/>
      <c r="J206" s="17"/>
      <c r="K206" s="17"/>
      <c r="L206" s="17"/>
      <c r="M206" s="17"/>
      <c r="N206" s="17"/>
      <c r="O206" s="33" t="str">
        <f t="shared" si="12"/>
        <v/>
      </c>
      <c r="P206" s="17"/>
      <c r="Q206" s="17"/>
      <c r="R206" s="17"/>
      <c r="S206" s="17"/>
      <c r="T206" s="28" t="str">
        <f>IF(B206="","",SUM(P206:S206))</f>
        <v/>
      </c>
      <c r="U206" s="27"/>
      <c r="V206" s="109" t="str">
        <f>IF($B206="","",D206*KEP!$J$11)</f>
        <v/>
      </c>
      <c r="W206" s="10" t="str">
        <f>IF($B206="","",E206*KEP!$J$12)</f>
        <v/>
      </c>
      <c r="X206" s="10" t="str">
        <f>IF($B206="","",F206*KEP!$J$13)</f>
        <v/>
      </c>
      <c r="Y206" s="10" t="str">
        <f>IF($B206="","",G206*KEP!$J$14)</f>
        <v/>
      </c>
      <c r="Z206" s="10" t="str">
        <f>IF($B206="","",H206*KEP!$J$15)</f>
        <v/>
      </c>
      <c r="AA206" s="10" t="str">
        <f>IF($B206="","",I206*KEP!$J$16)</f>
        <v/>
      </c>
      <c r="AB206" s="10" t="str">
        <f>IF($B206="","",J206*KEP!$J$17)</f>
        <v/>
      </c>
      <c r="AC206" s="10" t="str">
        <f>IF($B206="","",K206*KEP!$J$18)</f>
        <v/>
      </c>
      <c r="AD206" s="10" t="str">
        <f>IF($B206="","",L206*KEP!$J$19)</f>
        <v/>
      </c>
      <c r="AE206" s="10" t="str">
        <f>IF($B206="","",M206*KEP!$J$20)</f>
        <v/>
      </c>
      <c r="AF206" s="10" t="str">
        <f>IF($B206="","",N206*KEP!$J$21)</f>
        <v/>
      </c>
      <c r="AG206" s="10" t="str">
        <f>IF($B206="","",P206*KEP!$J$27)</f>
        <v/>
      </c>
      <c r="AH206" s="10" t="str">
        <f>IF($B206="","",Q206*KEP!$J$28)</f>
        <v/>
      </c>
      <c r="AI206" s="10" t="str">
        <f>IF($B206="","",R206*KEP!$J$29)</f>
        <v/>
      </c>
      <c r="AJ206" s="10" t="str">
        <f>IF($B206="","",S206*KEP!$J$30)</f>
        <v/>
      </c>
      <c r="AK206" s="28" t="str">
        <f t="shared" si="14"/>
        <v/>
      </c>
    </row>
    <row r="207" spans="1:37" x14ac:dyDescent="0.25">
      <c r="AG207" s="10" t="str">
        <f>IF($B207="","",P207*KEP!$J$27)</f>
        <v/>
      </c>
      <c r="AH207" s="10" t="str">
        <f>IF($B207="","",Q207*KEP!$J$28)</f>
        <v/>
      </c>
      <c r="AI207" s="10" t="str">
        <f>IF($B207="","",R207*KEP!$J$29)</f>
        <v/>
      </c>
      <c r="AJ207" s="10" t="str">
        <f>IF($B207="","",S207*KEP!$J$30)</f>
        <v/>
      </c>
    </row>
  </sheetData>
  <sheetProtection formatCells="0" formatColumns="0" formatRows="0" sort="0" autoFilter="0"/>
  <protectedRanges>
    <protectedRange sqref="P7:S206 B7:N206 U7:AJ206" name="výchozí stav"/>
  </protectedRanges>
  <mergeCells count="24">
    <mergeCell ref="V4:V5"/>
    <mergeCell ref="W4:W5"/>
    <mergeCell ref="T4:T5"/>
    <mergeCell ref="P4:P5"/>
    <mergeCell ref="Q4:Q5"/>
    <mergeCell ref="R4:R5"/>
    <mergeCell ref="S4:S5"/>
    <mergeCell ref="U4:U5"/>
    <mergeCell ref="A6:B6"/>
    <mergeCell ref="A1:C1"/>
    <mergeCell ref="A2:C4"/>
    <mergeCell ref="X4:AA4"/>
    <mergeCell ref="AB4:AF4"/>
    <mergeCell ref="D4:D5"/>
    <mergeCell ref="E4:E5"/>
    <mergeCell ref="O4:O5"/>
    <mergeCell ref="J4:N4"/>
    <mergeCell ref="F4:I4"/>
    <mergeCell ref="D3:O3"/>
    <mergeCell ref="P3:T3"/>
    <mergeCell ref="V3:AK3"/>
    <mergeCell ref="D2:AK2"/>
    <mergeCell ref="AG4:AJ4"/>
    <mergeCell ref="AK4:AK5"/>
  </mergeCells>
  <conditionalFormatting sqref="A25:C206 A8:N24 P8:S24 O8:O206 A7:T7 T8:T206 V7:AJ206 AG207:AJ207">
    <cfRule type="expression" dxfId="337" priority="22" stopIfTrue="1">
      <formula>$A7=""</formula>
    </cfRule>
  </conditionalFormatting>
  <conditionalFormatting sqref="D25:N206 P25:S206 V35:AB206 AD25:AJ206 W25:AB34">
    <cfRule type="containsBlanks" dxfId="336" priority="10">
      <formula>LEN(TRIM(D25))=0</formula>
    </cfRule>
  </conditionalFormatting>
  <conditionalFormatting sqref="V35:AB206 D25:N206 AD25:AJ206 W25:AB34 P25:S206">
    <cfRule type="expression" dxfId="335" priority="8">
      <formula>$A25&lt;&gt;""</formula>
    </cfRule>
    <cfRule type="expression" dxfId="334" priority="9">
      <formula>$A25=""</formula>
    </cfRule>
  </conditionalFormatting>
  <conditionalFormatting sqref="U25:U206">
    <cfRule type="containsBlanks" dxfId="333" priority="5">
      <formula>LEN(TRIM(U25))=0</formula>
    </cfRule>
  </conditionalFormatting>
  <conditionalFormatting sqref="U25:U206">
    <cfRule type="expression" dxfId="332" priority="3">
      <formula>$A25&lt;&gt;""</formula>
    </cfRule>
    <cfRule type="expression" dxfId="331" priority="4">
      <formula>$A25=""</formula>
    </cfRule>
  </conditionalFormatting>
  <conditionalFormatting sqref="B7:N206 P7:S206 U7:AJ206 AG207:AJ207">
    <cfRule type="containsBlanks" dxfId="330" priority="23">
      <formula>LEN(TRIM(B7))=0</formula>
    </cfRule>
    <cfRule type="expression" dxfId="329" priority="29">
      <formula>$A7&lt;&gt;""</formula>
    </cfRule>
  </conditionalFormatting>
  <conditionalFormatting sqref="U7:U24">
    <cfRule type="expression" dxfId="328" priority="2" stopIfTrue="1">
      <formula>$A7=""</formula>
    </cfRule>
  </conditionalFormatting>
  <conditionalFormatting sqref="AK7:AK206">
    <cfRule type="expression" dxfId="327" priority="1" stopIfTrue="1">
      <formula>$A7=""</formula>
    </cfRule>
  </conditionalFormatting>
  <pageMargins left="0.7" right="0.7" top="0.78740157499999996" bottom="0.78740157499999996"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A46" sqref="A46:B46"/>
    </sheetView>
  </sheetViews>
  <sheetFormatPr defaultRowHeight="15" x14ac:dyDescent="0.25"/>
  <cols>
    <col min="1" max="1" width="44.7109375" customWidth="1"/>
    <col min="2" max="2" width="16.42578125" customWidth="1"/>
    <col min="3" max="10" width="22" customWidth="1"/>
    <col min="11" max="11" width="12.7109375" customWidth="1"/>
  </cols>
  <sheetData>
    <row r="1" spans="1:10" ht="14.45" customHeight="1" x14ac:dyDescent="0.25">
      <c r="A1" s="238" t="s">
        <v>397</v>
      </c>
      <c r="B1" s="239"/>
      <c r="C1" s="239"/>
      <c r="D1" s="239"/>
      <c r="E1" s="239"/>
      <c r="F1" s="239"/>
      <c r="G1" s="240"/>
      <c r="H1" s="160"/>
    </row>
    <row r="2" spans="1:10" ht="47.25" x14ac:dyDescent="0.25">
      <c r="A2" s="215" t="s">
        <v>235</v>
      </c>
      <c r="B2" s="191" t="s">
        <v>290</v>
      </c>
      <c r="C2" s="191" t="s">
        <v>236</v>
      </c>
      <c r="D2" s="191" t="s">
        <v>237</v>
      </c>
      <c r="E2" s="191" t="s">
        <v>238</v>
      </c>
      <c r="F2" s="191" t="s">
        <v>239</v>
      </c>
      <c r="G2" s="192" t="s">
        <v>240</v>
      </c>
      <c r="H2" s="160"/>
      <c r="I2" s="160"/>
      <c r="J2" s="160"/>
    </row>
    <row r="3" spans="1:10" x14ac:dyDescent="0.25">
      <c r="A3" s="165" t="s">
        <v>241</v>
      </c>
      <c r="B3" s="161"/>
      <c r="C3" s="162"/>
      <c r="D3" s="162"/>
      <c r="E3" s="162"/>
      <c r="F3" s="162"/>
      <c r="G3" s="163"/>
      <c r="H3" s="160"/>
      <c r="I3" s="160"/>
      <c r="J3" s="160"/>
    </row>
    <row r="4" spans="1:10" x14ac:dyDescent="0.25">
      <c r="A4" s="165" t="s">
        <v>242</v>
      </c>
      <c r="B4" s="161"/>
      <c r="C4" s="162"/>
      <c r="D4" s="162"/>
      <c r="E4" s="162"/>
      <c r="F4" s="162"/>
      <c r="G4" s="163"/>
      <c r="H4" s="160"/>
      <c r="I4" s="160"/>
      <c r="J4" s="160"/>
    </row>
    <row r="5" spans="1:10" x14ac:dyDescent="0.25">
      <c r="A5" s="165" t="s">
        <v>283</v>
      </c>
      <c r="B5" s="164"/>
      <c r="C5" s="162"/>
      <c r="D5" s="162"/>
      <c r="E5" s="162"/>
      <c r="F5" s="162"/>
      <c r="G5" s="163"/>
      <c r="H5" s="160"/>
      <c r="I5" s="160"/>
      <c r="J5" s="160"/>
    </row>
    <row r="6" spans="1:10" ht="14.45" customHeight="1" x14ac:dyDescent="0.25">
      <c r="A6" s="165" t="s">
        <v>243</v>
      </c>
      <c r="B6" s="166"/>
      <c r="C6" s="162"/>
      <c r="D6" s="162"/>
      <c r="E6" s="162"/>
      <c r="F6" s="162"/>
      <c r="G6" s="163"/>
      <c r="H6" s="160"/>
      <c r="I6" s="160"/>
      <c r="J6" s="160"/>
    </row>
    <row r="7" spans="1:10" x14ac:dyDescent="0.25">
      <c r="A7" s="165" t="s">
        <v>284</v>
      </c>
      <c r="B7" s="164"/>
      <c r="C7" s="162"/>
      <c r="D7" s="162"/>
      <c r="E7" s="162"/>
      <c r="F7" s="162"/>
      <c r="G7" s="163"/>
      <c r="H7" s="160"/>
      <c r="I7" s="160"/>
      <c r="J7" s="160"/>
    </row>
    <row r="8" spans="1:10" x14ac:dyDescent="0.25">
      <c r="A8" s="165" t="s">
        <v>285</v>
      </c>
      <c r="B8" s="161"/>
      <c r="C8" s="162"/>
      <c r="D8" s="162"/>
      <c r="E8" s="162"/>
      <c r="F8" s="162"/>
      <c r="G8" s="163"/>
      <c r="H8" s="160"/>
      <c r="I8" s="160"/>
      <c r="J8" s="160"/>
    </row>
    <row r="9" spans="1:10" x14ac:dyDescent="0.25">
      <c r="A9" s="165" t="s">
        <v>286</v>
      </c>
      <c r="B9" s="164"/>
      <c r="C9" s="162"/>
      <c r="D9" s="162"/>
      <c r="E9" s="162"/>
      <c r="F9" s="162"/>
      <c r="G9" s="163" t="s">
        <v>244</v>
      </c>
      <c r="H9" s="160"/>
      <c r="I9" s="160"/>
      <c r="J9" s="160"/>
    </row>
    <row r="10" spans="1:10" x14ac:dyDescent="0.25">
      <c r="A10" s="165" t="s">
        <v>287</v>
      </c>
      <c r="B10" s="164"/>
      <c r="C10" s="162"/>
      <c r="D10" s="162"/>
      <c r="E10" s="162"/>
      <c r="F10" s="162"/>
      <c r="G10" s="163"/>
      <c r="H10" s="160"/>
      <c r="I10" s="160"/>
      <c r="J10" s="160"/>
    </row>
    <row r="11" spans="1:10" x14ac:dyDescent="0.25">
      <c r="A11" s="165" t="s">
        <v>288</v>
      </c>
      <c r="B11" s="166"/>
      <c r="C11" s="162"/>
      <c r="D11" s="162"/>
      <c r="E11" s="162"/>
      <c r="F11" s="162"/>
      <c r="G11" s="163"/>
      <c r="H11" s="160"/>
      <c r="I11" s="160"/>
      <c r="J11" s="160"/>
    </row>
    <row r="12" spans="1:10" ht="15.75" thickBot="1" x14ac:dyDescent="0.3">
      <c r="A12" s="203" t="s">
        <v>289</v>
      </c>
      <c r="B12" s="167" t="s">
        <v>245</v>
      </c>
      <c r="C12" s="168"/>
      <c r="D12" s="168"/>
      <c r="E12" s="168"/>
      <c r="F12" s="168"/>
      <c r="G12" s="169"/>
      <c r="H12" s="160"/>
      <c r="I12" s="160"/>
      <c r="J12" s="160"/>
    </row>
    <row r="13" spans="1:10" ht="15.75" thickBot="1" x14ac:dyDescent="0.3">
      <c r="A13" s="170"/>
      <c r="B13" s="171"/>
      <c r="C13" s="172"/>
      <c r="D13" s="172"/>
      <c r="E13" s="172"/>
      <c r="F13" s="172"/>
      <c r="G13" s="173"/>
      <c r="H13" s="160"/>
      <c r="I13" s="160"/>
      <c r="J13" s="160"/>
    </row>
    <row r="14" spans="1:10" ht="15.75" x14ac:dyDescent="0.25">
      <c r="A14" s="241" t="s">
        <v>298</v>
      </c>
      <c r="B14" s="242"/>
      <c r="C14" s="242"/>
      <c r="D14" s="242"/>
      <c r="E14" s="242"/>
      <c r="F14" s="242"/>
      <c r="G14" s="242"/>
      <c r="H14" s="242"/>
      <c r="I14" s="242"/>
      <c r="J14" s="243"/>
    </row>
    <row r="15" spans="1:10" ht="93" customHeight="1" x14ac:dyDescent="0.25">
      <c r="A15" s="248" t="s">
        <v>398</v>
      </c>
      <c r="B15" s="249"/>
      <c r="C15" s="191" t="s">
        <v>299</v>
      </c>
      <c r="D15" s="191" t="s">
        <v>300</v>
      </c>
      <c r="E15" s="191" t="s">
        <v>399</v>
      </c>
      <c r="F15" s="191" t="s">
        <v>246</v>
      </c>
      <c r="G15" s="191" t="s">
        <v>247</v>
      </c>
      <c r="H15" s="191" t="s">
        <v>239</v>
      </c>
      <c r="I15" s="191" t="s">
        <v>248</v>
      </c>
      <c r="J15" s="192" t="s">
        <v>301</v>
      </c>
    </row>
    <row r="16" spans="1:10" ht="15.75" x14ac:dyDescent="0.25">
      <c r="A16" s="250" t="s">
        <v>249</v>
      </c>
      <c r="B16" s="251"/>
      <c r="C16" s="193"/>
      <c r="D16" s="193"/>
      <c r="E16" s="193"/>
      <c r="F16" s="199"/>
      <c r="G16" s="199"/>
      <c r="H16" s="199"/>
      <c r="I16" s="193"/>
      <c r="J16" s="194"/>
    </row>
    <row r="17" spans="1:12" ht="15.75" x14ac:dyDescent="0.25">
      <c r="A17" s="250" t="s">
        <v>250</v>
      </c>
      <c r="B17" s="251"/>
      <c r="C17" s="193"/>
      <c r="D17" s="193"/>
      <c r="E17" s="193"/>
      <c r="F17" s="199"/>
      <c r="G17" s="199"/>
      <c r="H17" s="199"/>
      <c r="I17" s="193"/>
      <c r="J17" s="194"/>
    </row>
    <row r="18" spans="1:12" ht="15.75" x14ac:dyDescent="0.25">
      <c r="A18" s="250" t="s">
        <v>251</v>
      </c>
      <c r="B18" s="251"/>
      <c r="C18" s="193"/>
      <c r="D18" s="193"/>
      <c r="E18" s="193"/>
      <c r="F18" s="199"/>
      <c r="G18" s="199"/>
      <c r="H18" s="199"/>
      <c r="I18" s="193"/>
      <c r="J18" s="194"/>
    </row>
    <row r="19" spans="1:12" ht="15.75" x14ac:dyDescent="0.25">
      <c r="A19" s="250" t="s">
        <v>252</v>
      </c>
      <c r="B19" s="251"/>
      <c r="C19" s="193"/>
      <c r="D19" s="193"/>
      <c r="E19" s="193"/>
      <c r="F19" s="199"/>
      <c r="G19" s="199"/>
      <c r="H19" s="199"/>
      <c r="I19" s="193"/>
      <c r="J19" s="194"/>
    </row>
    <row r="20" spans="1:12" ht="30" customHeight="1" x14ac:dyDescent="0.25">
      <c r="A20" s="250" t="s">
        <v>305</v>
      </c>
      <c r="B20" s="251"/>
      <c r="C20" s="193"/>
      <c r="D20" s="193"/>
      <c r="E20" s="193"/>
      <c r="F20" s="199"/>
      <c r="G20" s="199"/>
      <c r="H20" s="199"/>
      <c r="I20" s="193"/>
      <c r="J20" s="194"/>
    </row>
    <row r="21" spans="1:12" ht="15.75" x14ac:dyDescent="0.25">
      <c r="A21" s="256" t="s">
        <v>253</v>
      </c>
      <c r="B21" s="257"/>
      <c r="C21" s="193"/>
      <c r="D21" s="193"/>
      <c r="E21" s="193"/>
      <c r="F21" s="199"/>
      <c r="G21" s="199"/>
      <c r="H21" s="199"/>
      <c r="I21" s="193"/>
      <c r="J21" s="194"/>
    </row>
    <row r="22" spans="1:12" ht="15.75" x14ac:dyDescent="0.25">
      <c r="A22" s="256" t="s">
        <v>306</v>
      </c>
      <c r="B22" s="257"/>
      <c r="C22" s="193"/>
      <c r="D22" s="193"/>
      <c r="E22" s="193"/>
      <c r="F22" s="199"/>
      <c r="G22" s="199"/>
      <c r="H22" s="199"/>
      <c r="I22" s="193"/>
      <c r="J22" s="194"/>
    </row>
    <row r="23" spans="1:12" ht="15.75" x14ac:dyDescent="0.25">
      <c r="A23" s="258" t="s">
        <v>254</v>
      </c>
      <c r="B23" s="259"/>
      <c r="C23" s="193"/>
      <c r="D23" s="193"/>
      <c r="E23" s="193"/>
      <c r="F23" s="199"/>
      <c r="G23" s="199"/>
      <c r="H23" s="199"/>
      <c r="I23" s="193"/>
      <c r="J23" s="194"/>
    </row>
    <row r="24" spans="1:12" ht="15.75" x14ac:dyDescent="0.25">
      <c r="A24" s="252"/>
      <c r="B24" s="253"/>
      <c r="C24" s="193"/>
      <c r="D24" s="193"/>
      <c r="E24" s="193"/>
      <c r="F24" s="199"/>
      <c r="G24" s="199"/>
      <c r="H24" s="199"/>
      <c r="I24" s="193"/>
      <c r="J24" s="194"/>
    </row>
    <row r="25" spans="1:12" ht="16.5" thickBot="1" x14ac:dyDescent="0.3">
      <c r="A25" s="254"/>
      <c r="B25" s="255"/>
      <c r="C25" s="200"/>
      <c r="D25" s="200"/>
      <c r="E25" s="200"/>
      <c r="F25" s="201"/>
      <c r="G25" s="201"/>
      <c r="H25" s="201"/>
      <c r="I25" s="200"/>
      <c r="J25" s="202"/>
    </row>
    <row r="26" spans="1:12" ht="15.75" thickBot="1" x14ac:dyDescent="0.3">
      <c r="A26" s="160"/>
      <c r="B26" s="160"/>
      <c r="C26" s="160"/>
      <c r="D26" s="160"/>
      <c r="E26" s="160"/>
      <c r="F26" s="160"/>
      <c r="G26" s="160"/>
      <c r="H26" s="160"/>
      <c r="I26" s="160"/>
      <c r="J26" s="160"/>
      <c r="K26" s="160"/>
      <c r="L26" s="160"/>
    </row>
    <row r="27" spans="1:12" s="175" customFormat="1" ht="18.75" x14ac:dyDescent="0.3">
      <c r="A27" s="241" t="s">
        <v>302</v>
      </c>
      <c r="B27" s="242"/>
      <c r="C27" s="242"/>
      <c r="D27" s="243"/>
    </row>
    <row r="28" spans="1:12" x14ac:dyDescent="0.25">
      <c r="A28" s="262" t="s">
        <v>255</v>
      </c>
      <c r="B28" s="263"/>
      <c r="C28" s="263"/>
      <c r="D28" s="264"/>
    </row>
    <row r="29" spans="1:12" ht="31.5" x14ac:dyDescent="0.25">
      <c r="A29" s="244" t="s">
        <v>256</v>
      </c>
      <c r="B29" s="245"/>
      <c r="C29" s="191" t="s">
        <v>303</v>
      </c>
      <c r="D29" s="192" t="s">
        <v>304</v>
      </c>
    </row>
    <row r="30" spans="1:12" ht="15.75" x14ac:dyDescent="0.25">
      <c r="A30" s="246" t="s">
        <v>257</v>
      </c>
      <c r="B30" s="247"/>
      <c r="C30" s="193"/>
      <c r="D30" s="194"/>
    </row>
    <row r="31" spans="1:12" ht="15.75" x14ac:dyDescent="0.25">
      <c r="A31" s="246" t="s">
        <v>307</v>
      </c>
      <c r="B31" s="247"/>
      <c r="C31" s="193"/>
      <c r="D31" s="194"/>
    </row>
    <row r="32" spans="1:12" ht="15.75" x14ac:dyDescent="0.25">
      <c r="A32" s="246" t="s">
        <v>308</v>
      </c>
      <c r="B32" s="247"/>
      <c r="C32" s="193"/>
      <c r="D32" s="194"/>
    </row>
    <row r="33" spans="1:4" ht="32.25" customHeight="1" x14ac:dyDescent="0.25">
      <c r="A33" s="246" t="s">
        <v>309</v>
      </c>
      <c r="B33" s="247"/>
      <c r="C33" s="193"/>
      <c r="D33" s="194"/>
    </row>
    <row r="34" spans="1:4" ht="15.75" x14ac:dyDescent="0.25">
      <c r="A34" s="246" t="s">
        <v>310</v>
      </c>
      <c r="B34" s="247"/>
      <c r="C34" s="193"/>
      <c r="D34" s="194"/>
    </row>
    <row r="35" spans="1:4" ht="15.75" x14ac:dyDescent="0.25">
      <c r="A35" s="246" t="s">
        <v>311</v>
      </c>
      <c r="B35" s="247"/>
      <c r="C35" s="193"/>
      <c r="D35" s="194"/>
    </row>
    <row r="36" spans="1:4" ht="15.75" x14ac:dyDescent="0.25">
      <c r="A36" s="246" t="s">
        <v>312</v>
      </c>
      <c r="B36" s="247"/>
      <c r="C36" s="193"/>
      <c r="D36" s="194"/>
    </row>
    <row r="37" spans="1:4" ht="15.75" x14ac:dyDescent="0.25">
      <c r="A37" s="246" t="s">
        <v>313</v>
      </c>
      <c r="B37" s="247"/>
      <c r="C37" s="193"/>
      <c r="D37" s="194"/>
    </row>
    <row r="38" spans="1:4" ht="15.75" x14ac:dyDescent="0.25">
      <c r="A38" s="246" t="s">
        <v>314</v>
      </c>
      <c r="B38" s="247"/>
      <c r="C38" s="193"/>
      <c r="D38" s="194"/>
    </row>
    <row r="39" spans="1:4" ht="15.75" x14ac:dyDescent="0.25">
      <c r="A39" s="246" t="s">
        <v>315</v>
      </c>
      <c r="B39" s="247"/>
      <c r="C39" s="193"/>
      <c r="D39" s="194"/>
    </row>
    <row r="40" spans="1:4" ht="15.75" x14ac:dyDescent="0.25">
      <c r="A40" s="246" t="s">
        <v>316</v>
      </c>
      <c r="B40" s="247"/>
      <c r="C40" s="195"/>
      <c r="D40" s="196"/>
    </row>
    <row r="41" spans="1:4" ht="15.75" x14ac:dyDescent="0.25">
      <c r="A41" s="246" t="s">
        <v>322</v>
      </c>
      <c r="B41" s="247"/>
      <c r="C41" s="195"/>
      <c r="D41" s="196"/>
    </row>
    <row r="42" spans="1:4" ht="15.75" x14ac:dyDescent="0.25">
      <c r="A42" s="246" t="s">
        <v>317</v>
      </c>
      <c r="B42" s="247"/>
      <c r="C42" s="195"/>
      <c r="D42" s="196"/>
    </row>
    <row r="43" spans="1:4" ht="28.5" customHeight="1" x14ac:dyDescent="0.25">
      <c r="A43" s="246" t="s">
        <v>318</v>
      </c>
      <c r="B43" s="247"/>
      <c r="C43" s="195"/>
      <c r="D43" s="196"/>
    </row>
    <row r="44" spans="1:4" ht="15.75" x14ac:dyDescent="0.25">
      <c r="A44" s="246" t="s">
        <v>319</v>
      </c>
      <c r="B44" s="247"/>
      <c r="C44" s="195"/>
      <c r="D44" s="196"/>
    </row>
    <row r="45" spans="1:4" ht="15.75" x14ac:dyDescent="0.25">
      <c r="A45" s="246" t="s">
        <v>320</v>
      </c>
      <c r="B45" s="247"/>
      <c r="C45" s="195"/>
      <c r="D45" s="196"/>
    </row>
    <row r="46" spans="1:4" ht="16.5" thickBot="1" x14ac:dyDescent="0.3">
      <c r="A46" s="260" t="s">
        <v>321</v>
      </c>
      <c r="B46" s="261"/>
      <c r="C46" s="197"/>
      <c r="D46" s="198"/>
    </row>
  </sheetData>
  <mergeCells count="33">
    <mergeCell ref="A46:B46"/>
    <mergeCell ref="A27:D27"/>
    <mergeCell ref="A28:D28"/>
    <mergeCell ref="A41:B41"/>
    <mergeCell ref="A42:B42"/>
    <mergeCell ref="A43:B43"/>
    <mergeCell ref="A44:B44"/>
    <mergeCell ref="A45:B45"/>
    <mergeCell ref="A36:B36"/>
    <mergeCell ref="A37:B37"/>
    <mergeCell ref="A38:B38"/>
    <mergeCell ref="A39:B39"/>
    <mergeCell ref="A40:B40"/>
    <mergeCell ref="A31:B31"/>
    <mergeCell ref="A32:B32"/>
    <mergeCell ref="A34:B34"/>
    <mergeCell ref="A35:B35"/>
    <mergeCell ref="A17:B17"/>
    <mergeCell ref="A33:B33"/>
    <mergeCell ref="A22:B22"/>
    <mergeCell ref="A1:G1"/>
    <mergeCell ref="A14:J14"/>
    <mergeCell ref="A29:B29"/>
    <mergeCell ref="A30:B30"/>
    <mergeCell ref="A15:B15"/>
    <mergeCell ref="A16:B16"/>
    <mergeCell ref="A24:B24"/>
    <mergeCell ref="A25:B25"/>
    <mergeCell ref="A18:B18"/>
    <mergeCell ref="A19:B19"/>
    <mergeCell ref="A20:B20"/>
    <mergeCell ref="A21:B21"/>
    <mergeCell ref="A23:B23"/>
  </mergeCells>
  <dataValidations count="30">
    <dataValidation allowBlank="1" showInputMessage="1" showErrorMessage="1" prompt="% sivých/modrých/zelených dotknutých oblastí" sqref="C21:E21 I21:J21 C35:D35"/>
    <dataValidation allowBlank="1" showInputMessage="1" showErrorMessage="1" prompt="napríklad % straty biotopov" sqref="C23:E23 I23:J23 C37:D37"/>
    <dataValidation allowBlank="1" showInputMessage="1" showErrorMessage="1" prompt="napr. percentuálna zmena výnosu plodín, % strát hospodárskych zvierat" sqref="C22:E22 I22:J22 C36:D36"/>
    <dataValidation allowBlank="1" showInputMessage="1" showErrorMessage="1" prompt="napríklad priemerný čas odozvy (v minútach) polície, hasičov alebo záchranných služieb v prípade extrémnych poveternostných javov" sqref="C25:E25 I25:J25 C39:D39"/>
    <dataValidation allowBlank="1" showInputMessage="1" showErrorMessage="1" prompt="napríklad počet zranených osôb a/alebo počet úmrtí spôsobených extrémnymi poveternostnými javmi (napr. vlny horúčav alebo chladného počasia)" sqref="C24:E24 I24:J24 C38:D38"/>
    <dataValidation allowBlank="1" showInputMessage="1" showErrorMessage="1" prompt="napr. počet alebo % poškodenej odpadovej infraštruktúry" sqref="C20:E20 I20:J20 C34:D34"/>
    <dataValidation allowBlank="1" showInputMessage="1" showErrorMessage="1" prompt="napr. počet alebo % poškodenej vodnej infraštruktúry, počet dní prerušenia zásobovania vodou" sqref="C19:E19 I19:J19 C33:D33"/>
    <dataValidation allowBlank="1" showInputMessage="1" showErrorMessage="1" prompt="napr. počet alebo % poškodenej energetickej infraštruktúry, počet dní prerušenia dodávok energie" sqref="C18:E18 I18:J18 C32:D32"/>
    <dataValidation allowBlank="1" showInputMessage="1" showErrorMessage="1" prompt="napr. počet alebo % poškodenej dopravnej infraštruktúry, počet dní prerušenia verejnej dopravy" sqref="C17:E17 I17:J17 C31:D31"/>
    <dataValidation allowBlank="1" showInputMessage="1" showErrorMessage="1" prompt="napr. počet alebo % poškodených budov" sqref="C16:E16 I16:J16 C30:D30"/>
    <dataValidation allowBlank="1" showInputMessage="1" showErrorMessage="1" promptTitle="(orientačný časový rámec)" prompt="krátkodobo: 0 – 5 rokov_x000a_strednodobo: 5 – 15 rokov_x000a_dlhodobo: viac ako 15 rokov" sqref="H15"/>
    <dataValidation type="list" allowBlank="1" showInputMessage="1" showErrorMessage="1" sqref="C13">
      <formula1>HazardLevel</formula1>
    </dataValidation>
    <dataValidation type="list" allowBlank="1" showInputMessage="1" showErrorMessage="1" sqref="F13">
      <formula1>Timeframe</formula1>
    </dataValidation>
    <dataValidation type="list" allowBlank="1" showInputMessage="1" showErrorMessage="1" sqref="D13:E13">
      <formula1>ExpectedChange</formula1>
    </dataValidation>
    <dataValidation allowBlank="1" showInputMessage="1" showErrorMessage="1" promptTitle="Klimatické nebezpečenstvo" prompt="Možnosť výskytu prírodného alebo človekom vyvolaného fyzikálneho javu či trendu alebo fyzického vplyvu, ktorý môže spôsobiť stratu života, zranenie alebo iné zdravotné dôsledky, ako aj škody alebo straty na majetku, infraštruktúre atď." sqref="A1"/>
    <dataValidation allowBlank="1" showInputMessage="1" showErrorMessage="1" promptTitle="Povodeň" sqref="A7"/>
    <dataValidation allowBlank="1" showInputMessage="1" showErrorMessage="1" promptTitle="Sucho" prompt="Obdobie neobvykle suchého počasia dostatočne dlhé na to, aby spôsobilo závažné porušenia hydrologickej rovnováhy. " sqref="A8"/>
    <dataValidation allowBlank="1" showInputMessage="1" showErrorMessage="1" promptTitle="Búrka" prompt="Atmosférická porucha, ktorá môže byť sprevádzaná silným vetrom a dažďom, snehom alebo inými zrážkami, ako aj hromobitím a bleskami" sqref="A9"/>
    <dataValidation allowBlank="1" showInputMessage="1" showErrorMessage="1" prompt="Orientačný rámec, v ktorom predpokladáte zmenu frekvencie/intenzity rizika:_x000a_– krátkodobý: 0 – 5 rokov_x000a_– strednodobý: 5 – 15 rokov_x000a_– dlhodobý: viac ako 15 rokov" sqref="F2"/>
    <dataValidation allowBlank="1" showInputMessage="1" showErrorMessage="1" prompt="napr. frekvencia a dĺžka vĺn horúčav" sqref="G3:G4"/>
    <dataValidation allowBlank="1" showInputMessage="1" showErrorMessage="1" prompt="napr. počet studených dní, mrazivých dní, dní, keď je sneh, a obdobia chladného počasia" sqref="G5"/>
    <dataValidation allowBlank="1" showInputMessage="1" showErrorMessage="1" prompt="napr. očakávaná zmena zrážok" sqref="G6"/>
    <dataValidation allowBlank="1" showInputMessage="1" showErrorMessage="1" prompt="napr. druh povodne: riečna/pobrežná/vnútrozemská" sqref="G7"/>
    <dataValidation allowBlank="1" showInputMessage="1" showErrorMessage="1" prompt="napr. druh búrky: prudký vietor, blesky/hromy, búrka s dažďom" sqref="G9"/>
    <dataValidation allowBlank="1" showInputMessage="1" showErrorMessage="1" prompt="Teplota je nižšia ako 10. percentil minimálnej dennej teploty (EEA)." sqref="A5:B5"/>
    <dataValidation allowBlank="1" showInputMessage="1" showErrorMessage="1" prompt="Teplota je vyššia ako 90. percentil dennej maximálnej teploty (EEA)." sqref="A3:B4"/>
    <dataValidation allowBlank="1" showInputMessage="1" showErrorMessage="1" promptTitle="Iné" prompt="napr. ľad a sneh" sqref="A12:A13"/>
    <dataValidation allowBlank="1" showInputMessage="1" showErrorMessage="1" promptTitle="Zosuvy pôdy" prompt="Materiál, ktorý sa posunul dolu z kopca pôsobením gravitácie, často pod vplyvom vody v prípade, že je nasýtený. K pohybu pôdy, hornín alebo trosky po svahu môže dôjsť rýchlo alebo môže zahŕňať pomalé a postupné posúvanie sa." sqref="A10:B10"/>
    <dataValidation allowBlank="1" showErrorMessage="1" sqref="A11:B11"/>
    <dataValidation allowBlank="1" showErrorMessage="1" prompt="_x000a_" sqref="G10:G11"/>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90" zoomScaleNormal="90" workbookViewId="0">
      <selection activeCell="B20" sqref="B20"/>
    </sheetView>
  </sheetViews>
  <sheetFormatPr defaultRowHeight="15" x14ac:dyDescent="0.25"/>
  <cols>
    <col min="1" max="1" width="29.28515625" customWidth="1"/>
    <col min="2" max="2" width="187.5703125" customWidth="1"/>
  </cols>
  <sheetData>
    <row r="1" spans="1:15" ht="15.75" x14ac:dyDescent="0.25">
      <c r="A1" s="265" t="s">
        <v>400</v>
      </c>
      <c r="B1" s="266"/>
    </row>
    <row r="2" spans="1:15" ht="15.75" x14ac:dyDescent="0.25">
      <c r="A2" s="207" t="s">
        <v>291</v>
      </c>
      <c r="B2" s="208" t="s">
        <v>292</v>
      </c>
    </row>
    <row r="3" spans="1:15" ht="31.5" x14ac:dyDescent="0.25">
      <c r="A3" s="267" t="s">
        <v>295</v>
      </c>
      <c r="B3" s="209" t="s">
        <v>401</v>
      </c>
      <c r="C3" s="204"/>
      <c r="D3" s="204"/>
      <c r="E3" s="204"/>
      <c r="F3" s="204"/>
      <c r="G3" s="204"/>
      <c r="H3" s="204"/>
      <c r="I3" s="204"/>
      <c r="J3" s="204"/>
      <c r="K3" s="204"/>
      <c r="L3" s="204"/>
      <c r="M3" s="204"/>
      <c r="N3" s="204"/>
      <c r="O3" s="204"/>
    </row>
    <row r="4" spans="1:15" ht="15.75" x14ac:dyDescent="0.25">
      <c r="A4" s="267"/>
      <c r="B4" s="209" t="s">
        <v>258</v>
      </c>
      <c r="C4" s="204"/>
      <c r="D4" s="204"/>
      <c r="E4" s="204"/>
      <c r="F4" s="204"/>
      <c r="G4" s="204"/>
      <c r="H4" s="204"/>
      <c r="I4" s="204"/>
      <c r="J4" s="204"/>
      <c r="K4" s="204"/>
      <c r="L4" s="204"/>
      <c r="M4" s="204"/>
      <c r="N4" s="204"/>
      <c r="O4" s="204"/>
    </row>
    <row r="5" spans="1:15" ht="31.5" x14ac:dyDescent="0.25">
      <c r="A5" s="269"/>
      <c r="B5" s="209" t="s">
        <v>402</v>
      </c>
      <c r="C5" s="205"/>
      <c r="D5" s="205"/>
      <c r="E5" s="205"/>
      <c r="F5" s="205"/>
      <c r="G5" s="205"/>
      <c r="H5" s="205"/>
      <c r="I5" s="205"/>
      <c r="J5" s="205"/>
      <c r="K5" s="205"/>
      <c r="L5" s="205"/>
      <c r="M5" s="205"/>
      <c r="N5" s="205"/>
      <c r="O5" s="205"/>
    </row>
    <row r="6" spans="1:15" ht="15.75" x14ac:dyDescent="0.25">
      <c r="A6" s="269"/>
      <c r="B6" s="209" t="s">
        <v>403</v>
      </c>
      <c r="C6" s="204"/>
      <c r="D6" s="204"/>
      <c r="E6" s="204"/>
      <c r="F6" s="204"/>
      <c r="G6" s="204"/>
      <c r="H6" s="204"/>
      <c r="I6" s="204"/>
      <c r="J6" s="204"/>
      <c r="K6" s="204"/>
      <c r="L6" s="204"/>
      <c r="M6" s="204"/>
      <c r="N6" s="204"/>
      <c r="O6" s="204"/>
    </row>
    <row r="7" spans="1:15" ht="15.75" x14ac:dyDescent="0.25">
      <c r="A7" s="269"/>
      <c r="B7" s="209" t="s">
        <v>259</v>
      </c>
      <c r="C7" s="204"/>
      <c r="D7" s="204"/>
      <c r="E7" s="204"/>
      <c r="F7" s="204"/>
      <c r="G7" s="204"/>
      <c r="H7" s="204"/>
      <c r="I7" s="204"/>
      <c r="J7" s="204"/>
      <c r="K7" s="204"/>
      <c r="L7" s="204"/>
      <c r="M7" s="204"/>
      <c r="N7" s="204"/>
      <c r="O7" s="204"/>
    </row>
    <row r="8" spans="1:15" ht="15.75" x14ac:dyDescent="0.25">
      <c r="A8" s="269"/>
      <c r="B8" s="209"/>
      <c r="C8" s="204"/>
      <c r="D8" s="204"/>
      <c r="E8" s="204"/>
      <c r="F8" s="204"/>
      <c r="G8" s="204"/>
      <c r="H8" s="204"/>
      <c r="I8" s="204"/>
      <c r="J8" s="204"/>
      <c r="K8" s="204"/>
      <c r="L8" s="204"/>
      <c r="M8" s="204"/>
      <c r="N8" s="204"/>
      <c r="O8" s="204"/>
    </row>
    <row r="9" spans="1:15" ht="14.45" customHeight="1" x14ac:dyDescent="0.25">
      <c r="A9" s="267" t="s">
        <v>294</v>
      </c>
      <c r="B9" s="209" t="s">
        <v>404</v>
      </c>
      <c r="C9" s="204"/>
      <c r="D9" s="204"/>
      <c r="E9" s="204"/>
      <c r="F9" s="204"/>
      <c r="G9" s="204"/>
      <c r="H9" s="204"/>
      <c r="I9" s="204"/>
      <c r="J9" s="204"/>
      <c r="K9" s="204"/>
      <c r="L9" s="204"/>
      <c r="M9" s="204"/>
      <c r="N9" s="204"/>
      <c r="O9" s="204"/>
    </row>
    <row r="10" spans="1:15" ht="15.75" x14ac:dyDescent="0.25">
      <c r="A10" s="267"/>
      <c r="B10" s="210" t="s">
        <v>405</v>
      </c>
      <c r="C10" s="204"/>
      <c r="D10" s="204"/>
      <c r="E10" s="204"/>
      <c r="F10" s="204"/>
      <c r="G10" s="204"/>
      <c r="H10" s="204"/>
      <c r="I10" s="204"/>
      <c r="J10" s="204"/>
      <c r="K10" s="204"/>
      <c r="L10" s="204"/>
      <c r="M10" s="204"/>
      <c r="N10" s="204"/>
      <c r="O10" s="204"/>
    </row>
    <row r="11" spans="1:15" ht="15.75" x14ac:dyDescent="0.25">
      <c r="A11" s="267"/>
      <c r="B11" s="209" t="s">
        <v>406</v>
      </c>
      <c r="C11" s="204"/>
      <c r="D11" s="204"/>
      <c r="E11" s="204"/>
      <c r="F11" s="204"/>
      <c r="G11" s="204"/>
      <c r="H11" s="204"/>
      <c r="I11" s="204"/>
      <c r="J11" s="204"/>
      <c r="K11" s="204"/>
      <c r="L11" s="204"/>
      <c r="M11" s="204"/>
      <c r="N11" s="204"/>
      <c r="O11" s="204"/>
    </row>
    <row r="12" spans="1:15" ht="31.5" customHeight="1" x14ac:dyDescent="0.25">
      <c r="A12" s="267"/>
      <c r="B12" s="211" t="s">
        <v>260</v>
      </c>
      <c r="C12" s="206"/>
      <c r="D12" s="206"/>
      <c r="E12" s="206"/>
      <c r="F12" s="206"/>
      <c r="G12" s="206"/>
      <c r="H12" s="206"/>
      <c r="I12" s="206"/>
      <c r="J12" s="206"/>
      <c r="K12" s="206"/>
      <c r="L12" s="206"/>
      <c r="M12" s="206"/>
      <c r="N12" s="206"/>
      <c r="O12" s="206"/>
    </row>
    <row r="13" spans="1:15" ht="15.75" x14ac:dyDescent="0.25">
      <c r="A13" s="267"/>
      <c r="B13" s="214" t="s">
        <v>407</v>
      </c>
      <c r="C13" s="204"/>
      <c r="D13" s="204"/>
      <c r="E13" s="204"/>
      <c r="F13" s="204"/>
      <c r="G13" s="204"/>
      <c r="H13" s="204"/>
      <c r="I13" s="204"/>
      <c r="J13" s="204"/>
      <c r="K13" s="204"/>
      <c r="L13" s="204"/>
      <c r="M13" s="204"/>
      <c r="N13" s="204"/>
      <c r="O13" s="204"/>
    </row>
    <row r="14" spans="1:15" ht="15.75" x14ac:dyDescent="0.25">
      <c r="A14" s="267"/>
      <c r="B14" s="209" t="s">
        <v>408</v>
      </c>
      <c r="C14" s="204"/>
      <c r="D14" s="204"/>
      <c r="E14" s="204"/>
      <c r="F14" s="204"/>
      <c r="G14" s="204"/>
      <c r="H14" s="204"/>
      <c r="I14" s="204"/>
      <c r="J14" s="204"/>
      <c r="K14" s="204"/>
      <c r="L14" s="204"/>
      <c r="M14" s="204"/>
      <c r="N14" s="204"/>
      <c r="O14" s="204"/>
    </row>
    <row r="15" spans="1:15" ht="15.75" x14ac:dyDescent="0.25">
      <c r="A15" s="267"/>
      <c r="B15" s="209"/>
      <c r="C15" s="204"/>
      <c r="D15" s="204"/>
      <c r="E15" s="204"/>
      <c r="F15" s="204"/>
      <c r="G15" s="204"/>
      <c r="H15" s="204"/>
      <c r="I15" s="204"/>
      <c r="J15" s="204"/>
      <c r="K15" s="204"/>
      <c r="L15" s="204"/>
      <c r="M15" s="204"/>
      <c r="N15" s="204"/>
      <c r="O15" s="204"/>
    </row>
    <row r="16" spans="1:15" ht="15.75" x14ac:dyDescent="0.25">
      <c r="A16" s="267" t="s">
        <v>323</v>
      </c>
      <c r="B16" s="214" t="s">
        <v>409</v>
      </c>
      <c r="C16" s="204"/>
      <c r="D16" s="204"/>
      <c r="E16" s="204"/>
      <c r="F16" s="204"/>
      <c r="G16" s="204"/>
      <c r="H16" s="204"/>
      <c r="I16" s="204"/>
      <c r="J16" s="204"/>
      <c r="K16" s="204"/>
      <c r="L16" s="204"/>
      <c r="M16" s="204"/>
      <c r="N16" s="204"/>
      <c r="O16" s="204"/>
    </row>
    <row r="17" spans="1:15" ht="15.75" x14ac:dyDescent="0.25">
      <c r="A17" s="269"/>
      <c r="B17" s="209" t="s">
        <v>410</v>
      </c>
      <c r="C17" s="204"/>
      <c r="D17" s="204"/>
      <c r="E17" s="204"/>
      <c r="F17" s="204"/>
      <c r="G17" s="204"/>
      <c r="H17" s="204"/>
      <c r="I17" s="204"/>
      <c r="J17" s="204"/>
      <c r="K17" s="204"/>
      <c r="L17" s="204"/>
      <c r="M17" s="204"/>
      <c r="N17" s="204"/>
      <c r="O17" s="204"/>
    </row>
    <row r="18" spans="1:15" ht="31.5" x14ac:dyDescent="0.25">
      <c r="A18" s="269"/>
      <c r="B18" s="209" t="s">
        <v>411</v>
      </c>
      <c r="C18" s="204"/>
      <c r="D18" s="204"/>
      <c r="E18" s="204"/>
      <c r="F18" s="204"/>
      <c r="G18" s="204"/>
      <c r="H18" s="204"/>
      <c r="I18" s="204"/>
      <c r="J18" s="204"/>
      <c r="K18" s="204"/>
      <c r="L18" s="204"/>
      <c r="M18" s="204"/>
      <c r="N18" s="204"/>
      <c r="O18" s="204"/>
    </row>
    <row r="19" spans="1:15" ht="15" customHeight="1" x14ac:dyDescent="0.25">
      <c r="A19" s="212" t="s">
        <v>296</v>
      </c>
      <c r="B19" s="209" t="s">
        <v>413</v>
      </c>
      <c r="C19" s="204"/>
      <c r="D19" s="204"/>
      <c r="E19" s="204"/>
      <c r="F19" s="204"/>
      <c r="G19" s="204"/>
      <c r="H19" s="204"/>
      <c r="I19" s="204"/>
      <c r="J19" s="204"/>
      <c r="K19" s="204"/>
      <c r="L19" s="204"/>
      <c r="M19" s="204"/>
      <c r="N19" s="204"/>
      <c r="O19" s="204"/>
    </row>
    <row r="20" spans="1:15" ht="15" customHeight="1" x14ac:dyDescent="0.25">
      <c r="A20" s="267" t="s">
        <v>293</v>
      </c>
      <c r="B20" s="211" t="s">
        <v>412</v>
      </c>
      <c r="C20" s="204"/>
      <c r="D20" s="204"/>
      <c r="E20" s="204"/>
      <c r="F20" s="204"/>
      <c r="G20" s="204"/>
      <c r="H20" s="204"/>
      <c r="I20" s="204"/>
      <c r="J20" s="204"/>
      <c r="K20" s="204"/>
      <c r="L20" s="204"/>
      <c r="M20" s="204"/>
      <c r="N20" s="204"/>
      <c r="O20" s="204"/>
    </row>
    <row r="21" spans="1:15" ht="16.5" thickBot="1" x14ac:dyDescent="0.3">
      <c r="A21" s="268"/>
      <c r="B21" s="213"/>
      <c r="C21" s="204"/>
      <c r="D21" s="204"/>
      <c r="E21" s="204"/>
      <c r="F21" s="204"/>
      <c r="G21" s="204"/>
      <c r="H21" s="204"/>
      <c r="I21" s="204"/>
      <c r="J21" s="204"/>
      <c r="K21" s="204"/>
      <c r="L21" s="204"/>
      <c r="M21" s="204"/>
      <c r="N21" s="204"/>
      <c r="O21" s="204"/>
    </row>
  </sheetData>
  <mergeCells count="5">
    <mergeCell ref="A1:B1"/>
    <mergeCell ref="A20:A21"/>
    <mergeCell ref="A3:A8"/>
    <mergeCell ref="A9:A15"/>
    <mergeCell ref="A16:A1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C16" sqref="C16"/>
    </sheetView>
  </sheetViews>
  <sheetFormatPr defaultRowHeight="100.15" customHeight="1" x14ac:dyDescent="0.25"/>
  <cols>
    <col min="1" max="1" width="6.85546875" customWidth="1"/>
    <col min="2" max="2" width="159.42578125" customWidth="1"/>
    <col min="3" max="3" width="88" customWidth="1"/>
  </cols>
  <sheetData>
    <row r="1" spans="1:7" ht="17.25" customHeight="1" x14ac:dyDescent="0.3">
      <c r="A1" s="241" t="s">
        <v>325</v>
      </c>
      <c r="B1" s="242"/>
      <c r="C1" s="243"/>
      <c r="D1" s="174"/>
      <c r="E1" s="174"/>
      <c r="F1" s="175"/>
      <c r="G1" s="175"/>
    </row>
    <row r="2" spans="1:7" ht="32.25" customHeight="1" x14ac:dyDescent="0.25">
      <c r="A2" s="217" t="s">
        <v>297</v>
      </c>
      <c r="B2" s="216" t="s">
        <v>326</v>
      </c>
      <c r="C2" s="218" t="s">
        <v>327</v>
      </c>
    </row>
    <row r="3" spans="1:7" ht="75" x14ac:dyDescent="0.25">
      <c r="A3" s="219">
        <v>1</v>
      </c>
      <c r="B3" s="176" t="s">
        <v>261</v>
      </c>
      <c r="C3" s="220" t="s">
        <v>262</v>
      </c>
    </row>
    <row r="4" spans="1:7" ht="77.25" x14ac:dyDescent="0.25">
      <c r="A4" s="219">
        <v>2</v>
      </c>
      <c r="B4" s="176" t="s">
        <v>263</v>
      </c>
      <c r="C4" s="220" t="s">
        <v>264</v>
      </c>
    </row>
    <row r="5" spans="1:7" ht="30" x14ac:dyDescent="0.25">
      <c r="A5" s="219">
        <v>3</v>
      </c>
      <c r="B5" s="176" t="s">
        <v>265</v>
      </c>
      <c r="C5" s="220" t="s">
        <v>266</v>
      </c>
    </row>
    <row r="6" spans="1:7" ht="30" x14ac:dyDescent="0.25">
      <c r="A6" s="219">
        <v>4</v>
      </c>
      <c r="B6" s="176" t="s">
        <v>267</v>
      </c>
      <c r="C6" s="220" t="s">
        <v>419</v>
      </c>
    </row>
    <row r="7" spans="1:7" ht="60" x14ac:dyDescent="0.25">
      <c r="A7" s="219">
        <v>5</v>
      </c>
      <c r="B7" s="176" t="s">
        <v>268</v>
      </c>
      <c r="C7" s="220" t="s">
        <v>269</v>
      </c>
    </row>
    <row r="8" spans="1:7" ht="30" x14ac:dyDescent="0.25">
      <c r="A8" s="219">
        <v>6</v>
      </c>
      <c r="B8" s="176" t="s">
        <v>414</v>
      </c>
      <c r="C8" s="220" t="s">
        <v>324</v>
      </c>
    </row>
    <row r="9" spans="1:7" ht="45" x14ac:dyDescent="0.25">
      <c r="A9" s="219">
        <v>7</v>
      </c>
      <c r="B9" s="176" t="s">
        <v>415</v>
      </c>
      <c r="C9" s="220" t="s">
        <v>270</v>
      </c>
    </row>
    <row r="10" spans="1:7" ht="45" x14ac:dyDescent="0.25">
      <c r="A10" s="219">
        <v>8</v>
      </c>
      <c r="B10" s="176" t="s">
        <v>271</v>
      </c>
      <c r="C10" s="220" t="s">
        <v>272</v>
      </c>
    </row>
    <row r="11" spans="1:7" ht="45" x14ac:dyDescent="0.25">
      <c r="A11" s="219">
        <v>9</v>
      </c>
      <c r="B11" s="176" t="s">
        <v>273</v>
      </c>
      <c r="C11" s="220" t="s">
        <v>272</v>
      </c>
    </row>
    <row r="12" spans="1:7" ht="15" x14ac:dyDescent="0.25">
      <c r="A12" s="219">
        <v>10</v>
      </c>
      <c r="B12" s="176" t="s">
        <v>416</v>
      </c>
      <c r="C12" s="220" t="s">
        <v>274</v>
      </c>
    </row>
    <row r="13" spans="1:7" ht="30" x14ac:dyDescent="0.25">
      <c r="A13" s="219">
        <v>11</v>
      </c>
      <c r="B13" s="176" t="s">
        <v>275</v>
      </c>
      <c r="C13" s="220" t="s">
        <v>276</v>
      </c>
    </row>
    <row r="14" spans="1:7" ht="165" x14ac:dyDescent="0.25">
      <c r="A14" s="219">
        <v>12</v>
      </c>
      <c r="B14" s="177" t="s">
        <v>417</v>
      </c>
      <c r="C14" s="221" t="s">
        <v>420</v>
      </c>
    </row>
    <row r="15" spans="1:7" ht="45" x14ac:dyDescent="0.25">
      <c r="A15" s="219">
        <v>13</v>
      </c>
      <c r="B15" s="178" t="s">
        <v>277</v>
      </c>
      <c r="C15" s="222" t="s">
        <v>278</v>
      </c>
    </row>
    <row r="16" spans="1:7" ht="30.75" thickBot="1" x14ac:dyDescent="0.3">
      <c r="A16" s="223">
        <v>14</v>
      </c>
      <c r="B16" s="224" t="s">
        <v>418</v>
      </c>
      <c r="C16" s="225" t="s">
        <v>279</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3"/>
  <sheetViews>
    <sheetView showGridLines="0" zoomScale="90" zoomScaleNormal="90" workbookViewId="0">
      <pane xSplit="5" ySplit="6" topLeftCell="G7" activePane="bottomRight" state="frozen"/>
      <selection pane="topRight" activeCell="F1" sqref="F1"/>
      <selection pane="bottomLeft" activeCell="A6" sqref="A6"/>
      <selection pane="bottomRight" activeCell="G7" sqref="G7"/>
    </sheetView>
  </sheetViews>
  <sheetFormatPr defaultColWidth="9.140625" defaultRowHeight="15" outlineLevelRow="1" outlineLevelCol="1" x14ac:dyDescent="0.25"/>
  <cols>
    <col min="1" max="1" width="6.85546875" style="82" bestFit="1" customWidth="1"/>
    <col min="2" max="2" width="8.5703125" style="82" customWidth="1"/>
    <col min="3" max="3" width="10.140625" style="82" customWidth="1"/>
    <col min="4" max="4" width="27.5703125" style="82" bestFit="1" customWidth="1"/>
    <col min="5" max="5" width="43.85546875" style="82" customWidth="1"/>
    <col min="6" max="6" width="54.28515625" style="82" bestFit="1" customWidth="1"/>
    <col min="7" max="7" width="11.28515625" style="82" customWidth="1"/>
    <col min="8" max="8" width="11.7109375" style="83" customWidth="1"/>
    <col min="9" max="9" width="10.85546875" style="83" hidden="1" customWidth="1" outlineLevel="1"/>
    <col min="10" max="10" width="17.28515625" style="82" hidden="1" customWidth="1" outlineLevel="1"/>
    <col min="11" max="11" width="15.5703125" style="82" hidden="1" customWidth="1" outlineLevel="1"/>
    <col min="12" max="12" width="17" style="83" hidden="1" customWidth="1" outlineLevel="1"/>
    <col min="13" max="13" width="17.5703125" style="82" hidden="1" customWidth="1" outlineLevel="1"/>
    <col min="14" max="14" width="14.5703125" style="83" hidden="1" customWidth="1" outlineLevel="1"/>
    <col min="15" max="15" width="16" style="83" hidden="1" customWidth="1" outlineLevel="1"/>
    <col min="16" max="16" width="10.85546875" style="83" hidden="1" customWidth="1" outlineLevel="1"/>
    <col min="17" max="17" width="14.5703125" style="83" hidden="1" customWidth="1" outlineLevel="1"/>
    <col min="18" max="18" width="14.85546875" style="82" hidden="1" customWidth="1" outlineLevel="1"/>
    <col min="19" max="19" width="18.42578125" style="82" hidden="1" customWidth="1" outlineLevel="1"/>
    <col min="20" max="20" width="6.7109375" style="84" customWidth="1" collapsed="1"/>
    <col min="21" max="21" width="10.85546875" style="83" hidden="1" customWidth="1" outlineLevel="1"/>
    <col min="22" max="22" width="16.42578125" style="82" hidden="1" customWidth="1" outlineLevel="1"/>
    <col min="23" max="23" width="12.5703125" style="82" hidden="1" customWidth="1" outlineLevel="1"/>
    <col min="24" max="24" width="18.140625" style="82" hidden="1" customWidth="1" outlineLevel="1"/>
    <col min="25" max="25" width="14.85546875" style="82" hidden="1" customWidth="1" outlineLevel="1"/>
    <col min="26" max="26" width="13.28515625" style="82" hidden="1" customWidth="1" outlineLevel="1"/>
    <col min="27" max="27" width="10.5703125" style="82" hidden="1" customWidth="1" outlineLevel="1"/>
    <col min="28" max="28" width="10" style="82" hidden="1" customWidth="1" outlineLevel="1"/>
    <col min="29" max="29" width="11.5703125" style="82" hidden="1" customWidth="1" outlineLevel="1"/>
    <col min="30" max="30" width="11" style="82" hidden="1" customWidth="1" outlineLevel="1"/>
    <col min="31" max="31" width="15.85546875" style="82" hidden="1" customWidth="1" outlineLevel="1"/>
    <col min="32" max="32" width="6.5703125" style="82" customWidth="1" collapsed="1"/>
    <col min="33" max="33" width="13.28515625" style="82" hidden="1" customWidth="1" outlineLevel="1"/>
    <col min="34" max="38" width="13" style="82" hidden="1" customWidth="1" outlineLevel="1"/>
    <col min="39" max="39" width="6.85546875" style="82" customWidth="1" collapsed="1"/>
    <col min="40" max="16384" width="9.140625" style="82"/>
  </cols>
  <sheetData>
    <row r="1" spans="1:39" s="79" customFormat="1" ht="15" customHeight="1" x14ac:dyDescent="0.25">
      <c r="A1" s="273" t="s">
        <v>328</v>
      </c>
      <c r="B1" s="273"/>
      <c r="C1" s="273"/>
      <c r="D1" s="273"/>
      <c r="E1" s="273"/>
      <c r="F1" s="273"/>
      <c r="G1" s="273"/>
      <c r="H1" s="273"/>
      <c r="I1" s="43"/>
      <c r="J1" s="43"/>
      <c r="K1" s="43"/>
      <c r="L1" s="43"/>
      <c r="M1" s="43"/>
      <c r="N1" s="43"/>
      <c r="O1" s="43"/>
      <c r="P1" s="43"/>
      <c r="Q1" s="43"/>
      <c r="R1" s="43"/>
      <c r="S1" s="43"/>
      <c r="U1" s="43"/>
    </row>
    <row r="2" spans="1:39" s="79" customFormat="1" ht="15" customHeight="1" x14ac:dyDescent="0.25">
      <c r="A2" s="272" t="s">
        <v>329</v>
      </c>
      <c r="B2" s="272" t="s">
        <v>32</v>
      </c>
      <c r="C2" s="272" t="s">
        <v>330</v>
      </c>
      <c r="D2" s="272" t="s">
        <v>33</v>
      </c>
      <c r="E2" s="272" t="s">
        <v>331</v>
      </c>
      <c r="F2" s="272" t="s">
        <v>332</v>
      </c>
      <c r="G2" s="272" t="s">
        <v>333</v>
      </c>
      <c r="H2" s="272" t="s">
        <v>179</v>
      </c>
      <c r="I2" s="274" t="s">
        <v>193</v>
      </c>
      <c r="J2" s="275"/>
      <c r="K2" s="275"/>
      <c r="L2" s="275"/>
      <c r="M2" s="275"/>
      <c r="N2" s="275"/>
      <c r="O2" s="275"/>
      <c r="P2" s="275"/>
      <c r="Q2" s="275"/>
      <c r="R2" s="275"/>
      <c r="S2" s="276"/>
      <c r="T2" s="277" t="s">
        <v>334</v>
      </c>
      <c r="U2" s="274" t="s">
        <v>189</v>
      </c>
      <c r="V2" s="275"/>
      <c r="W2" s="275"/>
      <c r="X2" s="275"/>
      <c r="Y2" s="275"/>
      <c r="Z2" s="275"/>
      <c r="AA2" s="275"/>
      <c r="AB2" s="275"/>
      <c r="AC2" s="275"/>
      <c r="AD2" s="275"/>
      <c r="AE2" s="276"/>
      <c r="AF2" s="277" t="s">
        <v>335</v>
      </c>
      <c r="AG2" s="274" t="s">
        <v>192</v>
      </c>
      <c r="AH2" s="275"/>
      <c r="AI2" s="275"/>
      <c r="AJ2" s="275"/>
      <c r="AK2" s="275"/>
      <c r="AL2" s="275"/>
      <c r="AM2" s="270" t="s">
        <v>336</v>
      </c>
    </row>
    <row r="3" spans="1:39" s="80" customFormat="1" ht="47.25" x14ac:dyDescent="0.25">
      <c r="A3" s="272"/>
      <c r="B3" s="272"/>
      <c r="C3" s="272"/>
      <c r="D3" s="272"/>
      <c r="E3" s="272"/>
      <c r="F3" s="272"/>
      <c r="G3" s="272"/>
      <c r="H3" s="272"/>
      <c r="I3" s="272" t="s">
        <v>35</v>
      </c>
      <c r="J3" s="58" t="s">
        <v>180</v>
      </c>
      <c r="K3" s="272" t="s">
        <v>34</v>
      </c>
      <c r="L3" s="272"/>
      <c r="M3" s="58" t="s">
        <v>191</v>
      </c>
      <c r="N3" s="58" t="s">
        <v>178</v>
      </c>
      <c r="O3" s="58" t="s">
        <v>16</v>
      </c>
      <c r="P3" s="58" t="s">
        <v>187</v>
      </c>
      <c r="Q3" s="58" t="s">
        <v>186</v>
      </c>
      <c r="R3" s="58" t="s">
        <v>188</v>
      </c>
      <c r="S3" s="58" t="s">
        <v>199</v>
      </c>
      <c r="T3" s="278"/>
      <c r="U3" s="272" t="s">
        <v>36</v>
      </c>
      <c r="V3" s="58" t="s">
        <v>180</v>
      </c>
      <c r="W3" s="272" t="s">
        <v>190</v>
      </c>
      <c r="X3" s="272"/>
      <c r="Y3" s="58" t="s">
        <v>191</v>
      </c>
      <c r="Z3" s="58" t="s">
        <v>178</v>
      </c>
      <c r="AA3" s="58" t="s">
        <v>16</v>
      </c>
      <c r="AB3" s="58" t="s">
        <v>187</v>
      </c>
      <c r="AC3" s="58" t="s">
        <v>186</v>
      </c>
      <c r="AD3" s="58" t="s">
        <v>188</v>
      </c>
      <c r="AE3" s="58" t="s">
        <v>200</v>
      </c>
      <c r="AF3" s="278"/>
      <c r="AG3" s="58" t="s">
        <v>180</v>
      </c>
      <c r="AH3" s="58" t="s">
        <v>178</v>
      </c>
      <c r="AI3" s="58" t="s">
        <v>16</v>
      </c>
      <c r="AJ3" s="58" t="s">
        <v>187</v>
      </c>
      <c r="AK3" s="58" t="s">
        <v>186</v>
      </c>
      <c r="AL3" s="58" t="s">
        <v>188</v>
      </c>
      <c r="AM3" s="271"/>
    </row>
    <row r="4" spans="1:39" s="80" customFormat="1" ht="37.5" customHeight="1" x14ac:dyDescent="0.25">
      <c r="A4" s="272"/>
      <c r="B4" s="58" t="s">
        <v>37</v>
      </c>
      <c r="C4" s="272"/>
      <c r="D4" s="272"/>
      <c r="E4" s="272"/>
      <c r="F4" s="272"/>
      <c r="G4" s="272"/>
      <c r="H4" s="272"/>
      <c r="I4" s="272"/>
      <c r="J4" s="58" t="s">
        <v>38</v>
      </c>
      <c r="K4" s="58" t="s">
        <v>39</v>
      </c>
      <c r="L4" s="58" t="s">
        <v>40</v>
      </c>
      <c r="M4" s="58" t="s">
        <v>38</v>
      </c>
      <c r="N4" s="58" t="s">
        <v>41</v>
      </c>
      <c r="O4" s="58" t="s">
        <v>41</v>
      </c>
      <c r="P4" s="58" t="s">
        <v>43</v>
      </c>
      <c r="Q4" s="58" t="s">
        <v>185</v>
      </c>
      <c r="R4" s="58" t="s">
        <v>42</v>
      </c>
      <c r="S4" s="58" t="s">
        <v>44</v>
      </c>
      <c r="T4" s="278"/>
      <c r="U4" s="272"/>
      <c r="V4" s="58" t="s">
        <v>38</v>
      </c>
      <c r="W4" s="58" t="s">
        <v>39</v>
      </c>
      <c r="X4" s="58" t="s">
        <v>40</v>
      </c>
      <c r="Y4" s="58" t="s">
        <v>38</v>
      </c>
      <c r="Z4" s="58" t="s">
        <v>41</v>
      </c>
      <c r="AA4" s="58" t="s">
        <v>41</v>
      </c>
      <c r="AB4" s="58" t="s">
        <v>43</v>
      </c>
      <c r="AC4" s="58" t="s">
        <v>185</v>
      </c>
      <c r="AD4" s="58" t="s">
        <v>42</v>
      </c>
      <c r="AE4" s="58" t="s">
        <v>44</v>
      </c>
      <c r="AF4" s="278"/>
      <c r="AG4" s="58" t="s">
        <v>38</v>
      </c>
      <c r="AH4" s="58" t="s">
        <v>41</v>
      </c>
      <c r="AI4" s="58" t="s">
        <v>41</v>
      </c>
      <c r="AJ4" s="58" t="s">
        <v>43</v>
      </c>
      <c r="AK4" s="58" t="s">
        <v>185</v>
      </c>
      <c r="AL4" s="58" t="s">
        <v>42</v>
      </c>
      <c r="AM4" s="271"/>
    </row>
    <row r="5" spans="1:39" s="81" customFormat="1" ht="17.25" customHeight="1" x14ac:dyDescent="0.25">
      <c r="A5" s="122"/>
      <c r="B5" s="122"/>
      <c r="C5" s="123"/>
      <c r="D5" s="124"/>
      <c r="E5" s="123"/>
      <c r="F5" s="123"/>
      <c r="G5" s="123"/>
      <c r="H5" s="125"/>
      <c r="I5" s="126"/>
      <c r="J5" s="127">
        <f>SUBTOTAL(9,J7:J506)</f>
        <v>0</v>
      </c>
      <c r="K5" s="127"/>
      <c r="L5" s="127">
        <f>SUBTOTAL(9,L7:L506)</f>
        <v>0</v>
      </c>
      <c r="M5" s="127">
        <f>J5-L5</f>
        <v>0</v>
      </c>
      <c r="N5" s="128">
        <f>SUBTOTAL(9,N7:N506)</f>
        <v>0</v>
      </c>
      <c r="O5" s="128">
        <f>SUBTOTAL(9,O7:O506)</f>
        <v>0</v>
      </c>
      <c r="P5" s="128">
        <f>SUBTOTAL(9,P7:P506)</f>
        <v>0</v>
      </c>
      <c r="Q5" s="128">
        <f>SUBTOTAL(9,Q7:Q506)</f>
        <v>0</v>
      </c>
      <c r="R5" s="127">
        <f>SUBTOTAL(9,R7:R506)</f>
        <v>0</v>
      </c>
      <c r="S5" s="129" t="str">
        <f>IF(R5=0,"",J5/R5)</f>
        <v/>
      </c>
      <c r="T5" s="120"/>
      <c r="U5" s="126"/>
      <c r="V5" s="127">
        <f>SUBTOTAL(9,V7:V506)</f>
        <v>0</v>
      </c>
      <c r="W5" s="127"/>
      <c r="X5" s="127">
        <f t="shared" ref="X5:AD5" si="0">SUBTOTAL(9,X7:X506)</f>
        <v>0</v>
      </c>
      <c r="Y5" s="127">
        <f t="shared" si="0"/>
        <v>0</v>
      </c>
      <c r="Z5" s="130">
        <f t="shared" si="0"/>
        <v>0</v>
      </c>
      <c r="AA5" s="131">
        <f t="shared" si="0"/>
        <v>0</v>
      </c>
      <c r="AB5" s="131">
        <f t="shared" si="0"/>
        <v>0</v>
      </c>
      <c r="AC5" s="131">
        <f t="shared" si="0"/>
        <v>0</v>
      </c>
      <c r="AD5" s="131">
        <f t="shared" si="0"/>
        <v>0</v>
      </c>
      <c r="AE5" s="129" t="str">
        <f>IF(AD5=0,"",V5/AD5)</f>
        <v/>
      </c>
      <c r="AF5" s="120"/>
      <c r="AG5" s="132" t="e">
        <f>IF(J5="","",(V5/J5)-1)</f>
        <v>#DIV/0!</v>
      </c>
      <c r="AH5" s="132" t="e">
        <f>IF(N5="","",(Z5/N5)-1)</f>
        <v>#DIV/0!</v>
      </c>
      <c r="AI5" s="132" t="e">
        <f t="shared" ref="AI5" si="1">IF(O5="","",(AA5/O5)-1)</f>
        <v>#DIV/0!</v>
      </c>
      <c r="AJ5" s="132" t="str">
        <f>IF(P5="","",IFERROR((AB5/P5)-1,"N/A"))</f>
        <v>N/A</v>
      </c>
      <c r="AK5" s="132" t="str">
        <f>IF(Q5="","",IFERROR((AC5/Q5)-1,"N/A"))</f>
        <v>N/A</v>
      </c>
      <c r="AL5" s="132" t="e">
        <f t="shared" ref="AL5" si="2">IF(R5="","",(AD5/R5)-1)</f>
        <v>#DIV/0!</v>
      </c>
      <c r="AM5" s="121"/>
    </row>
    <row r="6" spans="1:39" s="81" customFormat="1" ht="15.75" customHeight="1" x14ac:dyDescent="0.25">
      <c r="A6" s="115"/>
      <c r="B6" s="115"/>
      <c r="C6" s="116"/>
      <c r="D6" s="117"/>
      <c r="E6" s="116"/>
      <c r="F6" s="116"/>
      <c r="G6" s="116"/>
      <c r="H6" s="118"/>
      <c r="I6" s="119"/>
      <c r="J6" s="139"/>
      <c r="K6" s="139"/>
      <c r="L6" s="139"/>
      <c r="M6" s="139"/>
      <c r="N6" s="139"/>
      <c r="O6" s="139"/>
      <c r="P6" s="139"/>
      <c r="Q6" s="139"/>
      <c r="R6" s="139"/>
      <c r="S6" s="139"/>
      <c r="T6" s="140"/>
      <c r="U6" s="119"/>
      <c r="V6" s="139"/>
      <c r="W6" s="139"/>
      <c r="X6" s="139"/>
      <c r="Y6" s="139"/>
      <c r="Z6" s="139"/>
      <c r="AA6" s="139"/>
      <c r="AB6" s="139"/>
      <c r="AC6" s="139"/>
      <c r="AD6" s="139"/>
      <c r="AE6" s="139"/>
      <c r="AF6" s="140"/>
      <c r="AG6" s="139"/>
      <c r="AH6" s="139"/>
      <c r="AI6" s="139"/>
      <c r="AJ6" s="139"/>
      <c r="AK6" s="139"/>
      <c r="AL6" s="139"/>
      <c r="AM6" s="141"/>
    </row>
    <row r="7" spans="1:39" ht="22.5" customHeight="1" x14ac:dyDescent="0.25">
      <c r="A7" s="44">
        <v>1</v>
      </c>
      <c r="B7" s="61"/>
      <c r="C7" s="45" t="s">
        <v>45</v>
      </c>
      <c r="D7" s="63"/>
      <c r="E7" s="64"/>
      <c r="F7" s="64"/>
      <c r="G7" s="64"/>
      <c r="H7" s="65"/>
      <c r="I7" s="66"/>
      <c r="J7" s="67"/>
      <c r="K7" s="68"/>
      <c r="L7" s="67"/>
      <c r="M7" s="133">
        <f>J7-L7</f>
        <v>0</v>
      </c>
      <c r="N7" s="75"/>
      <c r="O7" s="76"/>
      <c r="P7" s="75"/>
      <c r="Q7" s="75"/>
      <c r="R7" s="67"/>
      <c r="S7" s="46" t="str">
        <f>IFERROR(J7/R7,"N/A")</f>
        <v>N/A</v>
      </c>
      <c r="T7" s="82"/>
      <c r="U7" s="134"/>
      <c r="V7" s="135"/>
      <c r="W7" s="136"/>
      <c r="X7" s="135"/>
      <c r="Y7" s="137">
        <f>V7-X7</f>
        <v>0</v>
      </c>
      <c r="Z7" s="136"/>
      <c r="AA7" s="136"/>
      <c r="AB7" s="136"/>
      <c r="AC7" s="136"/>
      <c r="AD7" s="135"/>
      <c r="AE7" s="143" t="str">
        <f>IFERROR(V7/AD7,"N/A")</f>
        <v>N/A</v>
      </c>
      <c r="AG7" s="138" t="str">
        <f>IF(V7="","",(V7/J7)-1)</f>
        <v/>
      </c>
      <c r="AH7" s="138" t="str">
        <f>IF(Z7="","",(Z7/N7)-1)</f>
        <v/>
      </c>
      <c r="AI7" s="138" t="str">
        <f>IF(AA7="","",(AA7/O7)-1)</f>
        <v/>
      </c>
      <c r="AJ7" s="138" t="str">
        <f>IF(AB7="","",(AB7/P7)-1)</f>
        <v/>
      </c>
      <c r="AK7" s="138" t="str">
        <f>IF(AC7="","",(AC7/Q7)-1)</f>
        <v/>
      </c>
      <c r="AL7" s="138" t="str">
        <f>IF(AD7="","",(AD7/R7)-1)</f>
        <v/>
      </c>
    </row>
    <row r="8" spans="1:39" ht="22.5" customHeight="1" x14ac:dyDescent="0.25">
      <c r="A8" s="47">
        <v>2</v>
      </c>
      <c r="B8" s="62"/>
      <c r="C8" s="45" t="s">
        <v>46</v>
      </c>
      <c r="D8" s="63"/>
      <c r="E8" s="69"/>
      <c r="F8" s="69"/>
      <c r="G8" s="69"/>
      <c r="H8" s="70"/>
      <c r="I8" s="71"/>
      <c r="J8" s="72"/>
      <c r="K8" s="73"/>
      <c r="L8" s="72"/>
      <c r="M8" s="78">
        <f t="shared" ref="M8:M71" si="3">J8-L8</f>
        <v>0</v>
      </c>
      <c r="N8" s="75"/>
      <c r="O8" s="76"/>
      <c r="P8" s="77"/>
      <c r="Q8" s="75"/>
      <c r="R8" s="72"/>
      <c r="S8" s="46" t="str">
        <f t="shared" ref="S8:S71" si="4">IFERROR(J8/R8,"N/A")</f>
        <v>N/A</v>
      </c>
      <c r="T8" s="82"/>
      <c r="U8" s="111"/>
      <c r="V8" s="112"/>
      <c r="W8" s="113"/>
      <c r="X8" s="112"/>
      <c r="Y8" s="114">
        <f t="shared" ref="Y8:Y71" si="5">V8-X8</f>
        <v>0</v>
      </c>
      <c r="Z8" s="113"/>
      <c r="AA8" s="113"/>
      <c r="AB8" s="113"/>
      <c r="AC8" s="113"/>
      <c r="AD8" s="112"/>
      <c r="AE8" s="144" t="str">
        <f t="shared" ref="AE8:AE71" si="6">IFERROR(V8/AD8,"N/A")</f>
        <v>N/A</v>
      </c>
      <c r="AG8" s="138" t="str">
        <f t="shared" ref="AG8:AG71" si="7">IF(V8="","",(V8/J8)-1)</f>
        <v/>
      </c>
      <c r="AH8" s="138" t="str">
        <f t="shared" ref="AH8:AH71" si="8">IF(Z8="","",(Z8/N8)-1)</f>
        <v/>
      </c>
      <c r="AI8" s="138" t="str">
        <f t="shared" ref="AI8:AI71" si="9">IF(AA8="","",(AA8/O8)-1)</f>
        <v/>
      </c>
      <c r="AJ8" s="138" t="str">
        <f t="shared" ref="AJ8:AJ71" si="10">IF(AB8="","",(AB8/P8)-1)</f>
        <v/>
      </c>
      <c r="AK8" s="138" t="str">
        <f t="shared" ref="AK8:AK71" si="11">IF(AC8="","",(AC8/Q8)-1)</f>
        <v/>
      </c>
      <c r="AL8" s="138" t="str">
        <f t="shared" ref="AL8:AL71" si="12">IF(AD8="","",(AD8/R8)-1)</f>
        <v/>
      </c>
    </row>
    <row r="9" spans="1:39" ht="22.5" customHeight="1" x14ac:dyDescent="0.25">
      <c r="A9" s="47">
        <v>3</v>
      </c>
      <c r="B9" s="62"/>
      <c r="C9" s="45" t="s">
        <v>47</v>
      </c>
      <c r="D9" s="63"/>
      <c r="E9" s="69"/>
      <c r="F9" s="69"/>
      <c r="G9" s="69"/>
      <c r="H9" s="70"/>
      <c r="I9" s="71"/>
      <c r="J9" s="72"/>
      <c r="K9" s="73"/>
      <c r="L9" s="72"/>
      <c r="M9" s="78">
        <f t="shared" si="3"/>
        <v>0</v>
      </c>
      <c r="N9" s="75"/>
      <c r="O9" s="76"/>
      <c r="P9" s="77"/>
      <c r="Q9" s="75"/>
      <c r="R9" s="72"/>
      <c r="S9" s="46" t="str">
        <f t="shared" si="4"/>
        <v>N/A</v>
      </c>
      <c r="T9" s="82"/>
      <c r="U9" s="111"/>
      <c r="V9" s="112"/>
      <c r="W9" s="113"/>
      <c r="X9" s="112"/>
      <c r="Y9" s="114">
        <f t="shared" si="5"/>
        <v>0</v>
      </c>
      <c r="Z9" s="113"/>
      <c r="AA9" s="113"/>
      <c r="AB9" s="113"/>
      <c r="AC9" s="113"/>
      <c r="AD9" s="112"/>
      <c r="AE9" s="144" t="str">
        <f t="shared" si="6"/>
        <v>N/A</v>
      </c>
      <c r="AG9" s="138" t="str">
        <f t="shared" si="7"/>
        <v/>
      </c>
      <c r="AH9" s="138" t="str">
        <f t="shared" si="8"/>
        <v/>
      </c>
      <c r="AI9" s="138" t="str">
        <f t="shared" si="9"/>
        <v/>
      </c>
      <c r="AJ9" s="138" t="str">
        <f t="shared" si="10"/>
        <v/>
      </c>
      <c r="AK9" s="138" t="str">
        <f t="shared" si="11"/>
        <v/>
      </c>
      <c r="AL9" s="138" t="str">
        <f t="shared" si="12"/>
        <v/>
      </c>
    </row>
    <row r="10" spans="1:39" ht="22.5" customHeight="1" x14ac:dyDescent="0.25">
      <c r="A10" s="47">
        <v>4</v>
      </c>
      <c r="B10" s="62"/>
      <c r="C10" s="45" t="s">
        <v>48</v>
      </c>
      <c r="D10" s="63"/>
      <c r="E10" s="69"/>
      <c r="F10" s="69"/>
      <c r="G10" s="69"/>
      <c r="H10" s="70"/>
      <c r="I10" s="71"/>
      <c r="J10" s="72"/>
      <c r="K10" s="73"/>
      <c r="L10" s="72"/>
      <c r="M10" s="78">
        <f t="shared" si="3"/>
        <v>0</v>
      </c>
      <c r="N10" s="75"/>
      <c r="O10" s="76"/>
      <c r="P10" s="77"/>
      <c r="Q10" s="75"/>
      <c r="R10" s="72"/>
      <c r="S10" s="46" t="str">
        <f t="shared" si="4"/>
        <v>N/A</v>
      </c>
      <c r="T10" s="82"/>
      <c r="U10" s="111"/>
      <c r="V10" s="112"/>
      <c r="W10" s="113"/>
      <c r="X10" s="112"/>
      <c r="Y10" s="114">
        <f t="shared" si="5"/>
        <v>0</v>
      </c>
      <c r="Z10" s="113"/>
      <c r="AA10" s="113"/>
      <c r="AB10" s="113"/>
      <c r="AC10" s="113"/>
      <c r="AD10" s="112"/>
      <c r="AE10" s="144" t="str">
        <f t="shared" si="6"/>
        <v>N/A</v>
      </c>
      <c r="AG10" s="138" t="str">
        <f t="shared" si="7"/>
        <v/>
      </c>
      <c r="AH10" s="138" t="str">
        <f t="shared" si="8"/>
        <v/>
      </c>
      <c r="AI10" s="138" t="str">
        <f t="shared" si="9"/>
        <v/>
      </c>
      <c r="AJ10" s="138" t="str">
        <f t="shared" si="10"/>
        <v/>
      </c>
      <c r="AK10" s="138" t="str">
        <f t="shared" si="11"/>
        <v/>
      </c>
      <c r="AL10" s="138" t="str">
        <f t="shared" si="12"/>
        <v/>
      </c>
    </row>
    <row r="11" spans="1:39" ht="22.5" customHeight="1" x14ac:dyDescent="0.25">
      <c r="A11" s="47">
        <v>5</v>
      </c>
      <c r="B11" s="62"/>
      <c r="C11" s="45" t="s">
        <v>49</v>
      </c>
      <c r="D11" s="63"/>
      <c r="E11" s="69"/>
      <c r="F11" s="69"/>
      <c r="G11" s="69"/>
      <c r="H11" s="70"/>
      <c r="I11" s="71"/>
      <c r="J11" s="72"/>
      <c r="K11" s="73"/>
      <c r="L11" s="72"/>
      <c r="M11" s="78">
        <f t="shared" si="3"/>
        <v>0</v>
      </c>
      <c r="N11" s="75"/>
      <c r="O11" s="76"/>
      <c r="P11" s="77"/>
      <c r="Q11" s="75"/>
      <c r="R11" s="72"/>
      <c r="S11" s="46" t="str">
        <f t="shared" si="4"/>
        <v>N/A</v>
      </c>
      <c r="T11" s="82"/>
      <c r="U11" s="111"/>
      <c r="V11" s="112"/>
      <c r="W11" s="113"/>
      <c r="X11" s="112"/>
      <c r="Y11" s="114">
        <f t="shared" si="5"/>
        <v>0</v>
      </c>
      <c r="Z11" s="113"/>
      <c r="AA11" s="113"/>
      <c r="AB11" s="113"/>
      <c r="AC11" s="113"/>
      <c r="AD11" s="112"/>
      <c r="AE11" s="144" t="str">
        <f t="shared" si="6"/>
        <v>N/A</v>
      </c>
      <c r="AG11" s="138" t="str">
        <f t="shared" si="7"/>
        <v/>
      </c>
      <c r="AH11" s="138" t="str">
        <f t="shared" si="8"/>
        <v/>
      </c>
      <c r="AI11" s="138" t="str">
        <f t="shared" si="9"/>
        <v/>
      </c>
      <c r="AJ11" s="138" t="str">
        <f t="shared" si="10"/>
        <v/>
      </c>
      <c r="AK11" s="138" t="str">
        <f t="shared" si="11"/>
        <v/>
      </c>
      <c r="AL11" s="138" t="str">
        <f t="shared" si="12"/>
        <v/>
      </c>
    </row>
    <row r="12" spans="1:39" ht="22.5" customHeight="1" x14ac:dyDescent="0.25">
      <c r="A12" s="47">
        <v>6</v>
      </c>
      <c r="B12" s="62"/>
      <c r="C12" s="45" t="s">
        <v>50</v>
      </c>
      <c r="D12" s="63"/>
      <c r="E12" s="69"/>
      <c r="F12" s="69"/>
      <c r="G12" s="69"/>
      <c r="H12" s="70"/>
      <c r="I12" s="71"/>
      <c r="J12" s="72"/>
      <c r="K12" s="73"/>
      <c r="L12" s="72"/>
      <c r="M12" s="78">
        <f t="shared" si="3"/>
        <v>0</v>
      </c>
      <c r="N12" s="75"/>
      <c r="O12" s="76"/>
      <c r="P12" s="77"/>
      <c r="Q12" s="75"/>
      <c r="R12" s="72"/>
      <c r="S12" s="46" t="str">
        <f t="shared" si="4"/>
        <v>N/A</v>
      </c>
      <c r="T12" s="82"/>
      <c r="U12" s="111"/>
      <c r="V12" s="112"/>
      <c r="W12" s="113"/>
      <c r="X12" s="112"/>
      <c r="Y12" s="114">
        <f t="shared" si="5"/>
        <v>0</v>
      </c>
      <c r="Z12" s="113"/>
      <c r="AA12" s="113"/>
      <c r="AB12" s="113"/>
      <c r="AC12" s="113"/>
      <c r="AD12" s="112"/>
      <c r="AE12" s="144" t="str">
        <f t="shared" si="6"/>
        <v>N/A</v>
      </c>
      <c r="AG12" s="138" t="str">
        <f t="shared" si="7"/>
        <v/>
      </c>
      <c r="AH12" s="138" t="str">
        <f t="shared" si="8"/>
        <v/>
      </c>
      <c r="AI12" s="138" t="str">
        <f t="shared" si="9"/>
        <v/>
      </c>
      <c r="AJ12" s="138" t="str">
        <f t="shared" si="10"/>
        <v/>
      </c>
      <c r="AK12" s="138" t="str">
        <f t="shared" si="11"/>
        <v/>
      </c>
      <c r="AL12" s="138" t="str">
        <f t="shared" si="12"/>
        <v/>
      </c>
    </row>
    <row r="13" spans="1:39" ht="22.5" customHeight="1" x14ac:dyDescent="0.25">
      <c r="A13" s="47">
        <v>7</v>
      </c>
      <c r="B13" s="62"/>
      <c r="C13" s="45" t="s">
        <v>51</v>
      </c>
      <c r="D13" s="63"/>
      <c r="E13" s="69"/>
      <c r="F13" s="69"/>
      <c r="G13" s="69"/>
      <c r="H13" s="70"/>
      <c r="I13" s="71"/>
      <c r="J13" s="72"/>
      <c r="K13" s="73"/>
      <c r="L13" s="72"/>
      <c r="M13" s="78">
        <f t="shared" si="3"/>
        <v>0</v>
      </c>
      <c r="N13" s="75"/>
      <c r="O13" s="76"/>
      <c r="P13" s="77"/>
      <c r="Q13" s="75"/>
      <c r="R13" s="72"/>
      <c r="S13" s="46" t="str">
        <f t="shared" si="4"/>
        <v>N/A</v>
      </c>
      <c r="T13" s="82"/>
      <c r="U13" s="111"/>
      <c r="V13" s="112"/>
      <c r="W13" s="113"/>
      <c r="X13" s="112"/>
      <c r="Y13" s="114">
        <f t="shared" si="5"/>
        <v>0</v>
      </c>
      <c r="Z13" s="113"/>
      <c r="AA13" s="113"/>
      <c r="AB13" s="113"/>
      <c r="AC13" s="113"/>
      <c r="AD13" s="112"/>
      <c r="AE13" s="144" t="str">
        <f t="shared" si="6"/>
        <v>N/A</v>
      </c>
      <c r="AG13" s="138" t="str">
        <f t="shared" si="7"/>
        <v/>
      </c>
      <c r="AH13" s="138" t="str">
        <f t="shared" si="8"/>
        <v/>
      </c>
      <c r="AI13" s="138" t="str">
        <f t="shared" si="9"/>
        <v/>
      </c>
      <c r="AJ13" s="138" t="str">
        <f t="shared" si="10"/>
        <v/>
      </c>
      <c r="AK13" s="138" t="str">
        <f t="shared" si="11"/>
        <v/>
      </c>
      <c r="AL13" s="138" t="str">
        <f t="shared" si="12"/>
        <v/>
      </c>
    </row>
    <row r="14" spans="1:39" ht="22.5" customHeight="1" x14ac:dyDescent="0.25">
      <c r="A14" s="47">
        <v>8</v>
      </c>
      <c r="B14" s="62"/>
      <c r="C14" s="45" t="s">
        <v>52</v>
      </c>
      <c r="D14" s="63"/>
      <c r="E14" s="69"/>
      <c r="F14" s="69"/>
      <c r="G14" s="69"/>
      <c r="H14" s="70"/>
      <c r="I14" s="71"/>
      <c r="J14" s="72"/>
      <c r="K14" s="73"/>
      <c r="L14" s="72"/>
      <c r="M14" s="78">
        <f t="shared" si="3"/>
        <v>0</v>
      </c>
      <c r="N14" s="75"/>
      <c r="O14" s="76"/>
      <c r="P14" s="77"/>
      <c r="Q14" s="75"/>
      <c r="R14" s="72"/>
      <c r="S14" s="46" t="str">
        <f t="shared" si="4"/>
        <v>N/A</v>
      </c>
      <c r="T14" s="82"/>
      <c r="U14" s="111"/>
      <c r="V14" s="112"/>
      <c r="W14" s="113"/>
      <c r="X14" s="112"/>
      <c r="Y14" s="114">
        <f t="shared" si="5"/>
        <v>0</v>
      </c>
      <c r="Z14" s="113"/>
      <c r="AA14" s="113"/>
      <c r="AB14" s="113"/>
      <c r="AC14" s="113"/>
      <c r="AD14" s="112"/>
      <c r="AE14" s="144" t="str">
        <f t="shared" si="6"/>
        <v>N/A</v>
      </c>
      <c r="AG14" s="138" t="str">
        <f t="shared" si="7"/>
        <v/>
      </c>
      <c r="AH14" s="138" t="str">
        <f t="shared" si="8"/>
        <v/>
      </c>
      <c r="AI14" s="138" t="str">
        <f t="shared" si="9"/>
        <v/>
      </c>
      <c r="AJ14" s="138" t="str">
        <f t="shared" si="10"/>
        <v/>
      </c>
      <c r="AK14" s="138" t="str">
        <f t="shared" si="11"/>
        <v/>
      </c>
      <c r="AL14" s="138" t="str">
        <f t="shared" si="12"/>
        <v/>
      </c>
    </row>
    <row r="15" spans="1:39" ht="22.5" customHeight="1" x14ac:dyDescent="0.25">
      <c r="A15" s="47">
        <v>9</v>
      </c>
      <c r="B15" s="62"/>
      <c r="C15" s="45" t="s">
        <v>53</v>
      </c>
      <c r="D15" s="63"/>
      <c r="E15" s="69"/>
      <c r="F15" s="69"/>
      <c r="G15" s="69"/>
      <c r="H15" s="70"/>
      <c r="I15" s="71"/>
      <c r="J15" s="72"/>
      <c r="K15" s="73"/>
      <c r="L15" s="72"/>
      <c r="M15" s="78">
        <f t="shared" si="3"/>
        <v>0</v>
      </c>
      <c r="N15" s="75"/>
      <c r="O15" s="76"/>
      <c r="P15" s="77"/>
      <c r="Q15" s="75"/>
      <c r="R15" s="72"/>
      <c r="S15" s="46" t="str">
        <f t="shared" si="4"/>
        <v>N/A</v>
      </c>
      <c r="T15" s="82"/>
      <c r="U15" s="111"/>
      <c r="V15" s="112"/>
      <c r="W15" s="113"/>
      <c r="X15" s="112"/>
      <c r="Y15" s="114">
        <f t="shared" si="5"/>
        <v>0</v>
      </c>
      <c r="Z15" s="113"/>
      <c r="AA15" s="113"/>
      <c r="AB15" s="113"/>
      <c r="AC15" s="113"/>
      <c r="AD15" s="112"/>
      <c r="AE15" s="144" t="str">
        <f t="shared" si="6"/>
        <v>N/A</v>
      </c>
      <c r="AG15" s="138" t="str">
        <f t="shared" si="7"/>
        <v/>
      </c>
      <c r="AH15" s="138" t="str">
        <f t="shared" si="8"/>
        <v/>
      </c>
      <c r="AI15" s="138" t="str">
        <f t="shared" si="9"/>
        <v/>
      </c>
      <c r="AJ15" s="138" t="str">
        <f t="shared" si="10"/>
        <v/>
      </c>
      <c r="AK15" s="138" t="str">
        <f t="shared" si="11"/>
        <v/>
      </c>
      <c r="AL15" s="138" t="str">
        <f t="shared" si="12"/>
        <v/>
      </c>
    </row>
    <row r="16" spans="1:39" ht="22.5" customHeight="1" x14ac:dyDescent="0.25">
      <c r="A16" s="47">
        <v>10</v>
      </c>
      <c r="B16" s="62"/>
      <c r="C16" s="45" t="s">
        <v>54</v>
      </c>
      <c r="D16" s="63"/>
      <c r="E16" s="69"/>
      <c r="F16" s="69"/>
      <c r="G16" s="69"/>
      <c r="H16" s="70"/>
      <c r="I16" s="71"/>
      <c r="J16" s="72"/>
      <c r="K16" s="73"/>
      <c r="L16" s="72"/>
      <c r="M16" s="78">
        <f t="shared" si="3"/>
        <v>0</v>
      </c>
      <c r="N16" s="75"/>
      <c r="O16" s="76"/>
      <c r="P16" s="77"/>
      <c r="Q16" s="75"/>
      <c r="R16" s="72"/>
      <c r="S16" s="46" t="str">
        <f t="shared" si="4"/>
        <v>N/A</v>
      </c>
      <c r="T16" s="82"/>
      <c r="U16" s="111"/>
      <c r="V16" s="112"/>
      <c r="W16" s="113"/>
      <c r="X16" s="112"/>
      <c r="Y16" s="114">
        <f t="shared" si="5"/>
        <v>0</v>
      </c>
      <c r="Z16" s="113"/>
      <c r="AA16" s="113"/>
      <c r="AB16" s="113"/>
      <c r="AC16" s="113"/>
      <c r="AD16" s="112"/>
      <c r="AE16" s="144" t="str">
        <f t="shared" si="6"/>
        <v>N/A</v>
      </c>
      <c r="AG16" s="138" t="str">
        <f t="shared" si="7"/>
        <v/>
      </c>
      <c r="AH16" s="138" t="str">
        <f t="shared" si="8"/>
        <v/>
      </c>
      <c r="AI16" s="138" t="str">
        <f t="shared" si="9"/>
        <v/>
      </c>
      <c r="AJ16" s="138" t="str">
        <f t="shared" si="10"/>
        <v/>
      </c>
      <c r="AK16" s="138" t="str">
        <f t="shared" si="11"/>
        <v/>
      </c>
      <c r="AL16" s="138" t="str">
        <f t="shared" si="12"/>
        <v/>
      </c>
    </row>
    <row r="17" spans="1:38" ht="22.5" customHeight="1" x14ac:dyDescent="0.25">
      <c r="A17" s="47">
        <v>11</v>
      </c>
      <c r="B17" s="62"/>
      <c r="C17" s="48" t="s">
        <v>55</v>
      </c>
      <c r="D17" s="63"/>
      <c r="E17" s="69"/>
      <c r="F17" s="69"/>
      <c r="G17" s="69"/>
      <c r="H17" s="70"/>
      <c r="I17" s="71"/>
      <c r="J17" s="74"/>
      <c r="K17" s="73"/>
      <c r="L17" s="74"/>
      <c r="M17" s="78">
        <f t="shared" si="3"/>
        <v>0</v>
      </c>
      <c r="N17" s="75"/>
      <c r="O17" s="76"/>
      <c r="P17" s="77"/>
      <c r="Q17" s="75"/>
      <c r="R17" s="72"/>
      <c r="S17" s="46" t="str">
        <f t="shared" si="4"/>
        <v>N/A</v>
      </c>
      <c r="T17" s="82"/>
      <c r="U17" s="111"/>
      <c r="V17" s="112"/>
      <c r="W17" s="113"/>
      <c r="X17" s="112"/>
      <c r="Y17" s="114">
        <f t="shared" si="5"/>
        <v>0</v>
      </c>
      <c r="Z17" s="113"/>
      <c r="AA17" s="113"/>
      <c r="AB17" s="113"/>
      <c r="AC17" s="113"/>
      <c r="AD17" s="112"/>
      <c r="AE17" s="144" t="str">
        <f t="shared" si="6"/>
        <v>N/A</v>
      </c>
      <c r="AG17" s="138" t="str">
        <f t="shared" si="7"/>
        <v/>
      </c>
      <c r="AH17" s="138" t="str">
        <f t="shared" si="8"/>
        <v/>
      </c>
      <c r="AI17" s="138" t="str">
        <f t="shared" si="9"/>
        <v/>
      </c>
      <c r="AJ17" s="138" t="str">
        <f t="shared" si="10"/>
        <v/>
      </c>
      <c r="AK17" s="138" t="str">
        <f t="shared" si="11"/>
        <v/>
      </c>
      <c r="AL17" s="138" t="str">
        <f t="shared" si="12"/>
        <v/>
      </c>
    </row>
    <row r="18" spans="1:38" ht="22.5" customHeight="1" x14ac:dyDescent="0.25">
      <c r="A18" s="47">
        <v>12</v>
      </c>
      <c r="B18" s="62"/>
      <c r="C18" s="48" t="s">
        <v>56</v>
      </c>
      <c r="D18" s="63"/>
      <c r="E18" s="69"/>
      <c r="F18" s="69"/>
      <c r="G18" s="69"/>
      <c r="H18" s="70"/>
      <c r="I18" s="71"/>
      <c r="J18" s="74"/>
      <c r="K18" s="73"/>
      <c r="L18" s="74"/>
      <c r="M18" s="78">
        <f t="shared" si="3"/>
        <v>0</v>
      </c>
      <c r="N18" s="75"/>
      <c r="O18" s="76"/>
      <c r="P18" s="77"/>
      <c r="Q18" s="75"/>
      <c r="R18" s="72"/>
      <c r="S18" s="46" t="str">
        <f t="shared" si="4"/>
        <v>N/A</v>
      </c>
      <c r="T18" s="82"/>
      <c r="U18" s="111"/>
      <c r="V18" s="112"/>
      <c r="W18" s="113"/>
      <c r="X18" s="112"/>
      <c r="Y18" s="114">
        <f t="shared" si="5"/>
        <v>0</v>
      </c>
      <c r="Z18" s="113"/>
      <c r="AA18" s="113"/>
      <c r="AB18" s="113"/>
      <c r="AC18" s="113"/>
      <c r="AD18" s="112"/>
      <c r="AE18" s="144" t="str">
        <f t="shared" si="6"/>
        <v>N/A</v>
      </c>
      <c r="AG18" s="138" t="str">
        <f t="shared" si="7"/>
        <v/>
      </c>
      <c r="AH18" s="138" t="str">
        <f t="shared" si="8"/>
        <v/>
      </c>
      <c r="AI18" s="138" t="str">
        <f t="shared" si="9"/>
        <v/>
      </c>
      <c r="AJ18" s="138" t="str">
        <f t="shared" si="10"/>
        <v/>
      </c>
      <c r="AK18" s="138" t="str">
        <f t="shared" si="11"/>
        <v/>
      </c>
      <c r="AL18" s="138" t="str">
        <f t="shared" si="12"/>
        <v/>
      </c>
    </row>
    <row r="19" spans="1:38" ht="22.5" customHeight="1" x14ac:dyDescent="0.25">
      <c r="A19" s="47">
        <v>13</v>
      </c>
      <c r="B19" s="62"/>
      <c r="C19" s="48" t="s">
        <v>57</v>
      </c>
      <c r="D19" s="63"/>
      <c r="E19" s="69"/>
      <c r="F19" s="69"/>
      <c r="G19" s="69"/>
      <c r="H19" s="70"/>
      <c r="I19" s="71"/>
      <c r="J19" s="74"/>
      <c r="K19" s="73"/>
      <c r="L19" s="74"/>
      <c r="M19" s="78">
        <f t="shared" si="3"/>
        <v>0</v>
      </c>
      <c r="N19" s="75"/>
      <c r="O19" s="76"/>
      <c r="P19" s="77"/>
      <c r="Q19" s="75"/>
      <c r="R19" s="72"/>
      <c r="S19" s="46" t="str">
        <f t="shared" si="4"/>
        <v>N/A</v>
      </c>
      <c r="T19" s="82"/>
      <c r="U19" s="111"/>
      <c r="V19" s="112"/>
      <c r="W19" s="113"/>
      <c r="X19" s="112"/>
      <c r="Y19" s="114">
        <f t="shared" si="5"/>
        <v>0</v>
      </c>
      <c r="Z19" s="113"/>
      <c r="AA19" s="113"/>
      <c r="AB19" s="113"/>
      <c r="AC19" s="113"/>
      <c r="AD19" s="112"/>
      <c r="AE19" s="144" t="str">
        <f t="shared" si="6"/>
        <v>N/A</v>
      </c>
      <c r="AG19" s="138" t="str">
        <f t="shared" si="7"/>
        <v/>
      </c>
      <c r="AH19" s="138" t="str">
        <f t="shared" si="8"/>
        <v/>
      </c>
      <c r="AI19" s="138" t="str">
        <f t="shared" si="9"/>
        <v/>
      </c>
      <c r="AJ19" s="138" t="str">
        <f t="shared" si="10"/>
        <v/>
      </c>
      <c r="AK19" s="138" t="str">
        <f t="shared" si="11"/>
        <v/>
      </c>
      <c r="AL19" s="138" t="str">
        <f t="shared" si="12"/>
        <v/>
      </c>
    </row>
    <row r="20" spans="1:38" ht="22.5" customHeight="1" x14ac:dyDescent="0.25">
      <c r="A20" s="47">
        <v>14</v>
      </c>
      <c r="B20" s="62"/>
      <c r="C20" s="45" t="s">
        <v>58</v>
      </c>
      <c r="D20" s="63"/>
      <c r="E20" s="69"/>
      <c r="F20" s="69"/>
      <c r="G20" s="69"/>
      <c r="H20" s="70"/>
      <c r="I20" s="71"/>
      <c r="J20" s="72"/>
      <c r="K20" s="73"/>
      <c r="L20" s="72"/>
      <c r="M20" s="78">
        <f t="shared" si="3"/>
        <v>0</v>
      </c>
      <c r="N20" s="75"/>
      <c r="O20" s="76"/>
      <c r="P20" s="77"/>
      <c r="Q20" s="75"/>
      <c r="R20" s="72"/>
      <c r="S20" s="46" t="str">
        <f t="shared" si="4"/>
        <v>N/A</v>
      </c>
      <c r="T20" s="82"/>
      <c r="U20" s="111"/>
      <c r="V20" s="112"/>
      <c r="W20" s="113"/>
      <c r="X20" s="112"/>
      <c r="Y20" s="114">
        <f t="shared" si="5"/>
        <v>0</v>
      </c>
      <c r="Z20" s="113"/>
      <c r="AA20" s="113"/>
      <c r="AB20" s="113"/>
      <c r="AC20" s="113"/>
      <c r="AD20" s="112"/>
      <c r="AE20" s="144" t="str">
        <f t="shared" si="6"/>
        <v>N/A</v>
      </c>
      <c r="AG20" s="138" t="str">
        <f t="shared" si="7"/>
        <v/>
      </c>
      <c r="AH20" s="138" t="str">
        <f t="shared" si="8"/>
        <v/>
      </c>
      <c r="AI20" s="138" t="str">
        <f t="shared" si="9"/>
        <v/>
      </c>
      <c r="AJ20" s="138" t="str">
        <f t="shared" si="10"/>
        <v/>
      </c>
      <c r="AK20" s="138" t="str">
        <f t="shared" si="11"/>
        <v/>
      </c>
      <c r="AL20" s="138" t="str">
        <f t="shared" si="12"/>
        <v/>
      </c>
    </row>
    <row r="21" spans="1:38" ht="22.5" customHeight="1" x14ac:dyDescent="0.25">
      <c r="A21" s="47">
        <v>15</v>
      </c>
      <c r="B21" s="62"/>
      <c r="C21" s="48" t="s">
        <v>59</v>
      </c>
      <c r="D21" s="63"/>
      <c r="E21" s="69"/>
      <c r="F21" s="69"/>
      <c r="G21" s="69"/>
      <c r="H21" s="70"/>
      <c r="I21" s="71"/>
      <c r="J21" s="72"/>
      <c r="K21" s="73"/>
      <c r="L21" s="72"/>
      <c r="M21" s="78">
        <f t="shared" si="3"/>
        <v>0</v>
      </c>
      <c r="N21" s="75"/>
      <c r="O21" s="76"/>
      <c r="P21" s="77"/>
      <c r="Q21" s="75"/>
      <c r="R21" s="72"/>
      <c r="S21" s="46" t="str">
        <f t="shared" si="4"/>
        <v>N/A</v>
      </c>
      <c r="T21" s="82"/>
      <c r="U21" s="111"/>
      <c r="V21" s="112"/>
      <c r="W21" s="113"/>
      <c r="X21" s="112"/>
      <c r="Y21" s="114">
        <f t="shared" si="5"/>
        <v>0</v>
      </c>
      <c r="Z21" s="113"/>
      <c r="AA21" s="113"/>
      <c r="AB21" s="113"/>
      <c r="AC21" s="113"/>
      <c r="AD21" s="112"/>
      <c r="AE21" s="144" t="str">
        <f t="shared" si="6"/>
        <v>N/A</v>
      </c>
      <c r="AG21" s="138" t="str">
        <f t="shared" si="7"/>
        <v/>
      </c>
      <c r="AH21" s="138" t="str">
        <f t="shared" si="8"/>
        <v/>
      </c>
      <c r="AI21" s="138" t="str">
        <f t="shared" si="9"/>
        <v/>
      </c>
      <c r="AJ21" s="138" t="str">
        <f t="shared" si="10"/>
        <v/>
      </c>
      <c r="AK21" s="138" t="str">
        <f t="shared" si="11"/>
        <v/>
      </c>
      <c r="AL21" s="138" t="str">
        <f t="shared" si="12"/>
        <v/>
      </c>
    </row>
    <row r="22" spans="1:38" ht="22.5" customHeight="1" x14ac:dyDescent="0.25">
      <c r="A22" s="47">
        <v>16</v>
      </c>
      <c r="B22" s="62"/>
      <c r="C22" s="48" t="s">
        <v>60</v>
      </c>
      <c r="D22" s="63"/>
      <c r="E22" s="69"/>
      <c r="F22" s="69"/>
      <c r="G22" s="69"/>
      <c r="H22" s="70"/>
      <c r="I22" s="71"/>
      <c r="J22" s="72"/>
      <c r="K22" s="73"/>
      <c r="L22" s="72"/>
      <c r="M22" s="78">
        <f t="shared" si="3"/>
        <v>0</v>
      </c>
      <c r="N22" s="75"/>
      <c r="O22" s="76"/>
      <c r="P22" s="77"/>
      <c r="Q22" s="75"/>
      <c r="R22" s="72"/>
      <c r="S22" s="46" t="str">
        <f t="shared" si="4"/>
        <v>N/A</v>
      </c>
      <c r="T22" s="82"/>
      <c r="U22" s="111"/>
      <c r="V22" s="112"/>
      <c r="W22" s="113"/>
      <c r="X22" s="112"/>
      <c r="Y22" s="114">
        <f t="shared" si="5"/>
        <v>0</v>
      </c>
      <c r="Z22" s="113"/>
      <c r="AA22" s="113"/>
      <c r="AB22" s="113"/>
      <c r="AC22" s="113"/>
      <c r="AD22" s="112"/>
      <c r="AE22" s="144" t="str">
        <f t="shared" si="6"/>
        <v>N/A</v>
      </c>
      <c r="AG22" s="138" t="str">
        <f t="shared" si="7"/>
        <v/>
      </c>
      <c r="AH22" s="138" t="str">
        <f t="shared" si="8"/>
        <v/>
      </c>
      <c r="AI22" s="138" t="str">
        <f t="shared" si="9"/>
        <v/>
      </c>
      <c r="AJ22" s="138" t="str">
        <f t="shared" si="10"/>
        <v/>
      </c>
      <c r="AK22" s="138" t="str">
        <f t="shared" si="11"/>
        <v/>
      </c>
      <c r="AL22" s="138" t="str">
        <f t="shared" si="12"/>
        <v/>
      </c>
    </row>
    <row r="23" spans="1:38" ht="22.5" customHeight="1" x14ac:dyDescent="0.25">
      <c r="A23" s="47">
        <v>17</v>
      </c>
      <c r="B23" s="62"/>
      <c r="C23" s="48" t="s">
        <v>61</v>
      </c>
      <c r="D23" s="63"/>
      <c r="E23" s="69"/>
      <c r="F23" s="69"/>
      <c r="G23" s="69"/>
      <c r="H23" s="70"/>
      <c r="I23" s="71"/>
      <c r="J23" s="72"/>
      <c r="K23" s="73"/>
      <c r="L23" s="74"/>
      <c r="M23" s="78">
        <f t="shared" si="3"/>
        <v>0</v>
      </c>
      <c r="N23" s="75"/>
      <c r="O23" s="76"/>
      <c r="P23" s="77"/>
      <c r="Q23" s="75"/>
      <c r="R23" s="72"/>
      <c r="S23" s="46" t="str">
        <f t="shared" si="4"/>
        <v>N/A</v>
      </c>
      <c r="T23" s="82"/>
      <c r="U23" s="111"/>
      <c r="V23" s="112"/>
      <c r="W23" s="113"/>
      <c r="X23" s="112"/>
      <c r="Y23" s="114">
        <f t="shared" si="5"/>
        <v>0</v>
      </c>
      <c r="Z23" s="113"/>
      <c r="AA23" s="113"/>
      <c r="AB23" s="113"/>
      <c r="AC23" s="113"/>
      <c r="AD23" s="112"/>
      <c r="AE23" s="144" t="str">
        <f t="shared" si="6"/>
        <v>N/A</v>
      </c>
      <c r="AG23" s="138" t="str">
        <f t="shared" si="7"/>
        <v/>
      </c>
      <c r="AH23" s="138" t="str">
        <f t="shared" si="8"/>
        <v/>
      </c>
      <c r="AI23" s="138" t="str">
        <f t="shared" si="9"/>
        <v/>
      </c>
      <c r="AJ23" s="138" t="str">
        <f t="shared" si="10"/>
        <v/>
      </c>
      <c r="AK23" s="138" t="str">
        <f t="shared" si="11"/>
        <v/>
      </c>
      <c r="AL23" s="138" t="str">
        <f t="shared" si="12"/>
        <v/>
      </c>
    </row>
    <row r="24" spans="1:38" ht="22.5" customHeight="1" x14ac:dyDescent="0.25">
      <c r="A24" s="47">
        <v>18</v>
      </c>
      <c r="B24" s="62"/>
      <c r="C24" s="45" t="s">
        <v>62</v>
      </c>
      <c r="D24" s="63"/>
      <c r="E24" s="69"/>
      <c r="F24" s="69"/>
      <c r="G24" s="69"/>
      <c r="H24" s="70"/>
      <c r="I24" s="71"/>
      <c r="J24" s="72"/>
      <c r="K24" s="73"/>
      <c r="L24" s="74"/>
      <c r="M24" s="78">
        <f t="shared" si="3"/>
        <v>0</v>
      </c>
      <c r="N24" s="75"/>
      <c r="O24" s="76"/>
      <c r="P24" s="77"/>
      <c r="Q24" s="75"/>
      <c r="R24" s="72"/>
      <c r="S24" s="46" t="str">
        <f t="shared" si="4"/>
        <v>N/A</v>
      </c>
      <c r="T24" s="82"/>
      <c r="U24" s="111"/>
      <c r="V24" s="112"/>
      <c r="W24" s="113"/>
      <c r="X24" s="112"/>
      <c r="Y24" s="114">
        <f t="shared" si="5"/>
        <v>0</v>
      </c>
      <c r="Z24" s="113"/>
      <c r="AA24" s="113"/>
      <c r="AB24" s="113"/>
      <c r="AC24" s="113"/>
      <c r="AD24" s="112"/>
      <c r="AE24" s="144" t="str">
        <f t="shared" si="6"/>
        <v>N/A</v>
      </c>
      <c r="AG24" s="138" t="str">
        <f t="shared" si="7"/>
        <v/>
      </c>
      <c r="AH24" s="138" t="str">
        <f t="shared" si="8"/>
        <v/>
      </c>
      <c r="AI24" s="138" t="str">
        <f t="shared" si="9"/>
        <v/>
      </c>
      <c r="AJ24" s="138" t="str">
        <f t="shared" si="10"/>
        <v/>
      </c>
      <c r="AK24" s="138" t="str">
        <f t="shared" si="11"/>
        <v/>
      </c>
      <c r="AL24" s="138" t="str">
        <f t="shared" si="12"/>
        <v/>
      </c>
    </row>
    <row r="25" spans="1:38" ht="22.5" customHeight="1" x14ac:dyDescent="0.25">
      <c r="A25" s="47">
        <v>19</v>
      </c>
      <c r="B25" s="62"/>
      <c r="C25" s="48" t="s">
        <v>63</v>
      </c>
      <c r="D25" s="63"/>
      <c r="E25" s="69"/>
      <c r="F25" s="69"/>
      <c r="G25" s="69"/>
      <c r="H25" s="70"/>
      <c r="I25" s="71"/>
      <c r="J25" s="72"/>
      <c r="K25" s="73"/>
      <c r="L25" s="72"/>
      <c r="M25" s="78">
        <f t="shared" si="3"/>
        <v>0</v>
      </c>
      <c r="N25" s="75"/>
      <c r="O25" s="76"/>
      <c r="P25" s="77"/>
      <c r="Q25" s="75"/>
      <c r="R25" s="72"/>
      <c r="S25" s="46" t="str">
        <f t="shared" si="4"/>
        <v>N/A</v>
      </c>
      <c r="T25" s="82"/>
      <c r="U25" s="111"/>
      <c r="V25" s="112"/>
      <c r="W25" s="113"/>
      <c r="X25" s="112"/>
      <c r="Y25" s="114">
        <f t="shared" si="5"/>
        <v>0</v>
      </c>
      <c r="Z25" s="113"/>
      <c r="AA25" s="113"/>
      <c r="AB25" s="113"/>
      <c r="AC25" s="113"/>
      <c r="AD25" s="112"/>
      <c r="AE25" s="144" t="str">
        <f t="shared" si="6"/>
        <v>N/A</v>
      </c>
      <c r="AG25" s="138" t="str">
        <f t="shared" si="7"/>
        <v/>
      </c>
      <c r="AH25" s="138" t="str">
        <f t="shared" si="8"/>
        <v/>
      </c>
      <c r="AI25" s="138" t="str">
        <f t="shared" si="9"/>
        <v/>
      </c>
      <c r="AJ25" s="138" t="str">
        <f t="shared" si="10"/>
        <v/>
      </c>
      <c r="AK25" s="138" t="str">
        <f t="shared" si="11"/>
        <v/>
      </c>
      <c r="AL25" s="138" t="str">
        <f t="shared" si="12"/>
        <v/>
      </c>
    </row>
    <row r="26" spans="1:38" ht="22.5" customHeight="1" x14ac:dyDescent="0.25">
      <c r="A26" s="47">
        <v>20</v>
      </c>
      <c r="B26" s="62"/>
      <c r="C26" s="48" t="s">
        <v>64</v>
      </c>
      <c r="D26" s="63"/>
      <c r="E26" s="69"/>
      <c r="F26" s="69"/>
      <c r="G26" s="69"/>
      <c r="H26" s="70"/>
      <c r="I26" s="71"/>
      <c r="J26" s="72"/>
      <c r="K26" s="73"/>
      <c r="L26" s="72"/>
      <c r="M26" s="78">
        <f t="shared" si="3"/>
        <v>0</v>
      </c>
      <c r="N26" s="75"/>
      <c r="O26" s="76"/>
      <c r="P26" s="77"/>
      <c r="Q26" s="75"/>
      <c r="R26" s="72"/>
      <c r="S26" s="46" t="str">
        <f t="shared" si="4"/>
        <v>N/A</v>
      </c>
      <c r="T26" s="82"/>
      <c r="U26" s="111"/>
      <c r="V26" s="112"/>
      <c r="W26" s="113"/>
      <c r="X26" s="112"/>
      <c r="Y26" s="114">
        <f t="shared" si="5"/>
        <v>0</v>
      </c>
      <c r="Z26" s="113"/>
      <c r="AA26" s="113"/>
      <c r="AB26" s="113"/>
      <c r="AC26" s="113"/>
      <c r="AD26" s="112"/>
      <c r="AE26" s="144" t="str">
        <f t="shared" si="6"/>
        <v>N/A</v>
      </c>
      <c r="AG26" s="138" t="str">
        <f t="shared" si="7"/>
        <v/>
      </c>
      <c r="AH26" s="138" t="str">
        <f t="shared" si="8"/>
        <v/>
      </c>
      <c r="AI26" s="138" t="str">
        <f t="shared" si="9"/>
        <v/>
      </c>
      <c r="AJ26" s="138" t="str">
        <f t="shared" si="10"/>
        <v/>
      </c>
      <c r="AK26" s="138" t="str">
        <f t="shared" si="11"/>
        <v/>
      </c>
      <c r="AL26" s="138" t="str">
        <f t="shared" si="12"/>
        <v/>
      </c>
    </row>
    <row r="27" spans="1:38" ht="22.5" customHeight="1" x14ac:dyDescent="0.25">
      <c r="A27" s="47">
        <v>21</v>
      </c>
      <c r="B27" s="62"/>
      <c r="C27" s="48" t="s">
        <v>65</v>
      </c>
      <c r="D27" s="63"/>
      <c r="E27" s="69"/>
      <c r="F27" s="69"/>
      <c r="G27" s="69"/>
      <c r="H27" s="70"/>
      <c r="I27" s="71"/>
      <c r="J27" s="72"/>
      <c r="K27" s="73"/>
      <c r="L27" s="72"/>
      <c r="M27" s="78">
        <f t="shared" si="3"/>
        <v>0</v>
      </c>
      <c r="N27" s="75"/>
      <c r="O27" s="76"/>
      <c r="P27" s="77"/>
      <c r="Q27" s="75"/>
      <c r="R27" s="72"/>
      <c r="S27" s="46" t="str">
        <f t="shared" si="4"/>
        <v>N/A</v>
      </c>
      <c r="T27" s="82"/>
      <c r="U27" s="111"/>
      <c r="V27" s="112"/>
      <c r="W27" s="113"/>
      <c r="X27" s="112"/>
      <c r="Y27" s="114">
        <f t="shared" si="5"/>
        <v>0</v>
      </c>
      <c r="Z27" s="113"/>
      <c r="AA27" s="113"/>
      <c r="AB27" s="113"/>
      <c r="AC27" s="113"/>
      <c r="AD27" s="112"/>
      <c r="AE27" s="144" t="str">
        <f t="shared" si="6"/>
        <v>N/A</v>
      </c>
      <c r="AG27" s="138" t="str">
        <f t="shared" si="7"/>
        <v/>
      </c>
      <c r="AH27" s="138" t="str">
        <f t="shared" si="8"/>
        <v/>
      </c>
      <c r="AI27" s="138" t="str">
        <f t="shared" si="9"/>
        <v/>
      </c>
      <c r="AJ27" s="138" t="str">
        <f t="shared" si="10"/>
        <v/>
      </c>
      <c r="AK27" s="138" t="str">
        <f t="shared" si="11"/>
        <v/>
      </c>
      <c r="AL27" s="138" t="str">
        <f t="shared" si="12"/>
        <v/>
      </c>
    </row>
    <row r="28" spans="1:38" ht="22.5" customHeight="1" x14ac:dyDescent="0.25">
      <c r="A28" s="47">
        <v>22</v>
      </c>
      <c r="B28" s="62"/>
      <c r="C28" s="45" t="s">
        <v>66</v>
      </c>
      <c r="D28" s="63"/>
      <c r="E28" s="69"/>
      <c r="F28" s="69"/>
      <c r="G28" s="69"/>
      <c r="H28" s="70"/>
      <c r="I28" s="71"/>
      <c r="J28" s="72"/>
      <c r="K28" s="73"/>
      <c r="L28" s="74"/>
      <c r="M28" s="78">
        <f t="shared" si="3"/>
        <v>0</v>
      </c>
      <c r="N28" s="75"/>
      <c r="O28" s="76"/>
      <c r="P28" s="77"/>
      <c r="Q28" s="75"/>
      <c r="R28" s="72"/>
      <c r="S28" s="46" t="str">
        <f t="shared" si="4"/>
        <v>N/A</v>
      </c>
      <c r="T28" s="82"/>
      <c r="U28" s="111"/>
      <c r="V28" s="112"/>
      <c r="W28" s="113"/>
      <c r="X28" s="112"/>
      <c r="Y28" s="114">
        <f t="shared" si="5"/>
        <v>0</v>
      </c>
      <c r="Z28" s="113"/>
      <c r="AA28" s="113"/>
      <c r="AB28" s="113"/>
      <c r="AC28" s="113"/>
      <c r="AD28" s="112"/>
      <c r="AE28" s="144" t="str">
        <f t="shared" si="6"/>
        <v>N/A</v>
      </c>
      <c r="AG28" s="138" t="str">
        <f t="shared" si="7"/>
        <v/>
      </c>
      <c r="AH28" s="138" t="str">
        <f t="shared" si="8"/>
        <v/>
      </c>
      <c r="AI28" s="138" t="str">
        <f t="shared" si="9"/>
        <v/>
      </c>
      <c r="AJ28" s="138" t="str">
        <f t="shared" si="10"/>
        <v/>
      </c>
      <c r="AK28" s="138" t="str">
        <f t="shared" si="11"/>
        <v/>
      </c>
      <c r="AL28" s="138" t="str">
        <f t="shared" si="12"/>
        <v/>
      </c>
    </row>
    <row r="29" spans="1:38" ht="22.5" customHeight="1" x14ac:dyDescent="0.25">
      <c r="A29" s="47">
        <v>23</v>
      </c>
      <c r="B29" s="62"/>
      <c r="C29" s="48" t="s">
        <v>67</v>
      </c>
      <c r="D29" s="63"/>
      <c r="E29" s="69"/>
      <c r="F29" s="69"/>
      <c r="G29" s="69"/>
      <c r="H29" s="70"/>
      <c r="I29" s="71"/>
      <c r="J29" s="72"/>
      <c r="K29" s="73"/>
      <c r="L29" s="72"/>
      <c r="M29" s="78">
        <f t="shared" si="3"/>
        <v>0</v>
      </c>
      <c r="N29" s="75"/>
      <c r="O29" s="76"/>
      <c r="P29" s="77"/>
      <c r="Q29" s="75"/>
      <c r="R29" s="72"/>
      <c r="S29" s="46" t="str">
        <f t="shared" si="4"/>
        <v>N/A</v>
      </c>
      <c r="T29" s="82"/>
      <c r="U29" s="111"/>
      <c r="V29" s="112"/>
      <c r="W29" s="113"/>
      <c r="X29" s="112"/>
      <c r="Y29" s="114">
        <f t="shared" si="5"/>
        <v>0</v>
      </c>
      <c r="Z29" s="113"/>
      <c r="AA29" s="113"/>
      <c r="AB29" s="113"/>
      <c r="AC29" s="113"/>
      <c r="AD29" s="112"/>
      <c r="AE29" s="144" t="str">
        <f t="shared" si="6"/>
        <v>N/A</v>
      </c>
      <c r="AG29" s="138" t="str">
        <f t="shared" si="7"/>
        <v/>
      </c>
      <c r="AH29" s="138" t="str">
        <f t="shared" si="8"/>
        <v/>
      </c>
      <c r="AI29" s="138" t="str">
        <f t="shared" si="9"/>
        <v/>
      </c>
      <c r="AJ29" s="138" t="str">
        <f t="shared" si="10"/>
        <v/>
      </c>
      <c r="AK29" s="138" t="str">
        <f t="shared" si="11"/>
        <v/>
      </c>
      <c r="AL29" s="138" t="str">
        <f t="shared" si="12"/>
        <v/>
      </c>
    </row>
    <row r="30" spans="1:38" ht="22.5" customHeight="1" x14ac:dyDescent="0.25">
      <c r="A30" s="47">
        <v>24</v>
      </c>
      <c r="B30" s="62"/>
      <c r="C30" s="48" t="s">
        <v>68</v>
      </c>
      <c r="D30" s="63"/>
      <c r="E30" s="69"/>
      <c r="F30" s="69"/>
      <c r="G30" s="69"/>
      <c r="H30" s="70"/>
      <c r="I30" s="71"/>
      <c r="J30" s="72"/>
      <c r="K30" s="73"/>
      <c r="L30" s="72"/>
      <c r="M30" s="78">
        <f t="shared" si="3"/>
        <v>0</v>
      </c>
      <c r="N30" s="75"/>
      <c r="O30" s="76"/>
      <c r="P30" s="77"/>
      <c r="Q30" s="75"/>
      <c r="R30" s="72"/>
      <c r="S30" s="46" t="str">
        <f t="shared" si="4"/>
        <v>N/A</v>
      </c>
      <c r="T30" s="82"/>
      <c r="U30" s="111"/>
      <c r="V30" s="112"/>
      <c r="W30" s="113"/>
      <c r="X30" s="112"/>
      <c r="Y30" s="114">
        <f t="shared" si="5"/>
        <v>0</v>
      </c>
      <c r="Z30" s="113"/>
      <c r="AA30" s="113"/>
      <c r="AB30" s="113"/>
      <c r="AC30" s="113"/>
      <c r="AD30" s="112"/>
      <c r="AE30" s="144" t="str">
        <f t="shared" si="6"/>
        <v>N/A</v>
      </c>
      <c r="AG30" s="138" t="str">
        <f t="shared" si="7"/>
        <v/>
      </c>
      <c r="AH30" s="138" t="str">
        <f t="shared" si="8"/>
        <v/>
      </c>
      <c r="AI30" s="138" t="str">
        <f t="shared" si="9"/>
        <v/>
      </c>
      <c r="AJ30" s="138" t="str">
        <f t="shared" si="10"/>
        <v/>
      </c>
      <c r="AK30" s="138" t="str">
        <f t="shared" si="11"/>
        <v/>
      </c>
      <c r="AL30" s="138" t="str">
        <f t="shared" si="12"/>
        <v/>
      </c>
    </row>
    <row r="31" spans="1:38" ht="22.5" customHeight="1" x14ac:dyDescent="0.25">
      <c r="A31" s="47">
        <v>25</v>
      </c>
      <c r="B31" s="62"/>
      <c r="C31" s="48" t="s">
        <v>69</v>
      </c>
      <c r="D31" s="63"/>
      <c r="E31" s="69"/>
      <c r="F31" s="69"/>
      <c r="G31" s="69"/>
      <c r="H31" s="70"/>
      <c r="I31" s="71"/>
      <c r="J31" s="72"/>
      <c r="K31" s="73"/>
      <c r="L31" s="72"/>
      <c r="M31" s="78">
        <f t="shared" si="3"/>
        <v>0</v>
      </c>
      <c r="N31" s="75"/>
      <c r="O31" s="76"/>
      <c r="P31" s="77"/>
      <c r="Q31" s="75"/>
      <c r="R31" s="72"/>
      <c r="S31" s="46" t="str">
        <f t="shared" si="4"/>
        <v>N/A</v>
      </c>
      <c r="T31" s="82"/>
      <c r="U31" s="111"/>
      <c r="V31" s="112"/>
      <c r="W31" s="113"/>
      <c r="X31" s="112"/>
      <c r="Y31" s="114">
        <f t="shared" si="5"/>
        <v>0</v>
      </c>
      <c r="Z31" s="113"/>
      <c r="AA31" s="113"/>
      <c r="AB31" s="113"/>
      <c r="AC31" s="113"/>
      <c r="AD31" s="112"/>
      <c r="AE31" s="144" t="str">
        <f t="shared" si="6"/>
        <v>N/A</v>
      </c>
      <c r="AG31" s="138" t="str">
        <f t="shared" si="7"/>
        <v/>
      </c>
      <c r="AH31" s="138" t="str">
        <f t="shared" si="8"/>
        <v/>
      </c>
      <c r="AI31" s="138" t="str">
        <f t="shared" si="9"/>
        <v/>
      </c>
      <c r="AJ31" s="138" t="str">
        <f t="shared" si="10"/>
        <v/>
      </c>
      <c r="AK31" s="138" t="str">
        <f t="shared" si="11"/>
        <v/>
      </c>
      <c r="AL31" s="138" t="str">
        <f t="shared" si="12"/>
        <v/>
      </c>
    </row>
    <row r="32" spans="1:38" ht="22.5" customHeight="1" x14ac:dyDescent="0.25">
      <c r="A32" s="47">
        <v>26</v>
      </c>
      <c r="B32" s="62"/>
      <c r="C32" s="48" t="s">
        <v>70</v>
      </c>
      <c r="D32" s="63"/>
      <c r="E32" s="69"/>
      <c r="F32" s="69"/>
      <c r="G32" s="69"/>
      <c r="H32" s="70"/>
      <c r="I32" s="71"/>
      <c r="J32" s="72"/>
      <c r="K32" s="73"/>
      <c r="L32" s="72"/>
      <c r="M32" s="78">
        <f t="shared" si="3"/>
        <v>0</v>
      </c>
      <c r="N32" s="75"/>
      <c r="O32" s="76"/>
      <c r="P32" s="77"/>
      <c r="Q32" s="75"/>
      <c r="R32" s="72"/>
      <c r="S32" s="46" t="str">
        <f t="shared" si="4"/>
        <v>N/A</v>
      </c>
      <c r="T32" s="82"/>
      <c r="U32" s="111"/>
      <c r="V32" s="112"/>
      <c r="W32" s="113"/>
      <c r="X32" s="112"/>
      <c r="Y32" s="114">
        <f t="shared" si="5"/>
        <v>0</v>
      </c>
      <c r="Z32" s="113"/>
      <c r="AA32" s="113"/>
      <c r="AB32" s="113"/>
      <c r="AC32" s="113"/>
      <c r="AD32" s="112"/>
      <c r="AE32" s="144" t="str">
        <f t="shared" si="6"/>
        <v>N/A</v>
      </c>
      <c r="AG32" s="138" t="str">
        <f t="shared" si="7"/>
        <v/>
      </c>
      <c r="AH32" s="138" t="str">
        <f t="shared" si="8"/>
        <v/>
      </c>
      <c r="AI32" s="138" t="str">
        <f t="shared" si="9"/>
        <v/>
      </c>
      <c r="AJ32" s="138" t="str">
        <f t="shared" si="10"/>
        <v/>
      </c>
      <c r="AK32" s="138" t="str">
        <f t="shared" si="11"/>
        <v/>
      </c>
      <c r="AL32" s="138" t="str">
        <f t="shared" si="12"/>
        <v/>
      </c>
    </row>
    <row r="33" spans="1:38" ht="22.5" customHeight="1" x14ac:dyDescent="0.25">
      <c r="A33" s="47">
        <v>27</v>
      </c>
      <c r="B33" s="62"/>
      <c r="C33" s="48" t="s">
        <v>71</v>
      </c>
      <c r="D33" s="63"/>
      <c r="E33" s="69"/>
      <c r="F33" s="69"/>
      <c r="G33" s="69"/>
      <c r="H33" s="70"/>
      <c r="I33" s="71"/>
      <c r="J33" s="72"/>
      <c r="K33" s="73"/>
      <c r="L33" s="74"/>
      <c r="M33" s="78">
        <f t="shared" si="3"/>
        <v>0</v>
      </c>
      <c r="N33" s="75"/>
      <c r="O33" s="76"/>
      <c r="P33" s="77"/>
      <c r="Q33" s="75"/>
      <c r="R33" s="72"/>
      <c r="S33" s="46" t="str">
        <f t="shared" si="4"/>
        <v>N/A</v>
      </c>
      <c r="T33" s="82"/>
      <c r="U33" s="111"/>
      <c r="V33" s="112"/>
      <c r="W33" s="113"/>
      <c r="X33" s="112"/>
      <c r="Y33" s="114">
        <f t="shared" si="5"/>
        <v>0</v>
      </c>
      <c r="Z33" s="113"/>
      <c r="AA33" s="113"/>
      <c r="AB33" s="113"/>
      <c r="AC33" s="113"/>
      <c r="AD33" s="112"/>
      <c r="AE33" s="144" t="str">
        <f t="shared" si="6"/>
        <v>N/A</v>
      </c>
      <c r="AG33" s="138" t="str">
        <f t="shared" si="7"/>
        <v/>
      </c>
      <c r="AH33" s="138" t="str">
        <f t="shared" si="8"/>
        <v/>
      </c>
      <c r="AI33" s="138" t="str">
        <f t="shared" si="9"/>
        <v/>
      </c>
      <c r="AJ33" s="138" t="str">
        <f t="shared" si="10"/>
        <v/>
      </c>
      <c r="AK33" s="138" t="str">
        <f t="shared" si="11"/>
        <v/>
      </c>
      <c r="AL33" s="138" t="str">
        <f t="shared" si="12"/>
        <v/>
      </c>
    </row>
    <row r="34" spans="1:38" ht="22.5" customHeight="1" x14ac:dyDescent="0.25">
      <c r="A34" s="47">
        <v>28</v>
      </c>
      <c r="B34" s="62"/>
      <c r="C34" s="48" t="s">
        <v>72</v>
      </c>
      <c r="D34" s="63"/>
      <c r="E34" s="69"/>
      <c r="F34" s="69"/>
      <c r="G34" s="69"/>
      <c r="H34" s="70"/>
      <c r="I34" s="71"/>
      <c r="J34" s="72"/>
      <c r="K34" s="73"/>
      <c r="L34" s="74"/>
      <c r="M34" s="78">
        <f t="shared" si="3"/>
        <v>0</v>
      </c>
      <c r="N34" s="75"/>
      <c r="O34" s="76"/>
      <c r="P34" s="77"/>
      <c r="Q34" s="75"/>
      <c r="R34" s="72"/>
      <c r="S34" s="46" t="str">
        <f t="shared" si="4"/>
        <v>N/A</v>
      </c>
      <c r="T34" s="82"/>
      <c r="U34" s="111"/>
      <c r="V34" s="112"/>
      <c r="W34" s="113"/>
      <c r="X34" s="112"/>
      <c r="Y34" s="114">
        <f t="shared" si="5"/>
        <v>0</v>
      </c>
      <c r="Z34" s="113"/>
      <c r="AA34" s="113"/>
      <c r="AB34" s="113"/>
      <c r="AC34" s="113"/>
      <c r="AD34" s="112"/>
      <c r="AE34" s="144" t="str">
        <f t="shared" si="6"/>
        <v>N/A</v>
      </c>
      <c r="AG34" s="138" t="str">
        <f t="shared" si="7"/>
        <v/>
      </c>
      <c r="AH34" s="138" t="str">
        <f t="shared" si="8"/>
        <v/>
      </c>
      <c r="AI34" s="138" t="str">
        <f t="shared" si="9"/>
        <v/>
      </c>
      <c r="AJ34" s="138" t="str">
        <f t="shared" si="10"/>
        <v/>
      </c>
      <c r="AK34" s="138" t="str">
        <f t="shared" si="11"/>
        <v/>
      </c>
      <c r="AL34" s="138" t="str">
        <f t="shared" si="12"/>
        <v/>
      </c>
    </row>
    <row r="35" spans="1:38" ht="22.5" customHeight="1" x14ac:dyDescent="0.25">
      <c r="A35" s="47">
        <v>29</v>
      </c>
      <c r="B35" s="62"/>
      <c r="C35" s="48" t="s">
        <v>73</v>
      </c>
      <c r="D35" s="63"/>
      <c r="E35" s="69"/>
      <c r="F35" s="69"/>
      <c r="G35" s="69"/>
      <c r="H35" s="70"/>
      <c r="I35" s="71"/>
      <c r="J35" s="72"/>
      <c r="K35" s="73"/>
      <c r="L35" s="74"/>
      <c r="M35" s="78">
        <f t="shared" si="3"/>
        <v>0</v>
      </c>
      <c r="N35" s="75"/>
      <c r="O35" s="76"/>
      <c r="P35" s="77"/>
      <c r="Q35" s="75"/>
      <c r="R35" s="72"/>
      <c r="S35" s="46" t="str">
        <f t="shared" si="4"/>
        <v>N/A</v>
      </c>
      <c r="T35" s="82"/>
      <c r="U35" s="111"/>
      <c r="V35" s="112"/>
      <c r="W35" s="113"/>
      <c r="X35" s="112"/>
      <c r="Y35" s="114">
        <f t="shared" si="5"/>
        <v>0</v>
      </c>
      <c r="Z35" s="113"/>
      <c r="AA35" s="113"/>
      <c r="AB35" s="113"/>
      <c r="AC35" s="113"/>
      <c r="AD35" s="112"/>
      <c r="AE35" s="144" t="str">
        <f t="shared" si="6"/>
        <v>N/A</v>
      </c>
      <c r="AG35" s="138" t="str">
        <f t="shared" si="7"/>
        <v/>
      </c>
      <c r="AH35" s="138" t="str">
        <f t="shared" si="8"/>
        <v/>
      </c>
      <c r="AI35" s="138" t="str">
        <f t="shared" si="9"/>
        <v/>
      </c>
      <c r="AJ35" s="138" t="str">
        <f t="shared" si="10"/>
        <v/>
      </c>
      <c r="AK35" s="138" t="str">
        <f t="shared" si="11"/>
        <v/>
      </c>
      <c r="AL35" s="138" t="str">
        <f t="shared" si="12"/>
        <v/>
      </c>
    </row>
    <row r="36" spans="1:38" ht="22.5" customHeight="1" x14ac:dyDescent="0.25">
      <c r="A36" s="47">
        <v>30</v>
      </c>
      <c r="B36" s="62"/>
      <c r="C36" s="48" t="s">
        <v>74</v>
      </c>
      <c r="D36" s="63"/>
      <c r="E36" s="69"/>
      <c r="F36" s="69"/>
      <c r="G36" s="69"/>
      <c r="H36" s="70"/>
      <c r="I36" s="71"/>
      <c r="J36" s="72"/>
      <c r="K36" s="73"/>
      <c r="L36" s="74"/>
      <c r="M36" s="78">
        <f t="shared" si="3"/>
        <v>0</v>
      </c>
      <c r="N36" s="75"/>
      <c r="O36" s="76"/>
      <c r="P36" s="77"/>
      <c r="Q36" s="75"/>
      <c r="R36" s="72"/>
      <c r="S36" s="46" t="str">
        <f t="shared" si="4"/>
        <v>N/A</v>
      </c>
      <c r="T36" s="82"/>
      <c r="U36" s="111"/>
      <c r="V36" s="112"/>
      <c r="W36" s="113"/>
      <c r="X36" s="112"/>
      <c r="Y36" s="114">
        <f t="shared" si="5"/>
        <v>0</v>
      </c>
      <c r="Z36" s="113"/>
      <c r="AA36" s="113"/>
      <c r="AB36" s="113"/>
      <c r="AC36" s="113"/>
      <c r="AD36" s="112"/>
      <c r="AE36" s="144" t="str">
        <f t="shared" si="6"/>
        <v>N/A</v>
      </c>
      <c r="AG36" s="138" t="str">
        <f t="shared" si="7"/>
        <v/>
      </c>
      <c r="AH36" s="138" t="str">
        <f t="shared" si="8"/>
        <v/>
      </c>
      <c r="AI36" s="138" t="str">
        <f t="shared" si="9"/>
        <v/>
      </c>
      <c r="AJ36" s="138" t="str">
        <f t="shared" si="10"/>
        <v/>
      </c>
      <c r="AK36" s="138" t="str">
        <f t="shared" si="11"/>
        <v/>
      </c>
      <c r="AL36" s="138" t="str">
        <f t="shared" si="12"/>
        <v/>
      </c>
    </row>
    <row r="37" spans="1:38" ht="22.5" customHeight="1" x14ac:dyDescent="0.25">
      <c r="A37" s="47">
        <v>31</v>
      </c>
      <c r="B37" s="62"/>
      <c r="C37" s="48" t="s">
        <v>75</v>
      </c>
      <c r="D37" s="63"/>
      <c r="E37" s="69"/>
      <c r="F37" s="69"/>
      <c r="G37" s="69"/>
      <c r="H37" s="70"/>
      <c r="I37" s="71"/>
      <c r="J37" s="72"/>
      <c r="K37" s="73"/>
      <c r="L37" s="74"/>
      <c r="M37" s="78">
        <f t="shared" si="3"/>
        <v>0</v>
      </c>
      <c r="N37" s="75"/>
      <c r="O37" s="76"/>
      <c r="P37" s="77"/>
      <c r="Q37" s="75"/>
      <c r="R37" s="72"/>
      <c r="S37" s="46" t="str">
        <f t="shared" si="4"/>
        <v>N/A</v>
      </c>
      <c r="T37" s="82"/>
      <c r="U37" s="111"/>
      <c r="V37" s="112"/>
      <c r="W37" s="113"/>
      <c r="X37" s="112"/>
      <c r="Y37" s="114">
        <f t="shared" si="5"/>
        <v>0</v>
      </c>
      <c r="Z37" s="113"/>
      <c r="AA37" s="113"/>
      <c r="AB37" s="113"/>
      <c r="AC37" s="113"/>
      <c r="AD37" s="112"/>
      <c r="AE37" s="144" t="str">
        <f t="shared" si="6"/>
        <v>N/A</v>
      </c>
      <c r="AG37" s="138" t="str">
        <f t="shared" si="7"/>
        <v/>
      </c>
      <c r="AH37" s="138" t="str">
        <f t="shared" si="8"/>
        <v/>
      </c>
      <c r="AI37" s="138" t="str">
        <f t="shared" si="9"/>
        <v/>
      </c>
      <c r="AJ37" s="138" t="str">
        <f t="shared" si="10"/>
        <v/>
      </c>
      <c r="AK37" s="138" t="str">
        <f t="shared" si="11"/>
        <v/>
      </c>
      <c r="AL37" s="138" t="str">
        <f t="shared" si="12"/>
        <v/>
      </c>
    </row>
    <row r="38" spans="1:38" ht="22.5" customHeight="1" x14ac:dyDescent="0.25">
      <c r="A38" s="47">
        <v>32</v>
      </c>
      <c r="B38" s="62"/>
      <c r="C38" s="48" t="s">
        <v>76</v>
      </c>
      <c r="D38" s="63"/>
      <c r="E38" s="69"/>
      <c r="F38" s="69"/>
      <c r="G38" s="69"/>
      <c r="H38" s="70"/>
      <c r="I38" s="71"/>
      <c r="J38" s="72"/>
      <c r="K38" s="73"/>
      <c r="L38" s="74"/>
      <c r="M38" s="78">
        <f t="shared" si="3"/>
        <v>0</v>
      </c>
      <c r="N38" s="75"/>
      <c r="O38" s="76"/>
      <c r="P38" s="77"/>
      <c r="Q38" s="75"/>
      <c r="R38" s="72"/>
      <c r="S38" s="46" t="str">
        <f t="shared" si="4"/>
        <v>N/A</v>
      </c>
      <c r="T38" s="82"/>
      <c r="U38" s="111"/>
      <c r="V38" s="112"/>
      <c r="W38" s="113"/>
      <c r="X38" s="112"/>
      <c r="Y38" s="114">
        <f t="shared" si="5"/>
        <v>0</v>
      </c>
      <c r="Z38" s="113"/>
      <c r="AA38" s="113"/>
      <c r="AB38" s="113"/>
      <c r="AC38" s="113"/>
      <c r="AD38" s="112"/>
      <c r="AE38" s="144" t="str">
        <f t="shared" si="6"/>
        <v>N/A</v>
      </c>
      <c r="AG38" s="138" t="str">
        <f t="shared" si="7"/>
        <v/>
      </c>
      <c r="AH38" s="138" t="str">
        <f t="shared" si="8"/>
        <v/>
      </c>
      <c r="AI38" s="138" t="str">
        <f t="shared" si="9"/>
        <v/>
      </c>
      <c r="AJ38" s="138" t="str">
        <f t="shared" si="10"/>
        <v/>
      </c>
      <c r="AK38" s="138" t="str">
        <f t="shared" si="11"/>
        <v/>
      </c>
      <c r="AL38" s="138" t="str">
        <f t="shared" si="12"/>
        <v/>
      </c>
    </row>
    <row r="39" spans="1:38" ht="22.5" customHeight="1" x14ac:dyDescent="0.25">
      <c r="A39" s="47">
        <v>33</v>
      </c>
      <c r="B39" s="62"/>
      <c r="C39" s="48" t="s">
        <v>77</v>
      </c>
      <c r="D39" s="63"/>
      <c r="E39" s="69"/>
      <c r="F39" s="69"/>
      <c r="G39" s="69"/>
      <c r="H39" s="70"/>
      <c r="I39" s="71"/>
      <c r="J39" s="72"/>
      <c r="K39" s="73"/>
      <c r="L39" s="74"/>
      <c r="M39" s="78">
        <f t="shared" si="3"/>
        <v>0</v>
      </c>
      <c r="N39" s="75"/>
      <c r="O39" s="76"/>
      <c r="P39" s="77"/>
      <c r="Q39" s="75"/>
      <c r="R39" s="72"/>
      <c r="S39" s="46" t="str">
        <f t="shared" si="4"/>
        <v>N/A</v>
      </c>
      <c r="T39" s="82"/>
      <c r="U39" s="111"/>
      <c r="V39" s="112"/>
      <c r="W39" s="113"/>
      <c r="X39" s="112"/>
      <c r="Y39" s="114">
        <f t="shared" si="5"/>
        <v>0</v>
      </c>
      <c r="Z39" s="113"/>
      <c r="AA39" s="113"/>
      <c r="AB39" s="113"/>
      <c r="AC39" s="113"/>
      <c r="AD39" s="112"/>
      <c r="AE39" s="144" t="str">
        <f t="shared" si="6"/>
        <v>N/A</v>
      </c>
      <c r="AG39" s="138" t="str">
        <f t="shared" si="7"/>
        <v/>
      </c>
      <c r="AH39" s="138" t="str">
        <f t="shared" si="8"/>
        <v/>
      </c>
      <c r="AI39" s="138" t="str">
        <f t="shared" si="9"/>
        <v/>
      </c>
      <c r="AJ39" s="138" t="str">
        <f t="shared" si="10"/>
        <v/>
      </c>
      <c r="AK39" s="138" t="str">
        <f t="shared" si="11"/>
        <v/>
      </c>
      <c r="AL39" s="138" t="str">
        <f t="shared" si="12"/>
        <v/>
      </c>
    </row>
    <row r="40" spans="1:38" ht="22.5" customHeight="1" x14ac:dyDescent="0.25">
      <c r="A40" s="47">
        <v>34</v>
      </c>
      <c r="B40" s="62"/>
      <c r="C40" s="48" t="s">
        <v>78</v>
      </c>
      <c r="D40" s="63"/>
      <c r="E40" s="69"/>
      <c r="F40" s="69"/>
      <c r="G40" s="69"/>
      <c r="H40" s="70"/>
      <c r="I40" s="71"/>
      <c r="J40" s="72"/>
      <c r="K40" s="73"/>
      <c r="L40" s="74"/>
      <c r="M40" s="78">
        <f t="shared" si="3"/>
        <v>0</v>
      </c>
      <c r="N40" s="75"/>
      <c r="O40" s="76"/>
      <c r="P40" s="77"/>
      <c r="Q40" s="75"/>
      <c r="R40" s="72"/>
      <c r="S40" s="46" t="str">
        <f t="shared" si="4"/>
        <v>N/A</v>
      </c>
      <c r="T40" s="82"/>
      <c r="U40" s="111"/>
      <c r="V40" s="112"/>
      <c r="W40" s="113"/>
      <c r="X40" s="112"/>
      <c r="Y40" s="114">
        <f t="shared" si="5"/>
        <v>0</v>
      </c>
      <c r="Z40" s="113"/>
      <c r="AA40" s="113"/>
      <c r="AB40" s="113"/>
      <c r="AC40" s="113"/>
      <c r="AD40" s="112"/>
      <c r="AE40" s="144" t="str">
        <f t="shared" si="6"/>
        <v>N/A</v>
      </c>
      <c r="AG40" s="138" t="str">
        <f t="shared" si="7"/>
        <v/>
      </c>
      <c r="AH40" s="138" t="str">
        <f t="shared" si="8"/>
        <v/>
      </c>
      <c r="AI40" s="138" t="str">
        <f t="shared" si="9"/>
        <v/>
      </c>
      <c r="AJ40" s="138" t="str">
        <f t="shared" si="10"/>
        <v/>
      </c>
      <c r="AK40" s="138" t="str">
        <f t="shared" si="11"/>
        <v/>
      </c>
      <c r="AL40" s="138" t="str">
        <f t="shared" si="12"/>
        <v/>
      </c>
    </row>
    <row r="41" spans="1:38" ht="22.5" customHeight="1" x14ac:dyDescent="0.25">
      <c r="A41" s="47">
        <v>35</v>
      </c>
      <c r="B41" s="62"/>
      <c r="C41" s="48" t="s">
        <v>79</v>
      </c>
      <c r="D41" s="63"/>
      <c r="E41" s="69"/>
      <c r="F41" s="69"/>
      <c r="G41" s="69"/>
      <c r="H41" s="70"/>
      <c r="I41" s="71"/>
      <c r="J41" s="72"/>
      <c r="K41" s="73"/>
      <c r="L41" s="74"/>
      <c r="M41" s="78">
        <f t="shared" si="3"/>
        <v>0</v>
      </c>
      <c r="N41" s="75"/>
      <c r="O41" s="76"/>
      <c r="P41" s="77"/>
      <c r="Q41" s="75"/>
      <c r="R41" s="72"/>
      <c r="S41" s="46" t="str">
        <f t="shared" si="4"/>
        <v>N/A</v>
      </c>
      <c r="T41" s="82"/>
      <c r="U41" s="111"/>
      <c r="V41" s="112"/>
      <c r="W41" s="113"/>
      <c r="X41" s="112"/>
      <c r="Y41" s="114">
        <f t="shared" si="5"/>
        <v>0</v>
      </c>
      <c r="Z41" s="113"/>
      <c r="AA41" s="113"/>
      <c r="AB41" s="113"/>
      <c r="AC41" s="113"/>
      <c r="AD41" s="112"/>
      <c r="AE41" s="144" t="str">
        <f t="shared" si="6"/>
        <v>N/A</v>
      </c>
      <c r="AG41" s="138" t="str">
        <f t="shared" si="7"/>
        <v/>
      </c>
      <c r="AH41" s="138" t="str">
        <f t="shared" si="8"/>
        <v/>
      </c>
      <c r="AI41" s="138" t="str">
        <f t="shared" si="9"/>
        <v/>
      </c>
      <c r="AJ41" s="138" t="str">
        <f t="shared" si="10"/>
        <v/>
      </c>
      <c r="AK41" s="138" t="str">
        <f t="shared" si="11"/>
        <v/>
      </c>
      <c r="AL41" s="138" t="str">
        <f t="shared" si="12"/>
        <v/>
      </c>
    </row>
    <row r="42" spans="1:38" ht="22.5" customHeight="1" x14ac:dyDescent="0.25">
      <c r="A42" s="47">
        <v>36</v>
      </c>
      <c r="B42" s="62"/>
      <c r="C42" s="48" t="s">
        <v>80</v>
      </c>
      <c r="D42" s="63"/>
      <c r="E42" s="69"/>
      <c r="F42" s="69"/>
      <c r="G42" s="69"/>
      <c r="H42" s="70"/>
      <c r="I42" s="71"/>
      <c r="J42" s="72"/>
      <c r="K42" s="73"/>
      <c r="L42" s="74"/>
      <c r="M42" s="78">
        <f t="shared" si="3"/>
        <v>0</v>
      </c>
      <c r="N42" s="75"/>
      <c r="O42" s="76"/>
      <c r="P42" s="77"/>
      <c r="Q42" s="75"/>
      <c r="R42" s="72"/>
      <c r="S42" s="46" t="str">
        <f t="shared" si="4"/>
        <v>N/A</v>
      </c>
      <c r="T42" s="82"/>
      <c r="U42" s="111"/>
      <c r="V42" s="112"/>
      <c r="W42" s="113"/>
      <c r="X42" s="112"/>
      <c r="Y42" s="114">
        <f t="shared" si="5"/>
        <v>0</v>
      </c>
      <c r="Z42" s="113"/>
      <c r="AA42" s="113"/>
      <c r="AB42" s="113"/>
      <c r="AC42" s="113"/>
      <c r="AD42" s="112"/>
      <c r="AE42" s="144" t="str">
        <f t="shared" si="6"/>
        <v>N/A</v>
      </c>
      <c r="AG42" s="138" t="str">
        <f t="shared" si="7"/>
        <v/>
      </c>
      <c r="AH42" s="138" t="str">
        <f t="shared" si="8"/>
        <v/>
      </c>
      <c r="AI42" s="138" t="str">
        <f t="shared" si="9"/>
        <v/>
      </c>
      <c r="AJ42" s="138" t="str">
        <f t="shared" si="10"/>
        <v/>
      </c>
      <c r="AK42" s="138" t="str">
        <f t="shared" si="11"/>
        <v/>
      </c>
      <c r="AL42" s="138" t="str">
        <f t="shared" si="12"/>
        <v/>
      </c>
    </row>
    <row r="43" spans="1:38" ht="22.5" customHeight="1" x14ac:dyDescent="0.25">
      <c r="A43" s="47">
        <v>37</v>
      </c>
      <c r="B43" s="62"/>
      <c r="C43" s="48" t="s">
        <v>81</v>
      </c>
      <c r="D43" s="63"/>
      <c r="E43" s="69"/>
      <c r="F43" s="69"/>
      <c r="G43" s="69"/>
      <c r="H43" s="70"/>
      <c r="I43" s="71"/>
      <c r="J43" s="72"/>
      <c r="K43" s="73"/>
      <c r="L43" s="74"/>
      <c r="M43" s="78">
        <f t="shared" si="3"/>
        <v>0</v>
      </c>
      <c r="N43" s="75"/>
      <c r="O43" s="76"/>
      <c r="P43" s="77"/>
      <c r="Q43" s="75"/>
      <c r="R43" s="72"/>
      <c r="S43" s="46" t="str">
        <f t="shared" si="4"/>
        <v>N/A</v>
      </c>
      <c r="T43" s="82"/>
      <c r="U43" s="111"/>
      <c r="V43" s="112"/>
      <c r="W43" s="113"/>
      <c r="X43" s="112"/>
      <c r="Y43" s="114">
        <f t="shared" si="5"/>
        <v>0</v>
      </c>
      <c r="Z43" s="113"/>
      <c r="AA43" s="113"/>
      <c r="AB43" s="113"/>
      <c r="AC43" s="113"/>
      <c r="AD43" s="112"/>
      <c r="AE43" s="144" t="str">
        <f t="shared" si="6"/>
        <v>N/A</v>
      </c>
      <c r="AG43" s="138" t="str">
        <f t="shared" si="7"/>
        <v/>
      </c>
      <c r="AH43" s="138" t="str">
        <f t="shared" si="8"/>
        <v/>
      </c>
      <c r="AI43" s="138" t="str">
        <f t="shared" si="9"/>
        <v/>
      </c>
      <c r="AJ43" s="138" t="str">
        <f t="shared" si="10"/>
        <v/>
      </c>
      <c r="AK43" s="138" t="str">
        <f t="shared" si="11"/>
        <v/>
      </c>
      <c r="AL43" s="138" t="str">
        <f t="shared" si="12"/>
        <v/>
      </c>
    </row>
    <row r="44" spans="1:38" ht="22.5" customHeight="1" x14ac:dyDescent="0.25">
      <c r="A44" s="47">
        <v>38</v>
      </c>
      <c r="B44" s="62"/>
      <c r="C44" s="48" t="s">
        <v>82</v>
      </c>
      <c r="D44" s="63"/>
      <c r="E44" s="69"/>
      <c r="F44" s="69"/>
      <c r="G44" s="69"/>
      <c r="H44" s="70"/>
      <c r="I44" s="71"/>
      <c r="J44" s="72"/>
      <c r="K44" s="73"/>
      <c r="L44" s="74"/>
      <c r="M44" s="78">
        <f t="shared" si="3"/>
        <v>0</v>
      </c>
      <c r="N44" s="75"/>
      <c r="O44" s="76"/>
      <c r="P44" s="77"/>
      <c r="Q44" s="75"/>
      <c r="R44" s="72"/>
      <c r="S44" s="46" t="str">
        <f t="shared" si="4"/>
        <v>N/A</v>
      </c>
      <c r="T44" s="82"/>
      <c r="U44" s="111"/>
      <c r="V44" s="112"/>
      <c r="W44" s="113"/>
      <c r="X44" s="112"/>
      <c r="Y44" s="114">
        <f t="shared" si="5"/>
        <v>0</v>
      </c>
      <c r="Z44" s="113"/>
      <c r="AA44" s="113"/>
      <c r="AB44" s="113"/>
      <c r="AC44" s="113"/>
      <c r="AD44" s="112"/>
      <c r="AE44" s="144" t="str">
        <f t="shared" si="6"/>
        <v>N/A</v>
      </c>
      <c r="AG44" s="138" t="str">
        <f t="shared" si="7"/>
        <v/>
      </c>
      <c r="AH44" s="138" t="str">
        <f t="shared" si="8"/>
        <v/>
      </c>
      <c r="AI44" s="138" t="str">
        <f t="shared" si="9"/>
        <v/>
      </c>
      <c r="AJ44" s="138" t="str">
        <f t="shared" si="10"/>
        <v/>
      </c>
      <c r="AK44" s="138" t="str">
        <f t="shared" si="11"/>
        <v/>
      </c>
      <c r="AL44" s="138" t="str">
        <f t="shared" si="12"/>
        <v/>
      </c>
    </row>
    <row r="45" spans="1:38" ht="22.5" customHeight="1" x14ac:dyDescent="0.25">
      <c r="A45" s="47">
        <v>39</v>
      </c>
      <c r="B45" s="62"/>
      <c r="C45" s="48" t="s">
        <v>83</v>
      </c>
      <c r="D45" s="63"/>
      <c r="E45" s="69"/>
      <c r="F45" s="69"/>
      <c r="G45" s="69"/>
      <c r="H45" s="70"/>
      <c r="I45" s="71"/>
      <c r="J45" s="72"/>
      <c r="K45" s="73"/>
      <c r="L45" s="74"/>
      <c r="M45" s="78">
        <f t="shared" si="3"/>
        <v>0</v>
      </c>
      <c r="N45" s="75"/>
      <c r="O45" s="76"/>
      <c r="P45" s="77"/>
      <c r="Q45" s="75"/>
      <c r="R45" s="72"/>
      <c r="S45" s="46" t="str">
        <f t="shared" si="4"/>
        <v>N/A</v>
      </c>
      <c r="T45" s="82"/>
      <c r="U45" s="111"/>
      <c r="V45" s="112"/>
      <c r="W45" s="113"/>
      <c r="X45" s="112"/>
      <c r="Y45" s="114">
        <f t="shared" si="5"/>
        <v>0</v>
      </c>
      <c r="Z45" s="113"/>
      <c r="AA45" s="113"/>
      <c r="AB45" s="113"/>
      <c r="AC45" s="113"/>
      <c r="AD45" s="112"/>
      <c r="AE45" s="144" t="str">
        <f t="shared" si="6"/>
        <v>N/A</v>
      </c>
      <c r="AG45" s="138" t="str">
        <f t="shared" si="7"/>
        <v/>
      </c>
      <c r="AH45" s="138" t="str">
        <f t="shared" si="8"/>
        <v/>
      </c>
      <c r="AI45" s="138" t="str">
        <f t="shared" si="9"/>
        <v/>
      </c>
      <c r="AJ45" s="138" t="str">
        <f t="shared" si="10"/>
        <v/>
      </c>
      <c r="AK45" s="138" t="str">
        <f t="shared" si="11"/>
        <v/>
      </c>
      <c r="AL45" s="138" t="str">
        <f t="shared" si="12"/>
        <v/>
      </c>
    </row>
    <row r="46" spans="1:38" ht="22.5" customHeight="1" x14ac:dyDescent="0.25">
      <c r="A46" s="47">
        <v>40</v>
      </c>
      <c r="B46" s="62"/>
      <c r="C46" s="48" t="s">
        <v>84</v>
      </c>
      <c r="D46" s="63"/>
      <c r="E46" s="69"/>
      <c r="F46" s="69"/>
      <c r="G46" s="69"/>
      <c r="H46" s="70"/>
      <c r="I46" s="71"/>
      <c r="J46" s="72"/>
      <c r="K46" s="73"/>
      <c r="L46" s="74"/>
      <c r="M46" s="78">
        <f t="shared" si="3"/>
        <v>0</v>
      </c>
      <c r="N46" s="75"/>
      <c r="O46" s="76"/>
      <c r="P46" s="77"/>
      <c r="Q46" s="75"/>
      <c r="R46" s="72"/>
      <c r="S46" s="46" t="str">
        <f t="shared" si="4"/>
        <v>N/A</v>
      </c>
      <c r="T46" s="82"/>
      <c r="U46" s="111"/>
      <c r="V46" s="112"/>
      <c r="W46" s="113"/>
      <c r="X46" s="112"/>
      <c r="Y46" s="114">
        <f t="shared" si="5"/>
        <v>0</v>
      </c>
      <c r="Z46" s="113"/>
      <c r="AA46" s="113"/>
      <c r="AB46" s="113"/>
      <c r="AC46" s="113"/>
      <c r="AD46" s="112"/>
      <c r="AE46" s="144" t="str">
        <f t="shared" si="6"/>
        <v>N/A</v>
      </c>
      <c r="AG46" s="138" t="str">
        <f t="shared" si="7"/>
        <v/>
      </c>
      <c r="AH46" s="138" t="str">
        <f t="shared" si="8"/>
        <v/>
      </c>
      <c r="AI46" s="138" t="str">
        <f t="shared" si="9"/>
        <v/>
      </c>
      <c r="AJ46" s="138" t="str">
        <f t="shared" si="10"/>
        <v/>
      </c>
      <c r="AK46" s="138" t="str">
        <f t="shared" si="11"/>
        <v/>
      </c>
      <c r="AL46" s="138" t="str">
        <f t="shared" si="12"/>
        <v/>
      </c>
    </row>
    <row r="47" spans="1:38" ht="22.5" customHeight="1" x14ac:dyDescent="0.25">
      <c r="A47" s="47">
        <v>41</v>
      </c>
      <c r="B47" s="62"/>
      <c r="C47" s="48" t="s">
        <v>85</v>
      </c>
      <c r="D47" s="63"/>
      <c r="E47" s="69"/>
      <c r="F47" s="69"/>
      <c r="G47" s="69"/>
      <c r="H47" s="70"/>
      <c r="I47" s="71"/>
      <c r="J47" s="72"/>
      <c r="K47" s="73"/>
      <c r="L47" s="74"/>
      <c r="M47" s="78">
        <f t="shared" si="3"/>
        <v>0</v>
      </c>
      <c r="N47" s="75"/>
      <c r="O47" s="76"/>
      <c r="P47" s="77"/>
      <c r="Q47" s="75"/>
      <c r="R47" s="72"/>
      <c r="S47" s="46" t="str">
        <f t="shared" si="4"/>
        <v>N/A</v>
      </c>
      <c r="T47" s="82"/>
      <c r="U47" s="111"/>
      <c r="V47" s="112"/>
      <c r="W47" s="113"/>
      <c r="X47" s="112"/>
      <c r="Y47" s="114">
        <f t="shared" si="5"/>
        <v>0</v>
      </c>
      <c r="Z47" s="113"/>
      <c r="AA47" s="113"/>
      <c r="AB47" s="113"/>
      <c r="AC47" s="113"/>
      <c r="AD47" s="112"/>
      <c r="AE47" s="144" t="str">
        <f t="shared" si="6"/>
        <v>N/A</v>
      </c>
      <c r="AG47" s="138" t="str">
        <f t="shared" si="7"/>
        <v/>
      </c>
      <c r="AH47" s="138" t="str">
        <f t="shared" si="8"/>
        <v/>
      </c>
      <c r="AI47" s="138" t="str">
        <f t="shared" si="9"/>
        <v/>
      </c>
      <c r="AJ47" s="138" t="str">
        <f t="shared" si="10"/>
        <v/>
      </c>
      <c r="AK47" s="138" t="str">
        <f t="shared" si="11"/>
        <v/>
      </c>
      <c r="AL47" s="138" t="str">
        <f t="shared" si="12"/>
        <v/>
      </c>
    </row>
    <row r="48" spans="1:38" ht="22.5" customHeight="1" x14ac:dyDescent="0.25">
      <c r="A48" s="47">
        <v>42</v>
      </c>
      <c r="B48" s="62"/>
      <c r="C48" s="48" t="s">
        <v>86</v>
      </c>
      <c r="D48" s="63"/>
      <c r="E48" s="69"/>
      <c r="F48" s="69"/>
      <c r="G48" s="69"/>
      <c r="H48" s="70"/>
      <c r="I48" s="71"/>
      <c r="J48" s="72"/>
      <c r="K48" s="73"/>
      <c r="L48" s="74"/>
      <c r="M48" s="78">
        <f t="shared" si="3"/>
        <v>0</v>
      </c>
      <c r="N48" s="75"/>
      <c r="O48" s="76"/>
      <c r="P48" s="77"/>
      <c r="Q48" s="75"/>
      <c r="R48" s="72"/>
      <c r="S48" s="46" t="str">
        <f t="shared" si="4"/>
        <v>N/A</v>
      </c>
      <c r="T48" s="82"/>
      <c r="U48" s="111"/>
      <c r="V48" s="112"/>
      <c r="W48" s="113"/>
      <c r="X48" s="112"/>
      <c r="Y48" s="114">
        <f t="shared" si="5"/>
        <v>0</v>
      </c>
      <c r="Z48" s="113"/>
      <c r="AA48" s="113"/>
      <c r="AB48" s="113"/>
      <c r="AC48" s="113"/>
      <c r="AD48" s="112"/>
      <c r="AE48" s="144" t="str">
        <f t="shared" si="6"/>
        <v>N/A</v>
      </c>
      <c r="AG48" s="138" t="str">
        <f t="shared" si="7"/>
        <v/>
      </c>
      <c r="AH48" s="138" t="str">
        <f t="shared" si="8"/>
        <v/>
      </c>
      <c r="AI48" s="138" t="str">
        <f t="shared" si="9"/>
        <v/>
      </c>
      <c r="AJ48" s="138" t="str">
        <f t="shared" si="10"/>
        <v/>
      </c>
      <c r="AK48" s="138" t="str">
        <f t="shared" si="11"/>
        <v/>
      </c>
      <c r="AL48" s="138" t="str">
        <f t="shared" si="12"/>
        <v/>
      </c>
    </row>
    <row r="49" spans="1:38" ht="22.5" customHeight="1" x14ac:dyDescent="0.25">
      <c r="A49" s="47">
        <v>43</v>
      </c>
      <c r="B49" s="62"/>
      <c r="C49" s="48" t="s">
        <v>87</v>
      </c>
      <c r="D49" s="63"/>
      <c r="E49" s="69"/>
      <c r="F49" s="69"/>
      <c r="G49" s="69"/>
      <c r="H49" s="70"/>
      <c r="I49" s="71"/>
      <c r="J49" s="72"/>
      <c r="K49" s="73"/>
      <c r="L49" s="74"/>
      <c r="M49" s="78">
        <f t="shared" si="3"/>
        <v>0</v>
      </c>
      <c r="N49" s="75"/>
      <c r="O49" s="76"/>
      <c r="P49" s="77"/>
      <c r="Q49" s="75"/>
      <c r="R49" s="72"/>
      <c r="S49" s="46" t="str">
        <f t="shared" si="4"/>
        <v>N/A</v>
      </c>
      <c r="T49" s="82"/>
      <c r="U49" s="111"/>
      <c r="V49" s="112"/>
      <c r="W49" s="113"/>
      <c r="X49" s="112"/>
      <c r="Y49" s="114">
        <f t="shared" si="5"/>
        <v>0</v>
      </c>
      <c r="Z49" s="113"/>
      <c r="AA49" s="113"/>
      <c r="AB49" s="113"/>
      <c r="AC49" s="113"/>
      <c r="AD49" s="112"/>
      <c r="AE49" s="144" t="str">
        <f t="shared" si="6"/>
        <v>N/A</v>
      </c>
      <c r="AG49" s="138" t="str">
        <f t="shared" si="7"/>
        <v/>
      </c>
      <c r="AH49" s="138" t="str">
        <f t="shared" si="8"/>
        <v/>
      </c>
      <c r="AI49" s="138" t="str">
        <f t="shared" si="9"/>
        <v/>
      </c>
      <c r="AJ49" s="138" t="str">
        <f t="shared" si="10"/>
        <v/>
      </c>
      <c r="AK49" s="138" t="str">
        <f t="shared" si="11"/>
        <v/>
      </c>
      <c r="AL49" s="138" t="str">
        <f t="shared" si="12"/>
        <v/>
      </c>
    </row>
    <row r="50" spans="1:38" ht="22.5" customHeight="1" x14ac:dyDescent="0.25">
      <c r="A50" s="47">
        <v>44</v>
      </c>
      <c r="B50" s="62"/>
      <c r="C50" s="48" t="s">
        <v>88</v>
      </c>
      <c r="D50" s="63"/>
      <c r="E50" s="69"/>
      <c r="F50" s="69"/>
      <c r="G50" s="69"/>
      <c r="H50" s="70"/>
      <c r="I50" s="71"/>
      <c r="J50" s="72"/>
      <c r="K50" s="73"/>
      <c r="L50" s="74"/>
      <c r="M50" s="78">
        <f t="shared" si="3"/>
        <v>0</v>
      </c>
      <c r="N50" s="75"/>
      <c r="O50" s="76"/>
      <c r="P50" s="77"/>
      <c r="Q50" s="75"/>
      <c r="R50" s="72"/>
      <c r="S50" s="46" t="str">
        <f t="shared" si="4"/>
        <v>N/A</v>
      </c>
      <c r="T50" s="82"/>
      <c r="U50" s="111"/>
      <c r="V50" s="112"/>
      <c r="W50" s="113"/>
      <c r="X50" s="112"/>
      <c r="Y50" s="114">
        <f t="shared" si="5"/>
        <v>0</v>
      </c>
      <c r="Z50" s="113"/>
      <c r="AA50" s="113"/>
      <c r="AB50" s="113"/>
      <c r="AC50" s="113"/>
      <c r="AD50" s="112"/>
      <c r="AE50" s="144" t="str">
        <f t="shared" si="6"/>
        <v>N/A</v>
      </c>
      <c r="AG50" s="138" t="str">
        <f t="shared" si="7"/>
        <v/>
      </c>
      <c r="AH50" s="138" t="str">
        <f t="shared" si="8"/>
        <v/>
      </c>
      <c r="AI50" s="138" t="str">
        <f t="shared" si="9"/>
        <v/>
      </c>
      <c r="AJ50" s="138" t="str">
        <f t="shared" si="10"/>
        <v/>
      </c>
      <c r="AK50" s="138" t="str">
        <f t="shared" si="11"/>
        <v/>
      </c>
      <c r="AL50" s="138" t="str">
        <f t="shared" si="12"/>
        <v/>
      </c>
    </row>
    <row r="51" spans="1:38" ht="22.5" customHeight="1" x14ac:dyDescent="0.25">
      <c r="A51" s="47">
        <v>45</v>
      </c>
      <c r="B51" s="62"/>
      <c r="C51" s="48" t="s">
        <v>89</v>
      </c>
      <c r="D51" s="63"/>
      <c r="E51" s="69"/>
      <c r="F51" s="69"/>
      <c r="G51" s="69"/>
      <c r="H51" s="70"/>
      <c r="I51" s="71"/>
      <c r="J51" s="72"/>
      <c r="K51" s="73"/>
      <c r="L51" s="74"/>
      <c r="M51" s="78">
        <f t="shared" si="3"/>
        <v>0</v>
      </c>
      <c r="N51" s="75"/>
      <c r="O51" s="76"/>
      <c r="P51" s="77"/>
      <c r="Q51" s="75"/>
      <c r="R51" s="72"/>
      <c r="S51" s="46" t="str">
        <f t="shared" si="4"/>
        <v>N/A</v>
      </c>
      <c r="T51" s="82"/>
      <c r="U51" s="111"/>
      <c r="V51" s="112"/>
      <c r="W51" s="113"/>
      <c r="X51" s="112"/>
      <c r="Y51" s="114">
        <f t="shared" si="5"/>
        <v>0</v>
      </c>
      <c r="Z51" s="113"/>
      <c r="AA51" s="113"/>
      <c r="AB51" s="113"/>
      <c r="AC51" s="113"/>
      <c r="AD51" s="112"/>
      <c r="AE51" s="144" t="str">
        <f t="shared" si="6"/>
        <v>N/A</v>
      </c>
      <c r="AG51" s="138" t="str">
        <f t="shared" si="7"/>
        <v/>
      </c>
      <c r="AH51" s="138" t="str">
        <f t="shared" si="8"/>
        <v/>
      </c>
      <c r="AI51" s="138" t="str">
        <f t="shared" si="9"/>
        <v/>
      </c>
      <c r="AJ51" s="138" t="str">
        <f t="shared" si="10"/>
        <v/>
      </c>
      <c r="AK51" s="138" t="str">
        <f t="shared" si="11"/>
        <v/>
      </c>
      <c r="AL51" s="138" t="str">
        <f t="shared" si="12"/>
        <v/>
      </c>
    </row>
    <row r="52" spans="1:38" ht="22.5" customHeight="1" x14ac:dyDescent="0.25">
      <c r="A52" s="47">
        <v>46</v>
      </c>
      <c r="B52" s="62"/>
      <c r="C52" s="48" t="s">
        <v>90</v>
      </c>
      <c r="D52" s="63"/>
      <c r="E52" s="69"/>
      <c r="F52" s="69"/>
      <c r="G52" s="69"/>
      <c r="H52" s="70"/>
      <c r="I52" s="71"/>
      <c r="J52" s="72"/>
      <c r="K52" s="73"/>
      <c r="L52" s="74"/>
      <c r="M52" s="78">
        <f t="shared" si="3"/>
        <v>0</v>
      </c>
      <c r="N52" s="75"/>
      <c r="O52" s="76"/>
      <c r="P52" s="77"/>
      <c r="Q52" s="75"/>
      <c r="R52" s="72"/>
      <c r="S52" s="46" t="str">
        <f t="shared" si="4"/>
        <v>N/A</v>
      </c>
      <c r="T52" s="82"/>
      <c r="U52" s="111"/>
      <c r="V52" s="112"/>
      <c r="W52" s="113"/>
      <c r="X52" s="112"/>
      <c r="Y52" s="114">
        <f t="shared" si="5"/>
        <v>0</v>
      </c>
      <c r="Z52" s="113"/>
      <c r="AA52" s="113"/>
      <c r="AB52" s="113"/>
      <c r="AC52" s="113"/>
      <c r="AD52" s="112"/>
      <c r="AE52" s="144" t="str">
        <f t="shared" si="6"/>
        <v>N/A</v>
      </c>
      <c r="AG52" s="138" t="str">
        <f t="shared" si="7"/>
        <v/>
      </c>
      <c r="AH52" s="138" t="str">
        <f t="shared" si="8"/>
        <v/>
      </c>
      <c r="AI52" s="138" t="str">
        <f t="shared" si="9"/>
        <v/>
      </c>
      <c r="AJ52" s="138" t="str">
        <f t="shared" si="10"/>
        <v/>
      </c>
      <c r="AK52" s="138" t="str">
        <f t="shared" si="11"/>
        <v/>
      </c>
      <c r="AL52" s="138" t="str">
        <f t="shared" si="12"/>
        <v/>
      </c>
    </row>
    <row r="53" spans="1:38" ht="22.5" customHeight="1" x14ac:dyDescent="0.25">
      <c r="A53" s="47">
        <v>47</v>
      </c>
      <c r="B53" s="62"/>
      <c r="C53" s="48" t="s">
        <v>91</v>
      </c>
      <c r="D53" s="63"/>
      <c r="E53" s="69"/>
      <c r="F53" s="69"/>
      <c r="G53" s="69"/>
      <c r="H53" s="70"/>
      <c r="I53" s="71"/>
      <c r="J53" s="72"/>
      <c r="K53" s="73"/>
      <c r="L53" s="74"/>
      <c r="M53" s="78">
        <f t="shared" si="3"/>
        <v>0</v>
      </c>
      <c r="N53" s="75"/>
      <c r="O53" s="76"/>
      <c r="P53" s="77"/>
      <c r="Q53" s="75"/>
      <c r="R53" s="72"/>
      <c r="S53" s="46" t="str">
        <f t="shared" si="4"/>
        <v>N/A</v>
      </c>
      <c r="T53" s="82"/>
      <c r="U53" s="111"/>
      <c r="V53" s="112"/>
      <c r="W53" s="113"/>
      <c r="X53" s="112"/>
      <c r="Y53" s="114">
        <f t="shared" si="5"/>
        <v>0</v>
      </c>
      <c r="Z53" s="113"/>
      <c r="AA53" s="113"/>
      <c r="AB53" s="113"/>
      <c r="AC53" s="113"/>
      <c r="AD53" s="112"/>
      <c r="AE53" s="144" t="str">
        <f t="shared" si="6"/>
        <v>N/A</v>
      </c>
      <c r="AG53" s="138" t="str">
        <f t="shared" si="7"/>
        <v/>
      </c>
      <c r="AH53" s="138" t="str">
        <f t="shared" si="8"/>
        <v/>
      </c>
      <c r="AI53" s="138" t="str">
        <f t="shared" si="9"/>
        <v/>
      </c>
      <c r="AJ53" s="138" t="str">
        <f t="shared" si="10"/>
        <v/>
      </c>
      <c r="AK53" s="138" t="str">
        <f t="shared" si="11"/>
        <v/>
      </c>
      <c r="AL53" s="138" t="str">
        <f t="shared" si="12"/>
        <v/>
      </c>
    </row>
    <row r="54" spans="1:38" ht="22.5" customHeight="1" x14ac:dyDescent="0.25">
      <c r="A54" s="47">
        <v>48</v>
      </c>
      <c r="B54" s="62"/>
      <c r="C54" s="48" t="s">
        <v>92</v>
      </c>
      <c r="D54" s="63"/>
      <c r="E54" s="69"/>
      <c r="F54" s="69"/>
      <c r="G54" s="69"/>
      <c r="H54" s="70"/>
      <c r="I54" s="71"/>
      <c r="J54" s="72"/>
      <c r="K54" s="73"/>
      <c r="L54" s="74"/>
      <c r="M54" s="78">
        <f t="shared" si="3"/>
        <v>0</v>
      </c>
      <c r="N54" s="75"/>
      <c r="O54" s="76"/>
      <c r="P54" s="77"/>
      <c r="Q54" s="75"/>
      <c r="R54" s="72"/>
      <c r="S54" s="46" t="str">
        <f t="shared" si="4"/>
        <v>N/A</v>
      </c>
      <c r="T54" s="82"/>
      <c r="U54" s="111"/>
      <c r="V54" s="112"/>
      <c r="W54" s="113"/>
      <c r="X54" s="112"/>
      <c r="Y54" s="114">
        <f t="shared" si="5"/>
        <v>0</v>
      </c>
      <c r="Z54" s="113"/>
      <c r="AA54" s="113"/>
      <c r="AB54" s="113"/>
      <c r="AC54" s="113"/>
      <c r="AD54" s="112"/>
      <c r="AE54" s="144" t="str">
        <f t="shared" si="6"/>
        <v>N/A</v>
      </c>
      <c r="AG54" s="138" t="str">
        <f t="shared" si="7"/>
        <v/>
      </c>
      <c r="AH54" s="138" t="str">
        <f t="shared" si="8"/>
        <v/>
      </c>
      <c r="AI54" s="138" t="str">
        <f t="shared" si="9"/>
        <v/>
      </c>
      <c r="AJ54" s="138" t="str">
        <f t="shared" si="10"/>
        <v/>
      </c>
      <c r="AK54" s="138" t="str">
        <f t="shared" si="11"/>
        <v/>
      </c>
      <c r="AL54" s="138" t="str">
        <f t="shared" si="12"/>
        <v/>
      </c>
    </row>
    <row r="55" spans="1:38" ht="22.5" customHeight="1" x14ac:dyDescent="0.25">
      <c r="A55" s="47">
        <v>49</v>
      </c>
      <c r="B55" s="62"/>
      <c r="C55" s="48" t="s">
        <v>93</v>
      </c>
      <c r="D55" s="63"/>
      <c r="E55" s="69"/>
      <c r="F55" s="69"/>
      <c r="G55" s="69"/>
      <c r="H55" s="70"/>
      <c r="I55" s="71"/>
      <c r="J55" s="72"/>
      <c r="K55" s="73"/>
      <c r="L55" s="74"/>
      <c r="M55" s="78">
        <f t="shared" si="3"/>
        <v>0</v>
      </c>
      <c r="N55" s="75"/>
      <c r="O55" s="76"/>
      <c r="P55" s="77"/>
      <c r="Q55" s="75"/>
      <c r="R55" s="72"/>
      <c r="S55" s="46" t="str">
        <f t="shared" si="4"/>
        <v>N/A</v>
      </c>
      <c r="T55" s="82"/>
      <c r="U55" s="111"/>
      <c r="V55" s="112"/>
      <c r="W55" s="113"/>
      <c r="X55" s="112"/>
      <c r="Y55" s="114">
        <f t="shared" si="5"/>
        <v>0</v>
      </c>
      <c r="Z55" s="113"/>
      <c r="AA55" s="113"/>
      <c r="AB55" s="113"/>
      <c r="AC55" s="113"/>
      <c r="AD55" s="112"/>
      <c r="AE55" s="144" t="str">
        <f t="shared" si="6"/>
        <v>N/A</v>
      </c>
      <c r="AG55" s="138" t="str">
        <f t="shared" si="7"/>
        <v/>
      </c>
      <c r="AH55" s="138" t="str">
        <f t="shared" si="8"/>
        <v/>
      </c>
      <c r="AI55" s="138" t="str">
        <f t="shared" si="9"/>
        <v/>
      </c>
      <c r="AJ55" s="138" t="str">
        <f t="shared" si="10"/>
        <v/>
      </c>
      <c r="AK55" s="138" t="str">
        <f t="shared" si="11"/>
        <v/>
      </c>
      <c r="AL55" s="138" t="str">
        <f t="shared" si="12"/>
        <v/>
      </c>
    </row>
    <row r="56" spans="1:38" ht="22.5" customHeight="1" x14ac:dyDescent="0.25">
      <c r="A56" s="47">
        <v>50</v>
      </c>
      <c r="B56" s="62"/>
      <c r="C56" s="48" t="s">
        <v>94</v>
      </c>
      <c r="D56" s="63"/>
      <c r="E56" s="69"/>
      <c r="F56" s="69"/>
      <c r="G56" s="69"/>
      <c r="H56" s="70"/>
      <c r="I56" s="71"/>
      <c r="J56" s="72"/>
      <c r="K56" s="73"/>
      <c r="L56" s="74"/>
      <c r="M56" s="78">
        <f t="shared" si="3"/>
        <v>0</v>
      </c>
      <c r="N56" s="75"/>
      <c r="O56" s="76"/>
      <c r="P56" s="77"/>
      <c r="Q56" s="75"/>
      <c r="R56" s="72"/>
      <c r="S56" s="46" t="str">
        <f t="shared" si="4"/>
        <v>N/A</v>
      </c>
      <c r="T56" s="82"/>
      <c r="U56" s="111"/>
      <c r="V56" s="112"/>
      <c r="W56" s="113"/>
      <c r="X56" s="112"/>
      <c r="Y56" s="114">
        <f t="shared" si="5"/>
        <v>0</v>
      </c>
      <c r="Z56" s="113"/>
      <c r="AA56" s="113"/>
      <c r="AB56" s="113"/>
      <c r="AC56" s="113"/>
      <c r="AD56" s="112"/>
      <c r="AE56" s="144" t="str">
        <f t="shared" si="6"/>
        <v>N/A</v>
      </c>
      <c r="AG56" s="138" t="str">
        <f t="shared" si="7"/>
        <v/>
      </c>
      <c r="AH56" s="138" t="str">
        <f t="shared" si="8"/>
        <v/>
      </c>
      <c r="AI56" s="138" t="str">
        <f t="shared" si="9"/>
        <v/>
      </c>
      <c r="AJ56" s="138" t="str">
        <f t="shared" si="10"/>
        <v/>
      </c>
      <c r="AK56" s="138" t="str">
        <f t="shared" si="11"/>
        <v/>
      </c>
      <c r="AL56" s="138" t="str">
        <f t="shared" si="12"/>
        <v/>
      </c>
    </row>
    <row r="57" spans="1:38" ht="22.5" customHeight="1" x14ac:dyDescent="0.25">
      <c r="A57" s="47">
        <v>51</v>
      </c>
      <c r="B57" s="62"/>
      <c r="C57" s="48" t="s">
        <v>95</v>
      </c>
      <c r="D57" s="63"/>
      <c r="E57" s="69"/>
      <c r="F57" s="69"/>
      <c r="G57" s="69"/>
      <c r="H57" s="70"/>
      <c r="I57" s="71"/>
      <c r="J57" s="72"/>
      <c r="K57" s="73"/>
      <c r="L57" s="74"/>
      <c r="M57" s="78">
        <f t="shared" si="3"/>
        <v>0</v>
      </c>
      <c r="N57" s="75"/>
      <c r="O57" s="76"/>
      <c r="P57" s="77"/>
      <c r="Q57" s="75"/>
      <c r="R57" s="72"/>
      <c r="S57" s="46" t="str">
        <f t="shared" si="4"/>
        <v>N/A</v>
      </c>
      <c r="T57" s="82"/>
      <c r="U57" s="111"/>
      <c r="V57" s="112"/>
      <c r="W57" s="113"/>
      <c r="X57" s="112"/>
      <c r="Y57" s="114">
        <f t="shared" si="5"/>
        <v>0</v>
      </c>
      <c r="Z57" s="113"/>
      <c r="AA57" s="113"/>
      <c r="AB57" s="113"/>
      <c r="AC57" s="113"/>
      <c r="AD57" s="112"/>
      <c r="AE57" s="144" t="str">
        <f t="shared" si="6"/>
        <v>N/A</v>
      </c>
      <c r="AG57" s="138" t="str">
        <f t="shared" si="7"/>
        <v/>
      </c>
      <c r="AH57" s="138" t="str">
        <f t="shared" si="8"/>
        <v/>
      </c>
      <c r="AI57" s="138" t="str">
        <f t="shared" si="9"/>
        <v/>
      </c>
      <c r="AJ57" s="138" t="str">
        <f t="shared" si="10"/>
        <v/>
      </c>
      <c r="AK57" s="138" t="str">
        <f t="shared" si="11"/>
        <v/>
      </c>
      <c r="AL57" s="138" t="str">
        <f t="shared" si="12"/>
        <v/>
      </c>
    </row>
    <row r="58" spans="1:38" ht="22.5" customHeight="1" x14ac:dyDescent="0.25">
      <c r="A58" s="47">
        <v>52</v>
      </c>
      <c r="B58" s="62"/>
      <c r="C58" s="48" t="s">
        <v>96</v>
      </c>
      <c r="D58" s="63"/>
      <c r="E58" s="69"/>
      <c r="F58" s="69"/>
      <c r="G58" s="69"/>
      <c r="H58" s="70"/>
      <c r="I58" s="71"/>
      <c r="J58" s="72"/>
      <c r="K58" s="73"/>
      <c r="L58" s="74"/>
      <c r="M58" s="78">
        <f t="shared" si="3"/>
        <v>0</v>
      </c>
      <c r="N58" s="75"/>
      <c r="O58" s="76"/>
      <c r="P58" s="77"/>
      <c r="Q58" s="75"/>
      <c r="R58" s="72"/>
      <c r="S58" s="46" t="str">
        <f t="shared" si="4"/>
        <v>N/A</v>
      </c>
      <c r="T58" s="82"/>
      <c r="U58" s="111"/>
      <c r="V58" s="112"/>
      <c r="W58" s="113"/>
      <c r="X58" s="112"/>
      <c r="Y58" s="114">
        <f t="shared" si="5"/>
        <v>0</v>
      </c>
      <c r="Z58" s="113"/>
      <c r="AA58" s="113"/>
      <c r="AB58" s="113"/>
      <c r="AC58" s="113"/>
      <c r="AD58" s="112"/>
      <c r="AE58" s="144" t="str">
        <f t="shared" si="6"/>
        <v>N/A</v>
      </c>
      <c r="AG58" s="138" t="str">
        <f t="shared" si="7"/>
        <v/>
      </c>
      <c r="AH58" s="138" t="str">
        <f t="shared" si="8"/>
        <v/>
      </c>
      <c r="AI58" s="138" t="str">
        <f t="shared" si="9"/>
        <v/>
      </c>
      <c r="AJ58" s="138" t="str">
        <f t="shared" si="10"/>
        <v/>
      </c>
      <c r="AK58" s="138" t="str">
        <f t="shared" si="11"/>
        <v/>
      </c>
      <c r="AL58" s="138" t="str">
        <f t="shared" si="12"/>
        <v/>
      </c>
    </row>
    <row r="59" spans="1:38" ht="22.5" customHeight="1" x14ac:dyDescent="0.25">
      <c r="A59" s="47">
        <v>53</v>
      </c>
      <c r="B59" s="62"/>
      <c r="C59" s="48" t="s">
        <v>97</v>
      </c>
      <c r="D59" s="63"/>
      <c r="E59" s="69"/>
      <c r="F59" s="69"/>
      <c r="G59" s="69"/>
      <c r="H59" s="70"/>
      <c r="I59" s="71"/>
      <c r="J59" s="72"/>
      <c r="K59" s="73"/>
      <c r="L59" s="74"/>
      <c r="M59" s="78">
        <f t="shared" si="3"/>
        <v>0</v>
      </c>
      <c r="N59" s="75"/>
      <c r="O59" s="76"/>
      <c r="P59" s="77"/>
      <c r="Q59" s="75"/>
      <c r="R59" s="72"/>
      <c r="S59" s="46" t="str">
        <f t="shared" si="4"/>
        <v>N/A</v>
      </c>
      <c r="T59" s="82"/>
      <c r="U59" s="111"/>
      <c r="V59" s="112"/>
      <c r="W59" s="113"/>
      <c r="X59" s="112"/>
      <c r="Y59" s="114">
        <f t="shared" si="5"/>
        <v>0</v>
      </c>
      <c r="Z59" s="113"/>
      <c r="AA59" s="113"/>
      <c r="AB59" s="113"/>
      <c r="AC59" s="113"/>
      <c r="AD59" s="112"/>
      <c r="AE59" s="144" t="str">
        <f t="shared" si="6"/>
        <v>N/A</v>
      </c>
      <c r="AG59" s="138" t="str">
        <f t="shared" si="7"/>
        <v/>
      </c>
      <c r="AH59" s="138" t="str">
        <f t="shared" si="8"/>
        <v/>
      </c>
      <c r="AI59" s="138" t="str">
        <f t="shared" si="9"/>
        <v/>
      </c>
      <c r="AJ59" s="138" t="str">
        <f t="shared" si="10"/>
        <v/>
      </c>
      <c r="AK59" s="138" t="str">
        <f t="shared" si="11"/>
        <v/>
      </c>
      <c r="AL59" s="138" t="str">
        <f t="shared" si="12"/>
        <v/>
      </c>
    </row>
    <row r="60" spans="1:38" ht="22.5" customHeight="1" x14ac:dyDescent="0.25">
      <c r="A60" s="47">
        <v>54</v>
      </c>
      <c r="B60" s="62"/>
      <c r="C60" s="48" t="s">
        <v>98</v>
      </c>
      <c r="D60" s="63"/>
      <c r="E60" s="69"/>
      <c r="F60" s="69"/>
      <c r="G60" s="69"/>
      <c r="H60" s="70"/>
      <c r="I60" s="71"/>
      <c r="J60" s="72"/>
      <c r="K60" s="73"/>
      <c r="L60" s="74"/>
      <c r="M60" s="78">
        <f t="shared" si="3"/>
        <v>0</v>
      </c>
      <c r="N60" s="75"/>
      <c r="O60" s="76"/>
      <c r="P60" s="77"/>
      <c r="Q60" s="75"/>
      <c r="R60" s="72"/>
      <c r="S60" s="46" t="str">
        <f t="shared" si="4"/>
        <v>N/A</v>
      </c>
      <c r="T60" s="82"/>
      <c r="U60" s="111"/>
      <c r="V60" s="112"/>
      <c r="W60" s="113"/>
      <c r="X60" s="112"/>
      <c r="Y60" s="114">
        <f t="shared" si="5"/>
        <v>0</v>
      </c>
      <c r="Z60" s="113"/>
      <c r="AA60" s="113"/>
      <c r="AB60" s="113"/>
      <c r="AC60" s="113"/>
      <c r="AD60" s="112"/>
      <c r="AE60" s="144" t="str">
        <f t="shared" si="6"/>
        <v>N/A</v>
      </c>
      <c r="AG60" s="138" t="str">
        <f t="shared" si="7"/>
        <v/>
      </c>
      <c r="AH60" s="138" t="str">
        <f t="shared" si="8"/>
        <v/>
      </c>
      <c r="AI60" s="138" t="str">
        <f t="shared" si="9"/>
        <v/>
      </c>
      <c r="AJ60" s="138" t="str">
        <f t="shared" si="10"/>
        <v/>
      </c>
      <c r="AK60" s="138" t="str">
        <f t="shared" si="11"/>
        <v/>
      </c>
      <c r="AL60" s="138" t="str">
        <f t="shared" si="12"/>
        <v/>
      </c>
    </row>
    <row r="61" spans="1:38" ht="22.5" customHeight="1" x14ac:dyDescent="0.25">
      <c r="A61" s="47">
        <v>55</v>
      </c>
      <c r="B61" s="62"/>
      <c r="C61" s="48" t="s">
        <v>99</v>
      </c>
      <c r="D61" s="63"/>
      <c r="E61" s="69"/>
      <c r="F61" s="69"/>
      <c r="G61" s="69"/>
      <c r="H61" s="70"/>
      <c r="I61" s="71"/>
      <c r="J61" s="72"/>
      <c r="K61" s="73"/>
      <c r="L61" s="74"/>
      <c r="M61" s="78">
        <f t="shared" si="3"/>
        <v>0</v>
      </c>
      <c r="N61" s="75"/>
      <c r="O61" s="76"/>
      <c r="P61" s="77"/>
      <c r="Q61" s="75"/>
      <c r="R61" s="72"/>
      <c r="S61" s="46" t="str">
        <f t="shared" si="4"/>
        <v>N/A</v>
      </c>
      <c r="T61" s="82"/>
      <c r="U61" s="111"/>
      <c r="V61" s="112"/>
      <c r="W61" s="113"/>
      <c r="X61" s="112"/>
      <c r="Y61" s="114">
        <f t="shared" si="5"/>
        <v>0</v>
      </c>
      <c r="Z61" s="113"/>
      <c r="AA61" s="113"/>
      <c r="AB61" s="113"/>
      <c r="AC61" s="113"/>
      <c r="AD61" s="112"/>
      <c r="AE61" s="144" t="str">
        <f t="shared" si="6"/>
        <v>N/A</v>
      </c>
      <c r="AG61" s="138" t="str">
        <f t="shared" si="7"/>
        <v/>
      </c>
      <c r="AH61" s="138" t="str">
        <f t="shared" si="8"/>
        <v/>
      </c>
      <c r="AI61" s="138" t="str">
        <f t="shared" si="9"/>
        <v/>
      </c>
      <c r="AJ61" s="138" t="str">
        <f t="shared" si="10"/>
        <v/>
      </c>
      <c r="AK61" s="138" t="str">
        <f t="shared" si="11"/>
        <v/>
      </c>
      <c r="AL61" s="138" t="str">
        <f t="shared" si="12"/>
        <v/>
      </c>
    </row>
    <row r="62" spans="1:38" ht="22.5" customHeight="1" x14ac:dyDescent="0.25">
      <c r="A62" s="47">
        <v>56</v>
      </c>
      <c r="B62" s="62"/>
      <c r="C62" s="48" t="s">
        <v>100</v>
      </c>
      <c r="D62" s="63"/>
      <c r="E62" s="69"/>
      <c r="F62" s="69"/>
      <c r="G62" s="69"/>
      <c r="H62" s="70"/>
      <c r="I62" s="71"/>
      <c r="J62" s="72"/>
      <c r="K62" s="73"/>
      <c r="L62" s="74"/>
      <c r="M62" s="78">
        <f t="shared" si="3"/>
        <v>0</v>
      </c>
      <c r="N62" s="75"/>
      <c r="O62" s="76"/>
      <c r="P62" s="77"/>
      <c r="Q62" s="75"/>
      <c r="R62" s="72"/>
      <c r="S62" s="46" t="str">
        <f t="shared" si="4"/>
        <v>N/A</v>
      </c>
      <c r="T62" s="82"/>
      <c r="U62" s="111"/>
      <c r="V62" s="112"/>
      <c r="W62" s="113"/>
      <c r="X62" s="112"/>
      <c r="Y62" s="114">
        <f t="shared" si="5"/>
        <v>0</v>
      </c>
      <c r="Z62" s="113"/>
      <c r="AA62" s="113"/>
      <c r="AB62" s="113"/>
      <c r="AC62" s="113"/>
      <c r="AD62" s="112"/>
      <c r="AE62" s="144" t="str">
        <f t="shared" si="6"/>
        <v>N/A</v>
      </c>
      <c r="AG62" s="138" t="str">
        <f t="shared" si="7"/>
        <v/>
      </c>
      <c r="AH62" s="138" t="str">
        <f t="shared" si="8"/>
        <v/>
      </c>
      <c r="AI62" s="138" t="str">
        <f t="shared" si="9"/>
        <v/>
      </c>
      <c r="AJ62" s="138" t="str">
        <f t="shared" si="10"/>
        <v/>
      </c>
      <c r="AK62" s="138" t="str">
        <f t="shared" si="11"/>
        <v/>
      </c>
      <c r="AL62" s="138" t="str">
        <f t="shared" si="12"/>
        <v/>
      </c>
    </row>
    <row r="63" spans="1:38" ht="22.5" customHeight="1" x14ac:dyDescent="0.25">
      <c r="A63" s="47">
        <v>57</v>
      </c>
      <c r="B63" s="62"/>
      <c r="C63" s="48" t="s">
        <v>101</v>
      </c>
      <c r="D63" s="63"/>
      <c r="E63" s="69"/>
      <c r="F63" s="69"/>
      <c r="G63" s="69"/>
      <c r="H63" s="70"/>
      <c r="I63" s="71"/>
      <c r="J63" s="72"/>
      <c r="K63" s="73"/>
      <c r="L63" s="74"/>
      <c r="M63" s="78">
        <f t="shared" si="3"/>
        <v>0</v>
      </c>
      <c r="N63" s="75"/>
      <c r="O63" s="76"/>
      <c r="P63" s="77"/>
      <c r="Q63" s="75"/>
      <c r="R63" s="72"/>
      <c r="S63" s="46" t="str">
        <f t="shared" si="4"/>
        <v>N/A</v>
      </c>
      <c r="T63" s="82"/>
      <c r="U63" s="111"/>
      <c r="V63" s="112"/>
      <c r="W63" s="113"/>
      <c r="X63" s="112"/>
      <c r="Y63" s="114">
        <f t="shared" si="5"/>
        <v>0</v>
      </c>
      <c r="Z63" s="113"/>
      <c r="AA63" s="113"/>
      <c r="AB63" s="113"/>
      <c r="AC63" s="113"/>
      <c r="AD63" s="112"/>
      <c r="AE63" s="144" t="str">
        <f t="shared" si="6"/>
        <v>N/A</v>
      </c>
      <c r="AG63" s="138" t="str">
        <f t="shared" si="7"/>
        <v/>
      </c>
      <c r="AH63" s="138" t="str">
        <f t="shared" si="8"/>
        <v/>
      </c>
      <c r="AI63" s="138" t="str">
        <f t="shared" si="9"/>
        <v/>
      </c>
      <c r="AJ63" s="138" t="str">
        <f t="shared" si="10"/>
        <v/>
      </c>
      <c r="AK63" s="138" t="str">
        <f t="shared" si="11"/>
        <v/>
      </c>
      <c r="AL63" s="138" t="str">
        <f t="shared" si="12"/>
        <v/>
      </c>
    </row>
    <row r="64" spans="1:38" ht="22.5" customHeight="1" x14ac:dyDescent="0.25">
      <c r="A64" s="47">
        <v>58</v>
      </c>
      <c r="B64" s="62"/>
      <c r="C64" s="48" t="s">
        <v>102</v>
      </c>
      <c r="D64" s="63"/>
      <c r="E64" s="69"/>
      <c r="F64" s="69"/>
      <c r="G64" s="69"/>
      <c r="H64" s="70"/>
      <c r="I64" s="71"/>
      <c r="J64" s="72"/>
      <c r="K64" s="73"/>
      <c r="L64" s="74"/>
      <c r="M64" s="78">
        <f t="shared" si="3"/>
        <v>0</v>
      </c>
      <c r="N64" s="75"/>
      <c r="O64" s="76"/>
      <c r="P64" s="77"/>
      <c r="Q64" s="75"/>
      <c r="R64" s="72"/>
      <c r="S64" s="46" t="str">
        <f t="shared" si="4"/>
        <v>N/A</v>
      </c>
      <c r="T64" s="82"/>
      <c r="U64" s="111"/>
      <c r="V64" s="112"/>
      <c r="W64" s="113"/>
      <c r="X64" s="112"/>
      <c r="Y64" s="114">
        <f t="shared" si="5"/>
        <v>0</v>
      </c>
      <c r="Z64" s="113"/>
      <c r="AA64" s="113"/>
      <c r="AB64" s="113"/>
      <c r="AC64" s="113"/>
      <c r="AD64" s="112"/>
      <c r="AE64" s="144" t="str">
        <f t="shared" si="6"/>
        <v>N/A</v>
      </c>
      <c r="AG64" s="138" t="str">
        <f t="shared" si="7"/>
        <v/>
      </c>
      <c r="AH64" s="138" t="str">
        <f t="shared" si="8"/>
        <v/>
      </c>
      <c r="AI64" s="138" t="str">
        <f t="shared" si="9"/>
        <v/>
      </c>
      <c r="AJ64" s="138" t="str">
        <f t="shared" si="10"/>
        <v/>
      </c>
      <c r="AK64" s="138" t="str">
        <f t="shared" si="11"/>
        <v/>
      </c>
      <c r="AL64" s="138" t="str">
        <f t="shared" si="12"/>
        <v/>
      </c>
    </row>
    <row r="65" spans="1:38" ht="22.5" customHeight="1" x14ac:dyDescent="0.25">
      <c r="A65" s="47">
        <v>59</v>
      </c>
      <c r="B65" s="62"/>
      <c r="C65" s="48" t="s">
        <v>103</v>
      </c>
      <c r="D65" s="63"/>
      <c r="E65" s="69"/>
      <c r="F65" s="69"/>
      <c r="G65" s="69"/>
      <c r="H65" s="70"/>
      <c r="I65" s="71"/>
      <c r="J65" s="72"/>
      <c r="K65" s="73"/>
      <c r="L65" s="74"/>
      <c r="M65" s="78">
        <f t="shared" si="3"/>
        <v>0</v>
      </c>
      <c r="N65" s="75"/>
      <c r="O65" s="76"/>
      <c r="P65" s="77"/>
      <c r="Q65" s="75"/>
      <c r="R65" s="72"/>
      <c r="S65" s="46" t="str">
        <f t="shared" si="4"/>
        <v>N/A</v>
      </c>
      <c r="T65" s="82"/>
      <c r="U65" s="111"/>
      <c r="V65" s="112"/>
      <c r="W65" s="113"/>
      <c r="X65" s="112"/>
      <c r="Y65" s="114">
        <f t="shared" si="5"/>
        <v>0</v>
      </c>
      <c r="Z65" s="113"/>
      <c r="AA65" s="113"/>
      <c r="AB65" s="113"/>
      <c r="AC65" s="113"/>
      <c r="AD65" s="112"/>
      <c r="AE65" s="144" t="str">
        <f t="shared" si="6"/>
        <v>N/A</v>
      </c>
      <c r="AG65" s="138" t="str">
        <f t="shared" si="7"/>
        <v/>
      </c>
      <c r="AH65" s="138" t="str">
        <f t="shared" si="8"/>
        <v/>
      </c>
      <c r="AI65" s="138" t="str">
        <f t="shared" si="9"/>
        <v/>
      </c>
      <c r="AJ65" s="138" t="str">
        <f t="shared" si="10"/>
        <v/>
      </c>
      <c r="AK65" s="138" t="str">
        <f t="shared" si="11"/>
        <v/>
      </c>
      <c r="AL65" s="138" t="str">
        <f t="shared" si="12"/>
        <v/>
      </c>
    </row>
    <row r="66" spans="1:38" ht="22.5" customHeight="1" x14ac:dyDescent="0.25">
      <c r="A66" s="47">
        <v>60</v>
      </c>
      <c r="B66" s="62"/>
      <c r="C66" s="48" t="s">
        <v>104</v>
      </c>
      <c r="D66" s="63"/>
      <c r="E66" s="69"/>
      <c r="F66" s="69"/>
      <c r="G66" s="69"/>
      <c r="H66" s="70"/>
      <c r="I66" s="71"/>
      <c r="J66" s="72"/>
      <c r="K66" s="73"/>
      <c r="L66" s="74"/>
      <c r="M66" s="78">
        <f t="shared" si="3"/>
        <v>0</v>
      </c>
      <c r="N66" s="75"/>
      <c r="O66" s="76"/>
      <c r="P66" s="77"/>
      <c r="Q66" s="75"/>
      <c r="R66" s="72"/>
      <c r="S66" s="46" t="str">
        <f t="shared" si="4"/>
        <v>N/A</v>
      </c>
      <c r="T66" s="82"/>
      <c r="U66" s="111"/>
      <c r="V66" s="112"/>
      <c r="W66" s="113"/>
      <c r="X66" s="112"/>
      <c r="Y66" s="114">
        <f t="shared" si="5"/>
        <v>0</v>
      </c>
      <c r="Z66" s="113"/>
      <c r="AA66" s="113"/>
      <c r="AB66" s="113"/>
      <c r="AC66" s="113"/>
      <c r="AD66" s="112"/>
      <c r="AE66" s="144" t="str">
        <f t="shared" si="6"/>
        <v>N/A</v>
      </c>
      <c r="AG66" s="138" t="str">
        <f t="shared" si="7"/>
        <v/>
      </c>
      <c r="AH66" s="138" t="str">
        <f t="shared" si="8"/>
        <v/>
      </c>
      <c r="AI66" s="138" t="str">
        <f t="shared" si="9"/>
        <v/>
      </c>
      <c r="AJ66" s="138" t="str">
        <f t="shared" si="10"/>
        <v/>
      </c>
      <c r="AK66" s="138" t="str">
        <f t="shared" si="11"/>
        <v/>
      </c>
      <c r="AL66" s="138" t="str">
        <f t="shared" si="12"/>
        <v/>
      </c>
    </row>
    <row r="67" spans="1:38" ht="22.5" customHeight="1" x14ac:dyDescent="0.25">
      <c r="A67" s="47">
        <v>61</v>
      </c>
      <c r="B67" s="62"/>
      <c r="C67" s="48" t="s">
        <v>105</v>
      </c>
      <c r="D67" s="63"/>
      <c r="E67" s="69"/>
      <c r="F67" s="69"/>
      <c r="G67" s="69"/>
      <c r="H67" s="70"/>
      <c r="I67" s="71"/>
      <c r="J67" s="72"/>
      <c r="K67" s="73"/>
      <c r="L67" s="74"/>
      <c r="M67" s="78">
        <f t="shared" si="3"/>
        <v>0</v>
      </c>
      <c r="N67" s="75"/>
      <c r="O67" s="76"/>
      <c r="P67" s="77"/>
      <c r="Q67" s="75"/>
      <c r="R67" s="72"/>
      <c r="S67" s="46" t="str">
        <f t="shared" si="4"/>
        <v>N/A</v>
      </c>
      <c r="T67" s="82"/>
      <c r="U67" s="111"/>
      <c r="V67" s="112"/>
      <c r="W67" s="113"/>
      <c r="X67" s="112"/>
      <c r="Y67" s="114">
        <f t="shared" si="5"/>
        <v>0</v>
      </c>
      <c r="Z67" s="113"/>
      <c r="AA67" s="113"/>
      <c r="AB67" s="113"/>
      <c r="AC67" s="113"/>
      <c r="AD67" s="112"/>
      <c r="AE67" s="144" t="str">
        <f t="shared" si="6"/>
        <v>N/A</v>
      </c>
      <c r="AG67" s="138" t="str">
        <f t="shared" si="7"/>
        <v/>
      </c>
      <c r="AH67" s="138" t="str">
        <f t="shared" si="8"/>
        <v/>
      </c>
      <c r="AI67" s="138" t="str">
        <f t="shared" si="9"/>
        <v/>
      </c>
      <c r="AJ67" s="138" t="str">
        <f t="shared" si="10"/>
        <v/>
      </c>
      <c r="AK67" s="138" t="str">
        <f t="shared" si="11"/>
        <v/>
      </c>
      <c r="AL67" s="138" t="str">
        <f t="shared" si="12"/>
        <v/>
      </c>
    </row>
    <row r="68" spans="1:38" ht="22.5" customHeight="1" x14ac:dyDescent="0.25">
      <c r="A68" s="47">
        <v>62</v>
      </c>
      <c r="B68" s="62"/>
      <c r="C68" s="48" t="s">
        <v>106</v>
      </c>
      <c r="D68" s="63"/>
      <c r="E68" s="69"/>
      <c r="F68" s="69"/>
      <c r="G68" s="69"/>
      <c r="H68" s="70"/>
      <c r="I68" s="71"/>
      <c r="J68" s="72"/>
      <c r="K68" s="73"/>
      <c r="L68" s="74"/>
      <c r="M68" s="78">
        <f t="shared" si="3"/>
        <v>0</v>
      </c>
      <c r="N68" s="75"/>
      <c r="O68" s="76"/>
      <c r="P68" s="77"/>
      <c r="Q68" s="75"/>
      <c r="R68" s="72"/>
      <c r="S68" s="46" t="str">
        <f t="shared" si="4"/>
        <v>N/A</v>
      </c>
      <c r="T68" s="82"/>
      <c r="U68" s="111"/>
      <c r="V68" s="112"/>
      <c r="W68" s="113"/>
      <c r="X68" s="112"/>
      <c r="Y68" s="114">
        <f t="shared" si="5"/>
        <v>0</v>
      </c>
      <c r="Z68" s="113"/>
      <c r="AA68" s="113"/>
      <c r="AB68" s="113"/>
      <c r="AC68" s="113"/>
      <c r="AD68" s="112"/>
      <c r="AE68" s="144" t="str">
        <f t="shared" si="6"/>
        <v>N/A</v>
      </c>
      <c r="AG68" s="138" t="str">
        <f t="shared" si="7"/>
        <v/>
      </c>
      <c r="AH68" s="138" t="str">
        <f t="shared" si="8"/>
        <v/>
      </c>
      <c r="AI68" s="138" t="str">
        <f t="shared" si="9"/>
        <v/>
      </c>
      <c r="AJ68" s="138" t="str">
        <f t="shared" si="10"/>
        <v/>
      </c>
      <c r="AK68" s="138" t="str">
        <f t="shared" si="11"/>
        <v/>
      </c>
      <c r="AL68" s="138" t="str">
        <f t="shared" si="12"/>
        <v/>
      </c>
    </row>
    <row r="69" spans="1:38" ht="22.5" customHeight="1" x14ac:dyDescent="0.25">
      <c r="A69" s="47">
        <v>63</v>
      </c>
      <c r="B69" s="62"/>
      <c r="C69" s="48" t="s">
        <v>107</v>
      </c>
      <c r="D69" s="63"/>
      <c r="E69" s="69"/>
      <c r="F69" s="69"/>
      <c r="G69" s="69"/>
      <c r="H69" s="70"/>
      <c r="I69" s="71"/>
      <c r="J69" s="72"/>
      <c r="K69" s="73"/>
      <c r="L69" s="74"/>
      <c r="M69" s="78">
        <f t="shared" si="3"/>
        <v>0</v>
      </c>
      <c r="N69" s="75"/>
      <c r="O69" s="76"/>
      <c r="P69" s="77"/>
      <c r="Q69" s="75"/>
      <c r="R69" s="72"/>
      <c r="S69" s="46" t="str">
        <f t="shared" si="4"/>
        <v>N/A</v>
      </c>
      <c r="T69" s="82"/>
      <c r="U69" s="111"/>
      <c r="V69" s="112"/>
      <c r="W69" s="113"/>
      <c r="X69" s="112"/>
      <c r="Y69" s="114">
        <f t="shared" si="5"/>
        <v>0</v>
      </c>
      <c r="Z69" s="113"/>
      <c r="AA69" s="113"/>
      <c r="AB69" s="113"/>
      <c r="AC69" s="113"/>
      <c r="AD69" s="112"/>
      <c r="AE69" s="144" t="str">
        <f t="shared" si="6"/>
        <v>N/A</v>
      </c>
      <c r="AG69" s="138" t="str">
        <f t="shared" si="7"/>
        <v/>
      </c>
      <c r="AH69" s="138" t="str">
        <f t="shared" si="8"/>
        <v/>
      </c>
      <c r="AI69" s="138" t="str">
        <f t="shared" si="9"/>
        <v/>
      </c>
      <c r="AJ69" s="138" t="str">
        <f t="shared" si="10"/>
        <v/>
      </c>
      <c r="AK69" s="138" t="str">
        <f t="shared" si="11"/>
        <v/>
      </c>
      <c r="AL69" s="138" t="str">
        <f t="shared" si="12"/>
        <v/>
      </c>
    </row>
    <row r="70" spans="1:38" ht="22.5" customHeight="1" x14ac:dyDescent="0.25">
      <c r="A70" s="47">
        <v>64</v>
      </c>
      <c r="B70" s="62"/>
      <c r="C70" s="48" t="s">
        <v>108</v>
      </c>
      <c r="D70" s="63"/>
      <c r="E70" s="69"/>
      <c r="F70" s="69"/>
      <c r="G70" s="69"/>
      <c r="H70" s="70"/>
      <c r="I70" s="71"/>
      <c r="J70" s="72"/>
      <c r="K70" s="73"/>
      <c r="L70" s="74"/>
      <c r="M70" s="78">
        <f t="shared" si="3"/>
        <v>0</v>
      </c>
      <c r="N70" s="75"/>
      <c r="O70" s="76"/>
      <c r="P70" s="77"/>
      <c r="Q70" s="75"/>
      <c r="R70" s="72"/>
      <c r="S70" s="46" t="str">
        <f t="shared" si="4"/>
        <v>N/A</v>
      </c>
      <c r="T70" s="82"/>
      <c r="U70" s="111"/>
      <c r="V70" s="112"/>
      <c r="W70" s="113"/>
      <c r="X70" s="112"/>
      <c r="Y70" s="114">
        <f t="shared" si="5"/>
        <v>0</v>
      </c>
      <c r="Z70" s="113"/>
      <c r="AA70" s="113"/>
      <c r="AB70" s="113"/>
      <c r="AC70" s="113"/>
      <c r="AD70" s="112"/>
      <c r="AE70" s="144" t="str">
        <f t="shared" si="6"/>
        <v>N/A</v>
      </c>
      <c r="AG70" s="138" t="str">
        <f t="shared" si="7"/>
        <v/>
      </c>
      <c r="AH70" s="138" t="str">
        <f t="shared" si="8"/>
        <v/>
      </c>
      <c r="AI70" s="138" t="str">
        <f t="shared" si="9"/>
        <v/>
      </c>
      <c r="AJ70" s="138" t="str">
        <f t="shared" si="10"/>
        <v/>
      </c>
      <c r="AK70" s="138" t="str">
        <f t="shared" si="11"/>
        <v/>
      </c>
      <c r="AL70" s="138" t="str">
        <f t="shared" si="12"/>
        <v/>
      </c>
    </row>
    <row r="71" spans="1:38" ht="22.5" customHeight="1" x14ac:dyDescent="0.25">
      <c r="A71" s="47">
        <v>65</v>
      </c>
      <c r="B71" s="62"/>
      <c r="C71" s="48" t="s">
        <v>109</v>
      </c>
      <c r="D71" s="63"/>
      <c r="E71" s="69"/>
      <c r="F71" s="69"/>
      <c r="G71" s="69"/>
      <c r="H71" s="70"/>
      <c r="I71" s="71"/>
      <c r="J71" s="72"/>
      <c r="K71" s="73"/>
      <c r="L71" s="74"/>
      <c r="M71" s="78">
        <f t="shared" si="3"/>
        <v>0</v>
      </c>
      <c r="N71" s="75"/>
      <c r="O71" s="76"/>
      <c r="P71" s="77"/>
      <c r="Q71" s="75"/>
      <c r="R71" s="72"/>
      <c r="S71" s="46" t="str">
        <f t="shared" si="4"/>
        <v>N/A</v>
      </c>
      <c r="T71" s="82"/>
      <c r="U71" s="111"/>
      <c r="V71" s="112"/>
      <c r="W71" s="113"/>
      <c r="X71" s="112"/>
      <c r="Y71" s="114">
        <f t="shared" si="5"/>
        <v>0</v>
      </c>
      <c r="Z71" s="113"/>
      <c r="AA71" s="113"/>
      <c r="AB71" s="113"/>
      <c r="AC71" s="113"/>
      <c r="AD71" s="112"/>
      <c r="AE71" s="144" t="str">
        <f t="shared" si="6"/>
        <v>N/A</v>
      </c>
      <c r="AG71" s="138" t="str">
        <f t="shared" si="7"/>
        <v/>
      </c>
      <c r="AH71" s="138" t="str">
        <f t="shared" si="8"/>
        <v/>
      </c>
      <c r="AI71" s="138" t="str">
        <f t="shared" si="9"/>
        <v/>
      </c>
      <c r="AJ71" s="138" t="str">
        <f t="shared" si="10"/>
        <v/>
      </c>
      <c r="AK71" s="138" t="str">
        <f t="shared" si="11"/>
        <v/>
      </c>
      <c r="AL71" s="138" t="str">
        <f t="shared" si="12"/>
        <v/>
      </c>
    </row>
    <row r="72" spans="1:38" ht="22.5" customHeight="1" x14ac:dyDescent="0.25">
      <c r="A72" s="47">
        <v>66</v>
      </c>
      <c r="B72" s="62"/>
      <c r="C72" s="48" t="s">
        <v>110</v>
      </c>
      <c r="D72" s="63"/>
      <c r="E72" s="69"/>
      <c r="F72" s="69"/>
      <c r="G72" s="69"/>
      <c r="H72" s="70"/>
      <c r="I72" s="71"/>
      <c r="J72" s="72"/>
      <c r="K72" s="73"/>
      <c r="L72" s="74"/>
      <c r="M72" s="78">
        <f t="shared" ref="M72:M135" si="13">J72-L72</f>
        <v>0</v>
      </c>
      <c r="N72" s="75"/>
      <c r="O72" s="76"/>
      <c r="P72" s="77"/>
      <c r="Q72" s="75"/>
      <c r="R72" s="72"/>
      <c r="S72" s="46" t="str">
        <f t="shared" ref="S72:S135" si="14">IFERROR(J72/R72,"N/A")</f>
        <v>N/A</v>
      </c>
      <c r="T72" s="82"/>
      <c r="U72" s="111"/>
      <c r="V72" s="112"/>
      <c r="W72" s="113"/>
      <c r="X72" s="112"/>
      <c r="Y72" s="114">
        <f t="shared" ref="Y72:Y135" si="15">V72-X72</f>
        <v>0</v>
      </c>
      <c r="Z72" s="113"/>
      <c r="AA72" s="113"/>
      <c r="AB72" s="113"/>
      <c r="AC72" s="113"/>
      <c r="AD72" s="112"/>
      <c r="AE72" s="144" t="str">
        <f t="shared" ref="AE72:AE135" si="16">IFERROR(V72/AD72,"N/A")</f>
        <v>N/A</v>
      </c>
      <c r="AG72" s="138" t="str">
        <f t="shared" ref="AG72:AG135" si="17">IF(V72="","",(V72/J72)-1)</f>
        <v/>
      </c>
      <c r="AH72" s="138" t="str">
        <f t="shared" ref="AH72:AH135" si="18">IF(Z72="","",(Z72/N72)-1)</f>
        <v/>
      </c>
      <c r="AI72" s="138" t="str">
        <f t="shared" ref="AI72:AI135" si="19">IF(AA72="","",(AA72/O72)-1)</f>
        <v/>
      </c>
      <c r="AJ72" s="138" t="str">
        <f t="shared" ref="AJ72:AJ135" si="20">IF(AB72="","",(AB72/P72)-1)</f>
        <v/>
      </c>
      <c r="AK72" s="138" t="str">
        <f t="shared" ref="AK72:AK135" si="21">IF(AC72="","",(AC72/Q72)-1)</f>
        <v/>
      </c>
      <c r="AL72" s="138" t="str">
        <f t="shared" ref="AL72:AL135" si="22">IF(AD72="","",(AD72/R72)-1)</f>
        <v/>
      </c>
    </row>
    <row r="73" spans="1:38" ht="22.5" customHeight="1" x14ac:dyDescent="0.25">
      <c r="A73" s="47">
        <v>67</v>
      </c>
      <c r="B73" s="62"/>
      <c r="C73" s="48" t="s">
        <v>111</v>
      </c>
      <c r="D73" s="63"/>
      <c r="E73" s="69"/>
      <c r="F73" s="69"/>
      <c r="G73" s="69"/>
      <c r="H73" s="70"/>
      <c r="I73" s="71"/>
      <c r="J73" s="72"/>
      <c r="K73" s="73"/>
      <c r="L73" s="74"/>
      <c r="M73" s="78">
        <f t="shared" si="13"/>
        <v>0</v>
      </c>
      <c r="N73" s="75"/>
      <c r="O73" s="76"/>
      <c r="P73" s="77"/>
      <c r="Q73" s="75"/>
      <c r="R73" s="72"/>
      <c r="S73" s="46" t="str">
        <f t="shared" si="14"/>
        <v>N/A</v>
      </c>
      <c r="T73" s="82"/>
      <c r="U73" s="111"/>
      <c r="V73" s="112"/>
      <c r="W73" s="113"/>
      <c r="X73" s="112"/>
      <c r="Y73" s="114">
        <f t="shared" si="15"/>
        <v>0</v>
      </c>
      <c r="Z73" s="113"/>
      <c r="AA73" s="113"/>
      <c r="AB73" s="113"/>
      <c r="AC73" s="113"/>
      <c r="AD73" s="112"/>
      <c r="AE73" s="144" t="str">
        <f t="shared" si="16"/>
        <v>N/A</v>
      </c>
      <c r="AG73" s="138" t="str">
        <f t="shared" si="17"/>
        <v/>
      </c>
      <c r="AH73" s="138" t="str">
        <f t="shared" si="18"/>
        <v/>
      </c>
      <c r="AI73" s="138" t="str">
        <f t="shared" si="19"/>
        <v/>
      </c>
      <c r="AJ73" s="138" t="str">
        <f t="shared" si="20"/>
        <v/>
      </c>
      <c r="AK73" s="138" t="str">
        <f t="shared" si="21"/>
        <v/>
      </c>
      <c r="AL73" s="138" t="str">
        <f t="shared" si="22"/>
        <v/>
      </c>
    </row>
    <row r="74" spans="1:38" ht="22.5" customHeight="1" x14ac:dyDescent="0.25">
      <c r="A74" s="47">
        <v>68</v>
      </c>
      <c r="B74" s="62"/>
      <c r="C74" s="48" t="s">
        <v>112</v>
      </c>
      <c r="D74" s="63"/>
      <c r="E74" s="69"/>
      <c r="F74" s="69"/>
      <c r="G74" s="69"/>
      <c r="H74" s="70"/>
      <c r="I74" s="71"/>
      <c r="J74" s="72"/>
      <c r="K74" s="73"/>
      <c r="L74" s="74"/>
      <c r="M74" s="78">
        <f t="shared" si="13"/>
        <v>0</v>
      </c>
      <c r="N74" s="75"/>
      <c r="O74" s="76"/>
      <c r="P74" s="77"/>
      <c r="Q74" s="75"/>
      <c r="R74" s="72"/>
      <c r="S74" s="46" t="str">
        <f t="shared" si="14"/>
        <v>N/A</v>
      </c>
      <c r="T74" s="82"/>
      <c r="U74" s="111"/>
      <c r="V74" s="112"/>
      <c r="W74" s="113"/>
      <c r="X74" s="112"/>
      <c r="Y74" s="114">
        <f t="shared" si="15"/>
        <v>0</v>
      </c>
      <c r="Z74" s="113"/>
      <c r="AA74" s="113"/>
      <c r="AB74" s="113"/>
      <c r="AC74" s="113"/>
      <c r="AD74" s="112"/>
      <c r="AE74" s="144" t="str">
        <f t="shared" si="16"/>
        <v>N/A</v>
      </c>
      <c r="AG74" s="138" t="str">
        <f t="shared" si="17"/>
        <v/>
      </c>
      <c r="AH74" s="138" t="str">
        <f t="shared" si="18"/>
        <v/>
      </c>
      <c r="AI74" s="138" t="str">
        <f t="shared" si="19"/>
        <v/>
      </c>
      <c r="AJ74" s="138" t="str">
        <f t="shared" si="20"/>
        <v/>
      </c>
      <c r="AK74" s="138" t="str">
        <f t="shared" si="21"/>
        <v/>
      </c>
      <c r="AL74" s="138" t="str">
        <f t="shared" si="22"/>
        <v/>
      </c>
    </row>
    <row r="75" spans="1:38" ht="22.5" customHeight="1" x14ac:dyDescent="0.25">
      <c r="A75" s="47">
        <v>69</v>
      </c>
      <c r="B75" s="62"/>
      <c r="C75" s="48" t="s">
        <v>113</v>
      </c>
      <c r="D75" s="63"/>
      <c r="E75" s="69"/>
      <c r="F75" s="69"/>
      <c r="G75" s="69"/>
      <c r="H75" s="70"/>
      <c r="I75" s="71"/>
      <c r="J75" s="72"/>
      <c r="K75" s="73"/>
      <c r="L75" s="74"/>
      <c r="M75" s="78">
        <f t="shared" si="13"/>
        <v>0</v>
      </c>
      <c r="N75" s="75"/>
      <c r="O75" s="76"/>
      <c r="P75" s="77"/>
      <c r="Q75" s="75"/>
      <c r="R75" s="72"/>
      <c r="S75" s="46" t="str">
        <f t="shared" si="14"/>
        <v>N/A</v>
      </c>
      <c r="T75" s="82"/>
      <c r="U75" s="111"/>
      <c r="V75" s="112"/>
      <c r="W75" s="113"/>
      <c r="X75" s="112"/>
      <c r="Y75" s="114">
        <f t="shared" si="15"/>
        <v>0</v>
      </c>
      <c r="Z75" s="113"/>
      <c r="AA75" s="113"/>
      <c r="AB75" s="113"/>
      <c r="AC75" s="113"/>
      <c r="AD75" s="112"/>
      <c r="AE75" s="144" t="str">
        <f t="shared" si="16"/>
        <v>N/A</v>
      </c>
      <c r="AG75" s="138" t="str">
        <f t="shared" si="17"/>
        <v/>
      </c>
      <c r="AH75" s="138" t="str">
        <f t="shared" si="18"/>
        <v/>
      </c>
      <c r="AI75" s="138" t="str">
        <f t="shared" si="19"/>
        <v/>
      </c>
      <c r="AJ75" s="138" t="str">
        <f t="shared" si="20"/>
        <v/>
      </c>
      <c r="AK75" s="138" t="str">
        <f t="shared" si="21"/>
        <v/>
      </c>
      <c r="AL75" s="138" t="str">
        <f t="shared" si="22"/>
        <v/>
      </c>
    </row>
    <row r="76" spans="1:38" ht="22.5" customHeight="1" x14ac:dyDescent="0.25">
      <c r="A76" s="47">
        <v>70</v>
      </c>
      <c r="B76" s="62"/>
      <c r="C76" s="48" t="s">
        <v>114</v>
      </c>
      <c r="D76" s="63"/>
      <c r="E76" s="69"/>
      <c r="F76" s="69"/>
      <c r="G76" s="69"/>
      <c r="H76" s="70"/>
      <c r="I76" s="71"/>
      <c r="J76" s="72"/>
      <c r="K76" s="73"/>
      <c r="L76" s="74"/>
      <c r="M76" s="78">
        <f t="shared" si="13"/>
        <v>0</v>
      </c>
      <c r="N76" s="75"/>
      <c r="O76" s="76"/>
      <c r="P76" s="77"/>
      <c r="Q76" s="75"/>
      <c r="R76" s="72"/>
      <c r="S76" s="46" t="str">
        <f t="shared" si="14"/>
        <v>N/A</v>
      </c>
      <c r="T76" s="82"/>
      <c r="U76" s="111"/>
      <c r="V76" s="112"/>
      <c r="W76" s="113"/>
      <c r="X76" s="112"/>
      <c r="Y76" s="114">
        <f t="shared" si="15"/>
        <v>0</v>
      </c>
      <c r="Z76" s="113"/>
      <c r="AA76" s="113"/>
      <c r="AB76" s="113"/>
      <c r="AC76" s="113"/>
      <c r="AD76" s="112"/>
      <c r="AE76" s="144" t="str">
        <f t="shared" si="16"/>
        <v>N/A</v>
      </c>
      <c r="AG76" s="138" t="str">
        <f t="shared" si="17"/>
        <v/>
      </c>
      <c r="AH76" s="138" t="str">
        <f t="shared" si="18"/>
        <v/>
      </c>
      <c r="AI76" s="138" t="str">
        <f t="shared" si="19"/>
        <v/>
      </c>
      <c r="AJ76" s="138" t="str">
        <f t="shared" si="20"/>
        <v/>
      </c>
      <c r="AK76" s="138" t="str">
        <f t="shared" si="21"/>
        <v/>
      </c>
      <c r="AL76" s="138" t="str">
        <f t="shared" si="22"/>
        <v/>
      </c>
    </row>
    <row r="77" spans="1:38" ht="22.5" customHeight="1" x14ac:dyDescent="0.25">
      <c r="A77" s="47">
        <v>71</v>
      </c>
      <c r="B77" s="62"/>
      <c r="C77" s="48" t="s">
        <v>115</v>
      </c>
      <c r="D77" s="63"/>
      <c r="E77" s="69"/>
      <c r="F77" s="69"/>
      <c r="G77" s="69"/>
      <c r="H77" s="70"/>
      <c r="I77" s="71"/>
      <c r="J77" s="72"/>
      <c r="K77" s="73"/>
      <c r="L77" s="74"/>
      <c r="M77" s="78">
        <f t="shared" si="13"/>
        <v>0</v>
      </c>
      <c r="N77" s="75"/>
      <c r="O77" s="76"/>
      <c r="P77" s="77"/>
      <c r="Q77" s="75"/>
      <c r="R77" s="72"/>
      <c r="S77" s="46" t="str">
        <f t="shared" si="14"/>
        <v>N/A</v>
      </c>
      <c r="T77" s="82"/>
      <c r="U77" s="111"/>
      <c r="V77" s="112"/>
      <c r="W77" s="113"/>
      <c r="X77" s="112"/>
      <c r="Y77" s="114">
        <f t="shared" si="15"/>
        <v>0</v>
      </c>
      <c r="Z77" s="113"/>
      <c r="AA77" s="113"/>
      <c r="AB77" s="113"/>
      <c r="AC77" s="113"/>
      <c r="AD77" s="112"/>
      <c r="AE77" s="144" t="str">
        <f t="shared" si="16"/>
        <v>N/A</v>
      </c>
      <c r="AG77" s="138" t="str">
        <f t="shared" si="17"/>
        <v/>
      </c>
      <c r="AH77" s="138" t="str">
        <f t="shared" si="18"/>
        <v/>
      </c>
      <c r="AI77" s="138" t="str">
        <f t="shared" si="19"/>
        <v/>
      </c>
      <c r="AJ77" s="138" t="str">
        <f t="shared" si="20"/>
        <v/>
      </c>
      <c r="AK77" s="138" t="str">
        <f t="shared" si="21"/>
        <v/>
      </c>
      <c r="AL77" s="138" t="str">
        <f t="shared" si="22"/>
        <v/>
      </c>
    </row>
    <row r="78" spans="1:38" ht="22.5" customHeight="1" x14ac:dyDescent="0.25">
      <c r="A78" s="47">
        <v>72</v>
      </c>
      <c r="B78" s="62"/>
      <c r="C78" s="48" t="s">
        <v>116</v>
      </c>
      <c r="D78" s="63"/>
      <c r="E78" s="69"/>
      <c r="F78" s="69"/>
      <c r="G78" s="69"/>
      <c r="H78" s="70"/>
      <c r="I78" s="71"/>
      <c r="J78" s="72"/>
      <c r="K78" s="73"/>
      <c r="L78" s="74"/>
      <c r="M78" s="78">
        <f t="shared" si="13"/>
        <v>0</v>
      </c>
      <c r="N78" s="75"/>
      <c r="O78" s="76"/>
      <c r="P78" s="77"/>
      <c r="Q78" s="75"/>
      <c r="R78" s="72"/>
      <c r="S78" s="46" t="str">
        <f t="shared" si="14"/>
        <v>N/A</v>
      </c>
      <c r="T78" s="82"/>
      <c r="U78" s="111"/>
      <c r="V78" s="112"/>
      <c r="W78" s="113"/>
      <c r="X78" s="112"/>
      <c r="Y78" s="114">
        <f t="shared" si="15"/>
        <v>0</v>
      </c>
      <c r="Z78" s="113"/>
      <c r="AA78" s="113"/>
      <c r="AB78" s="113"/>
      <c r="AC78" s="113"/>
      <c r="AD78" s="112"/>
      <c r="AE78" s="144" t="str">
        <f t="shared" si="16"/>
        <v>N/A</v>
      </c>
      <c r="AG78" s="138" t="str">
        <f t="shared" si="17"/>
        <v/>
      </c>
      <c r="AH78" s="138" t="str">
        <f t="shared" si="18"/>
        <v/>
      </c>
      <c r="AI78" s="138" t="str">
        <f t="shared" si="19"/>
        <v/>
      </c>
      <c r="AJ78" s="138" t="str">
        <f t="shared" si="20"/>
        <v/>
      </c>
      <c r="AK78" s="138" t="str">
        <f t="shared" si="21"/>
        <v/>
      </c>
      <c r="AL78" s="138" t="str">
        <f t="shared" si="22"/>
        <v/>
      </c>
    </row>
    <row r="79" spans="1:38" ht="22.5" customHeight="1" x14ac:dyDescent="0.25">
      <c r="A79" s="47">
        <v>73</v>
      </c>
      <c r="B79" s="62"/>
      <c r="C79" s="48" t="s">
        <v>117</v>
      </c>
      <c r="D79" s="63"/>
      <c r="E79" s="69"/>
      <c r="F79" s="69"/>
      <c r="G79" s="69"/>
      <c r="H79" s="70"/>
      <c r="I79" s="71"/>
      <c r="J79" s="72"/>
      <c r="K79" s="73"/>
      <c r="L79" s="74"/>
      <c r="M79" s="78">
        <f t="shared" si="13"/>
        <v>0</v>
      </c>
      <c r="N79" s="75"/>
      <c r="O79" s="76"/>
      <c r="P79" s="77"/>
      <c r="Q79" s="75"/>
      <c r="R79" s="72"/>
      <c r="S79" s="46" t="str">
        <f t="shared" si="14"/>
        <v>N/A</v>
      </c>
      <c r="T79" s="82"/>
      <c r="U79" s="111"/>
      <c r="V79" s="112"/>
      <c r="W79" s="113"/>
      <c r="X79" s="112"/>
      <c r="Y79" s="114">
        <f t="shared" si="15"/>
        <v>0</v>
      </c>
      <c r="Z79" s="113"/>
      <c r="AA79" s="113"/>
      <c r="AB79" s="113"/>
      <c r="AC79" s="113"/>
      <c r="AD79" s="112"/>
      <c r="AE79" s="144" t="str">
        <f t="shared" si="16"/>
        <v>N/A</v>
      </c>
      <c r="AG79" s="138" t="str">
        <f t="shared" si="17"/>
        <v/>
      </c>
      <c r="AH79" s="138" t="str">
        <f t="shared" si="18"/>
        <v/>
      </c>
      <c r="AI79" s="138" t="str">
        <f t="shared" si="19"/>
        <v/>
      </c>
      <c r="AJ79" s="138" t="str">
        <f t="shared" si="20"/>
        <v/>
      </c>
      <c r="AK79" s="138" t="str">
        <f t="shared" si="21"/>
        <v/>
      </c>
      <c r="AL79" s="138" t="str">
        <f t="shared" si="22"/>
        <v/>
      </c>
    </row>
    <row r="80" spans="1:38" ht="22.5" customHeight="1" x14ac:dyDescent="0.25">
      <c r="A80" s="47">
        <v>74</v>
      </c>
      <c r="B80" s="62"/>
      <c r="C80" s="48" t="s">
        <v>118</v>
      </c>
      <c r="D80" s="63"/>
      <c r="E80" s="69"/>
      <c r="F80" s="69"/>
      <c r="G80" s="69"/>
      <c r="H80" s="70"/>
      <c r="I80" s="71"/>
      <c r="J80" s="72"/>
      <c r="K80" s="73"/>
      <c r="L80" s="74"/>
      <c r="M80" s="78">
        <f t="shared" si="13"/>
        <v>0</v>
      </c>
      <c r="N80" s="75"/>
      <c r="O80" s="76"/>
      <c r="P80" s="77"/>
      <c r="Q80" s="75"/>
      <c r="R80" s="72"/>
      <c r="S80" s="46" t="str">
        <f t="shared" si="14"/>
        <v>N/A</v>
      </c>
      <c r="T80" s="82"/>
      <c r="U80" s="111"/>
      <c r="V80" s="112"/>
      <c r="W80" s="113"/>
      <c r="X80" s="112"/>
      <c r="Y80" s="114">
        <f t="shared" si="15"/>
        <v>0</v>
      </c>
      <c r="Z80" s="113"/>
      <c r="AA80" s="113"/>
      <c r="AB80" s="113"/>
      <c r="AC80" s="113"/>
      <c r="AD80" s="112"/>
      <c r="AE80" s="144" t="str">
        <f t="shared" si="16"/>
        <v>N/A</v>
      </c>
      <c r="AG80" s="138" t="str">
        <f t="shared" si="17"/>
        <v/>
      </c>
      <c r="AH80" s="138" t="str">
        <f t="shared" si="18"/>
        <v/>
      </c>
      <c r="AI80" s="138" t="str">
        <f t="shared" si="19"/>
        <v/>
      </c>
      <c r="AJ80" s="138" t="str">
        <f t="shared" si="20"/>
        <v/>
      </c>
      <c r="AK80" s="138" t="str">
        <f t="shared" si="21"/>
        <v/>
      </c>
      <c r="AL80" s="138" t="str">
        <f t="shared" si="22"/>
        <v/>
      </c>
    </row>
    <row r="81" spans="1:38" ht="22.5" customHeight="1" x14ac:dyDescent="0.25">
      <c r="A81" s="47">
        <v>75</v>
      </c>
      <c r="B81" s="62"/>
      <c r="C81" s="48" t="s">
        <v>119</v>
      </c>
      <c r="D81" s="63"/>
      <c r="E81" s="69"/>
      <c r="F81" s="69"/>
      <c r="G81" s="69"/>
      <c r="H81" s="70"/>
      <c r="I81" s="71"/>
      <c r="J81" s="72"/>
      <c r="K81" s="73"/>
      <c r="L81" s="74"/>
      <c r="M81" s="78">
        <f t="shared" si="13"/>
        <v>0</v>
      </c>
      <c r="N81" s="75"/>
      <c r="O81" s="76"/>
      <c r="P81" s="77"/>
      <c r="Q81" s="75"/>
      <c r="R81" s="72"/>
      <c r="S81" s="46" t="str">
        <f t="shared" si="14"/>
        <v>N/A</v>
      </c>
      <c r="T81" s="82"/>
      <c r="U81" s="111"/>
      <c r="V81" s="112"/>
      <c r="W81" s="113"/>
      <c r="X81" s="112"/>
      <c r="Y81" s="114">
        <f t="shared" si="15"/>
        <v>0</v>
      </c>
      <c r="Z81" s="113"/>
      <c r="AA81" s="113"/>
      <c r="AB81" s="113"/>
      <c r="AC81" s="113"/>
      <c r="AD81" s="112"/>
      <c r="AE81" s="144" t="str">
        <f t="shared" si="16"/>
        <v>N/A</v>
      </c>
      <c r="AG81" s="138" t="str">
        <f t="shared" si="17"/>
        <v/>
      </c>
      <c r="AH81" s="138" t="str">
        <f t="shared" si="18"/>
        <v/>
      </c>
      <c r="AI81" s="138" t="str">
        <f t="shared" si="19"/>
        <v/>
      </c>
      <c r="AJ81" s="138" t="str">
        <f t="shared" si="20"/>
        <v/>
      </c>
      <c r="AK81" s="138" t="str">
        <f t="shared" si="21"/>
        <v/>
      </c>
      <c r="AL81" s="138" t="str">
        <f t="shared" si="22"/>
        <v/>
      </c>
    </row>
    <row r="82" spans="1:38" ht="22.5" customHeight="1" x14ac:dyDescent="0.25">
      <c r="A82" s="47">
        <v>76</v>
      </c>
      <c r="B82" s="62"/>
      <c r="C82" s="48" t="s">
        <v>120</v>
      </c>
      <c r="D82" s="63"/>
      <c r="E82" s="69"/>
      <c r="F82" s="69"/>
      <c r="G82" s="69"/>
      <c r="H82" s="70"/>
      <c r="I82" s="71"/>
      <c r="J82" s="72"/>
      <c r="K82" s="73"/>
      <c r="L82" s="74"/>
      <c r="M82" s="78">
        <f t="shared" si="13"/>
        <v>0</v>
      </c>
      <c r="N82" s="75"/>
      <c r="O82" s="76"/>
      <c r="P82" s="77"/>
      <c r="Q82" s="75"/>
      <c r="R82" s="72"/>
      <c r="S82" s="46" t="str">
        <f t="shared" si="14"/>
        <v>N/A</v>
      </c>
      <c r="T82" s="82"/>
      <c r="U82" s="111"/>
      <c r="V82" s="112"/>
      <c r="W82" s="113"/>
      <c r="X82" s="112"/>
      <c r="Y82" s="114">
        <f t="shared" si="15"/>
        <v>0</v>
      </c>
      <c r="Z82" s="113"/>
      <c r="AA82" s="113"/>
      <c r="AB82" s="113"/>
      <c r="AC82" s="113"/>
      <c r="AD82" s="112"/>
      <c r="AE82" s="144" t="str">
        <f t="shared" si="16"/>
        <v>N/A</v>
      </c>
      <c r="AG82" s="138" t="str">
        <f t="shared" si="17"/>
        <v/>
      </c>
      <c r="AH82" s="138" t="str">
        <f t="shared" si="18"/>
        <v/>
      </c>
      <c r="AI82" s="138" t="str">
        <f t="shared" si="19"/>
        <v/>
      </c>
      <c r="AJ82" s="138" t="str">
        <f t="shared" si="20"/>
        <v/>
      </c>
      <c r="AK82" s="138" t="str">
        <f t="shared" si="21"/>
        <v/>
      </c>
      <c r="AL82" s="138" t="str">
        <f t="shared" si="22"/>
        <v/>
      </c>
    </row>
    <row r="83" spans="1:38" ht="22.5" customHeight="1" x14ac:dyDescent="0.25">
      <c r="A83" s="47">
        <v>77</v>
      </c>
      <c r="B83" s="62"/>
      <c r="C83" s="48" t="s">
        <v>121</v>
      </c>
      <c r="D83" s="63"/>
      <c r="E83" s="69"/>
      <c r="F83" s="69"/>
      <c r="G83" s="69"/>
      <c r="H83" s="70"/>
      <c r="I83" s="71"/>
      <c r="J83" s="72"/>
      <c r="K83" s="73"/>
      <c r="L83" s="74"/>
      <c r="M83" s="78">
        <f t="shared" si="13"/>
        <v>0</v>
      </c>
      <c r="N83" s="75"/>
      <c r="O83" s="76"/>
      <c r="P83" s="77"/>
      <c r="Q83" s="75"/>
      <c r="R83" s="72"/>
      <c r="S83" s="46" t="str">
        <f t="shared" si="14"/>
        <v>N/A</v>
      </c>
      <c r="T83" s="82"/>
      <c r="U83" s="111"/>
      <c r="V83" s="112"/>
      <c r="W83" s="113"/>
      <c r="X83" s="112"/>
      <c r="Y83" s="114">
        <f t="shared" si="15"/>
        <v>0</v>
      </c>
      <c r="Z83" s="113"/>
      <c r="AA83" s="113"/>
      <c r="AB83" s="113"/>
      <c r="AC83" s="113"/>
      <c r="AD83" s="112"/>
      <c r="AE83" s="144" t="str">
        <f t="shared" si="16"/>
        <v>N/A</v>
      </c>
      <c r="AG83" s="138" t="str">
        <f t="shared" si="17"/>
        <v/>
      </c>
      <c r="AH83" s="138" t="str">
        <f t="shared" si="18"/>
        <v/>
      </c>
      <c r="AI83" s="138" t="str">
        <f t="shared" si="19"/>
        <v/>
      </c>
      <c r="AJ83" s="138" t="str">
        <f t="shared" si="20"/>
        <v/>
      </c>
      <c r="AK83" s="138" t="str">
        <f t="shared" si="21"/>
        <v/>
      </c>
      <c r="AL83" s="138" t="str">
        <f t="shared" si="22"/>
        <v/>
      </c>
    </row>
    <row r="84" spans="1:38" ht="22.5" customHeight="1" x14ac:dyDescent="0.25">
      <c r="A84" s="47">
        <v>78</v>
      </c>
      <c r="B84" s="62"/>
      <c r="C84" s="48" t="s">
        <v>122</v>
      </c>
      <c r="D84" s="63"/>
      <c r="E84" s="69"/>
      <c r="F84" s="69"/>
      <c r="G84" s="69"/>
      <c r="H84" s="70"/>
      <c r="I84" s="71"/>
      <c r="J84" s="72"/>
      <c r="K84" s="73"/>
      <c r="L84" s="74"/>
      <c r="M84" s="78">
        <f t="shared" si="13"/>
        <v>0</v>
      </c>
      <c r="N84" s="75"/>
      <c r="O84" s="76"/>
      <c r="P84" s="77"/>
      <c r="Q84" s="75"/>
      <c r="R84" s="72"/>
      <c r="S84" s="46" t="str">
        <f t="shared" si="14"/>
        <v>N/A</v>
      </c>
      <c r="T84" s="82"/>
      <c r="U84" s="111"/>
      <c r="V84" s="112"/>
      <c r="W84" s="113"/>
      <c r="X84" s="112"/>
      <c r="Y84" s="114">
        <f t="shared" si="15"/>
        <v>0</v>
      </c>
      <c r="Z84" s="113"/>
      <c r="AA84" s="113"/>
      <c r="AB84" s="113"/>
      <c r="AC84" s="113"/>
      <c r="AD84" s="112"/>
      <c r="AE84" s="144" t="str">
        <f t="shared" si="16"/>
        <v>N/A</v>
      </c>
      <c r="AG84" s="138" t="str">
        <f t="shared" si="17"/>
        <v/>
      </c>
      <c r="AH84" s="138" t="str">
        <f t="shared" si="18"/>
        <v/>
      </c>
      <c r="AI84" s="138" t="str">
        <f t="shared" si="19"/>
        <v/>
      </c>
      <c r="AJ84" s="138" t="str">
        <f t="shared" si="20"/>
        <v/>
      </c>
      <c r="AK84" s="138" t="str">
        <f t="shared" si="21"/>
        <v/>
      </c>
      <c r="AL84" s="138" t="str">
        <f t="shared" si="22"/>
        <v/>
      </c>
    </row>
    <row r="85" spans="1:38" ht="22.5" customHeight="1" x14ac:dyDescent="0.25">
      <c r="A85" s="47">
        <v>79</v>
      </c>
      <c r="B85" s="62"/>
      <c r="C85" s="48" t="s">
        <v>123</v>
      </c>
      <c r="D85" s="63"/>
      <c r="E85" s="69"/>
      <c r="F85" s="69"/>
      <c r="G85" s="69"/>
      <c r="H85" s="70"/>
      <c r="I85" s="71"/>
      <c r="J85" s="72"/>
      <c r="K85" s="73"/>
      <c r="L85" s="74"/>
      <c r="M85" s="78">
        <f t="shared" si="13"/>
        <v>0</v>
      </c>
      <c r="N85" s="75"/>
      <c r="O85" s="76"/>
      <c r="P85" s="77"/>
      <c r="Q85" s="75"/>
      <c r="R85" s="72"/>
      <c r="S85" s="46" t="str">
        <f t="shared" si="14"/>
        <v>N/A</v>
      </c>
      <c r="T85" s="82"/>
      <c r="U85" s="111"/>
      <c r="V85" s="112"/>
      <c r="W85" s="113"/>
      <c r="X85" s="112"/>
      <c r="Y85" s="114">
        <f t="shared" si="15"/>
        <v>0</v>
      </c>
      <c r="Z85" s="113"/>
      <c r="AA85" s="113"/>
      <c r="AB85" s="113"/>
      <c r="AC85" s="113"/>
      <c r="AD85" s="112"/>
      <c r="AE85" s="144" t="str">
        <f t="shared" si="16"/>
        <v>N/A</v>
      </c>
      <c r="AG85" s="138" t="str">
        <f t="shared" si="17"/>
        <v/>
      </c>
      <c r="AH85" s="138" t="str">
        <f t="shared" si="18"/>
        <v/>
      </c>
      <c r="AI85" s="138" t="str">
        <f t="shared" si="19"/>
        <v/>
      </c>
      <c r="AJ85" s="138" t="str">
        <f t="shared" si="20"/>
        <v/>
      </c>
      <c r="AK85" s="138" t="str">
        <f t="shared" si="21"/>
        <v/>
      </c>
      <c r="AL85" s="138" t="str">
        <f t="shared" si="22"/>
        <v/>
      </c>
    </row>
    <row r="86" spans="1:38" ht="22.5" customHeight="1" x14ac:dyDescent="0.25">
      <c r="A86" s="47">
        <v>80</v>
      </c>
      <c r="B86" s="62"/>
      <c r="C86" s="48" t="s">
        <v>124</v>
      </c>
      <c r="D86" s="63"/>
      <c r="E86" s="69"/>
      <c r="F86" s="69"/>
      <c r="G86" s="69"/>
      <c r="H86" s="70"/>
      <c r="I86" s="71"/>
      <c r="J86" s="72"/>
      <c r="K86" s="73"/>
      <c r="L86" s="74"/>
      <c r="M86" s="78">
        <f t="shared" si="13"/>
        <v>0</v>
      </c>
      <c r="N86" s="75"/>
      <c r="O86" s="76"/>
      <c r="P86" s="77"/>
      <c r="Q86" s="75"/>
      <c r="R86" s="72"/>
      <c r="S86" s="46" t="str">
        <f t="shared" si="14"/>
        <v>N/A</v>
      </c>
      <c r="T86" s="82"/>
      <c r="U86" s="111"/>
      <c r="V86" s="112"/>
      <c r="W86" s="113"/>
      <c r="X86" s="112"/>
      <c r="Y86" s="114">
        <f t="shared" si="15"/>
        <v>0</v>
      </c>
      <c r="Z86" s="113"/>
      <c r="AA86" s="113"/>
      <c r="AB86" s="113"/>
      <c r="AC86" s="113"/>
      <c r="AD86" s="112"/>
      <c r="AE86" s="144" t="str">
        <f t="shared" si="16"/>
        <v>N/A</v>
      </c>
      <c r="AG86" s="138" t="str">
        <f t="shared" si="17"/>
        <v/>
      </c>
      <c r="AH86" s="138" t="str">
        <f t="shared" si="18"/>
        <v/>
      </c>
      <c r="AI86" s="138" t="str">
        <f t="shared" si="19"/>
        <v/>
      </c>
      <c r="AJ86" s="138" t="str">
        <f t="shared" si="20"/>
        <v/>
      </c>
      <c r="AK86" s="138" t="str">
        <f t="shared" si="21"/>
        <v/>
      </c>
      <c r="AL86" s="138" t="str">
        <f t="shared" si="22"/>
        <v/>
      </c>
    </row>
    <row r="87" spans="1:38" ht="22.5" customHeight="1" x14ac:dyDescent="0.25">
      <c r="A87" s="47">
        <v>81</v>
      </c>
      <c r="B87" s="62"/>
      <c r="C87" s="48" t="s">
        <v>125</v>
      </c>
      <c r="D87" s="63"/>
      <c r="E87" s="69"/>
      <c r="F87" s="69"/>
      <c r="G87" s="69"/>
      <c r="H87" s="70"/>
      <c r="I87" s="71"/>
      <c r="J87" s="72"/>
      <c r="K87" s="73"/>
      <c r="L87" s="74"/>
      <c r="M87" s="78">
        <f t="shared" si="13"/>
        <v>0</v>
      </c>
      <c r="N87" s="75"/>
      <c r="O87" s="76"/>
      <c r="P87" s="77"/>
      <c r="Q87" s="75"/>
      <c r="R87" s="72"/>
      <c r="S87" s="46" t="str">
        <f t="shared" si="14"/>
        <v>N/A</v>
      </c>
      <c r="T87" s="82"/>
      <c r="U87" s="111"/>
      <c r="V87" s="112"/>
      <c r="W87" s="113"/>
      <c r="X87" s="112"/>
      <c r="Y87" s="114">
        <f t="shared" si="15"/>
        <v>0</v>
      </c>
      <c r="Z87" s="113"/>
      <c r="AA87" s="113"/>
      <c r="AB87" s="113"/>
      <c r="AC87" s="113"/>
      <c r="AD87" s="112"/>
      <c r="AE87" s="144" t="str">
        <f t="shared" si="16"/>
        <v>N/A</v>
      </c>
      <c r="AG87" s="138" t="str">
        <f t="shared" si="17"/>
        <v/>
      </c>
      <c r="AH87" s="138" t="str">
        <f t="shared" si="18"/>
        <v/>
      </c>
      <c r="AI87" s="138" t="str">
        <f t="shared" si="19"/>
        <v/>
      </c>
      <c r="AJ87" s="138" t="str">
        <f t="shared" si="20"/>
        <v/>
      </c>
      <c r="AK87" s="138" t="str">
        <f t="shared" si="21"/>
        <v/>
      </c>
      <c r="AL87" s="138" t="str">
        <f t="shared" si="22"/>
        <v/>
      </c>
    </row>
    <row r="88" spans="1:38" ht="22.5" customHeight="1" x14ac:dyDescent="0.25">
      <c r="A88" s="47">
        <v>82</v>
      </c>
      <c r="B88" s="62"/>
      <c r="C88" s="48" t="s">
        <v>126</v>
      </c>
      <c r="D88" s="63"/>
      <c r="E88" s="69"/>
      <c r="F88" s="69"/>
      <c r="G88" s="69"/>
      <c r="H88" s="70"/>
      <c r="I88" s="71"/>
      <c r="J88" s="72"/>
      <c r="K88" s="73"/>
      <c r="L88" s="74"/>
      <c r="M88" s="78">
        <f t="shared" si="13"/>
        <v>0</v>
      </c>
      <c r="N88" s="75"/>
      <c r="O88" s="76"/>
      <c r="P88" s="77"/>
      <c r="Q88" s="75"/>
      <c r="R88" s="72"/>
      <c r="S88" s="46" t="str">
        <f t="shared" si="14"/>
        <v>N/A</v>
      </c>
      <c r="T88" s="82"/>
      <c r="U88" s="111"/>
      <c r="V88" s="112"/>
      <c r="W88" s="113"/>
      <c r="X88" s="112"/>
      <c r="Y88" s="114">
        <f t="shared" si="15"/>
        <v>0</v>
      </c>
      <c r="Z88" s="113"/>
      <c r="AA88" s="113"/>
      <c r="AB88" s="113"/>
      <c r="AC88" s="113"/>
      <c r="AD88" s="112"/>
      <c r="AE88" s="144" t="str">
        <f t="shared" si="16"/>
        <v>N/A</v>
      </c>
      <c r="AG88" s="138" t="str">
        <f t="shared" si="17"/>
        <v/>
      </c>
      <c r="AH88" s="138" t="str">
        <f t="shared" si="18"/>
        <v/>
      </c>
      <c r="AI88" s="138" t="str">
        <f t="shared" si="19"/>
        <v/>
      </c>
      <c r="AJ88" s="138" t="str">
        <f t="shared" si="20"/>
        <v/>
      </c>
      <c r="AK88" s="138" t="str">
        <f t="shared" si="21"/>
        <v/>
      </c>
      <c r="AL88" s="138" t="str">
        <f t="shared" si="22"/>
        <v/>
      </c>
    </row>
    <row r="89" spans="1:38" ht="22.5" customHeight="1" x14ac:dyDescent="0.25">
      <c r="A89" s="47">
        <v>83</v>
      </c>
      <c r="B89" s="62"/>
      <c r="C89" s="48" t="s">
        <v>127</v>
      </c>
      <c r="D89" s="63"/>
      <c r="E89" s="69"/>
      <c r="F89" s="69"/>
      <c r="G89" s="69"/>
      <c r="H89" s="70"/>
      <c r="I89" s="71"/>
      <c r="J89" s="72"/>
      <c r="K89" s="73"/>
      <c r="L89" s="74"/>
      <c r="M89" s="78">
        <f t="shared" si="13"/>
        <v>0</v>
      </c>
      <c r="N89" s="75"/>
      <c r="O89" s="76"/>
      <c r="P89" s="77"/>
      <c r="Q89" s="75"/>
      <c r="R89" s="72"/>
      <c r="S89" s="46" t="str">
        <f t="shared" si="14"/>
        <v>N/A</v>
      </c>
      <c r="T89" s="82"/>
      <c r="U89" s="111"/>
      <c r="V89" s="112"/>
      <c r="W89" s="113"/>
      <c r="X89" s="112"/>
      <c r="Y89" s="114">
        <f t="shared" si="15"/>
        <v>0</v>
      </c>
      <c r="Z89" s="113"/>
      <c r="AA89" s="113"/>
      <c r="AB89" s="113"/>
      <c r="AC89" s="113"/>
      <c r="AD89" s="112"/>
      <c r="AE89" s="144" t="str">
        <f t="shared" si="16"/>
        <v>N/A</v>
      </c>
      <c r="AG89" s="138" t="str">
        <f t="shared" si="17"/>
        <v/>
      </c>
      <c r="AH89" s="138" t="str">
        <f t="shared" si="18"/>
        <v/>
      </c>
      <c r="AI89" s="138" t="str">
        <f t="shared" si="19"/>
        <v/>
      </c>
      <c r="AJ89" s="138" t="str">
        <f t="shared" si="20"/>
        <v/>
      </c>
      <c r="AK89" s="138" t="str">
        <f t="shared" si="21"/>
        <v/>
      </c>
      <c r="AL89" s="138" t="str">
        <f t="shared" si="22"/>
        <v/>
      </c>
    </row>
    <row r="90" spans="1:38" ht="22.5" customHeight="1" x14ac:dyDescent="0.25">
      <c r="A90" s="47">
        <v>84</v>
      </c>
      <c r="B90" s="62"/>
      <c r="C90" s="48" t="s">
        <v>128</v>
      </c>
      <c r="D90" s="63"/>
      <c r="E90" s="69"/>
      <c r="F90" s="69"/>
      <c r="G90" s="69"/>
      <c r="H90" s="70"/>
      <c r="I90" s="71"/>
      <c r="J90" s="72"/>
      <c r="K90" s="73"/>
      <c r="L90" s="74"/>
      <c r="M90" s="78">
        <f t="shared" si="13"/>
        <v>0</v>
      </c>
      <c r="N90" s="75"/>
      <c r="O90" s="76"/>
      <c r="P90" s="77"/>
      <c r="Q90" s="75"/>
      <c r="R90" s="72"/>
      <c r="S90" s="46" t="str">
        <f t="shared" si="14"/>
        <v>N/A</v>
      </c>
      <c r="T90" s="82"/>
      <c r="U90" s="111"/>
      <c r="V90" s="112"/>
      <c r="W90" s="113"/>
      <c r="X90" s="112"/>
      <c r="Y90" s="114">
        <f t="shared" si="15"/>
        <v>0</v>
      </c>
      <c r="Z90" s="113"/>
      <c r="AA90" s="113"/>
      <c r="AB90" s="113"/>
      <c r="AC90" s="113"/>
      <c r="AD90" s="112"/>
      <c r="AE90" s="144" t="str">
        <f t="shared" si="16"/>
        <v>N/A</v>
      </c>
      <c r="AG90" s="138" t="str">
        <f t="shared" si="17"/>
        <v/>
      </c>
      <c r="AH90" s="138" t="str">
        <f t="shared" si="18"/>
        <v/>
      </c>
      <c r="AI90" s="138" t="str">
        <f t="shared" si="19"/>
        <v/>
      </c>
      <c r="AJ90" s="138" t="str">
        <f t="shared" si="20"/>
        <v/>
      </c>
      <c r="AK90" s="138" t="str">
        <f t="shared" si="21"/>
        <v/>
      </c>
      <c r="AL90" s="138" t="str">
        <f t="shared" si="22"/>
        <v/>
      </c>
    </row>
    <row r="91" spans="1:38" ht="22.5" customHeight="1" x14ac:dyDescent="0.25">
      <c r="A91" s="47">
        <v>85</v>
      </c>
      <c r="B91" s="62"/>
      <c r="C91" s="48" t="s">
        <v>129</v>
      </c>
      <c r="D91" s="63"/>
      <c r="E91" s="69"/>
      <c r="F91" s="69"/>
      <c r="G91" s="69"/>
      <c r="H91" s="70"/>
      <c r="I91" s="71"/>
      <c r="J91" s="72"/>
      <c r="K91" s="73"/>
      <c r="L91" s="74"/>
      <c r="M91" s="78">
        <f t="shared" si="13"/>
        <v>0</v>
      </c>
      <c r="N91" s="75"/>
      <c r="O91" s="76"/>
      <c r="P91" s="77"/>
      <c r="Q91" s="75"/>
      <c r="R91" s="72"/>
      <c r="S91" s="46" t="str">
        <f t="shared" si="14"/>
        <v>N/A</v>
      </c>
      <c r="T91" s="82"/>
      <c r="U91" s="111"/>
      <c r="V91" s="112"/>
      <c r="W91" s="113"/>
      <c r="X91" s="112"/>
      <c r="Y91" s="114">
        <f t="shared" si="15"/>
        <v>0</v>
      </c>
      <c r="Z91" s="113"/>
      <c r="AA91" s="113"/>
      <c r="AB91" s="113"/>
      <c r="AC91" s="113"/>
      <c r="AD91" s="112"/>
      <c r="AE91" s="144" t="str">
        <f t="shared" si="16"/>
        <v>N/A</v>
      </c>
      <c r="AG91" s="138" t="str">
        <f t="shared" si="17"/>
        <v/>
      </c>
      <c r="AH91" s="138" t="str">
        <f t="shared" si="18"/>
        <v/>
      </c>
      <c r="AI91" s="138" t="str">
        <f t="shared" si="19"/>
        <v/>
      </c>
      <c r="AJ91" s="138" t="str">
        <f t="shared" si="20"/>
        <v/>
      </c>
      <c r="AK91" s="138" t="str">
        <f t="shared" si="21"/>
        <v/>
      </c>
      <c r="AL91" s="138" t="str">
        <f t="shared" si="22"/>
        <v/>
      </c>
    </row>
    <row r="92" spans="1:38" ht="22.5" customHeight="1" x14ac:dyDescent="0.25">
      <c r="A92" s="47">
        <v>86</v>
      </c>
      <c r="B92" s="62"/>
      <c r="C92" s="48" t="s">
        <v>130</v>
      </c>
      <c r="D92" s="63"/>
      <c r="E92" s="69"/>
      <c r="F92" s="69"/>
      <c r="G92" s="69"/>
      <c r="H92" s="70"/>
      <c r="I92" s="71"/>
      <c r="J92" s="72"/>
      <c r="K92" s="73"/>
      <c r="L92" s="74"/>
      <c r="M92" s="78">
        <f t="shared" si="13"/>
        <v>0</v>
      </c>
      <c r="N92" s="75"/>
      <c r="O92" s="76"/>
      <c r="P92" s="77"/>
      <c r="Q92" s="75"/>
      <c r="R92" s="72"/>
      <c r="S92" s="46" t="str">
        <f t="shared" si="14"/>
        <v>N/A</v>
      </c>
      <c r="T92" s="82"/>
      <c r="U92" s="111"/>
      <c r="V92" s="112"/>
      <c r="W92" s="113"/>
      <c r="X92" s="112"/>
      <c r="Y92" s="114">
        <f t="shared" si="15"/>
        <v>0</v>
      </c>
      <c r="Z92" s="113"/>
      <c r="AA92" s="113"/>
      <c r="AB92" s="113"/>
      <c r="AC92" s="113"/>
      <c r="AD92" s="112"/>
      <c r="AE92" s="144" t="str">
        <f t="shared" si="16"/>
        <v>N/A</v>
      </c>
      <c r="AG92" s="138" t="str">
        <f t="shared" si="17"/>
        <v/>
      </c>
      <c r="AH92" s="138" t="str">
        <f t="shared" si="18"/>
        <v/>
      </c>
      <c r="AI92" s="138" t="str">
        <f t="shared" si="19"/>
        <v/>
      </c>
      <c r="AJ92" s="138" t="str">
        <f t="shared" si="20"/>
        <v/>
      </c>
      <c r="AK92" s="138" t="str">
        <f t="shared" si="21"/>
        <v/>
      </c>
      <c r="AL92" s="138" t="str">
        <f t="shared" si="22"/>
        <v/>
      </c>
    </row>
    <row r="93" spans="1:38" ht="22.5" customHeight="1" x14ac:dyDescent="0.25">
      <c r="A93" s="47">
        <v>87</v>
      </c>
      <c r="B93" s="62"/>
      <c r="C93" s="48" t="s">
        <v>131</v>
      </c>
      <c r="D93" s="63"/>
      <c r="E93" s="69"/>
      <c r="F93" s="69"/>
      <c r="G93" s="69"/>
      <c r="H93" s="70"/>
      <c r="I93" s="71"/>
      <c r="J93" s="72"/>
      <c r="K93" s="73"/>
      <c r="L93" s="74"/>
      <c r="M93" s="78">
        <f t="shared" si="13"/>
        <v>0</v>
      </c>
      <c r="N93" s="75"/>
      <c r="O93" s="76"/>
      <c r="P93" s="77"/>
      <c r="Q93" s="75"/>
      <c r="R93" s="72"/>
      <c r="S93" s="46" t="str">
        <f t="shared" si="14"/>
        <v>N/A</v>
      </c>
      <c r="T93" s="82"/>
      <c r="U93" s="111"/>
      <c r="V93" s="112"/>
      <c r="W93" s="113"/>
      <c r="X93" s="112"/>
      <c r="Y93" s="114">
        <f t="shared" si="15"/>
        <v>0</v>
      </c>
      <c r="Z93" s="113"/>
      <c r="AA93" s="113"/>
      <c r="AB93" s="113"/>
      <c r="AC93" s="113"/>
      <c r="AD93" s="112"/>
      <c r="AE93" s="144" t="str">
        <f t="shared" si="16"/>
        <v>N/A</v>
      </c>
      <c r="AG93" s="138" t="str">
        <f t="shared" si="17"/>
        <v/>
      </c>
      <c r="AH93" s="138" t="str">
        <f t="shared" si="18"/>
        <v/>
      </c>
      <c r="AI93" s="138" t="str">
        <f t="shared" si="19"/>
        <v/>
      </c>
      <c r="AJ93" s="138" t="str">
        <f t="shared" si="20"/>
        <v/>
      </c>
      <c r="AK93" s="138" t="str">
        <f t="shared" si="21"/>
        <v/>
      </c>
      <c r="AL93" s="138" t="str">
        <f t="shared" si="22"/>
        <v/>
      </c>
    </row>
    <row r="94" spans="1:38" ht="22.5" customHeight="1" x14ac:dyDescent="0.25">
      <c r="A94" s="47">
        <v>88</v>
      </c>
      <c r="B94" s="62"/>
      <c r="C94" s="48" t="s">
        <v>132</v>
      </c>
      <c r="D94" s="63"/>
      <c r="E94" s="69"/>
      <c r="F94" s="69"/>
      <c r="G94" s="69"/>
      <c r="H94" s="70"/>
      <c r="I94" s="71"/>
      <c r="J94" s="72"/>
      <c r="K94" s="73"/>
      <c r="L94" s="74"/>
      <c r="M94" s="78">
        <f t="shared" si="13"/>
        <v>0</v>
      </c>
      <c r="N94" s="75"/>
      <c r="O94" s="76"/>
      <c r="P94" s="77"/>
      <c r="Q94" s="75"/>
      <c r="R94" s="72"/>
      <c r="S94" s="46" t="str">
        <f t="shared" si="14"/>
        <v>N/A</v>
      </c>
      <c r="T94" s="82"/>
      <c r="U94" s="111"/>
      <c r="V94" s="112"/>
      <c r="W94" s="113"/>
      <c r="X94" s="112"/>
      <c r="Y94" s="114">
        <f t="shared" si="15"/>
        <v>0</v>
      </c>
      <c r="Z94" s="113"/>
      <c r="AA94" s="113"/>
      <c r="AB94" s="113"/>
      <c r="AC94" s="113"/>
      <c r="AD94" s="112"/>
      <c r="AE94" s="144" t="str">
        <f t="shared" si="16"/>
        <v>N/A</v>
      </c>
      <c r="AG94" s="138" t="str">
        <f t="shared" si="17"/>
        <v/>
      </c>
      <c r="AH94" s="138" t="str">
        <f t="shared" si="18"/>
        <v/>
      </c>
      <c r="AI94" s="138" t="str">
        <f t="shared" si="19"/>
        <v/>
      </c>
      <c r="AJ94" s="138" t="str">
        <f t="shared" si="20"/>
        <v/>
      </c>
      <c r="AK94" s="138" t="str">
        <f t="shared" si="21"/>
        <v/>
      </c>
      <c r="AL94" s="138" t="str">
        <f t="shared" si="22"/>
        <v/>
      </c>
    </row>
    <row r="95" spans="1:38" ht="22.5" customHeight="1" x14ac:dyDescent="0.25">
      <c r="A95" s="47">
        <v>89</v>
      </c>
      <c r="B95" s="62"/>
      <c r="C95" s="48" t="s">
        <v>133</v>
      </c>
      <c r="D95" s="63"/>
      <c r="E95" s="69"/>
      <c r="F95" s="69"/>
      <c r="G95" s="69"/>
      <c r="H95" s="70"/>
      <c r="I95" s="71"/>
      <c r="J95" s="72"/>
      <c r="K95" s="73"/>
      <c r="L95" s="74"/>
      <c r="M95" s="78">
        <f t="shared" si="13"/>
        <v>0</v>
      </c>
      <c r="N95" s="75"/>
      <c r="O95" s="76"/>
      <c r="P95" s="77"/>
      <c r="Q95" s="75"/>
      <c r="R95" s="72"/>
      <c r="S95" s="46" t="str">
        <f t="shared" si="14"/>
        <v>N/A</v>
      </c>
      <c r="T95" s="82"/>
      <c r="U95" s="111"/>
      <c r="V95" s="112"/>
      <c r="W95" s="113"/>
      <c r="X95" s="112"/>
      <c r="Y95" s="114">
        <f t="shared" si="15"/>
        <v>0</v>
      </c>
      <c r="Z95" s="113"/>
      <c r="AA95" s="113"/>
      <c r="AB95" s="113"/>
      <c r="AC95" s="113"/>
      <c r="AD95" s="112"/>
      <c r="AE95" s="144" t="str">
        <f t="shared" si="16"/>
        <v>N/A</v>
      </c>
      <c r="AG95" s="138" t="str">
        <f t="shared" si="17"/>
        <v/>
      </c>
      <c r="AH95" s="138" t="str">
        <f t="shared" si="18"/>
        <v/>
      </c>
      <c r="AI95" s="138" t="str">
        <f t="shared" si="19"/>
        <v/>
      </c>
      <c r="AJ95" s="138" t="str">
        <f t="shared" si="20"/>
        <v/>
      </c>
      <c r="AK95" s="138" t="str">
        <f t="shared" si="21"/>
        <v/>
      </c>
      <c r="AL95" s="138" t="str">
        <f t="shared" si="22"/>
        <v/>
      </c>
    </row>
    <row r="96" spans="1:38" ht="22.5" customHeight="1" x14ac:dyDescent="0.25">
      <c r="A96" s="47">
        <v>90</v>
      </c>
      <c r="B96" s="62"/>
      <c r="C96" s="48" t="s">
        <v>134</v>
      </c>
      <c r="D96" s="63"/>
      <c r="E96" s="69"/>
      <c r="F96" s="69"/>
      <c r="G96" s="69"/>
      <c r="H96" s="70"/>
      <c r="I96" s="71"/>
      <c r="J96" s="72"/>
      <c r="K96" s="73"/>
      <c r="L96" s="74"/>
      <c r="M96" s="78">
        <f t="shared" si="13"/>
        <v>0</v>
      </c>
      <c r="N96" s="75"/>
      <c r="O96" s="76"/>
      <c r="P96" s="77"/>
      <c r="Q96" s="75"/>
      <c r="R96" s="72"/>
      <c r="S96" s="46" t="str">
        <f t="shared" si="14"/>
        <v>N/A</v>
      </c>
      <c r="T96" s="82"/>
      <c r="U96" s="111"/>
      <c r="V96" s="112"/>
      <c r="W96" s="113"/>
      <c r="X96" s="112"/>
      <c r="Y96" s="114">
        <f t="shared" si="15"/>
        <v>0</v>
      </c>
      <c r="Z96" s="113"/>
      <c r="AA96" s="113"/>
      <c r="AB96" s="113"/>
      <c r="AC96" s="113"/>
      <c r="AD96" s="112"/>
      <c r="AE96" s="144" t="str">
        <f t="shared" si="16"/>
        <v>N/A</v>
      </c>
      <c r="AG96" s="138" t="str">
        <f t="shared" si="17"/>
        <v/>
      </c>
      <c r="AH96" s="138" t="str">
        <f t="shared" si="18"/>
        <v/>
      </c>
      <c r="AI96" s="138" t="str">
        <f t="shared" si="19"/>
        <v/>
      </c>
      <c r="AJ96" s="138" t="str">
        <f t="shared" si="20"/>
        <v/>
      </c>
      <c r="AK96" s="138" t="str">
        <f t="shared" si="21"/>
        <v/>
      </c>
      <c r="AL96" s="138" t="str">
        <f t="shared" si="22"/>
        <v/>
      </c>
    </row>
    <row r="97" spans="1:38" ht="22.5" customHeight="1" x14ac:dyDescent="0.25">
      <c r="A97" s="47">
        <v>91</v>
      </c>
      <c r="B97" s="62"/>
      <c r="C97" s="48" t="s">
        <v>135</v>
      </c>
      <c r="D97" s="63"/>
      <c r="E97" s="69"/>
      <c r="F97" s="69"/>
      <c r="G97" s="69"/>
      <c r="H97" s="70"/>
      <c r="I97" s="71"/>
      <c r="J97" s="72"/>
      <c r="K97" s="73"/>
      <c r="L97" s="74"/>
      <c r="M97" s="78">
        <f t="shared" si="13"/>
        <v>0</v>
      </c>
      <c r="N97" s="75"/>
      <c r="O97" s="76"/>
      <c r="P97" s="77"/>
      <c r="Q97" s="75"/>
      <c r="R97" s="72"/>
      <c r="S97" s="46" t="str">
        <f t="shared" si="14"/>
        <v>N/A</v>
      </c>
      <c r="T97" s="82"/>
      <c r="U97" s="111"/>
      <c r="V97" s="112"/>
      <c r="W97" s="113"/>
      <c r="X97" s="112"/>
      <c r="Y97" s="114">
        <f t="shared" si="15"/>
        <v>0</v>
      </c>
      <c r="Z97" s="113"/>
      <c r="AA97" s="113"/>
      <c r="AB97" s="113"/>
      <c r="AC97" s="113"/>
      <c r="AD97" s="112"/>
      <c r="AE97" s="144" t="str">
        <f t="shared" si="16"/>
        <v>N/A</v>
      </c>
      <c r="AG97" s="138" t="str">
        <f t="shared" si="17"/>
        <v/>
      </c>
      <c r="AH97" s="138" t="str">
        <f t="shared" si="18"/>
        <v/>
      </c>
      <c r="AI97" s="138" t="str">
        <f t="shared" si="19"/>
        <v/>
      </c>
      <c r="AJ97" s="138" t="str">
        <f t="shared" si="20"/>
        <v/>
      </c>
      <c r="AK97" s="138" t="str">
        <f t="shared" si="21"/>
        <v/>
      </c>
      <c r="AL97" s="138" t="str">
        <f t="shared" si="22"/>
        <v/>
      </c>
    </row>
    <row r="98" spans="1:38" ht="22.5" customHeight="1" x14ac:dyDescent="0.25">
      <c r="A98" s="47">
        <v>92</v>
      </c>
      <c r="B98" s="62"/>
      <c r="C98" s="48" t="s">
        <v>136</v>
      </c>
      <c r="D98" s="63"/>
      <c r="E98" s="69"/>
      <c r="F98" s="69"/>
      <c r="G98" s="69"/>
      <c r="H98" s="70"/>
      <c r="I98" s="71"/>
      <c r="J98" s="72"/>
      <c r="K98" s="73"/>
      <c r="L98" s="74"/>
      <c r="M98" s="78">
        <f t="shared" si="13"/>
        <v>0</v>
      </c>
      <c r="N98" s="75"/>
      <c r="O98" s="76"/>
      <c r="P98" s="77"/>
      <c r="Q98" s="75"/>
      <c r="R98" s="72"/>
      <c r="S98" s="46" t="str">
        <f t="shared" si="14"/>
        <v>N/A</v>
      </c>
      <c r="T98" s="82"/>
      <c r="U98" s="111"/>
      <c r="V98" s="112"/>
      <c r="W98" s="113"/>
      <c r="X98" s="112"/>
      <c r="Y98" s="114">
        <f t="shared" si="15"/>
        <v>0</v>
      </c>
      <c r="Z98" s="113"/>
      <c r="AA98" s="113"/>
      <c r="AB98" s="113"/>
      <c r="AC98" s="113"/>
      <c r="AD98" s="112"/>
      <c r="AE98" s="144" t="str">
        <f t="shared" si="16"/>
        <v>N/A</v>
      </c>
      <c r="AG98" s="138" t="str">
        <f t="shared" si="17"/>
        <v/>
      </c>
      <c r="AH98" s="138" t="str">
        <f t="shared" si="18"/>
        <v/>
      </c>
      <c r="AI98" s="138" t="str">
        <f t="shared" si="19"/>
        <v/>
      </c>
      <c r="AJ98" s="138" t="str">
        <f t="shared" si="20"/>
        <v/>
      </c>
      <c r="AK98" s="138" t="str">
        <f t="shared" si="21"/>
        <v/>
      </c>
      <c r="AL98" s="138" t="str">
        <f t="shared" si="22"/>
        <v/>
      </c>
    </row>
    <row r="99" spans="1:38" ht="22.5" customHeight="1" x14ac:dyDescent="0.25">
      <c r="A99" s="47">
        <v>93</v>
      </c>
      <c r="B99" s="62"/>
      <c r="C99" s="48" t="s">
        <v>137</v>
      </c>
      <c r="D99" s="63"/>
      <c r="E99" s="69"/>
      <c r="F99" s="69"/>
      <c r="G99" s="69"/>
      <c r="H99" s="70"/>
      <c r="I99" s="71"/>
      <c r="J99" s="72"/>
      <c r="K99" s="73"/>
      <c r="L99" s="74"/>
      <c r="M99" s="78">
        <f t="shared" si="13"/>
        <v>0</v>
      </c>
      <c r="N99" s="75"/>
      <c r="O99" s="76"/>
      <c r="P99" s="77"/>
      <c r="Q99" s="75"/>
      <c r="R99" s="72"/>
      <c r="S99" s="46" t="str">
        <f t="shared" si="14"/>
        <v>N/A</v>
      </c>
      <c r="T99" s="82"/>
      <c r="U99" s="111"/>
      <c r="V99" s="112"/>
      <c r="W99" s="113"/>
      <c r="X99" s="112"/>
      <c r="Y99" s="114">
        <f t="shared" si="15"/>
        <v>0</v>
      </c>
      <c r="Z99" s="113"/>
      <c r="AA99" s="113"/>
      <c r="AB99" s="113"/>
      <c r="AC99" s="113"/>
      <c r="AD99" s="112"/>
      <c r="AE99" s="144" t="str">
        <f t="shared" si="16"/>
        <v>N/A</v>
      </c>
      <c r="AG99" s="138" t="str">
        <f t="shared" si="17"/>
        <v/>
      </c>
      <c r="AH99" s="138" t="str">
        <f t="shared" si="18"/>
        <v/>
      </c>
      <c r="AI99" s="138" t="str">
        <f t="shared" si="19"/>
        <v/>
      </c>
      <c r="AJ99" s="138" t="str">
        <f t="shared" si="20"/>
        <v/>
      </c>
      <c r="AK99" s="138" t="str">
        <f t="shared" si="21"/>
        <v/>
      </c>
      <c r="AL99" s="138" t="str">
        <f t="shared" si="22"/>
        <v/>
      </c>
    </row>
    <row r="100" spans="1:38" ht="22.5" customHeight="1" x14ac:dyDescent="0.25">
      <c r="A100" s="47">
        <v>94</v>
      </c>
      <c r="B100" s="62"/>
      <c r="C100" s="48" t="s">
        <v>138</v>
      </c>
      <c r="D100" s="63"/>
      <c r="E100" s="69"/>
      <c r="F100" s="69"/>
      <c r="G100" s="69"/>
      <c r="H100" s="70"/>
      <c r="I100" s="71"/>
      <c r="J100" s="72"/>
      <c r="K100" s="73"/>
      <c r="L100" s="74"/>
      <c r="M100" s="78">
        <f t="shared" si="13"/>
        <v>0</v>
      </c>
      <c r="N100" s="75"/>
      <c r="O100" s="76"/>
      <c r="P100" s="77"/>
      <c r="Q100" s="75"/>
      <c r="R100" s="72"/>
      <c r="S100" s="46" t="str">
        <f t="shared" si="14"/>
        <v>N/A</v>
      </c>
      <c r="T100" s="82"/>
      <c r="U100" s="111"/>
      <c r="V100" s="112"/>
      <c r="W100" s="113"/>
      <c r="X100" s="112"/>
      <c r="Y100" s="114">
        <f t="shared" si="15"/>
        <v>0</v>
      </c>
      <c r="Z100" s="113"/>
      <c r="AA100" s="113"/>
      <c r="AB100" s="113"/>
      <c r="AC100" s="113"/>
      <c r="AD100" s="112"/>
      <c r="AE100" s="144" t="str">
        <f t="shared" si="16"/>
        <v>N/A</v>
      </c>
      <c r="AG100" s="138" t="str">
        <f t="shared" si="17"/>
        <v/>
      </c>
      <c r="AH100" s="138" t="str">
        <f t="shared" si="18"/>
        <v/>
      </c>
      <c r="AI100" s="138" t="str">
        <f t="shared" si="19"/>
        <v/>
      </c>
      <c r="AJ100" s="138" t="str">
        <f t="shared" si="20"/>
        <v/>
      </c>
      <c r="AK100" s="138" t="str">
        <f t="shared" si="21"/>
        <v/>
      </c>
      <c r="AL100" s="138" t="str">
        <f t="shared" si="22"/>
        <v/>
      </c>
    </row>
    <row r="101" spans="1:38" ht="22.5" customHeight="1" x14ac:dyDescent="0.25">
      <c r="A101" s="47">
        <v>95</v>
      </c>
      <c r="B101" s="62"/>
      <c r="C101" s="48" t="s">
        <v>139</v>
      </c>
      <c r="D101" s="63"/>
      <c r="E101" s="69"/>
      <c r="F101" s="69"/>
      <c r="G101" s="69"/>
      <c r="H101" s="70"/>
      <c r="I101" s="71"/>
      <c r="J101" s="72"/>
      <c r="K101" s="73"/>
      <c r="L101" s="74"/>
      <c r="M101" s="78">
        <f t="shared" si="13"/>
        <v>0</v>
      </c>
      <c r="N101" s="75"/>
      <c r="O101" s="76"/>
      <c r="P101" s="77"/>
      <c r="Q101" s="75"/>
      <c r="R101" s="72"/>
      <c r="S101" s="46" t="str">
        <f t="shared" si="14"/>
        <v>N/A</v>
      </c>
      <c r="T101" s="82"/>
      <c r="U101" s="111"/>
      <c r="V101" s="112"/>
      <c r="W101" s="113"/>
      <c r="X101" s="112"/>
      <c r="Y101" s="114">
        <f t="shared" si="15"/>
        <v>0</v>
      </c>
      <c r="Z101" s="113"/>
      <c r="AA101" s="113"/>
      <c r="AB101" s="113"/>
      <c r="AC101" s="113"/>
      <c r="AD101" s="112"/>
      <c r="AE101" s="144" t="str">
        <f t="shared" si="16"/>
        <v>N/A</v>
      </c>
      <c r="AG101" s="138" t="str">
        <f t="shared" si="17"/>
        <v/>
      </c>
      <c r="AH101" s="138" t="str">
        <f t="shared" si="18"/>
        <v/>
      </c>
      <c r="AI101" s="138" t="str">
        <f t="shared" si="19"/>
        <v/>
      </c>
      <c r="AJ101" s="138" t="str">
        <f t="shared" si="20"/>
        <v/>
      </c>
      <c r="AK101" s="138" t="str">
        <f t="shared" si="21"/>
        <v/>
      </c>
      <c r="AL101" s="138" t="str">
        <f t="shared" si="22"/>
        <v/>
      </c>
    </row>
    <row r="102" spans="1:38" ht="22.5" customHeight="1" x14ac:dyDescent="0.25">
      <c r="A102" s="47">
        <v>96</v>
      </c>
      <c r="B102" s="62"/>
      <c r="C102" s="48" t="s">
        <v>140</v>
      </c>
      <c r="D102" s="63"/>
      <c r="E102" s="69"/>
      <c r="F102" s="69"/>
      <c r="G102" s="69"/>
      <c r="H102" s="70"/>
      <c r="I102" s="71"/>
      <c r="J102" s="72"/>
      <c r="K102" s="73"/>
      <c r="L102" s="74"/>
      <c r="M102" s="78">
        <f t="shared" si="13"/>
        <v>0</v>
      </c>
      <c r="N102" s="75"/>
      <c r="O102" s="76"/>
      <c r="P102" s="77"/>
      <c r="Q102" s="75"/>
      <c r="R102" s="72"/>
      <c r="S102" s="46" t="str">
        <f t="shared" si="14"/>
        <v>N/A</v>
      </c>
      <c r="T102" s="82"/>
      <c r="U102" s="111"/>
      <c r="V102" s="112"/>
      <c r="W102" s="113"/>
      <c r="X102" s="112"/>
      <c r="Y102" s="114">
        <f t="shared" si="15"/>
        <v>0</v>
      </c>
      <c r="Z102" s="113"/>
      <c r="AA102" s="113"/>
      <c r="AB102" s="113"/>
      <c r="AC102" s="113"/>
      <c r="AD102" s="112"/>
      <c r="AE102" s="144" t="str">
        <f t="shared" si="16"/>
        <v>N/A</v>
      </c>
      <c r="AG102" s="138" t="str">
        <f t="shared" si="17"/>
        <v/>
      </c>
      <c r="AH102" s="138" t="str">
        <f t="shared" si="18"/>
        <v/>
      </c>
      <c r="AI102" s="138" t="str">
        <f t="shared" si="19"/>
        <v/>
      </c>
      <c r="AJ102" s="138" t="str">
        <f t="shared" si="20"/>
        <v/>
      </c>
      <c r="AK102" s="138" t="str">
        <f t="shared" si="21"/>
        <v/>
      </c>
      <c r="AL102" s="138" t="str">
        <f t="shared" si="22"/>
        <v/>
      </c>
    </row>
    <row r="103" spans="1:38" ht="22.5" customHeight="1" x14ac:dyDescent="0.25">
      <c r="A103" s="47">
        <v>97</v>
      </c>
      <c r="B103" s="62"/>
      <c r="C103" s="48" t="s">
        <v>141</v>
      </c>
      <c r="D103" s="63"/>
      <c r="E103" s="69"/>
      <c r="F103" s="69"/>
      <c r="G103" s="69"/>
      <c r="H103" s="70"/>
      <c r="I103" s="71"/>
      <c r="J103" s="72"/>
      <c r="K103" s="73"/>
      <c r="L103" s="74"/>
      <c r="M103" s="78">
        <f t="shared" si="13"/>
        <v>0</v>
      </c>
      <c r="N103" s="75"/>
      <c r="O103" s="76"/>
      <c r="P103" s="77"/>
      <c r="Q103" s="75"/>
      <c r="R103" s="72"/>
      <c r="S103" s="46" t="str">
        <f t="shared" si="14"/>
        <v>N/A</v>
      </c>
      <c r="T103" s="82"/>
      <c r="U103" s="111"/>
      <c r="V103" s="112"/>
      <c r="W103" s="113"/>
      <c r="X103" s="112"/>
      <c r="Y103" s="114">
        <f t="shared" si="15"/>
        <v>0</v>
      </c>
      <c r="Z103" s="113"/>
      <c r="AA103" s="113"/>
      <c r="AB103" s="113"/>
      <c r="AC103" s="113"/>
      <c r="AD103" s="112"/>
      <c r="AE103" s="144" t="str">
        <f t="shared" si="16"/>
        <v>N/A</v>
      </c>
      <c r="AG103" s="138" t="str">
        <f t="shared" si="17"/>
        <v/>
      </c>
      <c r="AH103" s="138" t="str">
        <f t="shared" si="18"/>
        <v/>
      </c>
      <c r="AI103" s="138" t="str">
        <f t="shared" si="19"/>
        <v/>
      </c>
      <c r="AJ103" s="138" t="str">
        <f t="shared" si="20"/>
        <v/>
      </c>
      <c r="AK103" s="138" t="str">
        <f t="shared" si="21"/>
        <v/>
      </c>
      <c r="AL103" s="138" t="str">
        <f t="shared" si="22"/>
        <v/>
      </c>
    </row>
    <row r="104" spans="1:38" ht="22.5" customHeight="1" x14ac:dyDescent="0.25">
      <c r="A104" s="47">
        <v>98</v>
      </c>
      <c r="B104" s="62"/>
      <c r="C104" s="48" t="s">
        <v>142</v>
      </c>
      <c r="D104" s="63"/>
      <c r="E104" s="69"/>
      <c r="F104" s="69"/>
      <c r="G104" s="69"/>
      <c r="H104" s="70"/>
      <c r="I104" s="71"/>
      <c r="J104" s="72"/>
      <c r="K104" s="73"/>
      <c r="L104" s="74"/>
      <c r="M104" s="78">
        <f t="shared" si="13"/>
        <v>0</v>
      </c>
      <c r="N104" s="75"/>
      <c r="O104" s="76"/>
      <c r="P104" s="77"/>
      <c r="Q104" s="75"/>
      <c r="R104" s="72"/>
      <c r="S104" s="46" t="str">
        <f t="shared" si="14"/>
        <v>N/A</v>
      </c>
      <c r="T104" s="82"/>
      <c r="U104" s="111"/>
      <c r="V104" s="112"/>
      <c r="W104" s="113"/>
      <c r="X104" s="112"/>
      <c r="Y104" s="114">
        <f t="shared" si="15"/>
        <v>0</v>
      </c>
      <c r="Z104" s="113"/>
      <c r="AA104" s="113"/>
      <c r="AB104" s="113"/>
      <c r="AC104" s="113"/>
      <c r="AD104" s="112"/>
      <c r="AE104" s="144" t="str">
        <f t="shared" si="16"/>
        <v>N/A</v>
      </c>
      <c r="AG104" s="138" t="str">
        <f t="shared" si="17"/>
        <v/>
      </c>
      <c r="AH104" s="138" t="str">
        <f t="shared" si="18"/>
        <v/>
      </c>
      <c r="AI104" s="138" t="str">
        <f t="shared" si="19"/>
        <v/>
      </c>
      <c r="AJ104" s="138" t="str">
        <f t="shared" si="20"/>
        <v/>
      </c>
      <c r="AK104" s="138" t="str">
        <f t="shared" si="21"/>
        <v/>
      </c>
      <c r="AL104" s="138" t="str">
        <f t="shared" si="22"/>
        <v/>
      </c>
    </row>
    <row r="105" spans="1:38" ht="22.5" customHeight="1" x14ac:dyDescent="0.25">
      <c r="A105" s="47">
        <v>99</v>
      </c>
      <c r="B105" s="62"/>
      <c r="C105" s="48" t="s">
        <v>143</v>
      </c>
      <c r="D105" s="63"/>
      <c r="E105" s="69"/>
      <c r="F105" s="69"/>
      <c r="G105" s="69"/>
      <c r="H105" s="70"/>
      <c r="I105" s="71"/>
      <c r="J105" s="72"/>
      <c r="K105" s="73"/>
      <c r="L105" s="74"/>
      <c r="M105" s="78">
        <f t="shared" si="13"/>
        <v>0</v>
      </c>
      <c r="N105" s="75"/>
      <c r="O105" s="76"/>
      <c r="P105" s="77"/>
      <c r="Q105" s="75"/>
      <c r="R105" s="72"/>
      <c r="S105" s="46" t="str">
        <f t="shared" si="14"/>
        <v>N/A</v>
      </c>
      <c r="T105" s="82"/>
      <c r="U105" s="111"/>
      <c r="V105" s="112"/>
      <c r="W105" s="113"/>
      <c r="X105" s="112"/>
      <c r="Y105" s="114">
        <f t="shared" si="15"/>
        <v>0</v>
      </c>
      <c r="Z105" s="113"/>
      <c r="AA105" s="113"/>
      <c r="AB105" s="113"/>
      <c r="AC105" s="113"/>
      <c r="AD105" s="112"/>
      <c r="AE105" s="144" t="str">
        <f t="shared" si="16"/>
        <v>N/A</v>
      </c>
      <c r="AG105" s="138" t="str">
        <f t="shared" si="17"/>
        <v/>
      </c>
      <c r="AH105" s="138" t="str">
        <f t="shared" si="18"/>
        <v/>
      </c>
      <c r="AI105" s="138" t="str">
        <f t="shared" si="19"/>
        <v/>
      </c>
      <c r="AJ105" s="138" t="str">
        <f t="shared" si="20"/>
        <v/>
      </c>
      <c r="AK105" s="138" t="str">
        <f t="shared" si="21"/>
        <v/>
      </c>
      <c r="AL105" s="138" t="str">
        <f t="shared" si="22"/>
        <v/>
      </c>
    </row>
    <row r="106" spans="1:38" ht="22.5" hidden="1" customHeight="1" outlineLevel="1" x14ac:dyDescent="0.25">
      <c r="A106" s="47">
        <v>100</v>
      </c>
      <c r="B106" s="62"/>
      <c r="C106" s="48" t="s">
        <v>144</v>
      </c>
      <c r="D106" s="63"/>
      <c r="E106" s="69"/>
      <c r="F106" s="69"/>
      <c r="G106" s="69"/>
      <c r="H106" s="70"/>
      <c r="I106" s="71"/>
      <c r="J106" s="72"/>
      <c r="K106" s="73"/>
      <c r="L106" s="74"/>
      <c r="M106" s="78">
        <f t="shared" si="13"/>
        <v>0</v>
      </c>
      <c r="N106" s="75"/>
      <c r="O106" s="76"/>
      <c r="P106" s="77"/>
      <c r="Q106" s="75"/>
      <c r="R106" s="72"/>
      <c r="S106" s="46" t="str">
        <f t="shared" si="14"/>
        <v>N/A</v>
      </c>
      <c r="T106" s="82"/>
      <c r="U106" s="111"/>
      <c r="V106" s="112"/>
      <c r="W106" s="113"/>
      <c r="X106" s="112"/>
      <c r="Y106" s="114">
        <f t="shared" si="15"/>
        <v>0</v>
      </c>
      <c r="Z106" s="113"/>
      <c r="AA106" s="113"/>
      <c r="AB106" s="113"/>
      <c r="AC106" s="113"/>
      <c r="AD106" s="112"/>
      <c r="AE106" s="144" t="str">
        <f t="shared" si="16"/>
        <v>N/A</v>
      </c>
      <c r="AG106" s="138" t="str">
        <f t="shared" si="17"/>
        <v/>
      </c>
      <c r="AH106" s="138" t="str">
        <f t="shared" si="18"/>
        <v/>
      </c>
      <c r="AI106" s="138" t="str">
        <f t="shared" si="19"/>
        <v/>
      </c>
      <c r="AJ106" s="138" t="str">
        <f t="shared" si="20"/>
        <v/>
      </c>
      <c r="AK106" s="138" t="str">
        <f t="shared" si="21"/>
        <v/>
      </c>
      <c r="AL106" s="138" t="str">
        <f t="shared" si="22"/>
        <v/>
      </c>
    </row>
    <row r="107" spans="1:38" ht="22.5" hidden="1" customHeight="1" outlineLevel="1" x14ac:dyDescent="0.25">
      <c r="A107" s="47">
        <v>101</v>
      </c>
      <c r="B107" s="62"/>
      <c r="C107" s="48" t="s">
        <v>145</v>
      </c>
      <c r="D107" s="63"/>
      <c r="E107" s="69"/>
      <c r="F107" s="69"/>
      <c r="G107" s="69"/>
      <c r="H107" s="70"/>
      <c r="I107" s="71"/>
      <c r="J107" s="72"/>
      <c r="K107" s="73"/>
      <c r="L107" s="74"/>
      <c r="M107" s="78">
        <f t="shared" si="13"/>
        <v>0</v>
      </c>
      <c r="N107" s="75"/>
      <c r="O107" s="76"/>
      <c r="P107" s="77"/>
      <c r="Q107" s="75"/>
      <c r="R107" s="72"/>
      <c r="S107" s="46" t="str">
        <f t="shared" si="14"/>
        <v>N/A</v>
      </c>
      <c r="T107" s="82"/>
      <c r="U107" s="111"/>
      <c r="V107" s="112"/>
      <c r="W107" s="113"/>
      <c r="X107" s="112"/>
      <c r="Y107" s="114">
        <f t="shared" si="15"/>
        <v>0</v>
      </c>
      <c r="Z107" s="113"/>
      <c r="AA107" s="113"/>
      <c r="AB107" s="113"/>
      <c r="AC107" s="113"/>
      <c r="AD107" s="112"/>
      <c r="AE107" s="144" t="str">
        <f t="shared" si="16"/>
        <v>N/A</v>
      </c>
      <c r="AG107" s="138" t="str">
        <f t="shared" si="17"/>
        <v/>
      </c>
      <c r="AH107" s="138" t="str">
        <f t="shared" si="18"/>
        <v/>
      </c>
      <c r="AI107" s="138" t="str">
        <f t="shared" si="19"/>
        <v/>
      </c>
      <c r="AJ107" s="138" t="str">
        <f t="shared" si="20"/>
        <v/>
      </c>
      <c r="AK107" s="138" t="str">
        <f t="shared" si="21"/>
        <v/>
      </c>
      <c r="AL107" s="138" t="str">
        <f t="shared" si="22"/>
        <v/>
      </c>
    </row>
    <row r="108" spans="1:38" ht="22.5" hidden="1" customHeight="1" outlineLevel="1" x14ac:dyDescent="0.25">
      <c r="A108" s="47">
        <v>102</v>
      </c>
      <c r="B108" s="62"/>
      <c r="C108" s="48" t="s">
        <v>146</v>
      </c>
      <c r="D108" s="63"/>
      <c r="E108" s="69"/>
      <c r="F108" s="69"/>
      <c r="G108" s="69"/>
      <c r="H108" s="70"/>
      <c r="I108" s="71"/>
      <c r="J108" s="72"/>
      <c r="K108" s="73"/>
      <c r="L108" s="74"/>
      <c r="M108" s="78">
        <f t="shared" si="13"/>
        <v>0</v>
      </c>
      <c r="N108" s="75"/>
      <c r="O108" s="76"/>
      <c r="P108" s="77"/>
      <c r="Q108" s="75"/>
      <c r="R108" s="72"/>
      <c r="S108" s="46" t="str">
        <f t="shared" si="14"/>
        <v>N/A</v>
      </c>
      <c r="T108" s="82"/>
      <c r="U108" s="111"/>
      <c r="V108" s="112"/>
      <c r="W108" s="113"/>
      <c r="X108" s="112"/>
      <c r="Y108" s="114">
        <f t="shared" si="15"/>
        <v>0</v>
      </c>
      <c r="Z108" s="113"/>
      <c r="AA108" s="113"/>
      <c r="AB108" s="113"/>
      <c r="AC108" s="113"/>
      <c r="AD108" s="112"/>
      <c r="AE108" s="144" t="str">
        <f t="shared" si="16"/>
        <v>N/A</v>
      </c>
      <c r="AG108" s="138" t="str">
        <f t="shared" si="17"/>
        <v/>
      </c>
      <c r="AH108" s="138" t="str">
        <f t="shared" si="18"/>
        <v/>
      </c>
      <c r="AI108" s="138" t="str">
        <f t="shared" si="19"/>
        <v/>
      </c>
      <c r="AJ108" s="138" t="str">
        <f t="shared" si="20"/>
        <v/>
      </c>
      <c r="AK108" s="138" t="str">
        <f t="shared" si="21"/>
        <v/>
      </c>
      <c r="AL108" s="138" t="str">
        <f t="shared" si="22"/>
        <v/>
      </c>
    </row>
    <row r="109" spans="1:38" ht="22.5" hidden="1" customHeight="1" outlineLevel="1" x14ac:dyDescent="0.25">
      <c r="A109" s="47">
        <v>103</v>
      </c>
      <c r="B109" s="62"/>
      <c r="C109" s="48" t="s">
        <v>147</v>
      </c>
      <c r="D109" s="63"/>
      <c r="E109" s="69"/>
      <c r="F109" s="69"/>
      <c r="G109" s="69"/>
      <c r="H109" s="70"/>
      <c r="I109" s="71"/>
      <c r="J109" s="72"/>
      <c r="K109" s="73"/>
      <c r="L109" s="74"/>
      <c r="M109" s="78">
        <f t="shared" si="13"/>
        <v>0</v>
      </c>
      <c r="N109" s="75"/>
      <c r="O109" s="76"/>
      <c r="P109" s="77"/>
      <c r="Q109" s="75"/>
      <c r="R109" s="72"/>
      <c r="S109" s="46" t="str">
        <f t="shared" si="14"/>
        <v>N/A</v>
      </c>
      <c r="T109" s="82"/>
      <c r="U109" s="111"/>
      <c r="V109" s="112"/>
      <c r="W109" s="113"/>
      <c r="X109" s="112"/>
      <c r="Y109" s="114">
        <f t="shared" si="15"/>
        <v>0</v>
      </c>
      <c r="Z109" s="113"/>
      <c r="AA109" s="113"/>
      <c r="AB109" s="113"/>
      <c r="AC109" s="113"/>
      <c r="AD109" s="112"/>
      <c r="AE109" s="144" t="str">
        <f t="shared" si="16"/>
        <v>N/A</v>
      </c>
      <c r="AG109" s="138" t="str">
        <f t="shared" si="17"/>
        <v/>
      </c>
      <c r="AH109" s="138" t="str">
        <f t="shared" si="18"/>
        <v/>
      </c>
      <c r="AI109" s="138" t="str">
        <f t="shared" si="19"/>
        <v/>
      </c>
      <c r="AJ109" s="138" t="str">
        <f t="shared" si="20"/>
        <v/>
      </c>
      <c r="AK109" s="138" t="str">
        <f t="shared" si="21"/>
        <v/>
      </c>
      <c r="AL109" s="138" t="str">
        <f t="shared" si="22"/>
        <v/>
      </c>
    </row>
    <row r="110" spans="1:38" ht="22.5" hidden="1" customHeight="1" outlineLevel="1" x14ac:dyDescent="0.25">
      <c r="A110" s="47">
        <v>104</v>
      </c>
      <c r="B110" s="62"/>
      <c r="C110" s="48" t="s">
        <v>148</v>
      </c>
      <c r="D110" s="63"/>
      <c r="E110" s="69"/>
      <c r="F110" s="69"/>
      <c r="G110" s="69"/>
      <c r="H110" s="70"/>
      <c r="I110" s="71"/>
      <c r="J110" s="72"/>
      <c r="K110" s="73"/>
      <c r="L110" s="74"/>
      <c r="M110" s="78">
        <f t="shared" si="13"/>
        <v>0</v>
      </c>
      <c r="N110" s="75"/>
      <c r="O110" s="76"/>
      <c r="P110" s="77"/>
      <c r="Q110" s="75"/>
      <c r="R110" s="72"/>
      <c r="S110" s="46" t="str">
        <f t="shared" si="14"/>
        <v>N/A</v>
      </c>
      <c r="T110" s="82"/>
      <c r="U110" s="111"/>
      <c r="V110" s="112"/>
      <c r="W110" s="113"/>
      <c r="X110" s="112"/>
      <c r="Y110" s="114">
        <f t="shared" si="15"/>
        <v>0</v>
      </c>
      <c r="Z110" s="113"/>
      <c r="AA110" s="113"/>
      <c r="AB110" s="113"/>
      <c r="AC110" s="113"/>
      <c r="AD110" s="112"/>
      <c r="AE110" s="144" t="str">
        <f t="shared" si="16"/>
        <v>N/A</v>
      </c>
      <c r="AG110" s="138" t="str">
        <f t="shared" si="17"/>
        <v/>
      </c>
      <c r="AH110" s="138" t="str">
        <f t="shared" si="18"/>
        <v/>
      </c>
      <c r="AI110" s="138" t="str">
        <f t="shared" si="19"/>
        <v/>
      </c>
      <c r="AJ110" s="138" t="str">
        <f t="shared" si="20"/>
        <v/>
      </c>
      <c r="AK110" s="138" t="str">
        <f t="shared" si="21"/>
        <v/>
      </c>
      <c r="AL110" s="138" t="str">
        <f t="shared" si="22"/>
        <v/>
      </c>
    </row>
    <row r="111" spans="1:38" ht="22.5" hidden="1" customHeight="1" outlineLevel="1" x14ac:dyDescent="0.25">
      <c r="A111" s="47">
        <v>105</v>
      </c>
      <c r="B111" s="62"/>
      <c r="C111" s="48" t="s">
        <v>149</v>
      </c>
      <c r="D111" s="63"/>
      <c r="E111" s="69"/>
      <c r="F111" s="69"/>
      <c r="G111" s="69"/>
      <c r="H111" s="70"/>
      <c r="I111" s="71"/>
      <c r="J111" s="72"/>
      <c r="K111" s="73"/>
      <c r="L111" s="74"/>
      <c r="M111" s="78">
        <f t="shared" si="13"/>
        <v>0</v>
      </c>
      <c r="N111" s="75"/>
      <c r="O111" s="76"/>
      <c r="P111" s="77"/>
      <c r="Q111" s="75"/>
      <c r="R111" s="72"/>
      <c r="S111" s="46" t="str">
        <f t="shared" si="14"/>
        <v>N/A</v>
      </c>
      <c r="T111" s="82"/>
      <c r="U111" s="111"/>
      <c r="V111" s="112"/>
      <c r="W111" s="113"/>
      <c r="X111" s="112"/>
      <c r="Y111" s="114">
        <f t="shared" si="15"/>
        <v>0</v>
      </c>
      <c r="Z111" s="113"/>
      <c r="AA111" s="113"/>
      <c r="AB111" s="113"/>
      <c r="AC111" s="113"/>
      <c r="AD111" s="112"/>
      <c r="AE111" s="144" t="str">
        <f t="shared" si="16"/>
        <v>N/A</v>
      </c>
      <c r="AG111" s="138" t="str">
        <f t="shared" si="17"/>
        <v/>
      </c>
      <c r="AH111" s="138" t="str">
        <f t="shared" si="18"/>
        <v/>
      </c>
      <c r="AI111" s="138" t="str">
        <f t="shared" si="19"/>
        <v/>
      </c>
      <c r="AJ111" s="138" t="str">
        <f t="shared" si="20"/>
        <v/>
      </c>
      <c r="AK111" s="138" t="str">
        <f t="shared" si="21"/>
        <v/>
      </c>
      <c r="AL111" s="138" t="str">
        <f t="shared" si="22"/>
        <v/>
      </c>
    </row>
    <row r="112" spans="1:38" ht="22.5" hidden="1" customHeight="1" outlineLevel="1" x14ac:dyDescent="0.25">
      <c r="A112" s="47">
        <v>106</v>
      </c>
      <c r="B112" s="62"/>
      <c r="C112" s="48" t="s">
        <v>150</v>
      </c>
      <c r="D112" s="63"/>
      <c r="E112" s="69"/>
      <c r="F112" s="69"/>
      <c r="G112" s="69"/>
      <c r="H112" s="70"/>
      <c r="I112" s="71"/>
      <c r="J112" s="72"/>
      <c r="K112" s="73"/>
      <c r="L112" s="74"/>
      <c r="M112" s="78">
        <f t="shared" si="13"/>
        <v>0</v>
      </c>
      <c r="N112" s="75"/>
      <c r="O112" s="76"/>
      <c r="P112" s="77"/>
      <c r="Q112" s="75"/>
      <c r="R112" s="72"/>
      <c r="S112" s="46" t="str">
        <f t="shared" si="14"/>
        <v>N/A</v>
      </c>
      <c r="T112" s="82"/>
      <c r="U112" s="111"/>
      <c r="V112" s="112"/>
      <c r="W112" s="113"/>
      <c r="X112" s="112"/>
      <c r="Y112" s="114">
        <f t="shared" si="15"/>
        <v>0</v>
      </c>
      <c r="Z112" s="113"/>
      <c r="AA112" s="113"/>
      <c r="AB112" s="113"/>
      <c r="AC112" s="113"/>
      <c r="AD112" s="112"/>
      <c r="AE112" s="144" t="str">
        <f t="shared" si="16"/>
        <v>N/A</v>
      </c>
      <c r="AG112" s="138" t="str">
        <f t="shared" si="17"/>
        <v/>
      </c>
      <c r="AH112" s="138" t="str">
        <f t="shared" si="18"/>
        <v/>
      </c>
      <c r="AI112" s="138" t="str">
        <f t="shared" si="19"/>
        <v/>
      </c>
      <c r="AJ112" s="138" t="str">
        <f t="shared" si="20"/>
        <v/>
      </c>
      <c r="AK112" s="138" t="str">
        <f t="shared" si="21"/>
        <v/>
      </c>
      <c r="AL112" s="138" t="str">
        <f t="shared" si="22"/>
        <v/>
      </c>
    </row>
    <row r="113" spans="1:38" ht="22.5" hidden="1" customHeight="1" outlineLevel="1" x14ac:dyDescent="0.25">
      <c r="A113" s="47">
        <v>107</v>
      </c>
      <c r="B113" s="62"/>
      <c r="C113" s="48" t="s">
        <v>151</v>
      </c>
      <c r="D113" s="63"/>
      <c r="E113" s="69"/>
      <c r="F113" s="69"/>
      <c r="G113" s="69"/>
      <c r="H113" s="70"/>
      <c r="I113" s="71"/>
      <c r="J113" s="72"/>
      <c r="K113" s="73"/>
      <c r="L113" s="74"/>
      <c r="M113" s="78">
        <f t="shared" si="13"/>
        <v>0</v>
      </c>
      <c r="N113" s="75"/>
      <c r="O113" s="76"/>
      <c r="P113" s="77"/>
      <c r="Q113" s="75"/>
      <c r="R113" s="72"/>
      <c r="S113" s="46" t="str">
        <f t="shared" si="14"/>
        <v>N/A</v>
      </c>
      <c r="T113" s="82"/>
      <c r="U113" s="111"/>
      <c r="V113" s="112"/>
      <c r="W113" s="113"/>
      <c r="X113" s="112"/>
      <c r="Y113" s="114">
        <f t="shared" si="15"/>
        <v>0</v>
      </c>
      <c r="Z113" s="113"/>
      <c r="AA113" s="113"/>
      <c r="AB113" s="113"/>
      <c r="AC113" s="113"/>
      <c r="AD113" s="112"/>
      <c r="AE113" s="144" t="str">
        <f t="shared" si="16"/>
        <v>N/A</v>
      </c>
      <c r="AG113" s="138" t="str">
        <f t="shared" si="17"/>
        <v/>
      </c>
      <c r="AH113" s="138" t="str">
        <f t="shared" si="18"/>
        <v/>
      </c>
      <c r="AI113" s="138" t="str">
        <f t="shared" si="19"/>
        <v/>
      </c>
      <c r="AJ113" s="138" t="str">
        <f t="shared" si="20"/>
        <v/>
      </c>
      <c r="AK113" s="138" t="str">
        <f t="shared" si="21"/>
        <v/>
      </c>
      <c r="AL113" s="138" t="str">
        <f t="shared" si="22"/>
        <v/>
      </c>
    </row>
    <row r="114" spans="1:38" ht="22.5" hidden="1" customHeight="1" outlineLevel="1" x14ac:dyDescent="0.25">
      <c r="A114" s="47">
        <v>108</v>
      </c>
      <c r="B114" s="62"/>
      <c r="C114" s="48" t="s">
        <v>152</v>
      </c>
      <c r="D114" s="63"/>
      <c r="E114" s="69"/>
      <c r="F114" s="69"/>
      <c r="G114" s="69"/>
      <c r="H114" s="70"/>
      <c r="I114" s="71"/>
      <c r="J114" s="72"/>
      <c r="K114" s="73"/>
      <c r="L114" s="74"/>
      <c r="M114" s="78">
        <f t="shared" si="13"/>
        <v>0</v>
      </c>
      <c r="N114" s="75"/>
      <c r="O114" s="76"/>
      <c r="P114" s="77"/>
      <c r="Q114" s="75"/>
      <c r="R114" s="72"/>
      <c r="S114" s="46" t="str">
        <f t="shared" si="14"/>
        <v>N/A</v>
      </c>
      <c r="T114" s="82"/>
      <c r="U114" s="111"/>
      <c r="V114" s="112"/>
      <c r="W114" s="113"/>
      <c r="X114" s="112"/>
      <c r="Y114" s="114">
        <f t="shared" si="15"/>
        <v>0</v>
      </c>
      <c r="Z114" s="113"/>
      <c r="AA114" s="113"/>
      <c r="AB114" s="113"/>
      <c r="AC114" s="113"/>
      <c r="AD114" s="112"/>
      <c r="AE114" s="144" t="str">
        <f t="shared" si="16"/>
        <v>N/A</v>
      </c>
      <c r="AG114" s="138" t="str">
        <f t="shared" si="17"/>
        <v/>
      </c>
      <c r="AH114" s="138" t="str">
        <f t="shared" si="18"/>
        <v/>
      </c>
      <c r="AI114" s="138" t="str">
        <f t="shared" si="19"/>
        <v/>
      </c>
      <c r="AJ114" s="138" t="str">
        <f t="shared" si="20"/>
        <v/>
      </c>
      <c r="AK114" s="138" t="str">
        <f t="shared" si="21"/>
        <v/>
      </c>
      <c r="AL114" s="138" t="str">
        <f t="shared" si="22"/>
        <v/>
      </c>
    </row>
    <row r="115" spans="1:38" ht="22.5" hidden="1" customHeight="1" outlineLevel="1" x14ac:dyDescent="0.25">
      <c r="A115" s="47">
        <v>109</v>
      </c>
      <c r="B115" s="62"/>
      <c r="C115" s="48" t="s">
        <v>153</v>
      </c>
      <c r="D115" s="63"/>
      <c r="E115" s="69"/>
      <c r="F115" s="69"/>
      <c r="G115" s="69"/>
      <c r="H115" s="70"/>
      <c r="I115" s="71"/>
      <c r="J115" s="72"/>
      <c r="K115" s="73"/>
      <c r="L115" s="74"/>
      <c r="M115" s="78">
        <f t="shared" si="13"/>
        <v>0</v>
      </c>
      <c r="N115" s="75"/>
      <c r="O115" s="76"/>
      <c r="P115" s="77"/>
      <c r="Q115" s="75"/>
      <c r="R115" s="72"/>
      <c r="S115" s="46" t="str">
        <f t="shared" si="14"/>
        <v>N/A</v>
      </c>
      <c r="T115" s="82"/>
      <c r="U115" s="111"/>
      <c r="V115" s="112"/>
      <c r="W115" s="113"/>
      <c r="X115" s="112"/>
      <c r="Y115" s="114">
        <f t="shared" si="15"/>
        <v>0</v>
      </c>
      <c r="Z115" s="113"/>
      <c r="AA115" s="113"/>
      <c r="AB115" s="113"/>
      <c r="AC115" s="113"/>
      <c r="AD115" s="112"/>
      <c r="AE115" s="144" t="str">
        <f t="shared" si="16"/>
        <v>N/A</v>
      </c>
      <c r="AG115" s="138" t="str">
        <f t="shared" si="17"/>
        <v/>
      </c>
      <c r="AH115" s="138" t="str">
        <f t="shared" si="18"/>
        <v/>
      </c>
      <c r="AI115" s="138" t="str">
        <f t="shared" si="19"/>
        <v/>
      </c>
      <c r="AJ115" s="138" t="str">
        <f t="shared" si="20"/>
        <v/>
      </c>
      <c r="AK115" s="138" t="str">
        <f t="shared" si="21"/>
        <v/>
      </c>
      <c r="AL115" s="138" t="str">
        <f t="shared" si="22"/>
        <v/>
      </c>
    </row>
    <row r="116" spans="1:38" ht="22.5" hidden="1" customHeight="1" outlineLevel="1" x14ac:dyDescent="0.25">
      <c r="A116" s="47">
        <v>110</v>
      </c>
      <c r="B116" s="62"/>
      <c r="C116" s="48" t="s">
        <v>154</v>
      </c>
      <c r="D116" s="63"/>
      <c r="E116" s="69"/>
      <c r="F116" s="69"/>
      <c r="G116" s="69"/>
      <c r="H116" s="70"/>
      <c r="I116" s="71"/>
      <c r="J116" s="72"/>
      <c r="K116" s="73"/>
      <c r="L116" s="74"/>
      <c r="M116" s="78">
        <f t="shared" si="13"/>
        <v>0</v>
      </c>
      <c r="N116" s="75"/>
      <c r="O116" s="76"/>
      <c r="P116" s="77"/>
      <c r="Q116" s="75"/>
      <c r="R116" s="72"/>
      <c r="S116" s="46" t="str">
        <f t="shared" si="14"/>
        <v>N/A</v>
      </c>
      <c r="T116" s="82"/>
      <c r="U116" s="111"/>
      <c r="V116" s="112"/>
      <c r="W116" s="113"/>
      <c r="X116" s="112"/>
      <c r="Y116" s="114">
        <f t="shared" si="15"/>
        <v>0</v>
      </c>
      <c r="Z116" s="113"/>
      <c r="AA116" s="113"/>
      <c r="AB116" s="113"/>
      <c r="AC116" s="113"/>
      <c r="AD116" s="112"/>
      <c r="AE116" s="144" t="str">
        <f t="shared" si="16"/>
        <v>N/A</v>
      </c>
      <c r="AG116" s="138" t="str">
        <f t="shared" si="17"/>
        <v/>
      </c>
      <c r="AH116" s="138" t="str">
        <f t="shared" si="18"/>
        <v/>
      </c>
      <c r="AI116" s="138" t="str">
        <f t="shared" si="19"/>
        <v/>
      </c>
      <c r="AJ116" s="138" t="str">
        <f t="shared" si="20"/>
        <v/>
      </c>
      <c r="AK116" s="138" t="str">
        <f t="shared" si="21"/>
        <v/>
      </c>
      <c r="AL116" s="138" t="str">
        <f t="shared" si="22"/>
        <v/>
      </c>
    </row>
    <row r="117" spans="1:38" ht="22.5" hidden="1" customHeight="1" outlineLevel="1" x14ac:dyDescent="0.25">
      <c r="A117" s="47">
        <v>111</v>
      </c>
      <c r="B117" s="62"/>
      <c r="C117" s="48" t="s">
        <v>155</v>
      </c>
      <c r="D117" s="63"/>
      <c r="E117" s="69"/>
      <c r="F117" s="69"/>
      <c r="G117" s="69"/>
      <c r="H117" s="70"/>
      <c r="I117" s="71"/>
      <c r="J117" s="72"/>
      <c r="K117" s="73"/>
      <c r="L117" s="74"/>
      <c r="M117" s="78">
        <f t="shared" si="13"/>
        <v>0</v>
      </c>
      <c r="N117" s="75"/>
      <c r="O117" s="76"/>
      <c r="P117" s="77"/>
      <c r="Q117" s="75"/>
      <c r="R117" s="72"/>
      <c r="S117" s="46" t="str">
        <f t="shared" si="14"/>
        <v>N/A</v>
      </c>
      <c r="T117" s="82"/>
      <c r="U117" s="111"/>
      <c r="V117" s="112"/>
      <c r="W117" s="113"/>
      <c r="X117" s="112"/>
      <c r="Y117" s="114">
        <f t="shared" si="15"/>
        <v>0</v>
      </c>
      <c r="Z117" s="113"/>
      <c r="AA117" s="113"/>
      <c r="AB117" s="113"/>
      <c r="AC117" s="113"/>
      <c r="AD117" s="112"/>
      <c r="AE117" s="144" t="str">
        <f t="shared" si="16"/>
        <v>N/A</v>
      </c>
      <c r="AG117" s="138" t="str">
        <f t="shared" si="17"/>
        <v/>
      </c>
      <c r="AH117" s="138" t="str">
        <f t="shared" si="18"/>
        <v/>
      </c>
      <c r="AI117" s="138" t="str">
        <f t="shared" si="19"/>
        <v/>
      </c>
      <c r="AJ117" s="138" t="str">
        <f t="shared" si="20"/>
        <v/>
      </c>
      <c r="AK117" s="138" t="str">
        <f t="shared" si="21"/>
        <v/>
      </c>
      <c r="AL117" s="138" t="str">
        <f t="shared" si="22"/>
        <v/>
      </c>
    </row>
    <row r="118" spans="1:38" ht="22.5" hidden="1" customHeight="1" outlineLevel="1" x14ac:dyDescent="0.25">
      <c r="A118" s="47">
        <v>112</v>
      </c>
      <c r="B118" s="62"/>
      <c r="C118" s="48" t="s">
        <v>156</v>
      </c>
      <c r="D118" s="63"/>
      <c r="E118" s="69"/>
      <c r="F118" s="69"/>
      <c r="G118" s="69"/>
      <c r="H118" s="70"/>
      <c r="I118" s="71"/>
      <c r="J118" s="72"/>
      <c r="K118" s="73"/>
      <c r="L118" s="74"/>
      <c r="M118" s="78">
        <f t="shared" si="13"/>
        <v>0</v>
      </c>
      <c r="N118" s="75"/>
      <c r="O118" s="76"/>
      <c r="P118" s="77"/>
      <c r="Q118" s="75"/>
      <c r="R118" s="72"/>
      <c r="S118" s="46" t="str">
        <f t="shared" si="14"/>
        <v>N/A</v>
      </c>
      <c r="T118" s="82"/>
      <c r="U118" s="111"/>
      <c r="V118" s="112"/>
      <c r="W118" s="113"/>
      <c r="X118" s="112"/>
      <c r="Y118" s="114">
        <f t="shared" si="15"/>
        <v>0</v>
      </c>
      <c r="Z118" s="113"/>
      <c r="AA118" s="113"/>
      <c r="AB118" s="113"/>
      <c r="AC118" s="113"/>
      <c r="AD118" s="112"/>
      <c r="AE118" s="144" t="str">
        <f t="shared" si="16"/>
        <v>N/A</v>
      </c>
      <c r="AG118" s="138" t="str">
        <f t="shared" si="17"/>
        <v/>
      </c>
      <c r="AH118" s="138" t="str">
        <f t="shared" si="18"/>
        <v/>
      </c>
      <c r="AI118" s="138" t="str">
        <f t="shared" si="19"/>
        <v/>
      </c>
      <c r="AJ118" s="138" t="str">
        <f t="shared" si="20"/>
        <v/>
      </c>
      <c r="AK118" s="138" t="str">
        <f t="shared" si="21"/>
        <v/>
      </c>
      <c r="AL118" s="138" t="str">
        <f t="shared" si="22"/>
        <v/>
      </c>
    </row>
    <row r="119" spans="1:38" ht="22.5" hidden="1" customHeight="1" outlineLevel="1" x14ac:dyDescent="0.25">
      <c r="A119" s="47">
        <v>113</v>
      </c>
      <c r="B119" s="62"/>
      <c r="C119" s="48" t="s">
        <v>157</v>
      </c>
      <c r="D119" s="63"/>
      <c r="E119" s="69"/>
      <c r="F119" s="69"/>
      <c r="G119" s="69"/>
      <c r="H119" s="70"/>
      <c r="I119" s="71"/>
      <c r="J119" s="72"/>
      <c r="K119" s="73"/>
      <c r="L119" s="74"/>
      <c r="M119" s="78">
        <f t="shared" si="13"/>
        <v>0</v>
      </c>
      <c r="N119" s="75"/>
      <c r="O119" s="76"/>
      <c r="P119" s="77"/>
      <c r="Q119" s="75"/>
      <c r="R119" s="72"/>
      <c r="S119" s="46" t="str">
        <f t="shared" si="14"/>
        <v>N/A</v>
      </c>
      <c r="T119" s="82"/>
      <c r="U119" s="111"/>
      <c r="V119" s="112"/>
      <c r="W119" s="113"/>
      <c r="X119" s="112"/>
      <c r="Y119" s="114">
        <f t="shared" si="15"/>
        <v>0</v>
      </c>
      <c r="Z119" s="113"/>
      <c r="AA119" s="113"/>
      <c r="AB119" s="113"/>
      <c r="AC119" s="113"/>
      <c r="AD119" s="112"/>
      <c r="AE119" s="144" t="str">
        <f t="shared" si="16"/>
        <v>N/A</v>
      </c>
      <c r="AG119" s="138" t="str">
        <f t="shared" si="17"/>
        <v/>
      </c>
      <c r="AH119" s="138" t="str">
        <f t="shared" si="18"/>
        <v/>
      </c>
      <c r="AI119" s="138" t="str">
        <f t="shared" si="19"/>
        <v/>
      </c>
      <c r="AJ119" s="138" t="str">
        <f t="shared" si="20"/>
        <v/>
      </c>
      <c r="AK119" s="138" t="str">
        <f t="shared" si="21"/>
        <v/>
      </c>
      <c r="AL119" s="138" t="str">
        <f t="shared" si="22"/>
        <v/>
      </c>
    </row>
    <row r="120" spans="1:38" ht="22.5" hidden="1" customHeight="1" outlineLevel="1" x14ac:dyDescent="0.25">
      <c r="A120" s="47">
        <v>114</v>
      </c>
      <c r="B120" s="62"/>
      <c r="C120" s="48" t="s">
        <v>158</v>
      </c>
      <c r="D120" s="63"/>
      <c r="E120" s="69"/>
      <c r="F120" s="69"/>
      <c r="G120" s="69"/>
      <c r="H120" s="70"/>
      <c r="I120" s="71"/>
      <c r="J120" s="72"/>
      <c r="K120" s="73"/>
      <c r="L120" s="74"/>
      <c r="M120" s="78">
        <f t="shared" si="13"/>
        <v>0</v>
      </c>
      <c r="N120" s="75"/>
      <c r="O120" s="76"/>
      <c r="P120" s="77"/>
      <c r="Q120" s="75"/>
      <c r="R120" s="72"/>
      <c r="S120" s="46" t="str">
        <f t="shared" si="14"/>
        <v>N/A</v>
      </c>
      <c r="T120" s="82"/>
      <c r="U120" s="111"/>
      <c r="V120" s="112"/>
      <c r="W120" s="113"/>
      <c r="X120" s="112"/>
      <c r="Y120" s="114">
        <f t="shared" si="15"/>
        <v>0</v>
      </c>
      <c r="Z120" s="113"/>
      <c r="AA120" s="113"/>
      <c r="AB120" s="113"/>
      <c r="AC120" s="113"/>
      <c r="AD120" s="112"/>
      <c r="AE120" s="144" t="str">
        <f t="shared" si="16"/>
        <v>N/A</v>
      </c>
      <c r="AG120" s="138" t="str">
        <f t="shared" si="17"/>
        <v/>
      </c>
      <c r="AH120" s="138" t="str">
        <f t="shared" si="18"/>
        <v/>
      </c>
      <c r="AI120" s="138" t="str">
        <f t="shared" si="19"/>
        <v/>
      </c>
      <c r="AJ120" s="138" t="str">
        <f t="shared" si="20"/>
        <v/>
      </c>
      <c r="AK120" s="138" t="str">
        <f t="shared" si="21"/>
        <v/>
      </c>
      <c r="AL120" s="138" t="str">
        <f t="shared" si="22"/>
        <v/>
      </c>
    </row>
    <row r="121" spans="1:38" ht="22.5" hidden="1" customHeight="1" outlineLevel="1" x14ac:dyDescent="0.25">
      <c r="A121" s="47">
        <v>115</v>
      </c>
      <c r="B121" s="62"/>
      <c r="C121" s="48" t="s">
        <v>159</v>
      </c>
      <c r="D121" s="63"/>
      <c r="E121" s="69"/>
      <c r="F121" s="69"/>
      <c r="G121" s="69"/>
      <c r="H121" s="70"/>
      <c r="I121" s="71"/>
      <c r="J121" s="72"/>
      <c r="K121" s="73"/>
      <c r="L121" s="74"/>
      <c r="M121" s="78">
        <f t="shared" si="13"/>
        <v>0</v>
      </c>
      <c r="N121" s="75"/>
      <c r="O121" s="76"/>
      <c r="P121" s="77"/>
      <c r="Q121" s="75"/>
      <c r="R121" s="72"/>
      <c r="S121" s="46" t="str">
        <f t="shared" si="14"/>
        <v>N/A</v>
      </c>
      <c r="T121" s="82"/>
      <c r="U121" s="111"/>
      <c r="V121" s="112"/>
      <c r="W121" s="113"/>
      <c r="X121" s="112"/>
      <c r="Y121" s="114">
        <f t="shared" si="15"/>
        <v>0</v>
      </c>
      <c r="Z121" s="113"/>
      <c r="AA121" s="113"/>
      <c r="AB121" s="113"/>
      <c r="AC121" s="113"/>
      <c r="AD121" s="112"/>
      <c r="AE121" s="144" t="str">
        <f t="shared" si="16"/>
        <v>N/A</v>
      </c>
      <c r="AG121" s="138" t="str">
        <f t="shared" si="17"/>
        <v/>
      </c>
      <c r="AH121" s="138" t="str">
        <f t="shared" si="18"/>
        <v/>
      </c>
      <c r="AI121" s="138" t="str">
        <f t="shared" si="19"/>
        <v/>
      </c>
      <c r="AJ121" s="138" t="str">
        <f t="shared" si="20"/>
        <v/>
      </c>
      <c r="AK121" s="138" t="str">
        <f t="shared" si="21"/>
        <v/>
      </c>
      <c r="AL121" s="138" t="str">
        <f t="shared" si="22"/>
        <v/>
      </c>
    </row>
    <row r="122" spans="1:38" ht="22.5" hidden="1" customHeight="1" outlineLevel="1" x14ac:dyDescent="0.25">
      <c r="A122" s="47">
        <v>116</v>
      </c>
      <c r="B122" s="62"/>
      <c r="C122" s="48" t="s">
        <v>160</v>
      </c>
      <c r="D122" s="63"/>
      <c r="E122" s="69"/>
      <c r="F122" s="69"/>
      <c r="G122" s="69"/>
      <c r="H122" s="70"/>
      <c r="I122" s="71"/>
      <c r="J122" s="72"/>
      <c r="K122" s="73"/>
      <c r="L122" s="74"/>
      <c r="M122" s="78">
        <f t="shared" si="13"/>
        <v>0</v>
      </c>
      <c r="N122" s="75"/>
      <c r="O122" s="76"/>
      <c r="P122" s="77"/>
      <c r="Q122" s="75"/>
      <c r="R122" s="72"/>
      <c r="S122" s="46" t="str">
        <f t="shared" si="14"/>
        <v>N/A</v>
      </c>
      <c r="T122" s="82"/>
      <c r="U122" s="111"/>
      <c r="V122" s="112"/>
      <c r="W122" s="113"/>
      <c r="X122" s="112"/>
      <c r="Y122" s="114">
        <f t="shared" si="15"/>
        <v>0</v>
      </c>
      <c r="Z122" s="113"/>
      <c r="AA122" s="113"/>
      <c r="AB122" s="113"/>
      <c r="AC122" s="113"/>
      <c r="AD122" s="112"/>
      <c r="AE122" s="144" t="str">
        <f t="shared" si="16"/>
        <v>N/A</v>
      </c>
      <c r="AG122" s="138" t="str">
        <f t="shared" si="17"/>
        <v/>
      </c>
      <c r="AH122" s="138" t="str">
        <f t="shared" si="18"/>
        <v/>
      </c>
      <c r="AI122" s="138" t="str">
        <f t="shared" si="19"/>
        <v/>
      </c>
      <c r="AJ122" s="138" t="str">
        <f t="shared" si="20"/>
        <v/>
      </c>
      <c r="AK122" s="138" t="str">
        <f t="shared" si="21"/>
        <v/>
      </c>
      <c r="AL122" s="138" t="str">
        <f t="shared" si="22"/>
        <v/>
      </c>
    </row>
    <row r="123" spans="1:38" ht="22.5" hidden="1" customHeight="1" outlineLevel="1" x14ac:dyDescent="0.25">
      <c r="A123" s="47">
        <v>117</v>
      </c>
      <c r="B123" s="62"/>
      <c r="C123" s="48" t="s">
        <v>161</v>
      </c>
      <c r="D123" s="63"/>
      <c r="E123" s="69"/>
      <c r="F123" s="69"/>
      <c r="G123" s="69"/>
      <c r="H123" s="70"/>
      <c r="I123" s="71"/>
      <c r="J123" s="72"/>
      <c r="K123" s="73"/>
      <c r="L123" s="74"/>
      <c r="M123" s="78">
        <f t="shared" si="13"/>
        <v>0</v>
      </c>
      <c r="N123" s="75"/>
      <c r="O123" s="76"/>
      <c r="P123" s="77"/>
      <c r="Q123" s="75"/>
      <c r="R123" s="72"/>
      <c r="S123" s="46" t="str">
        <f t="shared" si="14"/>
        <v>N/A</v>
      </c>
      <c r="T123" s="82"/>
      <c r="U123" s="111"/>
      <c r="V123" s="112"/>
      <c r="W123" s="113"/>
      <c r="X123" s="112"/>
      <c r="Y123" s="114">
        <f t="shared" si="15"/>
        <v>0</v>
      </c>
      <c r="Z123" s="113"/>
      <c r="AA123" s="113"/>
      <c r="AB123" s="113"/>
      <c r="AC123" s="113"/>
      <c r="AD123" s="112"/>
      <c r="AE123" s="144" t="str">
        <f t="shared" si="16"/>
        <v>N/A</v>
      </c>
      <c r="AG123" s="138" t="str">
        <f t="shared" si="17"/>
        <v/>
      </c>
      <c r="AH123" s="138" t="str">
        <f t="shared" si="18"/>
        <v/>
      </c>
      <c r="AI123" s="138" t="str">
        <f t="shared" si="19"/>
        <v/>
      </c>
      <c r="AJ123" s="138" t="str">
        <f t="shared" si="20"/>
        <v/>
      </c>
      <c r="AK123" s="138" t="str">
        <f t="shared" si="21"/>
        <v/>
      </c>
      <c r="AL123" s="138" t="str">
        <f t="shared" si="22"/>
        <v/>
      </c>
    </row>
    <row r="124" spans="1:38" ht="22.5" hidden="1" customHeight="1" outlineLevel="1" x14ac:dyDescent="0.25">
      <c r="A124" s="47">
        <v>118</v>
      </c>
      <c r="B124" s="62"/>
      <c r="C124" s="48" t="s">
        <v>162</v>
      </c>
      <c r="D124" s="63"/>
      <c r="E124" s="69"/>
      <c r="F124" s="69"/>
      <c r="G124" s="69"/>
      <c r="H124" s="70"/>
      <c r="I124" s="71"/>
      <c r="J124" s="72"/>
      <c r="K124" s="73"/>
      <c r="L124" s="74"/>
      <c r="M124" s="78">
        <f t="shared" si="13"/>
        <v>0</v>
      </c>
      <c r="N124" s="75"/>
      <c r="O124" s="76"/>
      <c r="P124" s="77"/>
      <c r="Q124" s="75"/>
      <c r="R124" s="72"/>
      <c r="S124" s="46" t="str">
        <f t="shared" si="14"/>
        <v>N/A</v>
      </c>
      <c r="T124" s="82"/>
      <c r="U124" s="111"/>
      <c r="V124" s="112"/>
      <c r="W124" s="113"/>
      <c r="X124" s="112"/>
      <c r="Y124" s="114">
        <f t="shared" si="15"/>
        <v>0</v>
      </c>
      <c r="Z124" s="113"/>
      <c r="AA124" s="113"/>
      <c r="AB124" s="113"/>
      <c r="AC124" s="113"/>
      <c r="AD124" s="112"/>
      <c r="AE124" s="144" t="str">
        <f t="shared" si="16"/>
        <v>N/A</v>
      </c>
      <c r="AG124" s="138" t="str">
        <f t="shared" si="17"/>
        <v/>
      </c>
      <c r="AH124" s="138" t="str">
        <f t="shared" si="18"/>
        <v/>
      </c>
      <c r="AI124" s="138" t="str">
        <f t="shared" si="19"/>
        <v/>
      </c>
      <c r="AJ124" s="138" t="str">
        <f t="shared" si="20"/>
        <v/>
      </c>
      <c r="AK124" s="138" t="str">
        <f t="shared" si="21"/>
        <v/>
      </c>
      <c r="AL124" s="138" t="str">
        <f t="shared" si="22"/>
        <v/>
      </c>
    </row>
    <row r="125" spans="1:38" ht="22.5" hidden="1" customHeight="1" outlineLevel="1" x14ac:dyDescent="0.25">
      <c r="A125" s="47">
        <v>119</v>
      </c>
      <c r="B125" s="62"/>
      <c r="C125" s="48" t="s">
        <v>163</v>
      </c>
      <c r="D125" s="63"/>
      <c r="E125" s="69"/>
      <c r="F125" s="69"/>
      <c r="G125" s="69"/>
      <c r="H125" s="70"/>
      <c r="I125" s="71"/>
      <c r="J125" s="72"/>
      <c r="K125" s="73"/>
      <c r="L125" s="74"/>
      <c r="M125" s="78">
        <f t="shared" si="13"/>
        <v>0</v>
      </c>
      <c r="N125" s="75"/>
      <c r="O125" s="76"/>
      <c r="P125" s="77"/>
      <c r="Q125" s="75"/>
      <c r="R125" s="72"/>
      <c r="S125" s="46" t="str">
        <f t="shared" si="14"/>
        <v>N/A</v>
      </c>
      <c r="T125" s="82"/>
      <c r="U125" s="111"/>
      <c r="V125" s="112"/>
      <c r="W125" s="113"/>
      <c r="X125" s="112"/>
      <c r="Y125" s="114">
        <f t="shared" si="15"/>
        <v>0</v>
      </c>
      <c r="Z125" s="113"/>
      <c r="AA125" s="113"/>
      <c r="AB125" s="113"/>
      <c r="AC125" s="113"/>
      <c r="AD125" s="112"/>
      <c r="AE125" s="144" t="str">
        <f t="shared" si="16"/>
        <v>N/A</v>
      </c>
      <c r="AG125" s="138" t="str">
        <f t="shared" si="17"/>
        <v/>
      </c>
      <c r="AH125" s="138" t="str">
        <f t="shared" si="18"/>
        <v/>
      </c>
      <c r="AI125" s="138" t="str">
        <f t="shared" si="19"/>
        <v/>
      </c>
      <c r="AJ125" s="138" t="str">
        <f t="shared" si="20"/>
        <v/>
      </c>
      <c r="AK125" s="138" t="str">
        <f t="shared" si="21"/>
        <v/>
      </c>
      <c r="AL125" s="138" t="str">
        <f t="shared" si="22"/>
        <v/>
      </c>
    </row>
    <row r="126" spans="1:38" ht="22.5" hidden="1" customHeight="1" outlineLevel="1" x14ac:dyDescent="0.25">
      <c r="A126" s="47">
        <v>120</v>
      </c>
      <c r="B126" s="62"/>
      <c r="C126" s="48" t="s">
        <v>164</v>
      </c>
      <c r="D126" s="63"/>
      <c r="E126" s="69"/>
      <c r="F126" s="69"/>
      <c r="G126" s="69"/>
      <c r="H126" s="70"/>
      <c r="I126" s="71"/>
      <c r="J126" s="72"/>
      <c r="K126" s="73"/>
      <c r="L126" s="74"/>
      <c r="M126" s="78">
        <f t="shared" si="13"/>
        <v>0</v>
      </c>
      <c r="N126" s="75"/>
      <c r="O126" s="76"/>
      <c r="P126" s="77"/>
      <c r="Q126" s="75"/>
      <c r="R126" s="72"/>
      <c r="S126" s="46" t="str">
        <f t="shared" si="14"/>
        <v>N/A</v>
      </c>
      <c r="T126" s="82"/>
      <c r="U126" s="111"/>
      <c r="V126" s="112"/>
      <c r="W126" s="113"/>
      <c r="X126" s="112"/>
      <c r="Y126" s="114">
        <f t="shared" si="15"/>
        <v>0</v>
      </c>
      <c r="Z126" s="113"/>
      <c r="AA126" s="113"/>
      <c r="AB126" s="113"/>
      <c r="AC126" s="113"/>
      <c r="AD126" s="112"/>
      <c r="AE126" s="144" t="str">
        <f t="shared" si="16"/>
        <v>N/A</v>
      </c>
      <c r="AG126" s="138" t="str">
        <f t="shared" si="17"/>
        <v/>
      </c>
      <c r="AH126" s="138" t="str">
        <f t="shared" si="18"/>
        <v/>
      </c>
      <c r="AI126" s="138" t="str">
        <f t="shared" si="19"/>
        <v/>
      </c>
      <c r="AJ126" s="138" t="str">
        <f t="shared" si="20"/>
        <v/>
      </c>
      <c r="AK126" s="138" t="str">
        <f t="shared" si="21"/>
        <v/>
      </c>
      <c r="AL126" s="138" t="str">
        <f t="shared" si="22"/>
        <v/>
      </c>
    </row>
    <row r="127" spans="1:38" ht="22.5" hidden="1" customHeight="1" outlineLevel="1" x14ac:dyDescent="0.25">
      <c r="A127" s="47">
        <v>121</v>
      </c>
      <c r="B127" s="62"/>
      <c r="C127" s="48" t="s">
        <v>165</v>
      </c>
      <c r="D127" s="63"/>
      <c r="E127" s="69"/>
      <c r="F127" s="69"/>
      <c r="G127" s="69"/>
      <c r="H127" s="70"/>
      <c r="I127" s="71"/>
      <c r="J127" s="72"/>
      <c r="K127" s="73"/>
      <c r="L127" s="74"/>
      <c r="M127" s="78">
        <f t="shared" si="13"/>
        <v>0</v>
      </c>
      <c r="N127" s="75"/>
      <c r="O127" s="76"/>
      <c r="P127" s="77"/>
      <c r="Q127" s="75"/>
      <c r="R127" s="72"/>
      <c r="S127" s="46" t="str">
        <f t="shared" si="14"/>
        <v>N/A</v>
      </c>
      <c r="T127" s="82"/>
      <c r="U127" s="111"/>
      <c r="V127" s="112"/>
      <c r="W127" s="113"/>
      <c r="X127" s="112"/>
      <c r="Y127" s="114">
        <f t="shared" si="15"/>
        <v>0</v>
      </c>
      <c r="Z127" s="113"/>
      <c r="AA127" s="113"/>
      <c r="AB127" s="113"/>
      <c r="AC127" s="113"/>
      <c r="AD127" s="112"/>
      <c r="AE127" s="144" t="str">
        <f t="shared" si="16"/>
        <v>N/A</v>
      </c>
      <c r="AG127" s="138" t="str">
        <f t="shared" si="17"/>
        <v/>
      </c>
      <c r="AH127" s="138" t="str">
        <f t="shared" si="18"/>
        <v/>
      </c>
      <c r="AI127" s="138" t="str">
        <f t="shared" si="19"/>
        <v/>
      </c>
      <c r="AJ127" s="138" t="str">
        <f t="shared" si="20"/>
        <v/>
      </c>
      <c r="AK127" s="138" t="str">
        <f t="shared" si="21"/>
        <v/>
      </c>
      <c r="AL127" s="138" t="str">
        <f t="shared" si="22"/>
        <v/>
      </c>
    </row>
    <row r="128" spans="1:38" ht="22.5" hidden="1" customHeight="1" outlineLevel="1" x14ac:dyDescent="0.25">
      <c r="A128" s="47">
        <v>122</v>
      </c>
      <c r="B128" s="62"/>
      <c r="C128" s="48" t="s">
        <v>166</v>
      </c>
      <c r="D128" s="63"/>
      <c r="E128" s="69"/>
      <c r="F128" s="69"/>
      <c r="G128" s="69"/>
      <c r="H128" s="70"/>
      <c r="I128" s="71"/>
      <c r="J128" s="72"/>
      <c r="K128" s="73"/>
      <c r="L128" s="74"/>
      <c r="M128" s="78">
        <f t="shared" si="13"/>
        <v>0</v>
      </c>
      <c r="N128" s="75"/>
      <c r="O128" s="76"/>
      <c r="P128" s="77"/>
      <c r="Q128" s="75"/>
      <c r="R128" s="72"/>
      <c r="S128" s="46" t="str">
        <f t="shared" si="14"/>
        <v>N/A</v>
      </c>
      <c r="T128" s="82"/>
      <c r="U128" s="111"/>
      <c r="V128" s="112"/>
      <c r="W128" s="113"/>
      <c r="X128" s="112"/>
      <c r="Y128" s="114">
        <f t="shared" si="15"/>
        <v>0</v>
      </c>
      <c r="Z128" s="113"/>
      <c r="AA128" s="113"/>
      <c r="AB128" s="113"/>
      <c r="AC128" s="113"/>
      <c r="AD128" s="112"/>
      <c r="AE128" s="144" t="str">
        <f t="shared" si="16"/>
        <v>N/A</v>
      </c>
      <c r="AG128" s="138" t="str">
        <f t="shared" si="17"/>
        <v/>
      </c>
      <c r="AH128" s="138" t="str">
        <f t="shared" si="18"/>
        <v/>
      </c>
      <c r="AI128" s="138" t="str">
        <f t="shared" si="19"/>
        <v/>
      </c>
      <c r="AJ128" s="138" t="str">
        <f t="shared" si="20"/>
        <v/>
      </c>
      <c r="AK128" s="138" t="str">
        <f t="shared" si="21"/>
        <v/>
      </c>
      <c r="AL128" s="138" t="str">
        <f t="shared" si="22"/>
        <v/>
      </c>
    </row>
    <row r="129" spans="1:38" ht="22.5" hidden="1" customHeight="1" outlineLevel="1" x14ac:dyDescent="0.25">
      <c r="A129" s="47">
        <v>123</v>
      </c>
      <c r="B129" s="62"/>
      <c r="C129" s="48" t="s">
        <v>167</v>
      </c>
      <c r="D129" s="63"/>
      <c r="E129" s="69"/>
      <c r="F129" s="69"/>
      <c r="G129" s="69"/>
      <c r="H129" s="70"/>
      <c r="I129" s="71"/>
      <c r="J129" s="72"/>
      <c r="K129" s="73"/>
      <c r="L129" s="74"/>
      <c r="M129" s="78">
        <f t="shared" si="13"/>
        <v>0</v>
      </c>
      <c r="N129" s="75"/>
      <c r="O129" s="76"/>
      <c r="P129" s="77"/>
      <c r="Q129" s="75"/>
      <c r="R129" s="72"/>
      <c r="S129" s="46" t="str">
        <f t="shared" si="14"/>
        <v>N/A</v>
      </c>
      <c r="T129" s="82"/>
      <c r="U129" s="111"/>
      <c r="V129" s="112"/>
      <c r="W129" s="113"/>
      <c r="X129" s="112"/>
      <c r="Y129" s="114">
        <f t="shared" si="15"/>
        <v>0</v>
      </c>
      <c r="Z129" s="113"/>
      <c r="AA129" s="113"/>
      <c r="AB129" s="113"/>
      <c r="AC129" s="113"/>
      <c r="AD129" s="112"/>
      <c r="AE129" s="144" t="str">
        <f t="shared" si="16"/>
        <v>N/A</v>
      </c>
      <c r="AG129" s="138" t="str">
        <f t="shared" si="17"/>
        <v/>
      </c>
      <c r="AH129" s="138" t="str">
        <f t="shared" si="18"/>
        <v/>
      </c>
      <c r="AI129" s="138" t="str">
        <f t="shared" si="19"/>
        <v/>
      </c>
      <c r="AJ129" s="138" t="str">
        <f t="shared" si="20"/>
        <v/>
      </c>
      <c r="AK129" s="138" t="str">
        <f t="shared" si="21"/>
        <v/>
      </c>
      <c r="AL129" s="138" t="str">
        <f t="shared" si="22"/>
        <v/>
      </c>
    </row>
    <row r="130" spans="1:38" ht="22.5" hidden="1" customHeight="1" outlineLevel="1" x14ac:dyDescent="0.25">
      <c r="A130" s="47">
        <v>124</v>
      </c>
      <c r="B130" s="62"/>
      <c r="C130" s="48" t="s">
        <v>168</v>
      </c>
      <c r="D130" s="63"/>
      <c r="E130" s="69"/>
      <c r="F130" s="69"/>
      <c r="G130" s="69"/>
      <c r="H130" s="70"/>
      <c r="I130" s="71"/>
      <c r="J130" s="72"/>
      <c r="K130" s="73"/>
      <c r="L130" s="74"/>
      <c r="M130" s="78">
        <f t="shared" si="13"/>
        <v>0</v>
      </c>
      <c r="N130" s="75"/>
      <c r="O130" s="76"/>
      <c r="P130" s="77"/>
      <c r="Q130" s="75"/>
      <c r="R130" s="72"/>
      <c r="S130" s="46" t="str">
        <f t="shared" si="14"/>
        <v>N/A</v>
      </c>
      <c r="T130" s="82"/>
      <c r="U130" s="111"/>
      <c r="V130" s="112"/>
      <c r="W130" s="113"/>
      <c r="X130" s="112"/>
      <c r="Y130" s="114">
        <f t="shared" si="15"/>
        <v>0</v>
      </c>
      <c r="Z130" s="113"/>
      <c r="AA130" s="113"/>
      <c r="AB130" s="113"/>
      <c r="AC130" s="113"/>
      <c r="AD130" s="112"/>
      <c r="AE130" s="144" t="str">
        <f t="shared" si="16"/>
        <v>N/A</v>
      </c>
      <c r="AG130" s="138" t="str">
        <f t="shared" si="17"/>
        <v/>
      </c>
      <c r="AH130" s="138" t="str">
        <f t="shared" si="18"/>
        <v/>
      </c>
      <c r="AI130" s="138" t="str">
        <f t="shared" si="19"/>
        <v/>
      </c>
      <c r="AJ130" s="138" t="str">
        <f t="shared" si="20"/>
        <v/>
      </c>
      <c r="AK130" s="138" t="str">
        <f t="shared" si="21"/>
        <v/>
      </c>
      <c r="AL130" s="138" t="str">
        <f t="shared" si="22"/>
        <v/>
      </c>
    </row>
    <row r="131" spans="1:38" ht="22.5" hidden="1" customHeight="1" outlineLevel="1" x14ac:dyDescent="0.25">
      <c r="A131" s="47">
        <v>125</v>
      </c>
      <c r="B131" s="62"/>
      <c r="C131" s="48" t="s">
        <v>169</v>
      </c>
      <c r="D131" s="63"/>
      <c r="E131" s="69"/>
      <c r="F131" s="69"/>
      <c r="G131" s="69"/>
      <c r="H131" s="70"/>
      <c r="I131" s="71"/>
      <c r="J131" s="72"/>
      <c r="K131" s="73"/>
      <c r="L131" s="74"/>
      <c r="M131" s="78">
        <f t="shared" si="13"/>
        <v>0</v>
      </c>
      <c r="N131" s="75"/>
      <c r="O131" s="76"/>
      <c r="P131" s="77"/>
      <c r="Q131" s="75"/>
      <c r="R131" s="72"/>
      <c r="S131" s="46" t="str">
        <f t="shared" si="14"/>
        <v>N/A</v>
      </c>
      <c r="T131" s="82"/>
      <c r="U131" s="111"/>
      <c r="V131" s="112"/>
      <c r="W131" s="113"/>
      <c r="X131" s="112"/>
      <c r="Y131" s="114">
        <f t="shared" si="15"/>
        <v>0</v>
      </c>
      <c r="Z131" s="113"/>
      <c r="AA131" s="113"/>
      <c r="AB131" s="113"/>
      <c r="AC131" s="113"/>
      <c r="AD131" s="112"/>
      <c r="AE131" s="144" t="str">
        <f t="shared" si="16"/>
        <v>N/A</v>
      </c>
      <c r="AG131" s="138" t="str">
        <f t="shared" si="17"/>
        <v/>
      </c>
      <c r="AH131" s="138" t="str">
        <f t="shared" si="18"/>
        <v/>
      </c>
      <c r="AI131" s="138" t="str">
        <f t="shared" si="19"/>
        <v/>
      </c>
      <c r="AJ131" s="138" t="str">
        <f t="shared" si="20"/>
        <v/>
      </c>
      <c r="AK131" s="138" t="str">
        <f t="shared" si="21"/>
        <v/>
      </c>
      <c r="AL131" s="138" t="str">
        <f t="shared" si="22"/>
        <v/>
      </c>
    </row>
    <row r="132" spans="1:38" ht="22.5" hidden="1" customHeight="1" outlineLevel="1" x14ac:dyDescent="0.25">
      <c r="A132" s="47">
        <v>126</v>
      </c>
      <c r="B132" s="62"/>
      <c r="C132" s="48" t="s">
        <v>170</v>
      </c>
      <c r="D132" s="63"/>
      <c r="E132" s="69"/>
      <c r="F132" s="69"/>
      <c r="G132" s="69"/>
      <c r="H132" s="70"/>
      <c r="I132" s="71"/>
      <c r="J132" s="72"/>
      <c r="K132" s="73"/>
      <c r="L132" s="74"/>
      <c r="M132" s="78">
        <f t="shared" si="13"/>
        <v>0</v>
      </c>
      <c r="N132" s="75"/>
      <c r="O132" s="76"/>
      <c r="P132" s="77"/>
      <c r="Q132" s="75"/>
      <c r="R132" s="72"/>
      <c r="S132" s="46" t="str">
        <f t="shared" si="14"/>
        <v>N/A</v>
      </c>
      <c r="T132" s="82"/>
      <c r="U132" s="111"/>
      <c r="V132" s="112"/>
      <c r="W132" s="113"/>
      <c r="X132" s="112"/>
      <c r="Y132" s="114">
        <f t="shared" si="15"/>
        <v>0</v>
      </c>
      <c r="Z132" s="113"/>
      <c r="AA132" s="113"/>
      <c r="AB132" s="113"/>
      <c r="AC132" s="113"/>
      <c r="AD132" s="112"/>
      <c r="AE132" s="144" t="str">
        <f t="shared" si="16"/>
        <v>N/A</v>
      </c>
      <c r="AG132" s="138" t="str">
        <f t="shared" si="17"/>
        <v/>
      </c>
      <c r="AH132" s="138" t="str">
        <f t="shared" si="18"/>
        <v/>
      </c>
      <c r="AI132" s="138" t="str">
        <f t="shared" si="19"/>
        <v/>
      </c>
      <c r="AJ132" s="138" t="str">
        <f t="shared" si="20"/>
        <v/>
      </c>
      <c r="AK132" s="138" t="str">
        <f t="shared" si="21"/>
        <v/>
      </c>
      <c r="AL132" s="138" t="str">
        <f t="shared" si="22"/>
        <v/>
      </c>
    </row>
    <row r="133" spans="1:38" ht="22.5" hidden="1" customHeight="1" outlineLevel="1" x14ac:dyDescent="0.25">
      <c r="A133" s="47">
        <v>127</v>
      </c>
      <c r="B133" s="62"/>
      <c r="C133" s="48" t="s">
        <v>171</v>
      </c>
      <c r="D133" s="63"/>
      <c r="E133" s="69"/>
      <c r="F133" s="69"/>
      <c r="G133" s="69"/>
      <c r="H133" s="70"/>
      <c r="I133" s="71"/>
      <c r="J133" s="72"/>
      <c r="K133" s="73"/>
      <c r="L133" s="74"/>
      <c r="M133" s="78">
        <f t="shared" si="13"/>
        <v>0</v>
      </c>
      <c r="N133" s="75"/>
      <c r="O133" s="76"/>
      <c r="P133" s="77"/>
      <c r="Q133" s="75"/>
      <c r="R133" s="72"/>
      <c r="S133" s="46" t="str">
        <f t="shared" si="14"/>
        <v>N/A</v>
      </c>
      <c r="T133" s="82"/>
      <c r="U133" s="111"/>
      <c r="V133" s="112"/>
      <c r="W133" s="113"/>
      <c r="X133" s="112"/>
      <c r="Y133" s="114">
        <f t="shared" si="15"/>
        <v>0</v>
      </c>
      <c r="Z133" s="113"/>
      <c r="AA133" s="113"/>
      <c r="AB133" s="113"/>
      <c r="AC133" s="113"/>
      <c r="AD133" s="112"/>
      <c r="AE133" s="144" t="str">
        <f t="shared" si="16"/>
        <v>N/A</v>
      </c>
      <c r="AG133" s="138" t="str">
        <f t="shared" si="17"/>
        <v/>
      </c>
      <c r="AH133" s="138" t="str">
        <f t="shared" si="18"/>
        <v/>
      </c>
      <c r="AI133" s="138" t="str">
        <f t="shared" si="19"/>
        <v/>
      </c>
      <c r="AJ133" s="138" t="str">
        <f t="shared" si="20"/>
        <v/>
      </c>
      <c r="AK133" s="138" t="str">
        <f t="shared" si="21"/>
        <v/>
      </c>
      <c r="AL133" s="138" t="str">
        <f t="shared" si="22"/>
        <v/>
      </c>
    </row>
    <row r="134" spans="1:38" ht="22.5" hidden="1" customHeight="1" outlineLevel="1" x14ac:dyDescent="0.25">
      <c r="A134" s="47">
        <v>128</v>
      </c>
      <c r="B134" s="62"/>
      <c r="C134" s="48" t="s">
        <v>172</v>
      </c>
      <c r="D134" s="63"/>
      <c r="E134" s="69"/>
      <c r="F134" s="69"/>
      <c r="G134" s="69"/>
      <c r="H134" s="70"/>
      <c r="I134" s="71"/>
      <c r="J134" s="72"/>
      <c r="K134" s="73"/>
      <c r="L134" s="74"/>
      <c r="M134" s="78">
        <f t="shared" si="13"/>
        <v>0</v>
      </c>
      <c r="N134" s="75"/>
      <c r="O134" s="76"/>
      <c r="P134" s="77"/>
      <c r="Q134" s="75"/>
      <c r="R134" s="72"/>
      <c r="S134" s="46" t="str">
        <f t="shared" si="14"/>
        <v>N/A</v>
      </c>
      <c r="T134" s="82"/>
      <c r="U134" s="111"/>
      <c r="V134" s="112"/>
      <c r="W134" s="113"/>
      <c r="X134" s="112"/>
      <c r="Y134" s="114">
        <f t="shared" si="15"/>
        <v>0</v>
      </c>
      <c r="Z134" s="113"/>
      <c r="AA134" s="113"/>
      <c r="AB134" s="113"/>
      <c r="AC134" s="113"/>
      <c r="AD134" s="112"/>
      <c r="AE134" s="144" t="str">
        <f t="shared" si="16"/>
        <v>N/A</v>
      </c>
      <c r="AG134" s="138" t="str">
        <f t="shared" si="17"/>
        <v/>
      </c>
      <c r="AH134" s="138" t="str">
        <f t="shared" si="18"/>
        <v/>
      </c>
      <c r="AI134" s="138" t="str">
        <f t="shared" si="19"/>
        <v/>
      </c>
      <c r="AJ134" s="138" t="str">
        <f t="shared" si="20"/>
        <v/>
      </c>
      <c r="AK134" s="138" t="str">
        <f t="shared" si="21"/>
        <v/>
      </c>
      <c r="AL134" s="138" t="str">
        <f t="shared" si="22"/>
        <v/>
      </c>
    </row>
    <row r="135" spans="1:38" ht="22.5" hidden="1" customHeight="1" outlineLevel="1" x14ac:dyDescent="0.25">
      <c r="A135" s="47">
        <v>129</v>
      </c>
      <c r="B135" s="62"/>
      <c r="C135" s="48" t="s">
        <v>173</v>
      </c>
      <c r="D135" s="63"/>
      <c r="E135" s="69"/>
      <c r="F135" s="69"/>
      <c r="G135" s="69"/>
      <c r="H135" s="70"/>
      <c r="I135" s="71"/>
      <c r="J135" s="72"/>
      <c r="K135" s="73"/>
      <c r="L135" s="74"/>
      <c r="M135" s="78">
        <f t="shared" si="13"/>
        <v>0</v>
      </c>
      <c r="N135" s="75"/>
      <c r="O135" s="76"/>
      <c r="P135" s="77"/>
      <c r="Q135" s="75"/>
      <c r="R135" s="72"/>
      <c r="S135" s="46" t="str">
        <f t="shared" si="14"/>
        <v>N/A</v>
      </c>
      <c r="T135" s="82"/>
      <c r="U135" s="111"/>
      <c r="V135" s="112"/>
      <c r="W135" s="113"/>
      <c r="X135" s="112"/>
      <c r="Y135" s="114">
        <f t="shared" si="15"/>
        <v>0</v>
      </c>
      <c r="Z135" s="113"/>
      <c r="AA135" s="113"/>
      <c r="AB135" s="113"/>
      <c r="AC135" s="113"/>
      <c r="AD135" s="112"/>
      <c r="AE135" s="144" t="str">
        <f t="shared" si="16"/>
        <v>N/A</v>
      </c>
      <c r="AG135" s="138" t="str">
        <f t="shared" si="17"/>
        <v/>
      </c>
      <c r="AH135" s="138" t="str">
        <f t="shared" si="18"/>
        <v/>
      </c>
      <c r="AI135" s="138" t="str">
        <f t="shared" si="19"/>
        <v/>
      </c>
      <c r="AJ135" s="138" t="str">
        <f t="shared" si="20"/>
        <v/>
      </c>
      <c r="AK135" s="138" t="str">
        <f t="shared" si="21"/>
        <v/>
      </c>
      <c r="AL135" s="138" t="str">
        <f t="shared" si="22"/>
        <v/>
      </c>
    </row>
    <row r="136" spans="1:38" ht="22.5" hidden="1" customHeight="1" outlineLevel="1" x14ac:dyDescent="0.25">
      <c r="A136" s="47">
        <v>130</v>
      </c>
      <c r="B136" s="62"/>
      <c r="C136" s="48" t="s">
        <v>174</v>
      </c>
      <c r="D136" s="63"/>
      <c r="E136" s="69"/>
      <c r="F136" s="69"/>
      <c r="G136" s="69"/>
      <c r="H136" s="70"/>
      <c r="I136" s="71"/>
      <c r="J136" s="72"/>
      <c r="K136" s="73"/>
      <c r="L136" s="74"/>
      <c r="M136" s="78">
        <f t="shared" ref="M136:M199" si="23">J136-L136</f>
        <v>0</v>
      </c>
      <c r="N136" s="75"/>
      <c r="O136" s="76"/>
      <c r="P136" s="77"/>
      <c r="Q136" s="75"/>
      <c r="R136" s="72"/>
      <c r="S136" s="46" t="str">
        <f t="shared" ref="S136:S199" si="24">IFERROR(J136/R136,"N/A")</f>
        <v>N/A</v>
      </c>
      <c r="T136" s="82"/>
      <c r="U136" s="111"/>
      <c r="V136" s="112"/>
      <c r="W136" s="113"/>
      <c r="X136" s="112"/>
      <c r="Y136" s="114">
        <f t="shared" ref="Y136:Y199" si="25">V136-X136</f>
        <v>0</v>
      </c>
      <c r="Z136" s="113"/>
      <c r="AA136" s="113"/>
      <c r="AB136" s="113"/>
      <c r="AC136" s="113"/>
      <c r="AD136" s="112"/>
      <c r="AE136" s="144" t="str">
        <f t="shared" ref="AE136:AE199" si="26">IFERROR(V136/AD136,"N/A")</f>
        <v>N/A</v>
      </c>
      <c r="AG136" s="138" t="str">
        <f t="shared" ref="AG136:AG199" si="27">IF(V136="","",(V136/J136)-1)</f>
        <v/>
      </c>
      <c r="AH136" s="138" t="str">
        <f t="shared" ref="AH136:AH199" si="28">IF(Z136="","",(Z136/N136)-1)</f>
        <v/>
      </c>
      <c r="AI136" s="138" t="str">
        <f t="shared" ref="AI136:AI199" si="29">IF(AA136="","",(AA136/O136)-1)</f>
        <v/>
      </c>
      <c r="AJ136" s="138" t="str">
        <f t="shared" ref="AJ136:AJ199" si="30">IF(AB136="","",(AB136/P136)-1)</f>
        <v/>
      </c>
      <c r="AK136" s="138" t="str">
        <f t="shared" ref="AK136:AK199" si="31">IF(AC136="","",(AC136/Q136)-1)</f>
        <v/>
      </c>
      <c r="AL136" s="138" t="str">
        <f t="shared" ref="AL136:AL199" si="32">IF(AD136="","",(AD136/R136)-1)</f>
        <v/>
      </c>
    </row>
    <row r="137" spans="1:38" ht="22.5" hidden="1" customHeight="1" outlineLevel="1" x14ac:dyDescent="0.25">
      <c r="A137" s="47">
        <v>131</v>
      </c>
      <c r="B137" s="62"/>
      <c r="C137" s="48" t="s">
        <v>175</v>
      </c>
      <c r="D137" s="63"/>
      <c r="E137" s="69"/>
      <c r="F137" s="69"/>
      <c r="G137" s="69"/>
      <c r="H137" s="70"/>
      <c r="I137" s="71"/>
      <c r="J137" s="72"/>
      <c r="K137" s="73"/>
      <c r="L137" s="74"/>
      <c r="M137" s="78">
        <f t="shared" si="23"/>
        <v>0</v>
      </c>
      <c r="N137" s="75"/>
      <c r="O137" s="76"/>
      <c r="P137" s="77"/>
      <c r="Q137" s="75"/>
      <c r="R137" s="72"/>
      <c r="S137" s="46" t="str">
        <f t="shared" si="24"/>
        <v>N/A</v>
      </c>
      <c r="T137" s="82"/>
      <c r="U137" s="111"/>
      <c r="V137" s="112"/>
      <c r="W137" s="113"/>
      <c r="X137" s="112"/>
      <c r="Y137" s="114">
        <f t="shared" si="25"/>
        <v>0</v>
      </c>
      <c r="Z137" s="113"/>
      <c r="AA137" s="113"/>
      <c r="AB137" s="113"/>
      <c r="AC137" s="113"/>
      <c r="AD137" s="112"/>
      <c r="AE137" s="144" t="str">
        <f t="shared" si="26"/>
        <v>N/A</v>
      </c>
      <c r="AG137" s="138" t="str">
        <f t="shared" si="27"/>
        <v/>
      </c>
      <c r="AH137" s="138" t="str">
        <f t="shared" si="28"/>
        <v/>
      </c>
      <c r="AI137" s="138" t="str">
        <f t="shared" si="29"/>
        <v/>
      </c>
      <c r="AJ137" s="138" t="str">
        <f t="shared" si="30"/>
        <v/>
      </c>
      <c r="AK137" s="138" t="str">
        <f t="shared" si="31"/>
        <v/>
      </c>
      <c r="AL137" s="138" t="str">
        <f t="shared" si="32"/>
        <v/>
      </c>
    </row>
    <row r="138" spans="1:38" ht="22.5" hidden="1" customHeight="1" outlineLevel="1" x14ac:dyDescent="0.25">
      <c r="A138" s="47">
        <v>132</v>
      </c>
      <c r="B138" s="62"/>
      <c r="C138" s="48" t="s">
        <v>176</v>
      </c>
      <c r="D138" s="63"/>
      <c r="E138" s="69"/>
      <c r="F138" s="69"/>
      <c r="G138" s="69"/>
      <c r="H138" s="70"/>
      <c r="I138" s="71"/>
      <c r="J138" s="72"/>
      <c r="K138" s="73"/>
      <c r="L138" s="74"/>
      <c r="M138" s="78">
        <f t="shared" si="23"/>
        <v>0</v>
      </c>
      <c r="N138" s="75"/>
      <c r="O138" s="76"/>
      <c r="P138" s="77"/>
      <c r="Q138" s="75"/>
      <c r="R138" s="72"/>
      <c r="S138" s="46" t="str">
        <f t="shared" si="24"/>
        <v>N/A</v>
      </c>
      <c r="T138" s="82"/>
      <c r="U138" s="111"/>
      <c r="V138" s="112"/>
      <c r="W138" s="113"/>
      <c r="X138" s="112"/>
      <c r="Y138" s="114">
        <f t="shared" si="25"/>
        <v>0</v>
      </c>
      <c r="Z138" s="113"/>
      <c r="AA138" s="113"/>
      <c r="AB138" s="113"/>
      <c r="AC138" s="113"/>
      <c r="AD138" s="112"/>
      <c r="AE138" s="144" t="str">
        <f t="shared" si="26"/>
        <v>N/A</v>
      </c>
      <c r="AG138" s="138" t="str">
        <f t="shared" si="27"/>
        <v/>
      </c>
      <c r="AH138" s="138" t="str">
        <f t="shared" si="28"/>
        <v/>
      </c>
      <c r="AI138" s="138" t="str">
        <f t="shared" si="29"/>
        <v/>
      </c>
      <c r="AJ138" s="138" t="str">
        <f t="shared" si="30"/>
        <v/>
      </c>
      <c r="AK138" s="138" t="str">
        <f t="shared" si="31"/>
        <v/>
      </c>
      <c r="AL138" s="138" t="str">
        <f t="shared" si="32"/>
        <v/>
      </c>
    </row>
    <row r="139" spans="1:38" ht="22.5" hidden="1" customHeight="1" outlineLevel="1" x14ac:dyDescent="0.25">
      <c r="A139" s="47">
        <v>133</v>
      </c>
      <c r="B139" s="62"/>
      <c r="C139" s="48" t="s">
        <v>177</v>
      </c>
      <c r="D139" s="63"/>
      <c r="E139" s="69"/>
      <c r="F139" s="69"/>
      <c r="G139" s="69"/>
      <c r="H139" s="70"/>
      <c r="I139" s="71"/>
      <c r="J139" s="72"/>
      <c r="K139" s="73"/>
      <c r="L139" s="74"/>
      <c r="M139" s="78">
        <f t="shared" si="23"/>
        <v>0</v>
      </c>
      <c r="N139" s="75"/>
      <c r="O139" s="76"/>
      <c r="P139" s="77"/>
      <c r="Q139" s="75"/>
      <c r="R139" s="72"/>
      <c r="S139" s="46" t="str">
        <f t="shared" si="24"/>
        <v>N/A</v>
      </c>
      <c r="T139" s="82"/>
      <c r="U139" s="111"/>
      <c r="V139" s="112"/>
      <c r="W139" s="113"/>
      <c r="X139" s="112"/>
      <c r="Y139" s="114">
        <f t="shared" si="25"/>
        <v>0</v>
      </c>
      <c r="Z139" s="113"/>
      <c r="AA139" s="113"/>
      <c r="AB139" s="113"/>
      <c r="AC139" s="113"/>
      <c r="AD139" s="112"/>
      <c r="AE139" s="144" t="str">
        <f t="shared" si="26"/>
        <v>N/A</v>
      </c>
      <c r="AG139" s="138" t="str">
        <f t="shared" si="27"/>
        <v/>
      </c>
      <c r="AH139" s="138" t="str">
        <f t="shared" si="28"/>
        <v/>
      </c>
      <c r="AI139" s="138" t="str">
        <f t="shared" si="29"/>
        <v/>
      </c>
      <c r="AJ139" s="138" t="str">
        <f t="shared" si="30"/>
        <v/>
      </c>
      <c r="AK139" s="138" t="str">
        <f t="shared" si="31"/>
        <v/>
      </c>
      <c r="AL139" s="138" t="str">
        <f t="shared" si="32"/>
        <v/>
      </c>
    </row>
    <row r="140" spans="1:38" ht="22.5" hidden="1" customHeight="1" outlineLevel="1" x14ac:dyDescent="0.25">
      <c r="A140" s="47">
        <v>134</v>
      </c>
      <c r="B140" s="62"/>
      <c r="C140" s="48"/>
      <c r="D140" s="63"/>
      <c r="E140" s="69"/>
      <c r="F140" s="69"/>
      <c r="G140" s="69"/>
      <c r="H140" s="70"/>
      <c r="I140" s="71"/>
      <c r="J140" s="72"/>
      <c r="K140" s="73"/>
      <c r="L140" s="74"/>
      <c r="M140" s="78">
        <f t="shared" si="23"/>
        <v>0</v>
      </c>
      <c r="N140" s="75"/>
      <c r="O140" s="76"/>
      <c r="P140" s="77"/>
      <c r="Q140" s="75"/>
      <c r="R140" s="72"/>
      <c r="S140" s="46" t="str">
        <f t="shared" si="24"/>
        <v>N/A</v>
      </c>
      <c r="T140" s="82"/>
      <c r="U140" s="111"/>
      <c r="V140" s="112"/>
      <c r="W140" s="113"/>
      <c r="X140" s="112"/>
      <c r="Y140" s="114">
        <f t="shared" si="25"/>
        <v>0</v>
      </c>
      <c r="Z140" s="113"/>
      <c r="AA140" s="113"/>
      <c r="AB140" s="113"/>
      <c r="AC140" s="113"/>
      <c r="AD140" s="112"/>
      <c r="AE140" s="144" t="str">
        <f t="shared" si="26"/>
        <v>N/A</v>
      </c>
      <c r="AG140" s="138" t="str">
        <f t="shared" si="27"/>
        <v/>
      </c>
      <c r="AH140" s="138" t="str">
        <f t="shared" si="28"/>
        <v/>
      </c>
      <c r="AI140" s="138" t="str">
        <f t="shared" si="29"/>
        <v/>
      </c>
      <c r="AJ140" s="138" t="str">
        <f t="shared" si="30"/>
        <v/>
      </c>
      <c r="AK140" s="138" t="str">
        <f t="shared" si="31"/>
        <v/>
      </c>
      <c r="AL140" s="138" t="str">
        <f t="shared" si="32"/>
        <v/>
      </c>
    </row>
    <row r="141" spans="1:38" ht="22.5" hidden="1" customHeight="1" outlineLevel="1" x14ac:dyDescent="0.25">
      <c r="A141" s="47">
        <v>135</v>
      </c>
      <c r="B141" s="62"/>
      <c r="C141" s="48"/>
      <c r="D141" s="63"/>
      <c r="E141" s="69"/>
      <c r="F141" s="69"/>
      <c r="G141" s="69"/>
      <c r="H141" s="70"/>
      <c r="I141" s="71"/>
      <c r="J141" s="72"/>
      <c r="K141" s="73"/>
      <c r="L141" s="74"/>
      <c r="M141" s="78">
        <f t="shared" si="23"/>
        <v>0</v>
      </c>
      <c r="N141" s="75"/>
      <c r="O141" s="76"/>
      <c r="P141" s="77"/>
      <c r="Q141" s="75"/>
      <c r="R141" s="72"/>
      <c r="S141" s="46" t="str">
        <f t="shared" si="24"/>
        <v>N/A</v>
      </c>
      <c r="T141" s="82"/>
      <c r="U141" s="111"/>
      <c r="V141" s="112"/>
      <c r="W141" s="113"/>
      <c r="X141" s="112"/>
      <c r="Y141" s="114">
        <f t="shared" si="25"/>
        <v>0</v>
      </c>
      <c r="Z141" s="113"/>
      <c r="AA141" s="113"/>
      <c r="AB141" s="113"/>
      <c r="AC141" s="113"/>
      <c r="AD141" s="112"/>
      <c r="AE141" s="144" t="str">
        <f t="shared" si="26"/>
        <v>N/A</v>
      </c>
      <c r="AG141" s="138" t="str">
        <f t="shared" si="27"/>
        <v/>
      </c>
      <c r="AH141" s="138" t="str">
        <f t="shared" si="28"/>
        <v/>
      </c>
      <c r="AI141" s="138" t="str">
        <f t="shared" si="29"/>
        <v/>
      </c>
      <c r="AJ141" s="138" t="str">
        <f t="shared" si="30"/>
        <v/>
      </c>
      <c r="AK141" s="138" t="str">
        <f t="shared" si="31"/>
        <v/>
      </c>
      <c r="AL141" s="138" t="str">
        <f t="shared" si="32"/>
        <v/>
      </c>
    </row>
    <row r="142" spans="1:38" ht="22.5" hidden="1" customHeight="1" outlineLevel="1" x14ac:dyDescent="0.25">
      <c r="A142" s="47">
        <v>136</v>
      </c>
      <c r="B142" s="62"/>
      <c r="C142" s="48"/>
      <c r="D142" s="63"/>
      <c r="E142" s="69"/>
      <c r="F142" s="69"/>
      <c r="G142" s="69"/>
      <c r="H142" s="70"/>
      <c r="I142" s="71"/>
      <c r="J142" s="72"/>
      <c r="K142" s="73"/>
      <c r="L142" s="74"/>
      <c r="M142" s="78">
        <f t="shared" si="23"/>
        <v>0</v>
      </c>
      <c r="N142" s="75"/>
      <c r="O142" s="76"/>
      <c r="P142" s="77"/>
      <c r="Q142" s="75"/>
      <c r="R142" s="72"/>
      <c r="S142" s="46" t="str">
        <f t="shared" si="24"/>
        <v>N/A</v>
      </c>
      <c r="T142" s="82"/>
      <c r="U142" s="111"/>
      <c r="V142" s="112"/>
      <c r="W142" s="113"/>
      <c r="X142" s="112"/>
      <c r="Y142" s="114">
        <f t="shared" si="25"/>
        <v>0</v>
      </c>
      <c r="Z142" s="113"/>
      <c r="AA142" s="113"/>
      <c r="AB142" s="113"/>
      <c r="AC142" s="113"/>
      <c r="AD142" s="112"/>
      <c r="AE142" s="144" t="str">
        <f t="shared" si="26"/>
        <v>N/A</v>
      </c>
      <c r="AG142" s="138" t="str">
        <f t="shared" si="27"/>
        <v/>
      </c>
      <c r="AH142" s="138" t="str">
        <f t="shared" si="28"/>
        <v/>
      </c>
      <c r="AI142" s="138" t="str">
        <f t="shared" si="29"/>
        <v/>
      </c>
      <c r="AJ142" s="138" t="str">
        <f t="shared" si="30"/>
        <v/>
      </c>
      <c r="AK142" s="138" t="str">
        <f t="shared" si="31"/>
        <v/>
      </c>
      <c r="AL142" s="138" t="str">
        <f t="shared" si="32"/>
        <v/>
      </c>
    </row>
    <row r="143" spans="1:38" ht="22.5" hidden="1" customHeight="1" outlineLevel="1" x14ac:dyDescent="0.25">
      <c r="A143" s="47">
        <v>137</v>
      </c>
      <c r="B143" s="62"/>
      <c r="C143" s="48"/>
      <c r="D143" s="63"/>
      <c r="E143" s="69"/>
      <c r="F143" s="69"/>
      <c r="G143" s="69"/>
      <c r="H143" s="70"/>
      <c r="I143" s="71"/>
      <c r="J143" s="72"/>
      <c r="K143" s="73"/>
      <c r="L143" s="74"/>
      <c r="M143" s="78">
        <f t="shared" si="23"/>
        <v>0</v>
      </c>
      <c r="N143" s="75"/>
      <c r="O143" s="76"/>
      <c r="P143" s="77"/>
      <c r="Q143" s="75"/>
      <c r="R143" s="72"/>
      <c r="S143" s="46" t="str">
        <f t="shared" si="24"/>
        <v>N/A</v>
      </c>
      <c r="T143" s="82"/>
      <c r="U143" s="111"/>
      <c r="V143" s="112"/>
      <c r="W143" s="113"/>
      <c r="X143" s="112"/>
      <c r="Y143" s="114">
        <f t="shared" si="25"/>
        <v>0</v>
      </c>
      <c r="Z143" s="113"/>
      <c r="AA143" s="113"/>
      <c r="AB143" s="113"/>
      <c r="AC143" s="113"/>
      <c r="AD143" s="112"/>
      <c r="AE143" s="144" t="str">
        <f t="shared" si="26"/>
        <v>N/A</v>
      </c>
      <c r="AG143" s="138" t="str">
        <f t="shared" si="27"/>
        <v/>
      </c>
      <c r="AH143" s="138" t="str">
        <f t="shared" si="28"/>
        <v/>
      </c>
      <c r="AI143" s="138" t="str">
        <f t="shared" si="29"/>
        <v/>
      </c>
      <c r="AJ143" s="138" t="str">
        <f t="shared" si="30"/>
        <v/>
      </c>
      <c r="AK143" s="138" t="str">
        <f t="shared" si="31"/>
        <v/>
      </c>
      <c r="AL143" s="138" t="str">
        <f t="shared" si="32"/>
        <v/>
      </c>
    </row>
    <row r="144" spans="1:38" ht="22.5" hidden="1" customHeight="1" outlineLevel="1" x14ac:dyDescent="0.25">
      <c r="A144" s="47">
        <v>138</v>
      </c>
      <c r="B144" s="62"/>
      <c r="C144" s="48"/>
      <c r="D144" s="63"/>
      <c r="E144" s="69"/>
      <c r="F144" s="69"/>
      <c r="G144" s="69"/>
      <c r="H144" s="70"/>
      <c r="I144" s="71"/>
      <c r="J144" s="72"/>
      <c r="K144" s="73"/>
      <c r="L144" s="74"/>
      <c r="M144" s="78">
        <f t="shared" si="23"/>
        <v>0</v>
      </c>
      <c r="N144" s="75"/>
      <c r="O144" s="76"/>
      <c r="P144" s="77"/>
      <c r="Q144" s="75"/>
      <c r="R144" s="72"/>
      <c r="S144" s="46" t="str">
        <f t="shared" si="24"/>
        <v>N/A</v>
      </c>
      <c r="T144" s="82"/>
      <c r="U144" s="111"/>
      <c r="V144" s="112"/>
      <c r="W144" s="113"/>
      <c r="X144" s="112"/>
      <c r="Y144" s="114">
        <f t="shared" si="25"/>
        <v>0</v>
      </c>
      <c r="Z144" s="113"/>
      <c r="AA144" s="113"/>
      <c r="AB144" s="113"/>
      <c r="AC144" s="113"/>
      <c r="AD144" s="112"/>
      <c r="AE144" s="144" t="str">
        <f t="shared" si="26"/>
        <v>N/A</v>
      </c>
      <c r="AG144" s="138" t="str">
        <f t="shared" si="27"/>
        <v/>
      </c>
      <c r="AH144" s="138" t="str">
        <f t="shared" si="28"/>
        <v/>
      </c>
      <c r="AI144" s="138" t="str">
        <f t="shared" si="29"/>
        <v/>
      </c>
      <c r="AJ144" s="138" t="str">
        <f t="shared" si="30"/>
        <v/>
      </c>
      <c r="AK144" s="138" t="str">
        <f t="shared" si="31"/>
        <v/>
      </c>
      <c r="AL144" s="138" t="str">
        <f t="shared" si="32"/>
        <v/>
      </c>
    </row>
    <row r="145" spans="1:38" ht="22.5" hidden="1" customHeight="1" outlineLevel="1" x14ac:dyDescent="0.25">
      <c r="A145" s="47">
        <v>139</v>
      </c>
      <c r="B145" s="62"/>
      <c r="C145" s="48"/>
      <c r="D145" s="63"/>
      <c r="E145" s="69"/>
      <c r="F145" s="69"/>
      <c r="G145" s="69"/>
      <c r="H145" s="70"/>
      <c r="I145" s="71"/>
      <c r="J145" s="72"/>
      <c r="K145" s="73"/>
      <c r="L145" s="74"/>
      <c r="M145" s="78">
        <f t="shared" si="23"/>
        <v>0</v>
      </c>
      <c r="N145" s="75"/>
      <c r="O145" s="76"/>
      <c r="P145" s="77"/>
      <c r="Q145" s="75"/>
      <c r="R145" s="72"/>
      <c r="S145" s="46" t="str">
        <f t="shared" si="24"/>
        <v>N/A</v>
      </c>
      <c r="T145" s="82"/>
      <c r="U145" s="111"/>
      <c r="V145" s="112"/>
      <c r="W145" s="113"/>
      <c r="X145" s="112"/>
      <c r="Y145" s="114">
        <f t="shared" si="25"/>
        <v>0</v>
      </c>
      <c r="Z145" s="113"/>
      <c r="AA145" s="113"/>
      <c r="AB145" s="113"/>
      <c r="AC145" s="113"/>
      <c r="AD145" s="112"/>
      <c r="AE145" s="144" t="str">
        <f t="shared" si="26"/>
        <v>N/A</v>
      </c>
      <c r="AG145" s="138" t="str">
        <f t="shared" si="27"/>
        <v/>
      </c>
      <c r="AH145" s="138" t="str">
        <f t="shared" si="28"/>
        <v/>
      </c>
      <c r="AI145" s="138" t="str">
        <f t="shared" si="29"/>
        <v/>
      </c>
      <c r="AJ145" s="138" t="str">
        <f t="shared" si="30"/>
        <v/>
      </c>
      <c r="AK145" s="138" t="str">
        <f t="shared" si="31"/>
        <v/>
      </c>
      <c r="AL145" s="138" t="str">
        <f t="shared" si="32"/>
        <v/>
      </c>
    </row>
    <row r="146" spans="1:38" ht="22.5" hidden="1" customHeight="1" outlineLevel="1" x14ac:dyDescent="0.25">
      <c r="A146" s="47">
        <v>140</v>
      </c>
      <c r="B146" s="62"/>
      <c r="C146" s="48"/>
      <c r="D146" s="63"/>
      <c r="E146" s="69"/>
      <c r="F146" s="69"/>
      <c r="G146" s="69"/>
      <c r="H146" s="70"/>
      <c r="I146" s="71"/>
      <c r="J146" s="72"/>
      <c r="K146" s="73"/>
      <c r="L146" s="74"/>
      <c r="M146" s="78">
        <f t="shared" si="23"/>
        <v>0</v>
      </c>
      <c r="N146" s="75"/>
      <c r="O146" s="76"/>
      <c r="P146" s="77"/>
      <c r="Q146" s="75"/>
      <c r="R146" s="72"/>
      <c r="S146" s="46" t="str">
        <f t="shared" si="24"/>
        <v>N/A</v>
      </c>
      <c r="T146" s="82"/>
      <c r="U146" s="111"/>
      <c r="V146" s="112"/>
      <c r="W146" s="113"/>
      <c r="X146" s="112"/>
      <c r="Y146" s="114">
        <f t="shared" si="25"/>
        <v>0</v>
      </c>
      <c r="Z146" s="113"/>
      <c r="AA146" s="113"/>
      <c r="AB146" s="113"/>
      <c r="AC146" s="113"/>
      <c r="AD146" s="112"/>
      <c r="AE146" s="144" t="str">
        <f t="shared" si="26"/>
        <v>N/A</v>
      </c>
      <c r="AG146" s="138" t="str">
        <f t="shared" si="27"/>
        <v/>
      </c>
      <c r="AH146" s="138" t="str">
        <f t="shared" si="28"/>
        <v/>
      </c>
      <c r="AI146" s="138" t="str">
        <f t="shared" si="29"/>
        <v/>
      </c>
      <c r="AJ146" s="138" t="str">
        <f t="shared" si="30"/>
        <v/>
      </c>
      <c r="AK146" s="138" t="str">
        <f t="shared" si="31"/>
        <v/>
      </c>
      <c r="AL146" s="138" t="str">
        <f t="shared" si="32"/>
        <v/>
      </c>
    </row>
    <row r="147" spans="1:38" ht="22.5" hidden="1" customHeight="1" outlineLevel="1" x14ac:dyDescent="0.25">
      <c r="A147" s="47">
        <v>141</v>
      </c>
      <c r="B147" s="62"/>
      <c r="C147" s="48"/>
      <c r="D147" s="63"/>
      <c r="E147" s="69"/>
      <c r="F147" s="69"/>
      <c r="G147" s="69"/>
      <c r="H147" s="70"/>
      <c r="I147" s="71"/>
      <c r="J147" s="72"/>
      <c r="K147" s="73"/>
      <c r="L147" s="74"/>
      <c r="M147" s="78">
        <f t="shared" si="23"/>
        <v>0</v>
      </c>
      <c r="N147" s="75"/>
      <c r="O147" s="76"/>
      <c r="P147" s="77"/>
      <c r="Q147" s="75"/>
      <c r="R147" s="72"/>
      <c r="S147" s="46" t="str">
        <f t="shared" si="24"/>
        <v>N/A</v>
      </c>
      <c r="T147" s="82"/>
      <c r="U147" s="111"/>
      <c r="V147" s="112"/>
      <c r="W147" s="113"/>
      <c r="X147" s="112"/>
      <c r="Y147" s="114">
        <f t="shared" si="25"/>
        <v>0</v>
      </c>
      <c r="Z147" s="113"/>
      <c r="AA147" s="113"/>
      <c r="AB147" s="113"/>
      <c r="AC147" s="113"/>
      <c r="AD147" s="112"/>
      <c r="AE147" s="144" t="str">
        <f t="shared" si="26"/>
        <v>N/A</v>
      </c>
      <c r="AG147" s="138" t="str">
        <f t="shared" si="27"/>
        <v/>
      </c>
      <c r="AH147" s="138" t="str">
        <f t="shared" si="28"/>
        <v/>
      </c>
      <c r="AI147" s="138" t="str">
        <f t="shared" si="29"/>
        <v/>
      </c>
      <c r="AJ147" s="138" t="str">
        <f t="shared" si="30"/>
        <v/>
      </c>
      <c r="AK147" s="138" t="str">
        <f t="shared" si="31"/>
        <v/>
      </c>
      <c r="AL147" s="138" t="str">
        <f t="shared" si="32"/>
        <v/>
      </c>
    </row>
    <row r="148" spans="1:38" ht="22.5" hidden="1" customHeight="1" outlineLevel="1" x14ac:dyDescent="0.25">
      <c r="A148" s="47">
        <v>142</v>
      </c>
      <c r="B148" s="62"/>
      <c r="C148" s="48"/>
      <c r="D148" s="63"/>
      <c r="E148" s="69"/>
      <c r="F148" s="69"/>
      <c r="G148" s="69"/>
      <c r="H148" s="70"/>
      <c r="I148" s="71"/>
      <c r="J148" s="72"/>
      <c r="K148" s="73"/>
      <c r="L148" s="74"/>
      <c r="M148" s="78">
        <f t="shared" si="23"/>
        <v>0</v>
      </c>
      <c r="N148" s="75"/>
      <c r="O148" s="76"/>
      <c r="P148" s="77"/>
      <c r="Q148" s="75"/>
      <c r="R148" s="72"/>
      <c r="S148" s="46" t="str">
        <f t="shared" si="24"/>
        <v>N/A</v>
      </c>
      <c r="T148" s="82"/>
      <c r="U148" s="111"/>
      <c r="V148" s="112"/>
      <c r="W148" s="113"/>
      <c r="X148" s="112"/>
      <c r="Y148" s="114">
        <f t="shared" si="25"/>
        <v>0</v>
      </c>
      <c r="Z148" s="113"/>
      <c r="AA148" s="113"/>
      <c r="AB148" s="113"/>
      <c r="AC148" s="113"/>
      <c r="AD148" s="112"/>
      <c r="AE148" s="144" t="str">
        <f t="shared" si="26"/>
        <v>N/A</v>
      </c>
      <c r="AG148" s="138" t="str">
        <f t="shared" si="27"/>
        <v/>
      </c>
      <c r="AH148" s="138" t="str">
        <f t="shared" si="28"/>
        <v/>
      </c>
      <c r="AI148" s="138" t="str">
        <f t="shared" si="29"/>
        <v/>
      </c>
      <c r="AJ148" s="138" t="str">
        <f t="shared" si="30"/>
        <v/>
      </c>
      <c r="AK148" s="138" t="str">
        <f t="shared" si="31"/>
        <v/>
      </c>
      <c r="AL148" s="138" t="str">
        <f t="shared" si="32"/>
        <v/>
      </c>
    </row>
    <row r="149" spans="1:38" ht="22.5" hidden="1" customHeight="1" outlineLevel="1" x14ac:dyDescent="0.25">
      <c r="A149" s="47">
        <v>143</v>
      </c>
      <c r="B149" s="62"/>
      <c r="C149" s="48"/>
      <c r="D149" s="63"/>
      <c r="E149" s="69"/>
      <c r="F149" s="69"/>
      <c r="G149" s="69"/>
      <c r="H149" s="70"/>
      <c r="I149" s="71"/>
      <c r="J149" s="72"/>
      <c r="K149" s="73"/>
      <c r="L149" s="74"/>
      <c r="M149" s="78">
        <f t="shared" si="23"/>
        <v>0</v>
      </c>
      <c r="N149" s="75"/>
      <c r="O149" s="76"/>
      <c r="P149" s="77"/>
      <c r="Q149" s="75"/>
      <c r="R149" s="72"/>
      <c r="S149" s="46" t="str">
        <f t="shared" si="24"/>
        <v>N/A</v>
      </c>
      <c r="T149" s="82"/>
      <c r="U149" s="111"/>
      <c r="V149" s="112"/>
      <c r="W149" s="113"/>
      <c r="X149" s="112"/>
      <c r="Y149" s="114">
        <f t="shared" si="25"/>
        <v>0</v>
      </c>
      <c r="Z149" s="113"/>
      <c r="AA149" s="113"/>
      <c r="AB149" s="113"/>
      <c r="AC149" s="113"/>
      <c r="AD149" s="112"/>
      <c r="AE149" s="144" t="str">
        <f t="shared" si="26"/>
        <v>N/A</v>
      </c>
      <c r="AG149" s="138" t="str">
        <f t="shared" si="27"/>
        <v/>
      </c>
      <c r="AH149" s="138" t="str">
        <f t="shared" si="28"/>
        <v/>
      </c>
      <c r="AI149" s="138" t="str">
        <f t="shared" si="29"/>
        <v/>
      </c>
      <c r="AJ149" s="138" t="str">
        <f t="shared" si="30"/>
        <v/>
      </c>
      <c r="AK149" s="138" t="str">
        <f t="shared" si="31"/>
        <v/>
      </c>
      <c r="AL149" s="138" t="str">
        <f t="shared" si="32"/>
        <v/>
      </c>
    </row>
    <row r="150" spans="1:38" ht="22.5" hidden="1" customHeight="1" outlineLevel="1" x14ac:dyDescent="0.25">
      <c r="A150" s="47">
        <v>144</v>
      </c>
      <c r="B150" s="62"/>
      <c r="C150" s="48"/>
      <c r="D150" s="63"/>
      <c r="E150" s="69"/>
      <c r="F150" s="69"/>
      <c r="G150" s="69"/>
      <c r="H150" s="70"/>
      <c r="I150" s="71"/>
      <c r="J150" s="72"/>
      <c r="K150" s="73"/>
      <c r="L150" s="74"/>
      <c r="M150" s="78">
        <f t="shared" si="23"/>
        <v>0</v>
      </c>
      <c r="N150" s="75"/>
      <c r="O150" s="76"/>
      <c r="P150" s="77"/>
      <c r="Q150" s="75"/>
      <c r="R150" s="72"/>
      <c r="S150" s="46" t="str">
        <f t="shared" si="24"/>
        <v>N/A</v>
      </c>
      <c r="T150" s="82"/>
      <c r="U150" s="111"/>
      <c r="V150" s="112"/>
      <c r="W150" s="113"/>
      <c r="X150" s="112"/>
      <c r="Y150" s="114">
        <f t="shared" si="25"/>
        <v>0</v>
      </c>
      <c r="Z150" s="113"/>
      <c r="AA150" s="113"/>
      <c r="AB150" s="113"/>
      <c r="AC150" s="113"/>
      <c r="AD150" s="112"/>
      <c r="AE150" s="144" t="str">
        <f t="shared" si="26"/>
        <v>N/A</v>
      </c>
      <c r="AG150" s="138" t="str">
        <f t="shared" si="27"/>
        <v/>
      </c>
      <c r="AH150" s="138" t="str">
        <f t="shared" si="28"/>
        <v/>
      </c>
      <c r="AI150" s="138" t="str">
        <f t="shared" si="29"/>
        <v/>
      </c>
      <c r="AJ150" s="138" t="str">
        <f t="shared" si="30"/>
        <v/>
      </c>
      <c r="AK150" s="138" t="str">
        <f t="shared" si="31"/>
        <v/>
      </c>
      <c r="AL150" s="138" t="str">
        <f t="shared" si="32"/>
        <v/>
      </c>
    </row>
    <row r="151" spans="1:38" ht="22.5" hidden="1" customHeight="1" outlineLevel="1" x14ac:dyDescent="0.25">
      <c r="A151" s="47">
        <v>145</v>
      </c>
      <c r="B151" s="62"/>
      <c r="C151" s="48"/>
      <c r="D151" s="63"/>
      <c r="E151" s="69"/>
      <c r="F151" s="69"/>
      <c r="G151" s="69"/>
      <c r="H151" s="70"/>
      <c r="I151" s="71"/>
      <c r="J151" s="72"/>
      <c r="K151" s="73"/>
      <c r="L151" s="74"/>
      <c r="M151" s="78">
        <f t="shared" si="23"/>
        <v>0</v>
      </c>
      <c r="N151" s="75"/>
      <c r="O151" s="76"/>
      <c r="P151" s="77"/>
      <c r="Q151" s="75"/>
      <c r="R151" s="72"/>
      <c r="S151" s="46" t="str">
        <f t="shared" si="24"/>
        <v>N/A</v>
      </c>
      <c r="T151" s="82"/>
      <c r="U151" s="111"/>
      <c r="V151" s="112"/>
      <c r="W151" s="113"/>
      <c r="X151" s="112"/>
      <c r="Y151" s="114">
        <f t="shared" si="25"/>
        <v>0</v>
      </c>
      <c r="Z151" s="113"/>
      <c r="AA151" s="113"/>
      <c r="AB151" s="113"/>
      <c r="AC151" s="113"/>
      <c r="AD151" s="112"/>
      <c r="AE151" s="144" t="str">
        <f t="shared" si="26"/>
        <v>N/A</v>
      </c>
      <c r="AG151" s="138" t="str">
        <f t="shared" si="27"/>
        <v/>
      </c>
      <c r="AH151" s="138" t="str">
        <f t="shared" si="28"/>
        <v/>
      </c>
      <c r="AI151" s="138" t="str">
        <f t="shared" si="29"/>
        <v/>
      </c>
      <c r="AJ151" s="138" t="str">
        <f t="shared" si="30"/>
        <v/>
      </c>
      <c r="AK151" s="138" t="str">
        <f t="shared" si="31"/>
        <v/>
      </c>
      <c r="AL151" s="138" t="str">
        <f t="shared" si="32"/>
        <v/>
      </c>
    </row>
    <row r="152" spans="1:38" ht="22.5" hidden="1" customHeight="1" outlineLevel="1" x14ac:dyDescent="0.25">
      <c r="A152" s="47">
        <v>146</v>
      </c>
      <c r="B152" s="62"/>
      <c r="C152" s="48"/>
      <c r="D152" s="63"/>
      <c r="E152" s="69"/>
      <c r="F152" s="69"/>
      <c r="G152" s="69"/>
      <c r="H152" s="70"/>
      <c r="I152" s="71"/>
      <c r="J152" s="72"/>
      <c r="K152" s="73"/>
      <c r="L152" s="74"/>
      <c r="M152" s="78">
        <f t="shared" si="23"/>
        <v>0</v>
      </c>
      <c r="N152" s="75"/>
      <c r="O152" s="76"/>
      <c r="P152" s="77"/>
      <c r="Q152" s="75"/>
      <c r="R152" s="72"/>
      <c r="S152" s="46" t="str">
        <f t="shared" si="24"/>
        <v>N/A</v>
      </c>
      <c r="T152" s="82"/>
      <c r="U152" s="111"/>
      <c r="V152" s="112"/>
      <c r="W152" s="113"/>
      <c r="X152" s="112"/>
      <c r="Y152" s="114">
        <f t="shared" si="25"/>
        <v>0</v>
      </c>
      <c r="Z152" s="113"/>
      <c r="AA152" s="113"/>
      <c r="AB152" s="113"/>
      <c r="AC152" s="113"/>
      <c r="AD152" s="112"/>
      <c r="AE152" s="144" t="str">
        <f t="shared" si="26"/>
        <v>N/A</v>
      </c>
      <c r="AG152" s="138" t="str">
        <f t="shared" si="27"/>
        <v/>
      </c>
      <c r="AH152" s="138" t="str">
        <f t="shared" si="28"/>
        <v/>
      </c>
      <c r="AI152" s="138" t="str">
        <f t="shared" si="29"/>
        <v/>
      </c>
      <c r="AJ152" s="138" t="str">
        <f t="shared" si="30"/>
        <v/>
      </c>
      <c r="AK152" s="138" t="str">
        <f t="shared" si="31"/>
        <v/>
      </c>
      <c r="AL152" s="138" t="str">
        <f t="shared" si="32"/>
        <v/>
      </c>
    </row>
    <row r="153" spans="1:38" ht="22.5" hidden="1" customHeight="1" outlineLevel="1" x14ac:dyDescent="0.25">
      <c r="A153" s="47">
        <v>147</v>
      </c>
      <c r="B153" s="62"/>
      <c r="C153" s="48"/>
      <c r="D153" s="63"/>
      <c r="E153" s="69"/>
      <c r="F153" s="69"/>
      <c r="G153" s="69"/>
      <c r="H153" s="70"/>
      <c r="I153" s="71"/>
      <c r="J153" s="72"/>
      <c r="K153" s="73"/>
      <c r="L153" s="74"/>
      <c r="M153" s="78">
        <f t="shared" si="23"/>
        <v>0</v>
      </c>
      <c r="N153" s="75"/>
      <c r="O153" s="76"/>
      <c r="P153" s="77"/>
      <c r="Q153" s="75"/>
      <c r="R153" s="72"/>
      <c r="S153" s="46" t="str">
        <f t="shared" si="24"/>
        <v>N/A</v>
      </c>
      <c r="T153" s="82"/>
      <c r="U153" s="111"/>
      <c r="V153" s="112"/>
      <c r="W153" s="113"/>
      <c r="X153" s="112"/>
      <c r="Y153" s="114">
        <f t="shared" si="25"/>
        <v>0</v>
      </c>
      <c r="Z153" s="113"/>
      <c r="AA153" s="113"/>
      <c r="AB153" s="113"/>
      <c r="AC153" s="113"/>
      <c r="AD153" s="112"/>
      <c r="AE153" s="144" t="str">
        <f t="shared" si="26"/>
        <v>N/A</v>
      </c>
      <c r="AG153" s="138" t="str">
        <f t="shared" si="27"/>
        <v/>
      </c>
      <c r="AH153" s="138" t="str">
        <f t="shared" si="28"/>
        <v/>
      </c>
      <c r="AI153" s="138" t="str">
        <f t="shared" si="29"/>
        <v/>
      </c>
      <c r="AJ153" s="138" t="str">
        <f t="shared" si="30"/>
        <v/>
      </c>
      <c r="AK153" s="138" t="str">
        <f t="shared" si="31"/>
        <v/>
      </c>
      <c r="AL153" s="138" t="str">
        <f t="shared" si="32"/>
        <v/>
      </c>
    </row>
    <row r="154" spans="1:38" ht="22.5" hidden="1" customHeight="1" outlineLevel="1" x14ac:dyDescent="0.25">
      <c r="A154" s="47">
        <v>148</v>
      </c>
      <c r="B154" s="62"/>
      <c r="C154" s="48"/>
      <c r="D154" s="63"/>
      <c r="E154" s="69"/>
      <c r="F154" s="69"/>
      <c r="G154" s="69"/>
      <c r="H154" s="70"/>
      <c r="I154" s="71"/>
      <c r="J154" s="72"/>
      <c r="K154" s="73"/>
      <c r="L154" s="74"/>
      <c r="M154" s="78">
        <f t="shared" si="23"/>
        <v>0</v>
      </c>
      <c r="N154" s="75"/>
      <c r="O154" s="76"/>
      <c r="P154" s="77"/>
      <c r="Q154" s="75"/>
      <c r="R154" s="72"/>
      <c r="S154" s="46" t="str">
        <f t="shared" si="24"/>
        <v>N/A</v>
      </c>
      <c r="T154" s="82"/>
      <c r="U154" s="111"/>
      <c r="V154" s="112"/>
      <c r="W154" s="113"/>
      <c r="X154" s="112"/>
      <c r="Y154" s="114">
        <f t="shared" si="25"/>
        <v>0</v>
      </c>
      <c r="Z154" s="113"/>
      <c r="AA154" s="113"/>
      <c r="AB154" s="113"/>
      <c r="AC154" s="113"/>
      <c r="AD154" s="112"/>
      <c r="AE154" s="144" t="str">
        <f t="shared" si="26"/>
        <v>N/A</v>
      </c>
      <c r="AG154" s="138" t="str">
        <f t="shared" si="27"/>
        <v/>
      </c>
      <c r="AH154" s="138" t="str">
        <f t="shared" si="28"/>
        <v/>
      </c>
      <c r="AI154" s="138" t="str">
        <f t="shared" si="29"/>
        <v/>
      </c>
      <c r="AJ154" s="138" t="str">
        <f t="shared" si="30"/>
        <v/>
      </c>
      <c r="AK154" s="138" t="str">
        <f t="shared" si="31"/>
        <v/>
      </c>
      <c r="AL154" s="138" t="str">
        <f t="shared" si="32"/>
        <v/>
      </c>
    </row>
    <row r="155" spans="1:38" ht="22.5" hidden="1" customHeight="1" outlineLevel="1" x14ac:dyDescent="0.25">
      <c r="A155" s="47">
        <v>149</v>
      </c>
      <c r="B155" s="62"/>
      <c r="C155" s="48"/>
      <c r="D155" s="63"/>
      <c r="E155" s="69"/>
      <c r="F155" s="69"/>
      <c r="G155" s="69"/>
      <c r="H155" s="70"/>
      <c r="I155" s="71"/>
      <c r="J155" s="72"/>
      <c r="K155" s="73"/>
      <c r="L155" s="74"/>
      <c r="M155" s="78">
        <f t="shared" si="23"/>
        <v>0</v>
      </c>
      <c r="N155" s="75"/>
      <c r="O155" s="76"/>
      <c r="P155" s="77"/>
      <c r="Q155" s="75"/>
      <c r="R155" s="72"/>
      <c r="S155" s="46" t="str">
        <f t="shared" si="24"/>
        <v>N/A</v>
      </c>
      <c r="T155" s="82"/>
      <c r="U155" s="111"/>
      <c r="V155" s="112"/>
      <c r="W155" s="113"/>
      <c r="X155" s="112"/>
      <c r="Y155" s="114">
        <f t="shared" si="25"/>
        <v>0</v>
      </c>
      <c r="Z155" s="113"/>
      <c r="AA155" s="113"/>
      <c r="AB155" s="113"/>
      <c r="AC155" s="113"/>
      <c r="AD155" s="112"/>
      <c r="AE155" s="144" t="str">
        <f t="shared" si="26"/>
        <v>N/A</v>
      </c>
      <c r="AG155" s="138" t="str">
        <f t="shared" si="27"/>
        <v/>
      </c>
      <c r="AH155" s="138" t="str">
        <f t="shared" si="28"/>
        <v/>
      </c>
      <c r="AI155" s="138" t="str">
        <f t="shared" si="29"/>
        <v/>
      </c>
      <c r="AJ155" s="138" t="str">
        <f t="shared" si="30"/>
        <v/>
      </c>
      <c r="AK155" s="138" t="str">
        <f t="shared" si="31"/>
        <v/>
      </c>
      <c r="AL155" s="138" t="str">
        <f t="shared" si="32"/>
        <v/>
      </c>
    </row>
    <row r="156" spans="1:38" ht="22.5" hidden="1" customHeight="1" outlineLevel="1" x14ac:dyDescent="0.25">
      <c r="A156" s="47">
        <v>150</v>
      </c>
      <c r="B156" s="62"/>
      <c r="C156" s="48"/>
      <c r="D156" s="63"/>
      <c r="E156" s="69"/>
      <c r="F156" s="69"/>
      <c r="G156" s="69"/>
      <c r="H156" s="70"/>
      <c r="I156" s="71"/>
      <c r="J156" s="72"/>
      <c r="K156" s="73"/>
      <c r="L156" s="74"/>
      <c r="M156" s="78">
        <f t="shared" si="23"/>
        <v>0</v>
      </c>
      <c r="N156" s="75"/>
      <c r="O156" s="76"/>
      <c r="P156" s="77"/>
      <c r="Q156" s="75"/>
      <c r="R156" s="72"/>
      <c r="S156" s="46" t="str">
        <f t="shared" si="24"/>
        <v>N/A</v>
      </c>
      <c r="T156" s="82"/>
      <c r="U156" s="111"/>
      <c r="V156" s="112"/>
      <c r="W156" s="113"/>
      <c r="X156" s="112"/>
      <c r="Y156" s="114">
        <f t="shared" si="25"/>
        <v>0</v>
      </c>
      <c r="Z156" s="113"/>
      <c r="AA156" s="113"/>
      <c r="AB156" s="113"/>
      <c r="AC156" s="113"/>
      <c r="AD156" s="112"/>
      <c r="AE156" s="144" t="str">
        <f t="shared" si="26"/>
        <v>N/A</v>
      </c>
      <c r="AG156" s="138" t="str">
        <f t="shared" si="27"/>
        <v/>
      </c>
      <c r="AH156" s="138" t="str">
        <f t="shared" si="28"/>
        <v/>
      </c>
      <c r="AI156" s="138" t="str">
        <f t="shared" si="29"/>
        <v/>
      </c>
      <c r="AJ156" s="138" t="str">
        <f t="shared" si="30"/>
        <v/>
      </c>
      <c r="AK156" s="138" t="str">
        <f t="shared" si="31"/>
        <v/>
      </c>
      <c r="AL156" s="138" t="str">
        <f t="shared" si="32"/>
        <v/>
      </c>
    </row>
    <row r="157" spans="1:38" ht="22.5" hidden="1" customHeight="1" outlineLevel="1" x14ac:dyDescent="0.25">
      <c r="A157" s="47">
        <v>151</v>
      </c>
      <c r="B157" s="62"/>
      <c r="C157" s="48"/>
      <c r="D157" s="63"/>
      <c r="E157" s="69"/>
      <c r="F157" s="69"/>
      <c r="G157" s="69"/>
      <c r="H157" s="70"/>
      <c r="I157" s="71"/>
      <c r="J157" s="72"/>
      <c r="K157" s="73"/>
      <c r="L157" s="74"/>
      <c r="M157" s="78">
        <f t="shared" si="23"/>
        <v>0</v>
      </c>
      <c r="N157" s="75"/>
      <c r="O157" s="76"/>
      <c r="P157" s="77"/>
      <c r="Q157" s="75"/>
      <c r="R157" s="72"/>
      <c r="S157" s="46" t="str">
        <f t="shared" si="24"/>
        <v>N/A</v>
      </c>
      <c r="T157" s="82"/>
      <c r="U157" s="111"/>
      <c r="V157" s="112"/>
      <c r="W157" s="113"/>
      <c r="X157" s="112"/>
      <c r="Y157" s="114">
        <f t="shared" si="25"/>
        <v>0</v>
      </c>
      <c r="Z157" s="113"/>
      <c r="AA157" s="113"/>
      <c r="AB157" s="113"/>
      <c r="AC157" s="113"/>
      <c r="AD157" s="112"/>
      <c r="AE157" s="144" t="str">
        <f t="shared" si="26"/>
        <v>N/A</v>
      </c>
      <c r="AG157" s="138" t="str">
        <f t="shared" si="27"/>
        <v/>
      </c>
      <c r="AH157" s="138" t="str">
        <f t="shared" si="28"/>
        <v/>
      </c>
      <c r="AI157" s="138" t="str">
        <f t="shared" si="29"/>
        <v/>
      </c>
      <c r="AJ157" s="138" t="str">
        <f t="shared" si="30"/>
        <v/>
      </c>
      <c r="AK157" s="138" t="str">
        <f t="shared" si="31"/>
        <v/>
      </c>
      <c r="AL157" s="138" t="str">
        <f t="shared" si="32"/>
        <v/>
      </c>
    </row>
    <row r="158" spans="1:38" ht="22.5" hidden="1" customHeight="1" outlineLevel="1" x14ac:dyDescent="0.25">
      <c r="A158" s="47">
        <v>152</v>
      </c>
      <c r="B158" s="62"/>
      <c r="C158" s="48"/>
      <c r="D158" s="63"/>
      <c r="E158" s="69"/>
      <c r="F158" s="69"/>
      <c r="G158" s="69"/>
      <c r="H158" s="70"/>
      <c r="I158" s="71"/>
      <c r="J158" s="72"/>
      <c r="K158" s="73"/>
      <c r="L158" s="74"/>
      <c r="M158" s="78">
        <f t="shared" si="23"/>
        <v>0</v>
      </c>
      <c r="N158" s="75"/>
      <c r="O158" s="76"/>
      <c r="P158" s="77"/>
      <c r="Q158" s="75"/>
      <c r="R158" s="72"/>
      <c r="S158" s="46" t="str">
        <f t="shared" si="24"/>
        <v>N/A</v>
      </c>
      <c r="T158" s="82"/>
      <c r="U158" s="111"/>
      <c r="V158" s="112"/>
      <c r="W158" s="113"/>
      <c r="X158" s="112"/>
      <c r="Y158" s="114">
        <f t="shared" si="25"/>
        <v>0</v>
      </c>
      <c r="Z158" s="113"/>
      <c r="AA158" s="113"/>
      <c r="AB158" s="113"/>
      <c r="AC158" s="113"/>
      <c r="AD158" s="112"/>
      <c r="AE158" s="144" t="str">
        <f t="shared" si="26"/>
        <v>N/A</v>
      </c>
      <c r="AG158" s="138" t="str">
        <f t="shared" si="27"/>
        <v/>
      </c>
      <c r="AH158" s="138" t="str">
        <f t="shared" si="28"/>
        <v/>
      </c>
      <c r="AI158" s="138" t="str">
        <f t="shared" si="29"/>
        <v/>
      </c>
      <c r="AJ158" s="138" t="str">
        <f t="shared" si="30"/>
        <v/>
      </c>
      <c r="AK158" s="138" t="str">
        <f t="shared" si="31"/>
        <v/>
      </c>
      <c r="AL158" s="138" t="str">
        <f t="shared" si="32"/>
        <v/>
      </c>
    </row>
    <row r="159" spans="1:38" ht="22.5" hidden="1" customHeight="1" outlineLevel="1" x14ac:dyDescent="0.25">
      <c r="A159" s="47">
        <v>153</v>
      </c>
      <c r="B159" s="62"/>
      <c r="C159" s="48"/>
      <c r="D159" s="63"/>
      <c r="E159" s="69"/>
      <c r="F159" s="69"/>
      <c r="G159" s="69"/>
      <c r="H159" s="70"/>
      <c r="I159" s="71"/>
      <c r="J159" s="72"/>
      <c r="K159" s="73"/>
      <c r="L159" s="74"/>
      <c r="M159" s="78">
        <f t="shared" si="23"/>
        <v>0</v>
      </c>
      <c r="N159" s="75"/>
      <c r="O159" s="76"/>
      <c r="P159" s="77"/>
      <c r="Q159" s="75"/>
      <c r="R159" s="72"/>
      <c r="S159" s="46" t="str">
        <f t="shared" si="24"/>
        <v>N/A</v>
      </c>
      <c r="T159" s="82"/>
      <c r="U159" s="111"/>
      <c r="V159" s="112"/>
      <c r="W159" s="113"/>
      <c r="X159" s="112"/>
      <c r="Y159" s="114">
        <f t="shared" si="25"/>
        <v>0</v>
      </c>
      <c r="Z159" s="113"/>
      <c r="AA159" s="113"/>
      <c r="AB159" s="113"/>
      <c r="AC159" s="113"/>
      <c r="AD159" s="112"/>
      <c r="AE159" s="144" t="str">
        <f t="shared" si="26"/>
        <v>N/A</v>
      </c>
      <c r="AG159" s="138" t="str">
        <f t="shared" si="27"/>
        <v/>
      </c>
      <c r="AH159" s="138" t="str">
        <f t="shared" si="28"/>
        <v/>
      </c>
      <c r="AI159" s="138" t="str">
        <f t="shared" si="29"/>
        <v/>
      </c>
      <c r="AJ159" s="138" t="str">
        <f t="shared" si="30"/>
        <v/>
      </c>
      <c r="AK159" s="138" t="str">
        <f t="shared" si="31"/>
        <v/>
      </c>
      <c r="AL159" s="138" t="str">
        <f t="shared" si="32"/>
        <v/>
      </c>
    </row>
    <row r="160" spans="1:38" ht="22.5" hidden="1" customHeight="1" outlineLevel="1" x14ac:dyDescent="0.25">
      <c r="A160" s="47">
        <v>154</v>
      </c>
      <c r="B160" s="62"/>
      <c r="C160" s="48"/>
      <c r="D160" s="63"/>
      <c r="E160" s="69"/>
      <c r="F160" s="69"/>
      <c r="G160" s="69"/>
      <c r="H160" s="70"/>
      <c r="I160" s="71"/>
      <c r="J160" s="72"/>
      <c r="K160" s="73"/>
      <c r="L160" s="74"/>
      <c r="M160" s="78">
        <f t="shared" si="23"/>
        <v>0</v>
      </c>
      <c r="N160" s="75"/>
      <c r="O160" s="76"/>
      <c r="P160" s="77"/>
      <c r="Q160" s="75"/>
      <c r="R160" s="72"/>
      <c r="S160" s="46" t="str">
        <f t="shared" si="24"/>
        <v>N/A</v>
      </c>
      <c r="T160" s="82"/>
      <c r="U160" s="111"/>
      <c r="V160" s="112"/>
      <c r="W160" s="113"/>
      <c r="X160" s="112"/>
      <c r="Y160" s="114">
        <f t="shared" si="25"/>
        <v>0</v>
      </c>
      <c r="Z160" s="113"/>
      <c r="AA160" s="113"/>
      <c r="AB160" s="113"/>
      <c r="AC160" s="113"/>
      <c r="AD160" s="112"/>
      <c r="AE160" s="144" t="str">
        <f t="shared" si="26"/>
        <v>N/A</v>
      </c>
      <c r="AG160" s="138" t="str">
        <f t="shared" si="27"/>
        <v/>
      </c>
      <c r="AH160" s="138" t="str">
        <f t="shared" si="28"/>
        <v/>
      </c>
      <c r="AI160" s="138" t="str">
        <f t="shared" si="29"/>
        <v/>
      </c>
      <c r="AJ160" s="138" t="str">
        <f t="shared" si="30"/>
        <v/>
      </c>
      <c r="AK160" s="138" t="str">
        <f t="shared" si="31"/>
        <v/>
      </c>
      <c r="AL160" s="138" t="str">
        <f t="shared" si="32"/>
        <v/>
      </c>
    </row>
    <row r="161" spans="1:38" ht="22.5" hidden="1" customHeight="1" outlineLevel="1" x14ac:dyDescent="0.25">
      <c r="A161" s="47">
        <v>155</v>
      </c>
      <c r="B161" s="62"/>
      <c r="C161" s="48"/>
      <c r="D161" s="63"/>
      <c r="E161" s="69"/>
      <c r="F161" s="69"/>
      <c r="G161" s="69"/>
      <c r="H161" s="70"/>
      <c r="I161" s="71"/>
      <c r="J161" s="72"/>
      <c r="K161" s="73"/>
      <c r="L161" s="74"/>
      <c r="M161" s="78">
        <f t="shared" si="23"/>
        <v>0</v>
      </c>
      <c r="N161" s="75"/>
      <c r="O161" s="76"/>
      <c r="P161" s="77"/>
      <c r="Q161" s="75"/>
      <c r="R161" s="72"/>
      <c r="S161" s="46" t="str">
        <f t="shared" si="24"/>
        <v>N/A</v>
      </c>
      <c r="T161" s="82"/>
      <c r="U161" s="111"/>
      <c r="V161" s="112"/>
      <c r="W161" s="113"/>
      <c r="X161" s="112"/>
      <c r="Y161" s="114">
        <f t="shared" si="25"/>
        <v>0</v>
      </c>
      <c r="Z161" s="113"/>
      <c r="AA161" s="113"/>
      <c r="AB161" s="113"/>
      <c r="AC161" s="113"/>
      <c r="AD161" s="112"/>
      <c r="AE161" s="144" t="str">
        <f t="shared" si="26"/>
        <v>N/A</v>
      </c>
      <c r="AG161" s="138" t="str">
        <f t="shared" si="27"/>
        <v/>
      </c>
      <c r="AH161" s="138" t="str">
        <f t="shared" si="28"/>
        <v/>
      </c>
      <c r="AI161" s="138" t="str">
        <f t="shared" si="29"/>
        <v/>
      </c>
      <c r="AJ161" s="138" t="str">
        <f t="shared" si="30"/>
        <v/>
      </c>
      <c r="AK161" s="138" t="str">
        <f t="shared" si="31"/>
        <v/>
      </c>
      <c r="AL161" s="138" t="str">
        <f t="shared" si="32"/>
        <v/>
      </c>
    </row>
    <row r="162" spans="1:38" ht="22.5" hidden="1" customHeight="1" outlineLevel="1" x14ac:dyDescent="0.25">
      <c r="A162" s="47">
        <v>156</v>
      </c>
      <c r="B162" s="62"/>
      <c r="C162" s="48"/>
      <c r="D162" s="63"/>
      <c r="E162" s="69"/>
      <c r="F162" s="69"/>
      <c r="G162" s="69"/>
      <c r="H162" s="70"/>
      <c r="I162" s="71"/>
      <c r="J162" s="72"/>
      <c r="K162" s="73"/>
      <c r="L162" s="74"/>
      <c r="M162" s="78">
        <f t="shared" si="23"/>
        <v>0</v>
      </c>
      <c r="N162" s="75"/>
      <c r="O162" s="76"/>
      <c r="P162" s="77"/>
      <c r="Q162" s="75"/>
      <c r="R162" s="72"/>
      <c r="S162" s="46" t="str">
        <f t="shared" si="24"/>
        <v>N/A</v>
      </c>
      <c r="T162" s="82"/>
      <c r="U162" s="111"/>
      <c r="V162" s="112"/>
      <c r="W162" s="113"/>
      <c r="X162" s="112"/>
      <c r="Y162" s="114">
        <f t="shared" si="25"/>
        <v>0</v>
      </c>
      <c r="Z162" s="113"/>
      <c r="AA162" s="113"/>
      <c r="AB162" s="113"/>
      <c r="AC162" s="113"/>
      <c r="AD162" s="112"/>
      <c r="AE162" s="144" t="str">
        <f t="shared" si="26"/>
        <v>N/A</v>
      </c>
      <c r="AG162" s="138" t="str">
        <f t="shared" si="27"/>
        <v/>
      </c>
      <c r="AH162" s="138" t="str">
        <f t="shared" si="28"/>
        <v/>
      </c>
      <c r="AI162" s="138" t="str">
        <f t="shared" si="29"/>
        <v/>
      </c>
      <c r="AJ162" s="138" t="str">
        <f t="shared" si="30"/>
        <v/>
      </c>
      <c r="AK162" s="138" t="str">
        <f t="shared" si="31"/>
        <v/>
      </c>
      <c r="AL162" s="138" t="str">
        <f t="shared" si="32"/>
        <v/>
      </c>
    </row>
    <row r="163" spans="1:38" ht="22.5" hidden="1" customHeight="1" outlineLevel="1" x14ac:dyDescent="0.25">
      <c r="A163" s="47">
        <v>157</v>
      </c>
      <c r="B163" s="62"/>
      <c r="C163" s="48"/>
      <c r="D163" s="63"/>
      <c r="E163" s="69"/>
      <c r="F163" s="69"/>
      <c r="G163" s="69"/>
      <c r="H163" s="70"/>
      <c r="I163" s="71"/>
      <c r="J163" s="72"/>
      <c r="K163" s="73"/>
      <c r="L163" s="74"/>
      <c r="M163" s="78">
        <f t="shared" si="23"/>
        <v>0</v>
      </c>
      <c r="N163" s="75"/>
      <c r="O163" s="76"/>
      <c r="P163" s="77"/>
      <c r="Q163" s="75"/>
      <c r="R163" s="72"/>
      <c r="S163" s="46" t="str">
        <f t="shared" si="24"/>
        <v>N/A</v>
      </c>
      <c r="T163" s="82"/>
      <c r="U163" s="111"/>
      <c r="V163" s="112"/>
      <c r="W163" s="113"/>
      <c r="X163" s="112"/>
      <c r="Y163" s="114">
        <f t="shared" si="25"/>
        <v>0</v>
      </c>
      <c r="Z163" s="113"/>
      <c r="AA163" s="113"/>
      <c r="AB163" s="113"/>
      <c r="AC163" s="113"/>
      <c r="AD163" s="112"/>
      <c r="AE163" s="144" t="str">
        <f t="shared" si="26"/>
        <v>N/A</v>
      </c>
      <c r="AG163" s="138" t="str">
        <f t="shared" si="27"/>
        <v/>
      </c>
      <c r="AH163" s="138" t="str">
        <f t="shared" si="28"/>
        <v/>
      </c>
      <c r="AI163" s="138" t="str">
        <f t="shared" si="29"/>
        <v/>
      </c>
      <c r="AJ163" s="138" t="str">
        <f t="shared" si="30"/>
        <v/>
      </c>
      <c r="AK163" s="138" t="str">
        <f t="shared" si="31"/>
        <v/>
      </c>
      <c r="AL163" s="138" t="str">
        <f t="shared" si="32"/>
        <v/>
      </c>
    </row>
    <row r="164" spans="1:38" ht="22.5" hidden="1" customHeight="1" outlineLevel="1" x14ac:dyDescent="0.25">
      <c r="A164" s="47">
        <v>158</v>
      </c>
      <c r="B164" s="62"/>
      <c r="C164" s="48"/>
      <c r="D164" s="63"/>
      <c r="E164" s="69"/>
      <c r="F164" s="69"/>
      <c r="G164" s="69"/>
      <c r="H164" s="70"/>
      <c r="I164" s="71"/>
      <c r="J164" s="72"/>
      <c r="K164" s="73"/>
      <c r="L164" s="74"/>
      <c r="M164" s="78">
        <f t="shared" si="23"/>
        <v>0</v>
      </c>
      <c r="N164" s="75"/>
      <c r="O164" s="76"/>
      <c r="P164" s="77"/>
      <c r="Q164" s="75"/>
      <c r="R164" s="72"/>
      <c r="S164" s="46" t="str">
        <f t="shared" si="24"/>
        <v>N/A</v>
      </c>
      <c r="T164" s="82"/>
      <c r="U164" s="111"/>
      <c r="V164" s="112"/>
      <c r="W164" s="113"/>
      <c r="X164" s="112"/>
      <c r="Y164" s="114">
        <f t="shared" si="25"/>
        <v>0</v>
      </c>
      <c r="Z164" s="113"/>
      <c r="AA164" s="113"/>
      <c r="AB164" s="113"/>
      <c r="AC164" s="113"/>
      <c r="AD164" s="112"/>
      <c r="AE164" s="144" t="str">
        <f t="shared" si="26"/>
        <v>N/A</v>
      </c>
      <c r="AG164" s="138" t="str">
        <f t="shared" si="27"/>
        <v/>
      </c>
      <c r="AH164" s="138" t="str">
        <f t="shared" si="28"/>
        <v/>
      </c>
      <c r="AI164" s="138" t="str">
        <f t="shared" si="29"/>
        <v/>
      </c>
      <c r="AJ164" s="138" t="str">
        <f t="shared" si="30"/>
        <v/>
      </c>
      <c r="AK164" s="138" t="str">
        <f t="shared" si="31"/>
        <v/>
      </c>
      <c r="AL164" s="138" t="str">
        <f t="shared" si="32"/>
        <v/>
      </c>
    </row>
    <row r="165" spans="1:38" ht="22.5" hidden="1" customHeight="1" outlineLevel="1" x14ac:dyDescent="0.25">
      <c r="A165" s="47">
        <v>159</v>
      </c>
      <c r="B165" s="62"/>
      <c r="C165" s="48"/>
      <c r="D165" s="63"/>
      <c r="E165" s="69"/>
      <c r="F165" s="69"/>
      <c r="G165" s="69"/>
      <c r="H165" s="70"/>
      <c r="I165" s="71"/>
      <c r="J165" s="72"/>
      <c r="K165" s="73"/>
      <c r="L165" s="74"/>
      <c r="M165" s="78">
        <f t="shared" si="23"/>
        <v>0</v>
      </c>
      <c r="N165" s="75"/>
      <c r="O165" s="76"/>
      <c r="P165" s="77"/>
      <c r="Q165" s="75"/>
      <c r="R165" s="72"/>
      <c r="S165" s="46" t="str">
        <f t="shared" si="24"/>
        <v>N/A</v>
      </c>
      <c r="T165" s="82"/>
      <c r="U165" s="111"/>
      <c r="V165" s="112"/>
      <c r="W165" s="113"/>
      <c r="X165" s="112"/>
      <c r="Y165" s="114">
        <f t="shared" si="25"/>
        <v>0</v>
      </c>
      <c r="Z165" s="113"/>
      <c r="AA165" s="113"/>
      <c r="AB165" s="113"/>
      <c r="AC165" s="113"/>
      <c r="AD165" s="112"/>
      <c r="AE165" s="144" t="str">
        <f t="shared" si="26"/>
        <v>N/A</v>
      </c>
      <c r="AG165" s="138" t="str">
        <f t="shared" si="27"/>
        <v/>
      </c>
      <c r="AH165" s="138" t="str">
        <f t="shared" si="28"/>
        <v/>
      </c>
      <c r="AI165" s="138" t="str">
        <f t="shared" si="29"/>
        <v/>
      </c>
      <c r="AJ165" s="138" t="str">
        <f t="shared" si="30"/>
        <v/>
      </c>
      <c r="AK165" s="138" t="str">
        <f t="shared" si="31"/>
        <v/>
      </c>
      <c r="AL165" s="138" t="str">
        <f t="shared" si="32"/>
        <v/>
      </c>
    </row>
    <row r="166" spans="1:38" ht="22.5" hidden="1" customHeight="1" outlineLevel="1" x14ac:dyDescent="0.25">
      <c r="A166" s="47">
        <v>160</v>
      </c>
      <c r="B166" s="62"/>
      <c r="C166" s="48"/>
      <c r="D166" s="63"/>
      <c r="E166" s="69"/>
      <c r="F166" s="69"/>
      <c r="G166" s="69"/>
      <c r="H166" s="70"/>
      <c r="I166" s="71"/>
      <c r="J166" s="72"/>
      <c r="K166" s="73"/>
      <c r="L166" s="74"/>
      <c r="M166" s="78">
        <f t="shared" si="23"/>
        <v>0</v>
      </c>
      <c r="N166" s="75"/>
      <c r="O166" s="76"/>
      <c r="P166" s="77"/>
      <c r="Q166" s="75"/>
      <c r="R166" s="72"/>
      <c r="S166" s="46" t="str">
        <f t="shared" si="24"/>
        <v>N/A</v>
      </c>
      <c r="T166" s="82"/>
      <c r="U166" s="111"/>
      <c r="V166" s="112"/>
      <c r="W166" s="113"/>
      <c r="X166" s="112"/>
      <c r="Y166" s="114">
        <f t="shared" si="25"/>
        <v>0</v>
      </c>
      <c r="Z166" s="113"/>
      <c r="AA166" s="113"/>
      <c r="AB166" s="113"/>
      <c r="AC166" s="113"/>
      <c r="AD166" s="112"/>
      <c r="AE166" s="144" t="str">
        <f t="shared" si="26"/>
        <v>N/A</v>
      </c>
      <c r="AG166" s="138" t="str">
        <f t="shared" si="27"/>
        <v/>
      </c>
      <c r="AH166" s="138" t="str">
        <f t="shared" si="28"/>
        <v/>
      </c>
      <c r="AI166" s="138" t="str">
        <f t="shared" si="29"/>
        <v/>
      </c>
      <c r="AJ166" s="138" t="str">
        <f t="shared" si="30"/>
        <v/>
      </c>
      <c r="AK166" s="138" t="str">
        <f t="shared" si="31"/>
        <v/>
      </c>
      <c r="AL166" s="138" t="str">
        <f t="shared" si="32"/>
        <v/>
      </c>
    </row>
    <row r="167" spans="1:38" ht="22.5" hidden="1" customHeight="1" outlineLevel="1" x14ac:dyDescent="0.25">
      <c r="A167" s="47">
        <v>161</v>
      </c>
      <c r="B167" s="62"/>
      <c r="C167" s="48"/>
      <c r="D167" s="63"/>
      <c r="E167" s="69"/>
      <c r="F167" s="69"/>
      <c r="G167" s="69"/>
      <c r="H167" s="70"/>
      <c r="I167" s="71"/>
      <c r="J167" s="72"/>
      <c r="K167" s="73"/>
      <c r="L167" s="74"/>
      <c r="M167" s="78">
        <f t="shared" si="23"/>
        <v>0</v>
      </c>
      <c r="N167" s="75"/>
      <c r="O167" s="76"/>
      <c r="P167" s="77"/>
      <c r="Q167" s="75"/>
      <c r="R167" s="72"/>
      <c r="S167" s="46" t="str">
        <f t="shared" si="24"/>
        <v>N/A</v>
      </c>
      <c r="T167" s="82"/>
      <c r="U167" s="111"/>
      <c r="V167" s="112"/>
      <c r="W167" s="113"/>
      <c r="X167" s="112"/>
      <c r="Y167" s="114">
        <f t="shared" si="25"/>
        <v>0</v>
      </c>
      <c r="Z167" s="113"/>
      <c r="AA167" s="113"/>
      <c r="AB167" s="113"/>
      <c r="AC167" s="113"/>
      <c r="AD167" s="112"/>
      <c r="AE167" s="144" t="str">
        <f t="shared" si="26"/>
        <v>N/A</v>
      </c>
      <c r="AG167" s="138" t="str">
        <f t="shared" si="27"/>
        <v/>
      </c>
      <c r="AH167" s="138" t="str">
        <f t="shared" si="28"/>
        <v/>
      </c>
      <c r="AI167" s="138" t="str">
        <f t="shared" si="29"/>
        <v/>
      </c>
      <c r="AJ167" s="138" t="str">
        <f t="shared" si="30"/>
        <v/>
      </c>
      <c r="AK167" s="138" t="str">
        <f t="shared" si="31"/>
        <v/>
      </c>
      <c r="AL167" s="138" t="str">
        <f t="shared" si="32"/>
        <v/>
      </c>
    </row>
    <row r="168" spans="1:38" ht="22.5" hidden="1" customHeight="1" outlineLevel="1" x14ac:dyDescent="0.25">
      <c r="A168" s="47">
        <v>162</v>
      </c>
      <c r="B168" s="62"/>
      <c r="C168" s="48"/>
      <c r="D168" s="63"/>
      <c r="E168" s="69"/>
      <c r="F168" s="69"/>
      <c r="G168" s="69"/>
      <c r="H168" s="70"/>
      <c r="I168" s="71"/>
      <c r="J168" s="72"/>
      <c r="K168" s="73"/>
      <c r="L168" s="74"/>
      <c r="M168" s="78">
        <f t="shared" si="23"/>
        <v>0</v>
      </c>
      <c r="N168" s="75"/>
      <c r="O168" s="76"/>
      <c r="P168" s="77"/>
      <c r="Q168" s="75"/>
      <c r="R168" s="72"/>
      <c r="S168" s="46" t="str">
        <f t="shared" si="24"/>
        <v>N/A</v>
      </c>
      <c r="T168" s="82"/>
      <c r="U168" s="111"/>
      <c r="V168" s="112"/>
      <c r="W168" s="113"/>
      <c r="X168" s="112"/>
      <c r="Y168" s="114">
        <f t="shared" si="25"/>
        <v>0</v>
      </c>
      <c r="Z168" s="113"/>
      <c r="AA168" s="113"/>
      <c r="AB168" s="113"/>
      <c r="AC168" s="113"/>
      <c r="AD168" s="112"/>
      <c r="AE168" s="144" t="str">
        <f t="shared" si="26"/>
        <v>N/A</v>
      </c>
      <c r="AG168" s="138" t="str">
        <f t="shared" si="27"/>
        <v/>
      </c>
      <c r="AH168" s="138" t="str">
        <f t="shared" si="28"/>
        <v/>
      </c>
      <c r="AI168" s="138" t="str">
        <f t="shared" si="29"/>
        <v/>
      </c>
      <c r="AJ168" s="138" t="str">
        <f t="shared" si="30"/>
        <v/>
      </c>
      <c r="AK168" s="138" t="str">
        <f t="shared" si="31"/>
        <v/>
      </c>
      <c r="AL168" s="138" t="str">
        <f t="shared" si="32"/>
        <v/>
      </c>
    </row>
    <row r="169" spans="1:38" ht="22.5" hidden="1" customHeight="1" outlineLevel="1" x14ac:dyDescent="0.25">
      <c r="A169" s="47">
        <v>163</v>
      </c>
      <c r="B169" s="62"/>
      <c r="C169" s="48"/>
      <c r="D169" s="63"/>
      <c r="E169" s="69"/>
      <c r="F169" s="69"/>
      <c r="G169" s="69"/>
      <c r="H169" s="70"/>
      <c r="I169" s="71"/>
      <c r="J169" s="72"/>
      <c r="K169" s="73"/>
      <c r="L169" s="74"/>
      <c r="M169" s="78">
        <f t="shared" si="23"/>
        <v>0</v>
      </c>
      <c r="N169" s="75"/>
      <c r="O169" s="76"/>
      <c r="P169" s="77"/>
      <c r="Q169" s="75"/>
      <c r="R169" s="72"/>
      <c r="S169" s="46" t="str">
        <f t="shared" si="24"/>
        <v>N/A</v>
      </c>
      <c r="T169" s="82"/>
      <c r="U169" s="111"/>
      <c r="V169" s="112"/>
      <c r="W169" s="113"/>
      <c r="X169" s="112"/>
      <c r="Y169" s="114">
        <f t="shared" si="25"/>
        <v>0</v>
      </c>
      <c r="Z169" s="113"/>
      <c r="AA169" s="113"/>
      <c r="AB169" s="113"/>
      <c r="AC169" s="113"/>
      <c r="AD169" s="112"/>
      <c r="AE169" s="144" t="str">
        <f t="shared" si="26"/>
        <v>N/A</v>
      </c>
      <c r="AG169" s="138" t="str">
        <f t="shared" si="27"/>
        <v/>
      </c>
      <c r="AH169" s="138" t="str">
        <f t="shared" si="28"/>
        <v/>
      </c>
      <c r="AI169" s="138" t="str">
        <f t="shared" si="29"/>
        <v/>
      </c>
      <c r="AJ169" s="138" t="str">
        <f t="shared" si="30"/>
        <v/>
      </c>
      <c r="AK169" s="138" t="str">
        <f t="shared" si="31"/>
        <v/>
      </c>
      <c r="AL169" s="138" t="str">
        <f t="shared" si="32"/>
        <v/>
      </c>
    </row>
    <row r="170" spans="1:38" ht="22.5" hidden="1" customHeight="1" outlineLevel="1" x14ac:dyDescent="0.25">
      <c r="A170" s="47">
        <v>164</v>
      </c>
      <c r="B170" s="62"/>
      <c r="C170" s="48"/>
      <c r="D170" s="63"/>
      <c r="E170" s="69"/>
      <c r="F170" s="69"/>
      <c r="G170" s="69"/>
      <c r="H170" s="70"/>
      <c r="I170" s="71"/>
      <c r="J170" s="72"/>
      <c r="K170" s="73"/>
      <c r="L170" s="74"/>
      <c r="M170" s="78">
        <f t="shared" si="23"/>
        <v>0</v>
      </c>
      <c r="N170" s="75"/>
      <c r="O170" s="76"/>
      <c r="P170" s="77"/>
      <c r="Q170" s="75"/>
      <c r="R170" s="72"/>
      <c r="S170" s="46" t="str">
        <f t="shared" si="24"/>
        <v>N/A</v>
      </c>
      <c r="T170" s="82"/>
      <c r="U170" s="111"/>
      <c r="V170" s="112"/>
      <c r="W170" s="113"/>
      <c r="X170" s="112"/>
      <c r="Y170" s="114">
        <f t="shared" si="25"/>
        <v>0</v>
      </c>
      <c r="Z170" s="113"/>
      <c r="AA170" s="113"/>
      <c r="AB170" s="113"/>
      <c r="AC170" s="113"/>
      <c r="AD170" s="112"/>
      <c r="AE170" s="144" t="str">
        <f t="shared" si="26"/>
        <v>N/A</v>
      </c>
      <c r="AG170" s="138" t="str">
        <f t="shared" si="27"/>
        <v/>
      </c>
      <c r="AH170" s="138" t="str">
        <f t="shared" si="28"/>
        <v/>
      </c>
      <c r="AI170" s="138" t="str">
        <f t="shared" si="29"/>
        <v/>
      </c>
      <c r="AJ170" s="138" t="str">
        <f t="shared" si="30"/>
        <v/>
      </c>
      <c r="AK170" s="138" t="str">
        <f t="shared" si="31"/>
        <v/>
      </c>
      <c r="AL170" s="138" t="str">
        <f t="shared" si="32"/>
        <v/>
      </c>
    </row>
    <row r="171" spans="1:38" ht="22.5" hidden="1" customHeight="1" outlineLevel="1" x14ac:dyDescent="0.25">
      <c r="A171" s="47">
        <v>165</v>
      </c>
      <c r="B171" s="62"/>
      <c r="C171" s="48"/>
      <c r="D171" s="63"/>
      <c r="E171" s="69"/>
      <c r="F171" s="69"/>
      <c r="G171" s="69"/>
      <c r="H171" s="70"/>
      <c r="I171" s="71"/>
      <c r="J171" s="72"/>
      <c r="K171" s="73"/>
      <c r="L171" s="74"/>
      <c r="M171" s="78">
        <f t="shared" si="23"/>
        <v>0</v>
      </c>
      <c r="N171" s="75"/>
      <c r="O171" s="76"/>
      <c r="P171" s="77"/>
      <c r="Q171" s="75"/>
      <c r="R171" s="72"/>
      <c r="S171" s="46" t="str">
        <f t="shared" si="24"/>
        <v>N/A</v>
      </c>
      <c r="T171" s="82"/>
      <c r="U171" s="111"/>
      <c r="V171" s="112"/>
      <c r="W171" s="113"/>
      <c r="X171" s="112"/>
      <c r="Y171" s="114">
        <f t="shared" si="25"/>
        <v>0</v>
      </c>
      <c r="Z171" s="113"/>
      <c r="AA171" s="113"/>
      <c r="AB171" s="113"/>
      <c r="AC171" s="113"/>
      <c r="AD171" s="112"/>
      <c r="AE171" s="144" t="str">
        <f t="shared" si="26"/>
        <v>N/A</v>
      </c>
      <c r="AG171" s="138" t="str">
        <f t="shared" si="27"/>
        <v/>
      </c>
      <c r="AH171" s="138" t="str">
        <f t="shared" si="28"/>
        <v/>
      </c>
      <c r="AI171" s="138" t="str">
        <f t="shared" si="29"/>
        <v/>
      </c>
      <c r="AJ171" s="138" t="str">
        <f t="shared" si="30"/>
        <v/>
      </c>
      <c r="AK171" s="138" t="str">
        <f t="shared" si="31"/>
        <v/>
      </c>
      <c r="AL171" s="138" t="str">
        <f t="shared" si="32"/>
        <v/>
      </c>
    </row>
    <row r="172" spans="1:38" ht="22.5" hidden="1" customHeight="1" outlineLevel="1" x14ac:dyDescent="0.25">
      <c r="A172" s="47">
        <v>166</v>
      </c>
      <c r="B172" s="62"/>
      <c r="C172" s="48"/>
      <c r="D172" s="63"/>
      <c r="E172" s="69"/>
      <c r="F172" s="69"/>
      <c r="G172" s="69"/>
      <c r="H172" s="70"/>
      <c r="I172" s="71"/>
      <c r="J172" s="72"/>
      <c r="K172" s="73"/>
      <c r="L172" s="74"/>
      <c r="M172" s="78">
        <f t="shared" si="23"/>
        <v>0</v>
      </c>
      <c r="N172" s="75"/>
      <c r="O172" s="76"/>
      <c r="P172" s="77"/>
      <c r="Q172" s="75"/>
      <c r="R172" s="72"/>
      <c r="S172" s="46" t="str">
        <f t="shared" si="24"/>
        <v>N/A</v>
      </c>
      <c r="T172" s="82"/>
      <c r="U172" s="111"/>
      <c r="V172" s="112"/>
      <c r="W172" s="113"/>
      <c r="X172" s="112"/>
      <c r="Y172" s="114">
        <f t="shared" si="25"/>
        <v>0</v>
      </c>
      <c r="Z172" s="113"/>
      <c r="AA172" s="113"/>
      <c r="AB172" s="113"/>
      <c r="AC172" s="113"/>
      <c r="AD172" s="112"/>
      <c r="AE172" s="144" t="str">
        <f t="shared" si="26"/>
        <v>N/A</v>
      </c>
      <c r="AG172" s="138" t="str">
        <f t="shared" si="27"/>
        <v/>
      </c>
      <c r="AH172" s="138" t="str">
        <f t="shared" si="28"/>
        <v/>
      </c>
      <c r="AI172" s="138" t="str">
        <f t="shared" si="29"/>
        <v/>
      </c>
      <c r="AJ172" s="138" t="str">
        <f t="shared" si="30"/>
        <v/>
      </c>
      <c r="AK172" s="138" t="str">
        <f t="shared" si="31"/>
        <v/>
      </c>
      <c r="AL172" s="138" t="str">
        <f t="shared" si="32"/>
        <v/>
      </c>
    </row>
    <row r="173" spans="1:38" ht="22.5" hidden="1" customHeight="1" outlineLevel="1" x14ac:dyDescent="0.25">
      <c r="A173" s="47">
        <v>167</v>
      </c>
      <c r="B173" s="62"/>
      <c r="C173" s="48"/>
      <c r="D173" s="63"/>
      <c r="E173" s="69"/>
      <c r="F173" s="69"/>
      <c r="G173" s="69"/>
      <c r="H173" s="70"/>
      <c r="I173" s="71"/>
      <c r="J173" s="72"/>
      <c r="K173" s="73"/>
      <c r="L173" s="74"/>
      <c r="M173" s="78">
        <f t="shared" si="23"/>
        <v>0</v>
      </c>
      <c r="N173" s="75"/>
      <c r="O173" s="76"/>
      <c r="P173" s="77"/>
      <c r="Q173" s="75"/>
      <c r="R173" s="72"/>
      <c r="S173" s="46" t="str">
        <f t="shared" si="24"/>
        <v>N/A</v>
      </c>
      <c r="T173" s="82"/>
      <c r="U173" s="111"/>
      <c r="V173" s="112"/>
      <c r="W173" s="113"/>
      <c r="X173" s="112"/>
      <c r="Y173" s="114">
        <f t="shared" si="25"/>
        <v>0</v>
      </c>
      <c r="Z173" s="113"/>
      <c r="AA173" s="113"/>
      <c r="AB173" s="113"/>
      <c r="AC173" s="113"/>
      <c r="AD173" s="112"/>
      <c r="AE173" s="144" t="str">
        <f t="shared" si="26"/>
        <v>N/A</v>
      </c>
      <c r="AG173" s="138" t="str">
        <f t="shared" si="27"/>
        <v/>
      </c>
      <c r="AH173" s="138" t="str">
        <f t="shared" si="28"/>
        <v/>
      </c>
      <c r="AI173" s="138" t="str">
        <f t="shared" si="29"/>
        <v/>
      </c>
      <c r="AJ173" s="138" t="str">
        <f t="shared" si="30"/>
        <v/>
      </c>
      <c r="AK173" s="138" t="str">
        <f t="shared" si="31"/>
        <v/>
      </c>
      <c r="AL173" s="138" t="str">
        <f t="shared" si="32"/>
        <v/>
      </c>
    </row>
    <row r="174" spans="1:38" ht="22.5" hidden="1" customHeight="1" outlineLevel="1" x14ac:dyDescent="0.25">
      <c r="A174" s="47">
        <v>168</v>
      </c>
      <c r="B174" s="62"/>
      <c r="C174" s="48"/>
      <c r="D174" s="63"/>
      <c r="E174" s="69"/>
      <c r="F174" s="69"/>
      <c r="G174" s="69"/>
      <c r="H174" s="70"/>
      <c r="I174" s="71"/>
      <c r="J174" s="72"/>
      <c r="K174" s="73"/>
      <c r="L174" s="74"/>
      <c r="M174" s="78">
        <f t="shared" si="23"/>
        <v>0</v>
      </c>
      <c r="N174" s="75"/>
      <c r="O174" s="76"/>
      <c r="P174" s="77"/>
      <c r="Q174" s="75"/>
      <c r="R174" s="72"/>
      <c r="S174" s="46" t="str">
        <f t="shared" si="24"/>
        <v>N/A</v>
      </c>
      <c r="T174" s="82"/>
      <c r="U174" s="111"/>
      <c r="V174" s="112"/>
      <c r="W174" s="113"/>
      <c r="X174" s="112"/>
      <c r="Y174" s="114">
        <f t="shared" si="25"/>
        <v>0</v>
      </c>
      <c r="Z174" s="113"/>
      <c r="AA174" s="113"/>
      <c r="AB174" s="113"/>
      <c r="AC174" s="113"/>
      <c r="AD174" s="112"/>
      <c r="AE174" s="144" t="str">
        <f t="shared" si="26"/>
        <v>N/A</v>
      </c>
      <c r="AG174" s="138" t="str">
        <f t="shared" si="27"/>
        <v/>
      </c>
      <c r="AH174" s="138" t="str">
        <f t="shared" si="28"/>
        <v/>
      </c>
      <c r="AI174" s="138" t="str">
        <f t="shared" si="29"/>
        <v/>
      </c>
      <c r="AJ174" s="138" t="str">
        <f t="shared" si="30"/>
        <v/>
      </c>
      <c r="AK174" s="138" t="str">
        <f t="shared" si="31"/>
        <v/>
      </c>
      <c r="AL174" s="138" t="str">
        <f t="shared" si="32"/>
        <v/>
      </c>
    </row>
    <row r="175" spans="1:38" ht="22.5" hidden="1" customHeight="1" outlineLevel="1" x14ac:dyDescent="0.25">
      <c r="A175" s="47">
        <v>169</v>
      </c>
      <c r="B175" s="62"/>
      <c r="C175" s="48"/>
      <c r="D175" s="63"/>
      <c r="E175" s="69"/>
      <c r="F175" s="69"/>
      <c r="G175" s="69"/>
      <c r="H175" s="70"/>
      <c r="I175" s="71"/>
      <c r="J175" s="72"/>
      <c r="K175" s="73"/>
      <c r="L175" s="74"/>
      <c r="M175" s="78">
        <f t="shared" si="23"/>
        <v>0</v>
      </c>
      <c r="N175" s="75"/>
      <c r="O175" s="76"/>
      <c r="P175" s="77"/>
      <c r="Q175" s="75"/>
      <c r="R175" s="72"/>
      <c r="S175" s="46" t="str">
        <f t="shared" si="24"/>
        <v>N/A</v>
      </c>
      <c r="T175" s="82"/>
      <c r="U175" s="111"/>
      <c r="V175" s="112"/>
      <c r="W175" s="113"/>
      <c r="X175" s="112"/>
      <c r="Y175" s="114">
        <f t="shared" si="25"/>
        <v>0</v>
      </c>
      <c r="Z175" s="113"/>
      <c r="AA175" s="113"/>
      <c r="AB175" s="113"/>
      <c r="AC175" s="113"/>
      <c r="AD175" s="112"/>
      <c r="AE175" s="144" t="str">
        <f t="shared" si="26"/>
        <v>N/A</v>
      </c>
      <c r="AG175" s="138" t="str">
        <f t="shared" si="27"/>
        <v/>
      </c>
      <c r="AH175" s="138" t="str">
        <f t="shared" si="28"/>
        <v/>
      </c>
      <c r="AI175" s="138" t="str">
        <f t="shared" si="29"/>
        <v/>
      </c>
      <c r="AJ175" s="138" t="str">
        <f t="shared" si="30"/>
        <v/>
      </c>
      <c r="AK175" s="138" t="str">
        <f t="shared" si="31"/>
        <v/>
      </c>
      <c r="AL175" s="138" t="str">
        <f t="shared" si="32"/>
        <v/>
      </c>
    </row>
    <row r="176" spans="1:38" ht="22.5" hidden="1" customHeight="1" outlineLevel="1" x14ac:dyDescent="0.25">
      <c r="A176" s="47">
        <v>170</v>
      </c>
      <c r="B176" s="62"/>
      <c r="C176" s="48"/>
      <c r="D176" s="63"/>
      <c r="E176" s="69"/>
      <c r="F176" s="69"/>
      <c r="G176" s="69"/>
      <c r="H176" s="70"/>
      <c r="I176" s="71"/>
      <c r="J176" s="72"/>
      <c r="K176" s="73"/>
      <c r="L176" s="74"/>
      <c r="M176" s="78">
        <f t="shared" si="23"/>
        <v>0</v>
      </c>
      <c r="N176" s="75"/>
      <c r="O176" s="76"/>
      <c r="P176" s="77"/>
      <c r="Q176" s="75"/>
      <c r="R176" s="72"/>
      <c r="S176" s="46" t="str">
        <f t="shared" si="24"/>
        <v>N/A</v>
      </c>
      <c r="T176" s="82"/>
      <c r="U176" s="111"/>
      <c r="V176" s="112"/>
      <c r="W176" s="113"/>
      <c r="X176" s="112"/>
      <c r="Y176" s="114">
        <f t="shared" si="25"/>
        <v>0</v>
      </c>
      <c r="Z176" s="113"/>
      <c r="AA176" s="113"/>
      <c r="AB176" s="113"/>
      <c r="AC176" s="113"/>
      <c r="AD176" s="112"/>
      <c r="AE176" s="144" t="str">
        <f t="shared" si="26"/>
        <v>N/A</v>
      </c>
      <c r="AG176" s="138" t="str">
        <f t="shared" si="27"/>
        <v/>
      </c>
      <c r="AH176" s="138" t="str">
        <f t="shared" si="28"/>
        <v/>
      </c>
      <c r="AI176" s="138" t="str">
        <f t="shared" si="29"/>
        <v/>
      </c>
      <c r="AJ176" s="138" t="str">
        <f t="shared" si="30"/>
        <v/>
      </c>
      <c r="AK176" s="138" t="str">
        <f t="shared" si="31"/>
        <v/>
      </c>
      <c r="AL176" s="138" t="str">
        <f t="shared" si="32"/>
        <v/>
      </c>
    </row>
    <row r="177" spans="1:38" ht="22.5" hidden="1" customHeight="1" outlineLevel="1" x14ac:dyDescent="0.25">
      <c r="A177" s="47">
        <v>171</v>
      </c>
      <c r="B177" s="62"/>
      <c r="C177" s="48"/>
      <c r="D177" s="63"/>
      <c r="E177" s="69"/>
      <c r="F177" s="69"/>
      <c r="G177" s="69"/>
      <c r="H177" s="70"/>
      <c r="I177" s="71"/>
      <c r="J177" s="72"/>
      <c r="K177" s="73"/>
      <c r="L177" s="74"/>
      <c r="M177" s="78">
        <f t="shared" si="23"/>
        <v>0</v>
      </c>
      <c r="N177" s="75"/>
      <c r="O177" s="76"/>
      <c r="P177" s="77"/>
      <c r="Q177" s="75"/>
      <c r="R177" s="72"/>
      <c r="S177" s="46" t="str">
        <f t="shared" si="24"/>
        <v>N/A</v>
      </c>
      <c r="T177" s="82"/>
      <c r="U177" s="111"/>
      <c r="V177" s="112"/>
      <c r="W177" s="113"/>
      <c r="X177" s="112"/>
      <c r="Y177" s="114">
        <f t="shared" si="25"/>
        <v>0</v>
      </c>
      <c r="Z177" s="113"/>
      <c r="AA177" s="113"/>
      <c r="AB177" s="113"/>
      <c r="AC177" s="113"/>
      <c r="AD177" s="112"/>
      <c r="AE177" s="144" t="str">
        <f t="shared" si="26"/>
        <v>N/A</v>
      </c>
      <c r="AG177" s="138" t="str">
        <f t="shared" si="27"/>
        <v/>
      </c>
      <c r="AH177" s="138" t="str">
        <f t="shared" si="28"/>
        <v/>
      </c>
      <c r="AI177" s="138" t="str">
        <f t="shared" si="29"/>
        <v/>
      </c>
      <c r="AJ177" s="138" t="str">
        <f t="shared" si="30"/>
        <v/>
      </c>
      <c r="AK177" s="138" t="str">
        <f t="shared" si="31"/>
        <v/>
      </c>
      <c r="AL177" s="138" t="str">
        <f t="shared" si="32"/>
        <v/>
      </c>
    </row>
    <row r="178" spans="1:38" ht="22.5" hidden="1" customHeight="1" outlineLevel="1" x14ac:dyDescent="0.25">
      <c r="A178" s="47">
        <v>172</v>
      </c>
      <c r="B178" s="62"/>
      <c r="C178" s="48"/>
      <c r="D178" s="63"/>
      <c r="E178" s="69"/>
      <c r="F178" s="69"/>
      <c r="G178" s="69"/>
      <c r="H178" s="70"/>
      <c r="I178" s="71"/>
      <c r="J178" s="72"/>
      <c r="K178" s="73"/>
      <c r="L178" s="74"/>
      <c r="M178" s="78">
        <f t="shared" si="23"/>
        <v>0</v>
      </c>
      <c r="N178" s="75"/>
      <c r="O178" s="76"/>
      <c r="P178" s="77"/>
      <c r="Q178" s="75"/>
      <c r="R178" s="72"/>
      <c r="S178" s="46" t="str">
        <f t="shared" si="24"/>
        <v>N/A</v>
      </c>
      <c r="T178" s="82"/>
      <c r="U178" s="111"/>
      <c r="V178" s="112"/>
      <c r="W178" s="113"/>
      <c r="X178" s="112"/>
      <c r="Y178" s="114">
        <f t="shared" si="25"/>
        <v>0</v>
      </c>
      <c r="Z178" s="113"/>
      <c r="AA178" s="113"/>
      <c r="AB178" s="113"/>
      <c r="AC178" s="113"/>
      <c r="AD178" s="112"/>
      <c r="AE178" s="144" t="str">
        <f t="shared" si="26"/>
        <v>N/A</v>
      </c>
      <c r="AG178" s="138" t="str">
        <f t="shared" si="27"/>
        <v/>
      </c>
      <c r="AH178" s="138" t="str">
        <f t="shared" si="28"/>
        <v/>
      </c>
      <c r="AI178" s="138" t="str">
        <f t="shared" si="29"/>
        <v/>
      </c>
      <c r="AJ178" s="138" t="str">
        <f t="shared" si="30"/>
        <v/>
      </c>
      <c r="AK178" s="138" t="str">
        <f t="shared" si="31"/>
        <v/>
      </c>
      <c r="AL178" s="138" t="str">
        <f t="shared" si="32"/>
        <v/>
      </c>
    </row>
    <row r="179" spans="1:38" ht="22.5" hidden="1" customHeight="1" outlineLevel="1" x14ac:dyDescent="0.25">
      <c r="A179" s="47">
        <v>173</v>
      </c>
      <c r="B179" s="62"/>
      <c r="C179" s="48"/>
      <c r="D179" s="63"/>
      <c r="E179" s="69"/>
      <c r="F179" s="69"/>
      <c r="G179" s="69"/>
      <c r="H179" s="70"/>
      <c r="I179" s="71"/>
      <c r="J179" s="72"/>
      <c r="K179" s="73"/>
      <c r="L179" s="74"/>
      <c r="M179" s="78">
        <f t="shared" si="23"/>
        <v>0</v>
      </c>
      <c r="N179" s="75"/>
      <c r="O179" s="76"/>
      <c r="P179" s="77"/>
      <c r="Q179" s="75"/>
      <c r="R179" s="72"/>
      <c r="S179" s="46" t="str">
        <f t="shared" si="24"/>
        <v>N/A</v>
      </c>
      <c r="T179" s="82"/>
      <c r="U179" s="111"/>
      <c r="V179" s="112"/>
      <c r="W179" s="113"/>
      <c r="X179" s="112"/>
      <c r="Y179" s="114">
        <f t="shared" si="25"/>
        <v>0</v>
      </c>
      <c r="Z179" s="113"/>
      <c r="AA179" s="113"/>
      <c r="AB179" s="113"/>
      <c r="AC179" s="113"/>
      <c r="AD179" s="112"/>
      <c r="AE179" s="144" t="str">
        <f t="shared" si="26"/>
        <v>N/A</v>
      </c>
      <c r="AG179" s="138" t="str">
        <f t="shared" si="27"/>
        <v/>
      </c>
      <c r="AH179" s="138" t="str">
        <f t="shared" si="28"/>
        <v/>
      </c>
      <c r="AI179" s="138" t="str">
        <f t="shared" si="29"/>
        <v/>
      </c>
      <c r="AJ179" s="138" t="str">
        <f t="shared" si="30"/>
        <v/>
      </c>
      <c r="AK179" s="138" t="str">
        <f t="shared" si="31"/>
        <v/>
      </c>
      <c r="AL179" s="138" t="str">
        <f t="shared" si="32"/>
        <v/>
      </c>
    </row>
    <row r="180" spans="1:38" ht="22.5" hidden="1" customHeight="1" outlineLevel="1" x14ac:dyDescent="0.25">
      <c r="A180" s="47">
        <v>174</v>
      </c>
      <c r="B180" s="62"/>
      <c r="C180" s="48"/>
      <c r="D180" s="63"/>
      <c r="E180" s="69"/>
      <c r="F180" s="69"/>
      <c r="G180" s="69"/>
      <c r="H180" s="70"/>
      <c r="I180" s="71"/>
      <c r="J180" s="72"/>
      <c r="K180" s="73"/>
      <c r="L180" s="74"/>
      <c r="M180" s="78">
        <f t="shared" si="23"/>
        <v>0</v>
      </c>
      <c r="N180" s="75"/>
      <c r="O180" s="76"/>
      <c r="P180" s="77"/>
      <c r="Q180" s="75"/>
      <c r="R180" s="72"/>
      <c r="S180" s="46" t="str">
        <f t="shared" si="24"/>
        <v>N/A</v>
      </c>
      <c r="T180" s="82"/>
      <c r="U180" s="111"/>
      <c r="V180" s="112"/>
      <c r="W180" s="113"/>
      <c r="X180" s="112"/>
      <c r="Y180" s="114">
        <f t="shared" si="25"/>
        <v>0</v>
      </c>
      <c r="Z180" s="113"/>
      <c r="AA180" s="113"/>
      <c r="AB180" s="113"/>
      <c r="AC180" s="113"/>
      <c r="AD180" s="112"/>
      <c r="AE180" s="144" t="str">
        <f t="shared" si="26"/>
        <v>N/A</v>
      </c>
      <c r="AG180" s="138" t="str">
        <f t="shared" si="27"/>
        <v/>
      </c>
      <c r="AH180" s="138" t="str">
        <f t="shared" si="28"/>
        <v/>
      </c>
      <c r="AI180" s="138" t="str">
        <f t="shared" si="29"/>
        <v/>
      </c>
      <c r="AJ180" s="138" t="str">
        <f t="shared" si="30"/>
        <v/>
      </c>
      <c r="AK180" s="138" t="str">
        <f t="shared" si="31"/>
        <v/>
      </c>
      <c r="AL180" s="138" t="str">
        <f t="shared" si="32"/>
        <v/>
      </c>
    </row>
    <row r="181" spans="1:38" ht="22.5" hidden="1" customHeight="1" outlineLevel="1" x14ac:dyDescent="0.25">
      <c r="A181" s="47">
        <v>175</v>
      </c>
      <c r="B181" s="62"/>
      <c r="C181" s="48"/>
      <c r="D181" s="63"/>
      <c r="E181" s="69"/>
      <c r="F181" s="69"/>
      <c r="G181" s="69"/>
      <c r="H181" s="70"/>
      <c r="I181" s="71"/>
      <c r="J181" s="72"/>
      <c r="K181" s="73"/>
      <c r="L181" s="74"/>
      <c r="M181" s="78">
        <f t="shared" si="23"/>
        <v>0</v>
      </c>
      <c r="N181" s="75"/>
      <c r="O181" s="76"/>
      <c r="P181" s="77"/>
      <c r="Q181" s="75"/>
      <c r="R181" s="72"/>
      <c r="S181" s="46" t="str">
        <f t="shared" si="24"/>
        <v>N/A</v>
      </c>
      <c r="T181" s="82"/>
      <c r="U181" s="111"/>
      <c r="V181" s="112"/>
      <c r="W181" s="113"/>
      <c r="X181" s="112"/>
      <c r="Y181" s="114">
        <f t="shared" si="25"/>
        <v>0</v>
      </c>
      <c r="Z181" s="113"/>
      <c r="AA181" s="113"/>
      <c r="AB181" s="113"/>
      <c r="AC181" s="113"/>
      <c r="AD181" s="112"/>
      <c r="AE181" s="144" t="str">
        <f t="shared" si="26"/>
        <v>N/A</v>
      </c>
      <c r="AG181" s="138" t="str">
        <f t="shared" si="27"/>
        <v/>
      </c>
      <c r="AH181" s="138" t="str">
        <f t="shared" si="28"/>
        <v/>
      </c>
      <c r="AI181" s="138" t="str">
        <f t="shared" si="29"/>
        <v/>
      </c>
      <c r="AJ181" s="138" t="str">
        <f t="shared" si="30"/>
        <v/>
      </c>
      <c r="AK181" s="138" t="str">
        <f t="shared" si="31"/>
        <v/>
      </c>
      <c r="AL181" s="138" t="str">
        <f t="shared" si="32"/>
        <v/>
      </c>
    </row>
    <row r="182" spans="1:38" ht="22.5" hidden="1" customHeight="1" outlineLevel="1" x14ac:dyDescent="0.25">
      <c r="A182" s="47">
        <v>176</v>
      </c>
      <c r="B182" s="62"/>
      <c r="C182" s="48"/>
      <c r="D182" s="63"/>
      <c r="E182" s="69"/>
      <c r="F182" s="69"/>
      <c r="G182" s="69"/>
      <c r="H182" s="70"/>
      <c r="I182" s="71"/>
      <c r="J182" s="72"/>
      <c r="K182" s="73"/>
      <c r="L182" s="74"/>
      <c r="M182" s="78">
        <f t="shared" si="23"/>
        <v>0</v>
      </c>
      <c r="N182" s="75"/>
      <c r="O182" s="76"/>
      <c r="P182" s="77"/>
      <c r="Q182" s="75"/>
      <c r="R182" s="72"/>
      <c r="S182" s="46" t="str">
        <f t="shared" si="24"/>
        <v>N/A</v>
      </c>
      <c r="T182" s="82"/>
      <c r="U182" s="111"/>
      <c r="V182" s="112"/>
      <c r="W182" s="113"/>
      <c r="X182" s="112"/>
      <c r="Y182" s="114">
        <f t="shared" si="25"/>
        <v>0</v>
      </c>
      <c r="Z182" s="113"/>
      <c r="AA182" s="113"/>
      <c r="AB182" s="113"/>
      <c r="AC182" s="113"/>
      <c r="AD182" s="112"/>
      <c r="AE182" s="144" t="str">
        <f t="shared" si="26"/>
        <v>N/A</v>
      </c>
      <c r="AG182" s="138" t="str">
        <f t="shared" si="27"/>
        <v/>
      </c>
      <c r="AH182" s="138" t="str">
        <f t="shared" si="28"/>
        <v/>
      </c>
      <c r="AI182" s="138" t="str">
        <f t="shared" si="29"/>
        <v/>
      </c>
      <c r="AJ182" s="138" t="str">
        <f t="shared" si="30"/>
        <v/>
      </c>
      <c r="AK182" s="138" t="str">
        <f t="shared" si="31"/>
        <v/>
      </c>
      <c r="AL182" s="138" t="str">
        <f t="shared" si="32"/>
        <v/>
      </c>
    </row>
    <row r="183" spans="1:38" ht="22.5" hidden="1" customHeight="1" outlineLevel="1" x14ac:dyDescent="0.25">
      <c r="A183" s="47">
        <v>177</v>
      </c>
      <c r="B183" s="62"/>
      <c r="C183" s="48"/>
      <c r="D183" s="63"/>
      <c r="E183" s="69"/>
      <c r="F183" s="69"/>
      <c r="G183" s="69"/>
      <c r="H183" s="70"/>
      <c r="I183" s="71"/>
      <c r="J183" s="72"/>
      <c r="K183" s="73"/>
      <c r="L183" s="74"/>
      <c r="M183" s="78">
        <f t="shared" si="23"/>
        <v>0</v>
      </c>
      <c r="N183" s="75"/>
      <c r="O183" s="76"/>
      <c r="P183" s="77"/>
      <c r="Q183" s="75"/>
      <c r="R183" s="72"/>
      <c r="S183" s="46" t="str">
        <f t="shared" si="24"/>
        <v>N/A</v>
      </c>
      <c r="T183" s="82"/>
      <c r="U183" s="111"/>
      <c r="V183" s="112"/>
      <c r="W183" s="113"/>
      <c r="X183" s="112"/>
      <c r="Y183" s="114">
        <f t="shared" si="25"/>
        <v>0</v>
      </c>
      <c r="Z183" s="113"/>
      <c r="AA183" s="113"/>
      <c r="AB183" s="113"/>
      <c r="AC183" s="113"/>
      <c r="AD183" s="112"/>
      <c r="AE183" s="144" t="str">
        <f t="shared" si="26"/>
        <v>N/A</v>
      </c>
      <c r="AG183" s="138" t="str">
        <f t="shared" si="27"/>
        <v/>
      </c>
      <c r="AH183" s="138" t="str">
        <f t="shared" si="28"/>
        <v/>
      </c>
      <c r="AI183" s="138" t="str">
        <f t="shared" si="29"/>
        <v/>
      </c>
      <c r="AJ183" s="138" t="str">
        <f t="shared" si="30"/>
        <v/>
      </c>
      <c r="AK183" s="138" t="str">
        <f t="shared" si="31"/>
        <v/>
      </c>
      <c r="AL183" s="138" t="str">
        <f t="shared" si="32"/>
        <v/>
      </c>
    </row>
    <row r="184" spans="1:38" ht="22.5" hidden="1" customHeight="1" outlineLevel="1" x14ac:dyDescent="0.25">
      <c r="A184" s="47">
        <v>178</v>
      </c>
      <c r="B184" s="62"/>
      <c r="C184" s="48"/>
      <c r="D184" s="63"/>
      <c r="E184" s="69"/>
      <c r="F184" s="69"/>
      <c r="G184" s="69"/>
      <c r="H184" s="70"/>
      <c r="I184" s="71"/>
      <c r="J184" s="72"/>
      <c r="K184" s="73"/>
      <c r="L184" s="74"/>
      <c r="M184" s="78">
        <f t="shared" si="23"/>
        <v>0</v>
      </c>
      <c r="N184" s="75"/>
      <c r="O184" s="76"/>
      <c r="P184" s="77"/>
      <c r="Q184" s="75"/>
      <c r="R184" s="72"/>
      <c r="S184" s="46" t="str">
        <f t="shared" si="24"/>
        <v>N/A</v>
      </c>
      <c r="T184" s="82"/>
      <c r="U184" s="111"/>
      <c r="V184" s="112"/>
      <c r="W184" s="113"/>
      <c r="X184" s="112"/>
      <c r="Y184" s="114">
        <f t="shared" si="25"/>
        <v>0</v>
      </c>
      <c r="Z184" s="113"/>
      <c r="AA184" s="113"/>
      <c r="AB184" s="113"/>
      <c r="AC184" s="113"/>
      <c r="AD184" s="112"/>
      <c r="AE184" s="144" t="str">
        <f t="shared" si="26"/>
        <v>N/A</v>
      </c>
      <c r="AG184" s="138" t="str">
        <f t="shared" si="27"/>
        <v/>
      </c>
      <c r="AH184" s="138" t="str">
        <f t="shared" si="28"/>
        <v/>
      </c>
      <c r="AI184" s="138" t="str">
        <f t="shared" si="29"/>
        <v/>
      </c>
      <c r="AJ184" s="138" t="str">
        <f t="shared" si="30"/>
        <v/>
      </c>
      <c r="AK184" s="138" t="str">
        <f t="shared" si="31"/>
        <v/>
      </c>
      <c r="AL184" s="138" t="str">
        <f t="shared" si="32"/>
        <v/>
      </c>
    </row>
    <row r="185" spans="1:38" ht="22.5" hidden="1" customHeight="1" outlineLevel="1" x14ac:dyDescent="0.25">
      <c r="A185" s="47">
        <v>179</v>
      </c>
      <c r="B185" s="62"/>
      <c r="C185" s="48"/>
      <c r="D185" s="63"/>
      <c r="E185" s="69"/>
      <c r="F185" s="69"/>
      <c r="G185" s="69"/>
      <c r="H185" s="70"/>
      <c r="I185" s="71"/>
      <c r="J185" s="72"/>
      <c r="K185" s="73"/>
      <c r="L185" s="74"/>
      <c r="M185" s="78">
        <f t="shared" si="23"/>
        <v>0</v>
      </c>
      <c r="N185" s="75"/>
      <c r="O185" s="76"/>
      <c r="P185" s="77"/>
      <c r="Q185" s="75"/>
      <c r="R185" s="72"/>
      <c r="S185" s="46" t="str">
        <f t="shared" si="24"/>
        <v>N/A</v>
      </c>
      <c r="T185" s="82"/>
      <c r="U185" s="111"/>
      <c r="V185" s="112"/>
      <c r="W185" s="113"/>
      <c r="X185" s="112"/>
      <c r="Y185" s="114">
        <f t="shared" si="25"/>
        <v>0</v>
      </c>
      <c r="Z185" s="113"/>
      <c r="AA185" s="113"/>
      <c r="AB185" s="113"/>
      <c r="AC185" s="113"/>
      <c r="AD185" s="112"/>
      <c r="AE185" s="144" t="str">
        <f t="shared" si="26"/>
        <v>N/A</v>
      </c>
      <c r="AG185" s="138" t="str">
        <f t="shared" si="27"/>
        <v/>
      </c>
      <c r="AH185" s="138" t="str">
        <f t="shared" si="28"/>
        <v/>
      </c>
      <c r="AI185" s="138" t="str">
        <f t="shared" si="29"/>
        <v/>
      </c>
      <c r="AJ185" s="138" t="str">
        <f t="shared" si="30"/>
        <v/>
      </c>
      <c r="AK185" s="138" t="str">
        <f t="shared" si="31"/>
        <v/>
      </c>
      <c r="AL185" s="138" t="str">
        <f t="shared" si="32"/>
        <v/>
      </c>
    </row>
    <row r="186" spans="1:38" ht="22.5" hidden="1" customHeight="1" outlineLevel="1" x14ac:dyDescent="0.25">
      <c r="A186" s="47">
        <v>180</v>
      </c>
      <c r="B186" s="62"/>
      <c r="C186" s="48"/>
      <c r="D186" s="63"/>
      <c r="E186" s="69"/>
      <c r="F186" s="69"/>
      <c r="G186" s="69"/>
      <c r="H186" s="70"/>
      <c r="I186" s="71"/>
      <c r="J186" s="72"/>
      <c r="K186" s="73"/>
      <c r="L186" s="74"/>
      <c r="M186" s="78">
        <f t="shared" si="23"/>
        <v>0</v>
      </c>
      <c r="N186" s="75"/>
      <c r="O186" s="76"/>
      <c r="P186" s="77"/>
      <c r="Q186" s="75"/>
      <c r="R186" s="72"/>
      <c r="S186" s="46" t="str">
        <f t="shared" si="24"/>
        <v>N/A</v>
      </c>
      <c r="T186" s="82"/>
      <c r="U186" s="111"/>
      <c r="V186" s="112"/>
      <c r="W186" s="113"/>
      <c r="X186" s="112"/>
      <c r="Y186" s="114">
        <f t="shared" si="25"/>
        <v>0</v>
      </c>
      <c r="Z186" s="113"/>
      <c r="AA186" s="113"/>
      <c r="AB186" s="113"/>
      <c r="AC186" s="113"/>
      <c r="AD186" s="112"/>
      <c r="AE186" s="144" t="str">
        <f t="shared" si="26"/>
        <v>N/A</v>
      </c>
      <c r="AG186" s="138" t="str">
        <f t="shared" si="27"/>
        <v/>
      </c>
      <c r="AH186" s="138" t="str">
        <f t="shared" si="28"/>
        <v/>
      </c>
      <c r="AI186" s="138" t="str">
        <f t="shared" si="29"/>
        <v/>
      </c>
      <c r="AJ186" s="138" t="str">
        <f t="shared" si="30"/>
        <v/>
      </c>
      <c r="AK186" s="138" t="str">
        <f t="shared" si="31"/>
        <v/>
      </c>
      <c r="AL186" s="138" t="str">
        <f t="shared" si="32"/>
        <v/>
      </c>
    </row>
    <row r="187" spans="1:38" ht="22.5" hidden="1" customHeight="1" outlineLevel="1" x14ac:dyDescent="0.25">
      <c r="A187" s="47">
        <v>181</v>
      </c>
      <c r="B187" s="62"/>
      <c r="C187" s="48"/>
      <c r="D187" s="63"/>
      <c r="E187" s="69"/>
      <c r="F187" s="69"/>
      <c r="G187" s="69"/>
      <c r="H187" s="70"/>
      <c r="I187" s="71"/>
      <c r="J187" s="72"/>
      <c r="K187" s="73"/>
      <c r="L187" s="74"/>
      <c r="M187" s="78">
        <f t="shared" si="23"/>
        <v>0</v>
      </c>
      <c r="N187" s="75"/>
      <c r="O187" s="76"/>
      <c r="P187" s="77"/>
      <c r="Q187" s="75"/>
      <c r="R187" s="72"/>
      <c r="S187" s="46" t="str">
        <f t="shared" si="24"/>
        <v>N/A</v>
      </c>
      <c r="T187" s="82"/>
      <c r="U187" s="111"/>
      <c r="V187" s="112"/>
      <c r="W187" s="113"/>
      <c r="X187" s="112"/>
      <c r="Y187" s="114">
        <f t="shared" si="25"/>
        <v>0</v>
      </c>
      <c r="Z187" s="113"/>
      <c r="AA187" s="113"/>
      <c r="AB187" s="113"/>
      <c r="AC187" s="113"/>
      <c r="AD187" s="112"/>
      <c r="AE187" s="144" t="str">
        <f t="shared" si="26"/>
        <v>N/A</v>
      </c>
      <c r="AG187" s="138" t="str">
        <f t="shared" si="27"/>
        <v/>
      </c>
      <c r="AH187" s="138" t="str">
        <f t="shared" si="28"/>
        <v/>
      </c>
      <c r="AI187" s="138" t="str">
        <f t="shared" si="29"/>
        <v/>
      </c>
      <c r="AJ187" s="138" t="str">
        <f t="shared" si="30"/>
        <v/>
      </c>
      <c r="AK187" s="138" t="str">
        <f t="shared" si="31"/>
        <v/>
      </c>
      <c r="AL187" s="138" t="str">
        <f t="shared" si="32"/>
        <v/>
      </c>
    </row>
    <row r="188" spans="1:38" ht="22.5" hidden="1" customHeight="1" outlineLevel="1" x14ac:dyDescent="0.25">
      <c r="A188" s="47">
        <v>182</v>
      </c>
      <c r="B188" s="62"/>
      <c r="C188" s="48"/>
      <c r="D188" s="63"/>
      <c r="E188" s="69"/>
      <c r="F188" s="69"/>
      <c r="G188" s="69"/>
      <c r="H188" s="70"/>
      <c r="I188" s="71"/>
      <c r="J188" s="72"/>
      <c r="K188" s="73"/>
      <c r="L188" s="74"/>
      <c r="M188" s="78">
        <f t="shared" si="23"/>
        <v>0</v>
      </c>
      <c r="N188" s="75"/>
      <c r="O188" s="76"/>
      <c r="P188" s="77"/>
      <c r="Q188" s="75"/>
      <c r="R188" s="72"/>
      <c r="S188" s="46" t="str">
        <f t="shared" si="24"/>
        <v>N/A</v>
      </c>
      <c r="T188" s="82"/>
      <c r="U188" s="111"/>
      <c r="V188" s="112"/>
      <c r="W188" s="113"/>
      <c r="X188" s="112"/>
      <c r="Y188" s="114">
        <f t="shared" si="25"/>
        <v>0</v>
      </c>
      <c r="Z188" s="113"/>
      <c r="AA188" s="113"/>
      <c r="AB188" s="113"/>
      <c r="AC188" s="113"/>
      <c r="AD188" s="112"/>
      <c r="AE188" s="144" t="str">
        <f t="shared" si="26"/>
        <v>N/A</v>
      </c>
      <c r="AG188" s="138" t="str">
        <f t="shared" si="27"/>
        <v/>
      </c>
      <c r="AH188" s="138" t="str">
        <f t="shared" si="28"/>
        <v/>
      </c>
      <c r="AI188" s="138" t="str">
        <f t="shared" si="29"/>
        <v/>
      </c>
      <c r="AJ188" s="138" t="str">
        <f t="shared" si="30"/>
        <v/>
      </c>
      <c r="AK188" s="138" t="str">
        <f t="shared" si="31"/>
        <v/>
      </c>
      <c r="AL188" s="138" t="str">
        <f t="shared" si="32"/>
        <v/>
      </c>
    </row>
    <row r="189" spans="1:38" ht="22.5" hidden="1" customHeight="1" outlineLevel="1" x14ac:dyDescent="0.25">
      <c r="A189" s="47">
        <v>183</v>
      </c>
      <c r="B189" s="62"/>
      <c r="C189" s="48"/>
      <c r="D189" s="63"/>
      <c r="E189" s="69"/>
      <c r="F189" s="69"/>
      <c r="G189" s="69"/>
      <c r="H189" s="70"/>
      <c r="I189" s="71"/>
      <c r="J189" s="72"/>
      <c r="K189" s="73"/>
      <c r="L189" s="74"/>
      <c r="M189" s="78">
        <f t="shared" si="23"/>
        <v>0</v>
      </c>
      <c r="N189" s="75"/>
      <c r="O189" s="76"/>
      <c r="P189" s="77"/>
      <c r="Q189" s="75"/>
      <c r="R189" s="72"/>
      <c r="S189" s="46" t="str">
        <f t="shared" si="24"/>
        <v>N/A</v>
      </c>
      <c r="T189" s="82"/>
      <c r="U189" s="111"/>
      <c r="V189" s="112"/>
      <c r="W189" s="113"/>
      <c r="X189" s="112"/>
      <c r="Y189" s="114">
        <f t="shared" si="25"/>
        <v>0</v>
      </c>
      <c r="Z189" s="113"/>
      <c r="AA189" s="113"/>
      <c r="AB189" s="113"/>
      <c r="AC189" s="113"/>
      <c r="AD189" s="112"/>
      <c r="AE189" s="144" t="str">
        <f t="shared" si="26"/>
        <v>N/A</v>
      </c>
      <c r="AG189" s="138" t="str">
        <f t="shared" si="27"/>
        <v/>
      </c>
      <c r="AH189" s="138" t="str">
        <f t="shared" si="28"/>
        <v/>
      </c>
      <c r="AI189" s="138" t="str">
        <f t="shared" si="29"/>
        <v/>
      </c>
      <c r="AJ189" s="138" t="str">
        <f t="shared" si="30"/>
        <v/>
      </c>
      <c r="AK189" s="138" t="str">
        <f t="shared" si="31"/>
        <v/>
      </c>
      <c r="AL189" s="138" t="str">
        <f t="shared" si="32"/>
        <v/>
      </c>
    </row>
    <row r="190" spans="1:38" ht="22.5" hidden="1" customHeight="1" outlineLevel="1" x14ac:dyDescent="0.25">
      <c r="A190" s="47">
        <v>184</v>
      </c>
      <c r="B190" s="62"/>
      <c r="C190" s="48"/>
      <c r="D190" s="63"/>
      <c r="E190" s="69"/>
      <c r="F190" s="69"/>
      <c r="G190" s="69"/>
      <c r="H190" s="70"/>
      <c r="I190" s="71"/>
      <c r="J190" s="72"/>
      <c r="K190" s="73"/>
      <c r="L190" s="74"/>
      <c r="M190" s="78">
        <f t="shared" si="23"/>
        <v>0</v>
      </c>
      <c r="N190" s="75"/>
      <c r="O190" s="76"/>
      <c r="P190" s="77"/>
      <c r="Q190" s="75"/>
      <c r="R190" s="72"/>
      <c r="S190" s="46" t="str">
        <f t="shared" si="24"/>
        <v>N/A</v>
      </c>
      <c r="T190" s="82"/>
      <c r="U190" s="111"/>
      <c r="V190" s="112"/>
      <c r="W190" s="113"/>
      <c r="X190" s="112"/>
      <c r="Y190" s="114">
        <f t="shared" si="25"/>
        <v>0</v>
      </c>
      <c r="Z190" s="113"/>
      <c r="AA190" s="113"/>
      <c r="AB190" s="113"/>
      <c r="AC190" s="113"/>
      <c r="AD190" s="112"/>
      <c r="AE190" s="144" t="str">
        <f t="shared" si="26"/>
        <v>N/A</v>
      </c>
      <c r="AG190" s="138" t="str">
        <f t="shared" si="27"/>
        <v/>
      </c>
      <c r="AH190" s="138" t="str">
        <f t="shared" si="28"/>
        <v/>
      </c>
      <c r="AI190" s="138" t="str">
        <f t="shared" si="29"/>
        <v/>
      </c>
      <c r="AJ190" s="138" t="str">
        <f t="shared" si="30"/>
        <v/>
      </c>
      <c r="AK190" s="138" t="str">
        <f t="shared" si="31"/>
        <v/>
      </c>
      <c r="AL190" s="138" t="str">
        <f t="shared" si="32"/>
        <v/>
      </c>
    </row>
    <row r="191" spans="1:38" ht="22.5" hidden="1" customHeight="1" outlineLevel="1" x14ac:dyDescent="0.25">
      <c r="A191" s="47">
        <v>185</v>
      </c>
      <c r="B191" s="62"/>
      <c r="C191" s="48"/>
      <c r="D191" s="63"/>
      <c r="E191" s="69"/>
      <c r="F191" s="69"/>
      <c r="G191" s="69"/>
      <c r="H191" s="70"/>
      <c r="I191" s="71"/>
      <c r="J191" s="72"/>
      <c r="K191" s="73"/>
      <c r="L191" s="74"/>
      <c r="M191" s="78">
        <f t="shared" si="23"/>
        <v>0</v>
      </c>
      <c r="N191" s="75"/>
      <c r="O191" s="76"/>
      <c r="P191" s="77"/>
      <c r="Q191" s="75"/>
      <c r="R191" s="72"/>
      <c r="S191" s="46" t="str">
        <f t="shared" si="24"/>
        <v>N/A</v>
      </c>
      <c r="T191" s="82"/>
      <c r="U191" s="111"/>
      <c r="V191" s="112"/>
      <c r="W191" s="113"/>
      <c r="X191" s="112"/>
      <c r="Y191" s="114">
        <f t="shared" si="25"/>
        <v>0</v>
      </c>
      <c r="Z191" s="113"/>
      <c r="AA191" s="113"/>
      <c r="AB191" s="113"/>
      <c r="AC191" s="113"/>
      <c r="AD191" s="112"/>
      <c r="AE191" s="144" t="str">
        <f t="shared" si="26"/>
        <v>N/A</v>
      </c>
      <c r="AG191" s="138" t="str">
        <f t="shared" si="27"/>
        <v/>
      </c>
      <c r="AH191" s="138" t="str">
        <f t="shared" si="28"/>
        <v/>
      </c>
      <c r="AI191" s="138" t="str">
        <f t="shared" si="29"/>
        <v/>
      </c>
      <c r="AJ191" s="138" t="str">
        <f t="shared" si="30"/>
        <v/>
      </c>
      <c r="AK191" s="138" t="str">
        <f t="shared" si="31"/>
        <v/>
      </c>
      <c r="AL191" s="138" t="str">
        <f t="shared" si="32"/>
        <v/>
      </c>
    </row>
    <row r="192" spans="1:38" ht="22.5" hidden="1" customHeight="1" outlineLevel="1" x14ac:dyDescent="0.25">
      <c r="A192" s="47">
        <v>186</v>
      </c>
      <c r="B192" s="62"/>
      <c r="C192" s="48"/>
      <c r="D192" s="63"/>
      <c r="E192" s="69"/>
      <c r="F192" s="69"/>
      <c r="G192" s="69"/>
      <c r="H192" s="70"/>
      <c r="I192" s="71"/>
      <c r="J192" s="72"/>
      <c r="K192" s="73"/>
      <c r="L192" s="74"/>
      <c r="M192" s="78">
        <f t="shared" si="23"/>
        <v>0</v>
      </c>
      <c r="N192" s="75"/>
      <c r="O192" s="76"/>
      <c r="P192" s="77"/>
      <c r="Q192" s="75"/>
      <c r="R192" s="72"/>
      <c r="S192" s="46" t="str">
        <f t="shared" si="24"/>
        <v>N/A</v>
      </c>
      <c r="T192" s="82"/>
      <c r="U192" s="111"/>
      <c r="V192" s="112"/>
      <c r="W192" s="113"/>
      <c r="X192" s="112"/>
      <c r="Y192" s="114">
        <f t="shared" si="25"/>
        <v>0</v>
      </c>
      <c r="Z192" s="113"/>
      <c r="AA192" s="113"/>
      <c r="AB192" s="113"/>
      <c r="AC192" s="113"/>
      <c r="AD192" s="112"/>
      <c r="AE192" s="144" t="str">
        <f t="shared" si="26"/>
        <v>N/A</v>
      </c>
      <c r="AG192" s="138" t="str">
        <f t="shared" si="27"/>
        <v/>
      </c>
      <c r="AH192" s="138" t="str">
        <f t="shared" si="28"/>
        <v/>
      </c>
      <c r="AI192" s="138" t="str">
        <f t="shared" si="29"/>
        <v/>
      </c>
      <c r="AJ192" s="138" t="str">
        <f t="shared" si="30"/>
        <v/>
      </c>
      <c r="AK192" s="138" t="str">
        <f t="shared" si="31"/>
        <v/>
      </c>
      <c r="AL192" s="138" t="str">
        <f t="shared" si="32"/>
        <v/>
      </c>
    </row>
    <row r="193" spans="1:38" ht="22.5" hidden="1" customHeight="1" outlineLevel="1" x14ac:dyDescent="0.25">
      <c r="A193" s="47">
        <v>187</v>
      </c>
      <c r="B193" s="62"/>
      <c r="C193" s="48"/>
      <c r="D193" s="63"/>
      <c r="E193" s="69"/>
      <c r="F193" s="69"/>
      <c r="G193" s="69"/>
      <c r="H193" s="70"/>
      <c r="I193" s="71"/>
      <c r="J193" s="72"/>
      <c r="K193" s="73"/>
      <c r="L193" s="74"/>
      <c r="M193" s="78">
        <f t="shared" si="23"/>
        <v>0</v>
      </c>
      <c r="N193" s="75"/>
      <c r="O193" s="76"/>
      <c r="P193" s="77"/>
      <c r="Q193" s="75"/>
      <c r="R193" s="72"/>
      <c r="S193" s="46" t="str">
        <f t="shared" si="24"/>
        <v>N/A</v>
      </c>
      <c r="T193" s="82"/>
      <c r="U193" s="111"/>
      <c r="V193" s="112"/>
      <c r="W193" s="113"/>
      <c r="X193" s="112"/>
      <c r="Y193" s="114">
        <f t="shared" si="25"/>
        <v>0</v>
      </c>
      <c r="Z193" s="113"/>
      <c r="AA193" s="113"/>
      <c r="AB193" s="113"/>
      <c r="AC193" s="113"/>
      <c r="AD193" s="112"/>
      <c r="AE193" s="144" t="str">
        <f t="shared" si="26"/>
        <v>N/A</v>
      </c>
      <c r="AG193" s="138" t="str">
        <f t="shared" si="27"/>
        <v/>
      </c>
      <c r="AH193" s="138" t="str">
        <f t="shared" si="28"/>
        <v/>
      </c>
      <c r="AI193" s="138" t="str">
        <f t="shared" si="29"/>
        <v/>
      </c>
      <c r="AJ193" s="138" t="str">
        <f t="shared" si="30"/>
        <v/>
      </c>
      <c r="AK193" s="138" t="str">
        <f t="shared" si="31"/>
        <v/>
      </c>
      <c r="AL193" s="138" t="str">
        <f t="shared" si="32"/>
        <v/>
      </c>
    </row>
    <row r="194" spans="1:38" ht="22.5" hidden="1" customHeight="1" outlineLevel="1" x14ac:dyDescent="0.25">
      <c r="A194" s="47">
        <v>188</v>
      </c>
      <c r="B194" s="62"/>
      <c r="C194" s="48"/>
      <c r="D194" s="63"/>
      <c r="E194" s="69"/>
      <c r="F194" s="69"/>
      <c r="G194" s="69"/>
      <c r="H194" s="70"/>
      <c r="I194" s="71"/>
      <c r="J194" s="72"/>
      <c r="K194" s="73"/>
      <c r="L194" s="74"/>
      <c r="M194" s="78">
        <f t="shared" si="23"/>
        <v>0</v>
      </c>
      <c r="N194" s="75"/>
      <c r="O194" s="76"/>
      <c r="P194" s="77"/>
      <c r="Q194" s="75"/>
      <c r="R194" s="72"/>
      <c r="S194" s="46" t="str">
        <f t="shared" si="24"/>
        <v>N/A</v>
      </c>
      <c r="T194" s="82"/>
      <c r="U194" s="111"/>
      <c r="V194" s="112"/>
      <c r="W194" s="113"/>
      <c r="X194" s="112"/>
      <c r="Y194" s="114">
        <f t="shared" si="25"/>
        <v>0</v>
      </c>
      <c r="Z194" s="113"/>
      <c r="AA194" s="113"/>
      <c r="AB194" s="113"/>
      <c r="AC194" s="113"/>
      <c r="AD194" s="112"/>
      <c r="AE194" s="144" t="str">
        <f t="shared" si="26"/>
        <v>N/A</v>
      </c>
      <c r="AG194" s="138" t="str">
        <f t="shared" si="27"/>
        <v/>
      </c>
      <c r="AH194" s="138" t="str">
        <f t="shared" si="28"/>
        <v/>
      </c>
      <c r="AI194" s="138" t="str">
        <f t="shared" si="29"/>
        <v/>
      </c>
      <c r="AJ194" s="138" t="str">
        <f t="shared" si="30"/>
        <v/>
      </c>
      <c r="AK194" s="138" t="str">
        <f t="shared" si="31"/>
        <v/>
      </c>
      <c r="AL194" s="138" t="str">
        <f t="shared" si="32"/>
        <v/>
      </c>
    </row>
    <row r="195" spans="1:38" ht="22.5" hidden="1" customHeight="1" outlineLevel="1" x14ac:dyDescent="0.25">
      <c r="A195" s="47">
        <v>189</v>
      </c>
      <c r="B195" s="62"/>
      <c r="C195" s="48"/>
      <c r="D195" s="63"/>
      <c r="E195" s="69"/>
      <c r="F195" s="69"/>
      <c r="G195" s="69"/>
      <c r="H195" s="70"/>
      <c r="I195" s="71"/>
      <c r="J195" s="72"/>
      <c r="K195" s="73"/>
      <c r="L195" s="74"/>
      <c r="M195" s="78">
        <f t="shared" si="23"/>
        <v>0</v>
      </c>
      <c r="N195" s="75"/>
      <c r="O195" s="76"/>
      <c r="P195" s="77"/>
      <c r="Q195" s="75"/>
      <c r="R195" s="72"/>
      <c r="S195" s="46" t="str">
        <f t="shared" si="24"/>
        <v>N/A</v>
      </c>
      <c r="T195" s="82"/>
      <c r="U195" s="111"/>
      <c r="V195" s="112"/>
      <c r="W195" s="113"/>
      <c r="X195" s="112"/>
      <c r="Y195" s="114">
        <f t="shared" si="25"/>
        <v>0</v>
      </c>
      <c r="Z195" s="113"/>
      <c r="AA195" s="113"/>
      <c r="AB195" s="113"/>
      <c r="AC195" s="113"/>
      <c r="AD195" s="112"/>
      <c r="AE195" s="144" t="str">
        <f t="shared" si="26"/>
        <v>N/A</v>
      </c>
      <c r="AG195" s="138" t="str">
        <f t="shared" si="27"/>
        <v/>
      </c>
      <c r="AH195" s="138" t="str">
        <f t="shared" si="28"/>
        <v/>
      </c>
      <c r="AI195" s="138" t="str">
        <f t="shared" si="29"/>
        <v/>
      </c>
      <c r="AJ195" s="138" t="str">
        <f t="shared" si="30"/>
        <v/>
      </c>
      <c r="AK195" s="138" t="str">
        <f t="shared" si="31"/>
        <v/>
      </c>
      <c r="AL195" s="138" t="str">
        <f t="shared" si="32"/>
        <v/>
      </c>
    </row>
    <row r="196" spans="1:38" ht="22.5" hidden="1" customHeight="1" outlineLevel="1" x14ac:dyDescent="0.25">
      <c r="A196" s="47">
        <v>190</v>
      </c>
      <c r="B196" s="62"/>
      <c r="C196" s="48"/>
      <c r="D196" s="63"/>
      <c r="E196" s="69"/>
      <c r="F196" s="69"/>
      <c r="G196" s="69"/>
      <c r="H196" s="70"/>
      <c r="I196" s="71"/>
      <c r="J196" s="72"/>
      <c r="K196" s="73"/>
      <c r="L196" s="74"/>
      <c r="M196" s="78">
        <f t="shared" si="23"/>
        <v>0</v>
      </c>
      <c r="N196" s="75"/>
      <c r="O196" s="76"/>
      <c r="P196" s="77"/>
      <c r="Q196" s="75"/>
      <c r="R196" s="72"/>
      <c r="S196" s="46" t="str">
        <f t="shared" si="24"/>
        <v>N/A</v>
      </c>
      <c r="T196" s="82"/>
      <c r="U196" s="111"/>
      <c r="V196" s="112"/>
      <c r="W196" s="113"/>
      <c r="X196" s="112"/>
      <c r="Y196" s="114">
        <f t="shared" si="25"/>
        <v>0</v>
      </c>
      <c r="Z196" s="113"/>
      <c r="AA196" s="113"/>
      <c r="AB196" s="113"/>
      <c r="AC196" s="113"/>
      <c r="AD196" s="112"/>
      <c r="AE196" s="144" t="str">
        <f t="shared" si="26"/>
        <v>N/A</v>
      </c>
      <c r="AG196" s="138" t="str">
        <f t="shared" si="27"/>
        <v/>
      </c>
      <c r="AH196" s="138" t="str">
        <f t="shared" si="28"/>
        <v/>
      </c>
      <c r="AI196" s="138" t="str">
        <f t="shared" si="29"/>
        <v/>
      </c>
      <c r="AJ196" s="138" t="str">
        <f t="shared" si="30"/>
        <v/>
      </c>
      <c r="AK196" s="138" t="str">
        <f t="shared" si="31"/>
        <v/>
      </c>
      <c r="AL196" s="138" t="str">
        <f t="shared" si="32"/>
        <v/>
      </c>
    </row>
    <row r="197" spans="1:38" ht="22.5" hidden="1" customHeight="1" outlineLevel="1" x14ac:dyDescent="0.25">
      <c r="A197" s="47">
        <v>191</v>
      </c>
      <c r="B197" s="62"/>
      <c r="C197" s="48"/>
      <c r="D197" s="63"/>
      <c r="E197" s="69"/>
      <c r="F197" s="69"/>
      <c r="G197" s="69"/>
      <c r="H197" s="70"/>
      <c r="I197" s="71"/>
      <c r="J197" s="72"/>
      <c r="K197" s="73"/>
      <c r="L197" s="74"/>
      <c r="M197" s="78">
        <f t="shared" si="23"/>
        <v>0</v>
      </c>
      <c r="N197" s="75"/>
      <c r="O197" s="76"/>
      <c r="P197" s="77"/>
      <c r="Q197" s="75"/>
      <c r="R197" s="72"/>
      <c r="S197" s="46" t="str">
        <f t="shared" si="24"/>
        <v>N/A</v>
      </c>
      <c r="T197" s="82"/>
      <c r="U197" s="111"/>
      <c r="V197" s="112"/>
      <c r="W197" s="113"/>
      <c r="X197" s="112"/>
      <c r="Y197" s="114">
        <f t="shared" si="25"/>
        <v>0</v>
      </c>
      <c r="Z197" s="113"/>
      <c r="AA197" s="113"/>
      <c r="AB197" s="113"/>
      <c r="AC197" s="113"/>
      <c r="AD197" s="112"/>
      <c r="AE197" s="144" t="str">
        <f t="shared" si="26"/>
        <v>N/A</v>
      </c>
      <c r="AG197" s="138" t="str">
        <f t="shared" si="27"/>
        <v/>
      </c>
      <c r="AH197" s="138" t="str">
        <f t="shared" si="28"/>
        <v/>
      </c>
      <c r="AI197" s="138" t="str">
        <f t="shared" si="29"/>
        <v/>
      </c>
      <c r="AJ197" s="138" t="str">
        <f t="shared" si="30"/>
        <v/>
      </c>
      <c r="AK197" s="138" t="str">
        <f t="shared" si="31"/>
        <v/>
      </c>
      <c r="AL197" s="138" t="str">
        <f t="shared" si="32"/>
        <v/>
      </c>
    </row>
    <row r="198" spans="1:38" ht="22.5" hidden="1" customHeight="1" outlineLevel="1" x14ac:dyDescent="0.25">
      <c r="A198" s="47">
        <v>192</v>
      </c>
      <c r="B198" s="62"/>
      <c r="C198" s="48"/>
      <c r="D198" s="63"/>
      <c r="E198" s="69"/>
      <c r="F198" s="69"/>
      <c r="G198" s="69"/>
      <c r="H198" s="70"/>
      <c r="I198" s="71"/>
      <c r="J198" s="72"/>
      <c r="K198" s="73"/>
      <c r="L198" s="74"/>
      <c r="M198" s="78">
        <f t="shared" si="23"/>
        <v>0</v>
      </c>
      <c r="N198" s="75"/>
      <c r="O198" s="76"/>
      <c r="P198" s="77"/>
      <c r="Q198" s="75"/>
      <c r="R198" s="72"/>
      <c r="S198" s="46" t="str">
        <f t="shared" si="24"/>
        <v>N/A</v>
      </c>
      <c r="T198" s="82"/>
      <c r="U198" s="111"/>
      <c r="V198" s="112"/>
      <c r="W198" s="113"/>
      <c r="X198" s="112"/>
      <c r="Y198" s="114">
        <f t="shared" si="25"/>
        <v>0</v>
      </c>
      <c r="Z198" s="113"/>
      <c r="AA198" s="113"/>
      <c r="AB198" s="113"/>
      <c r="AC198" s="113"/>
      <c r="AD198" s="112"/>
      <c r="AE198" s="144" t="str">
        <f t="shared" si="26"/>
        <v>N/A</v>
      </c>
      <c r="AG198" s="138" t="str">
        <f t="shared" si="27"/>
        <v/>
      </c>
      <c r="AH198" s="138" t="str">
        <f t="shared" si="28"/>
        <v/>
      </c>
      <c r="AI198" s="138" t="str">
        <f t="shared" si="29"/>
        <v/>
      </c>
      <c r="AJ198" s="138" t="str">
        <f t="shared" si="30"/>
        <v/>
      </c>
      <c r="AK198" s="138" t="str">
        <f t="shared" si="31"/>
        <v/>
      </c>
      <c r="AL198" s="138" t="str">
        <f t="shared" si="32"/>
        <v/>
      </c>
    </row>
    <row r="199" spans="1:38" ht="22.5" hidden="1" customHeight="1" outlineLevel="1" x14ac:dyDescent="0.25">
      <c r="A199" s="47">
        <v>193</v>
      </c>
      <c r="B199" s="62"/>
      <c r="C199" s="48"/>
      <c r="D199" s="63"/>
      <c r="E199" s="69"/>
      <c r="F199" s="69"/>
      <c r="G199" s="69"/>
      <c r="H199" s="70"/>
      <c r="I199" s="71"/>
      <c r="J199" s="72"/>
      <c r="K199" s="73"/>
      <c r="L199" s="74"/>
      <c r="M199" s="78">
        <f t="shared" si="23"/>
        <v>0</v>
      </c>
      <c r="N199" s="75"/>
      <c r="O199" s="76"/>
      <c r="P199" s="77"/>
      <c r="Q199" s="75"/>
      <c r="R199" s="72"/>
      <c r="S199" s="46" t="str">
        <f t="shared" si="24"/>
        <v>N/A</v>
      </c>
      <c r="T199" s="82"/>
      <c r="U199" s="111"/>
      <c r="V199" s="112"/>
      <c r="W199" s="113"/>
      <c r="X199" s="112"/>
      <c r="Y199" s="114">
        <f t="shared" si="25"/>
        <v>0</v>
      </c>
      <c r="Z199" s="113"/>
      <c r="AA199" s="113"/>
      <c r="AB199" s="113"/>
      <c r="AC199" s="113"/>
      <c r="AD199" s="112"/>
      <c r="AE199" s="144" t="str">
        <f t="shared" si="26"/>
        <v>N/A</v>
      </c>
      <c r="AG199" s="138" t="str">
        <f t="shared" si="27"/>
        <v/>
      </c>
      <c r="AH199" s="138" t="str">
        <f t="shared" si="28"/>
        <v/>
      </c>
      <c r="AI199" s="138" t="str">
        <f t="shared" si="29"/>
        <v/>
      </c>
      <c r="AJ199" s="138" t="str">
        <f t="shared" si="30"/>
        <v/>
      </c>
      <c r="AK199" s="138" t="str">
        <f t="shared" si="31"/>
        <v/>
      </c>
      <c r="AL199" s="138" t="str">
        <f t="shared" si="32"/>
        <v/>
      </c>
    </row>
    <row r="200" spans="1:38" ht="22.5" hidden="1" customHeight="1" outlineLevel="1" x14ac:dyDescent="0.25">
      <c r="A200" s="47">
        <v>194</v>
      </c>
      <c r="B200" s="62"/>
      <c r="C200" s="48"/>
      <c r="D200" s="63"/>
      <c r="E200" s="69"/>
      <c r="F200" s="69"/>
      <c r="G200" s="69"/>
      <c r="H200" s="70"/>
      <c r="I200" s="71"/>
      <c r="J200" s="72"/>
      <c r="K200" s="73"/>
      <c r="L200" s="74"/>
      <c r="M200" s="78">
        <f t="shared" ref="M200:M263" si="33">J200-L200</f>
        <v>0</v>
      </c>
      <c r="N200" s="75"/>
      <c r="O200" s="76"/>
      <c r="P200" s="77"/>
      <c r="Q200" s="75"/>
      <c r="R200" s="72"/>
      <c r="S200" s="46" t="str">
        <f t="shared" ref="S200:S263" si="34">IFERROR(J200/R200,"N/A")</f>
        <v>N/A</v>
      </c>
      <c r="T200" s="82"/>
      <c r="U200" s="111"/>
      <c r="V200" s="112"/>
      <c r="W200" s="113"/>
      <c r="X200" s="112"/>
      <c r="Y200" s="114">
        <f t="shared" ref="Y200:Y263" si="35">V200-X200</f>
        <v>0</v>
      </c>
      <c r="Z200" s="113"/>
      <c r="AA200" s="113"/>
      <c r="AB200" s="113"/>
      <c r="AC200" s="113"/>
      <c r="AD200" s="112"/>
      <c r="AE200" s="144" t="str">
        <f t="shared" ref="AE200:AE263" si="36">IFERROR(V200/AD200,"N/A")</f>
        <v>N/A</v>
      </c>
      <c r="AG200" s="138" t="str">
        <f t="shared" ref="AG200:AG263" si="37">IF(V200="","",(V200/J200)-1)</f>
        <v/>
      </c>
      <c r="AH200" s="138" t="str">
        <f t="shared" ref="AH200:AH263" si="38">IF(Z200="","",(Z200/N200)-1)</f>
        <v/>
      </c>
      <c r="AI200" s="138" t="str">
        <f t="shared" ref="AI200:AI263" si="39">IF(AA200="","",(AA200/O200)-1)</f>
        <v/>
      </c>
      <c r="AJ200" s="138" t="str">
        <f t="shared" ref="AJ200:AJ263" si="40">IF(AB200="","",(AB200/P200)-1)</f>
        <v/>
      </c>
      <c r="AK200" s="138" t="str">
        <f t="shared" ref="AK200:AK263" si="41">IF(AC200="","",(AC200/Q200)-1)</f>
        <v/>
      </c>
      <c r="AL200" s="138" t="str">
        <f t="shared" ref="AL200:AL263" si="42">IF(AD200="","",(AD200/R200)-1)</f>
        <v/>
      </c>
    </row>
    <row r="201" spans="1:38" ht="22.5" hidden="1" customHeight="1" outlineLevel="1" x14ac:dyDescent="0.25">
      <c r="A201" s="47">
        <v>195</v>
      </c>
      <c r="B201" s="62"/>
      <c r="C201" s="48"/>
      <c r="D201" s="63"/>
      <c r="E201" s="69"/>
      <c r="F201" s="69"/>
      <c r="G201" s="69"/>
      <c r="H201" s="70"/>
      <c r="I201" s="71"/>
      <c r="J201" s="72"/>
      <c r="K201" s="73"/>
      <c r="L201" s="74"/>
      <c r="M201" s="78">
        <f t="shared" si="33"/>
        <v>0</v>
      </c>
      <c r="N201" s="75"/>
      <c r="O201" s="76"/>
      <c r="P201" s="77"/>
      <c r="Q201" s="75"/>
      <c r="R201" s="72"/>
      <c r="S201" s="46" t="str">
        <f t="shared" si="34"/>
        <v>N/A</v>
      </c>
      <c r="T201" s="82"/>
      <c r="U201" s="111"/>
      <c r="V201" s="112"/>
      <c r="W201" s="113"/>
      <c r="X201" s="112"/>
      <c r="Y201" s="114">
        <f t="shared" si="35"/>
        <v>0</v>
      </c>
      <c r="Z201" s="113"/>
      <c r="AA201" s="113"/>
      <c r="AB201" s="113"/>
      <c r="AC201" s="113"/>
      <c r="AD201" s="112"/>
      <c r="AE201" s="144" t="str">
        <f t="shared" si="36"/>
        <v>N/A</v>
      </c>
      <c r="AG201" s="138" t="str">
        <f t="shared" si="37"/>
        <v/>
      </c>
      <c r="AH201" s="138" t="str">
        <f t="shared" si="38"/>
        <v/>
      </c>
      <c r="AI201" s="138" t="str">
        <f t="shared" si="39"/>
        <v/>
      </c>
      <c r="AJ201" s="138" t="str">
        <f t="shared" si="40"/>
        <v/>
      </c>
      <c r="AK201" s="138" t="str">
        <f t="shared" si="41"/>
        <v/>
      </c>
      <c r="AL201" s="138" t="str">
        <f t="shared" si="42"/>
        <v/>
      </c>
    </row>
    <row r="202" spans="1:38" ht="22.5" hidden="1" customHeight="1" outlineLevel="1" x14ac:dyDescent="0.25">
      <c r="A202" s="47">
        <v>196</v>
      </c>
      <c r="B202" s="62"/>
      <c r="C202" s="48"/>
      <c r="D202" s="63"/>
      <c r="E202" s="69"/>
      <c r="F202" s="69"/>
      <c r="G202" s="69"/>
      <c r="H202" s="70"/>
      <c r="I202" s="71"/>
      <c r="J202" s="72"/>
      <c r="K202" s="73"/>
      <c r="L202" s="74"/>
      <c r="M202" s="78">
        <f t="shared" si="33"/>
        <v>0</v>
      </c>
      <c r="N202" s="75"/>
      <c r="O202" s="76"/>
      <c r="P202" s="77"/>
      <c r="Q202" s="75"/>
      <c r="R202" s="72"/>
      <c r="S202" s="46" t="str">
        <f t="shared" si="34"/>
        <v>N/A</v>
      </c>
      <c r="T202" s="82"/>
      <c r="U202" s="111"/>
      <c r="V202" s="112"/>
      <c r="W202" s="113"/>
      <c r="X202" s="112"/>
      <c r="Y202" s="114">
        <f t="shared" si="35"/>
        <v>0</v>
      </c>
      <c r="Z202" s="113"/>
      <c r="AA202" s="113"/>
      <c r="AB202" s="113"/>
      <c r="AC202" s="113"/>
      <c r="AD202" s="112"/>
      <c r="AE202" s="144" t="str">
        <f t="shared" si="36"/>
        <v>N/A</v>
      </c>
      <c r="AG202" s="138" t="str">
        <f t="shared" si="37"/>
        <v/>
      </c>
      <c r="AH202" s="138" t="str">
        <f t="shared" si="38"/>
        <v/>
      </c>
      <c r="AI202" s="138" t="str">
        <f t="shared" si="39"/>
        <v/>
      </c>
      <c r="AJ202" s="138" t="str">
        <f t="shared" si="40"/>
        <v/>
      </c>
      <c r="AK202" s="138" t="str">
        <f t="shared" si="41"/>
        <v/>
      </c>
      <c r="AL202" s="138" t="str">
        <f t="shared" si="42"/>
        <v/>
      </c>
    </row>
    <row r="203" spans="1:38" ht="22.5" hidden="1" customHeight="1" outlineLevel="1" x14ac:dyDescent="0.25">
      <c r="A203" s="47">
        <v>197</v>
      </c>
      <c r="B203" s="62"/>
      <c r="C203" s="48"/>
      <c r="D203" s="63"/>
      <c r="E203" s="69"/>
      <c r="F203" s="69"/>
      <c r="G203" s="69"/>
      <c r="H203" s="70"/>
      <c r="I203" s="71"/>
      <c r="J203" s="72"/>
      <c r="K203" s="73"/>
      <c r="L203" s="74"/>
      <c r="M203" s="78">
        <f t="shared" si="33"/>
        <v>0</v>
      </c>
      <c r="N203" s="75"/>
      <c r="O203" s="76"/>
      <c r="P203" s="77"/>
      <c r="Q203" s="75"/>
      <c r="R203" s="72"/>
      <c r="S203" s="46" t="str">
        <f t="shared" si="34"/>
        <v>N/A</v>
      </c>
      <c r="T203" s="82"/>
      <c r="U203" s="111"/>
      <c r="V203" s="112"/>
      <c r="W203" s="113"/>
      <c r="X203" s="112"/>
      <c r="Y203" s="114">
        <f t="shared" si="35"/>
        <v>0</v>
      </c>
      <c r="Z203" s="113"/>
      <c r="AA203" s="113"/>
      <c r="AB203" s="113"/>
      <c r="AC203" s="113"/>
      <c r="AD203" s="112"/>
      <c r="AE203" s="144" t="str">
        <f t="shared" si="36"/>
        <v>N/A</v>
      </c>
      <c r="AG203" s="138" t="str">
        <f t="shared" si="37"/>
        <v/>
      </c>
      <c r="AH203" s="138" t="str">
        <f t="shared" si="38"/>
        <v/>
      </c>
      <c r="AI203" s="138" t="str">
        <f t="shared" si="39"/>
        <v/>
      </c>
      <c r="AJ203" s="138" t="str">
        <f t="shared" si="40"/>
        <v/>
      </c>
      <c r="AK203" s="138" t="str">
        <f t="shared" si="41"/>
        <v/>
      </c>
      <c r="AL203" s="138" t="str">
        <f t="shared" si="42"/>
        <v/>
      </c>
    </row>
    <row r="204" spans="1:38" ht="22.5" hidden="1" customHeight="1" outlineLevel="1" x14ac:dyDescent="0.25">
      <c r="A204" s="47">
        <v>198</v>
      </c>
      <c r="B204" s="62"/>
      <c r="C204" s="48"/>
      <c r="D204" s="63"/>
      <c r="E204" s="69"/>
      <c r="F204" s="69"/>
      <c r="G204" s="69"/>
      <c r="H204" s="70"/>
      <c r="I204" s="71"/>
      <c r="J204" s="72"/>
      <c r="K204" s="73"/>
      <c r="L204" s="74"/>
      <c r="M204" s="78">
        <f t="shared" si="33"/>
        <v>0</v>
      </c>
      <c r="N204" s="75"/>
      <c r="O204" s="76"/>
      <c r="P204" s="77"/>
      <c r="Q204" s="75"/>
      <c r="R204" s="72"/>
      <c r="S204" s="46" t="str">
        <f t="shared" si="34"/>
        <v>N/A</v>
      </c>
      <c r="T204" s="82"/>
      <c r="U204" s="111"/>
      <c r="V204" s="112"/>
      <c r="W204" s="113"/>
      <c r="X204" s="112"/>
      <c r="Y204" s="114">
        <f t="shared" si="35"/>
        <v>0</v>
      </c>
      <c r="Z204" s="113"/>
      <c r="AA204" s="113"/>
      <c r="AB204" s="113"/>
      <c r="AC204" s="113"/>
      <c r="AD204" s="112"/>
      <c r="AE204" s="144" t="str">
        <f t="shared" si="36"/>
        <v>N/A</v>
      </c>
      <c r="AG204" s="138" t="str">
        <f t="shared" si="37"/>
        <v/>
      </c>
      <c r="AH204" s="138" t="str">
        <f t="shared" si="38"/>
        <v/>
      </c>
      <c r="AI204" s="138" t="str">
        <f t="shared" si="39"/>
        <v/>
      </c>
      <c r="AJ204" s="138" t="str">
        <f t="shared" si="40"/>
        <v/>
      </c>
      <c r="AK204" s="138" t="str">
        <f t="shared" si="41"/>
        <v/>
      </c>
      <c r="AL204" s="138" t="str">
        <f t="shared" si="42"/>
        <v/>
      </c>
    </row>
    <row r="205" spans="1:38" ht="22.5" hidden="1" customHeight="1" outlineLevel="1" x14ac:dyDescent="0.25">
      <c r="A205" s="47">
        <v>199</v>
      </c>
      <c r="B205" s="62"/>
      <c r="C205" s="48"/>
      <c r="D205" s="63"/>
      <c r="E205" s="69"/>
      <c r="F205" s="69"/>
      <c r="G205" s="69"/>
      <c r="H205" s="70"/>
      <c r="I205" s="71"/>
      <c r="J205" s="72"/>
      <c r="K205" s="73"/>
      <c r="L205" s="74"/>
      <c r="M205" s="78">
        <f t="shared" si="33"/>
        <v>0</v>
      </c>
      <c r="N205" s="75"/>
      <c r="O205" s="76"/>
      <c r="P205" s="77"/>
      <c r="Q205" s="75"/>
      <c r="R205" s="72"/>
      <c r="S205" s="46" t="str">
        <f t="shared" si="34"/>
        <v>N/A</v>
      </c>
      <c r="T205" s="82"/>
      <c r="U205" s="111"/>
      <c r="V205" s="112"/>
      <c r="W205" s="113"/>
      <c r="X205" s="112"/>
      <c r="Y205" s="114">
        <f t="shared" si="35"/>
        <v>0</v>
      </c>
      <c r="Z205" s="113"/>
      <c r="AA205" s="113"/>
      <c r="AB205" s="113"/>
      <c r="AC205" s="113"/>
      <c r="AD205" s="112"/>
      <c r="AE205" s="144" t="str">
        <f t="shared" si="36"/>
        <v>N/A</v>
      </c>
      <c r="AG205" s="138" t="str">
        <f t="shared" si="37"/>
        <v/>
      </c>
      <c r="AH205" s="138" t="str">
        <f t="shared" si="38"/>
        <v/>
      </c>
      <c r="AI205" s="138" t="str">
        <f t="shared" si="39"/>
        <v/>
      </c>
      <c r="AJ205" s="138" t="str">
        <f t="shared" si="40"/>
        <v/>
      </c>
      <c r="AK205" s="138" t="str">
        <f t="shared" si="41"/>
        <v/>
      </c>
      <c r="AL205" s="138" t="str">
        <f t="shared" si="42"/>
        <v/>
      </c>
    </row>
    <row r="206" spans="1:38" ht="22.5" hidden="1" customHeight="1" outlineLevel="1" x14ac:dyDescent="0.25">
      <c r="A206" s="47">
        <v>200</v>
      </c>
      <c r="B206" s="62"/>
      <c r="C206" s="48"/>
      <c r="D206" s="63"/>
      <c r="E206" s="69"/>
      <c r="F206" s="69"/>
      <c r="G206" s="69"/>
      <c r="H206" s="70"/>
      <c r="I206" s="71"/>
      <c r="J206" s="72"/>
      <c r="K206" s="73"/>
      <c r="L206" s="74"/>
      <c r="M206" s="78">
        <f t="shared" si="33"/>
        <v>0</v>
      </c>
      <c r="N206" s="75"/>
      <c r="O206" s="76"/>
      <c r="P206" s="77"/>
      <c r="Q206" s="75"/>
      <c r="R206" s="72"/>
      <c r="S206" s="46" t="str">
        <f t="shared" si="34"/>
        <v>N/A</v>
      </c>
      <c r="T206" s="82"/>
      <c r="U206" s="111"/>
      <c r="V206" s="112"/>
      <c r="W206" s="113"/>
      <c r="X206" s="112"/>
      <c r="Y206" s="114">
        <f t="shared" si="35"/>
        <v>0</v>
      </c>
      <c r="Z206" s="113"/>
      <c r="AA206" s="113"/>
      <c r="AB206" s="113"/>
      <c r="AC206" s="113"/>
      <c r="AD206" s="112"/>
      <c r="AE206" s="144" t="str">
        <f t="shared" si="36"/>
        <v>N/A</v>
      </c>
      <c r="AG206" s="138" t="str">
        <f t="shared" si="37"/>
        <v/>
      </c>
      <c r="AH206" s="138" t="str">
        <f t="shared" si="38"/>
        <v/>
      </c>
      <c r="AI206" s="138" t="str">
        <f t="shared" si="39"/>
        <v/>
      </c>
      <c r="AJ206" s="138" t="str">
        <f t="shared" si="40"/>
        <v/>
      </c>
      <c r="AK206" s="138" t="str">
        <f t="shared" si="41"/>
        <v/>
      </c>
      <c r="AL206" s="138" t="str">
        <f t="shared" si="42"/>
        <v/>
      </c>
    </row>
    <row r="207" spans="1:38" ht="22.5" hidden="1" customHeight="1" outlineLevel="1" x14ac:dyDescent="0.25">
      <c r="A207" s="47">
        <v>201</v>
      </c>
      <c r="B207" s="62"/>
      <c r="C207" s="48"/>
      <c r="D207" s="63"/>
      <c r="E207" s="69"/>
      <c r="F207" s="69"/>
      <c r="G207" s="69"/>
      <c r="H207" s="70"/>
      <c r="I207" s="71"/>
      <c r="J207" s="72"/>
      <c r="K207" s="73"/>
      <c r="L207" s="74"/>
      <c r="M207" s="78">
        <f t="shared" si="33"/>
        <v>0</v>
      </c>
      <c r="N207" s="75"/>
      <c r="O207" s="76"/>
      <c r="P207" s="77"/>
      <c r="Q207" s="75"/>
      <c r="R207" s="72"/>
      <c r="S207" s="46" t="str">
        <f t="shared" si="34"/>
        <v>N/A</v>
      </c>
      <c r="T207" s="82"/>
      <c r="U207" s="111"/>
      <c r="V207" s="112"/>
      <c r="W207" s="113"/>
      <c r="X207" s="112"/>
      <c r="Y207" s="114">
        <f t="shared" si="35"/>
        <v>0</v>
      </c>
      <c r="Z207" s="113"/>
      <c r="AA207" s="113"/>
      <c r="AB207" s="113"/>
      <c r="AC207" s="113"/>
      <c r="AD207" s="112"/>
      <c r="AE207" s="144" t="str">
        <f t="shared" si="36"/>
        <v>N/A</v>
      </c>
      <c r="AG207" s="138" t="str">
        <f t="shared" si="37"/>
        <v/>
      </c>
      <c r="AH207" s="138" t="str">
        <f t="shared" si="38"/>
        <v/>
      </c>
      <c r="AI207" s="138" t="str">
        <f t="shared" si="39"/>
        <v/>
      </c>
      <c r="AJ207" s="138" t="str">
        <f t="shared" si="40"/>
        <v/>
      </c>
      <c r="AK207" s="138" t="str">
        <f t="shared" si="41"/>
        <v/>
      </c>
      <c r="AL207" s="138" t="str">
        <f t="shared" si="42"/>
        <v/>
      </c>
    </row>
    <row r="208" spans="1:38" ht="22.5" hidden="1" customHeight="1" outlineLevel="1" x14ac:dyDescent="0.25">
      <c r="A208" s="47">
        <v>202</v>
      </c>
      <c r="B208" s="62"/>
      <c r="C208" s="48"/>
      <c r="D208" s="63"/>
      <c r="E208" s="69"/>
      <c r="F208" s="69"/>
      <c r="G208" s="69"/>
      <c r="H208" s="70"/>
      <c r="I208" s="71"/>
      <c r="J208" s="72"/>
      <c r="K208" s="73"/>
      <c r="L208" s="74"/>
      <c r="M208" s="78">
        <f t="shared" si="33"/>
        <v>0</v>
      </c>
      <c r="N208" s="75"/>
      <c r="O208" s="76"/>
      <c r="P208" s="77"/>
      <c r="Q208" s="75"/>
      <c r="R208" s="72"/>
      <c r="S208" s="46" t="str">
        <f t="shared" si="34"/>
        <v>N/A</v>
      </c>
      <c r="T208" s="82"/>
      <c r="U208" s="111"/>
      <c r="V208" s="112"/>
      <c r="W208" s="113"/>
      <c r="X208" s="112"/>
      <c r="Y208" s="114">
        <f t="shared" si="35"/>
        <v>0</v>
      </c>
      <c r="Z208" s="113"/>
      <c r="AA208" s="113"/>
      <c r="AB208" s="113"/>
      <c r="AC208" s="113"/>
      <c r="AD208" s="112"/>
      <c r="AE208" s="144" t="str">
        <f t="shared" si="36"/>
        <v>N/A</v>
      </c>
      <c r="AG208" s="138" t="str">
        <f t="shared" si="37"/>
        <v/>
      </c>
      <c r="AH208" s="138" t="str">
        <f t="shared" si="38"/>
        <v/>
      </c>
      <c r="AI208" s="138" t="str">
        <f t="shared" si="39"/>
        <v/>
      </c>
      <c r="AJ208" s="138" t="str">
        <f t="shared" si="40"/>
        <v/>
      </c>
      <c r="AK208" s="138" t="str">
        <f t="shared" si="41"/>
        <v/>
      </c>
      <c r="AL208" s="138" t="str">
        <f t="shared" si="42"/>
        <v/>
      </c>
    </row>
    <row r="209" spans="1:38" ht="22.5" hidden="1" customHeight="1" outlineLevel="1" x14ac:dyDescent="0.25">
      <c r="A209" s="47">
        <v>203</v>
      </c>
      <c r="B209" s="62"/>
      <c r="C209" s="48"/>
      <c r="D209" s="63"/>
      <c r="E209" s="69"/>
      <c r="F209" s="69"/>
      <c r="G209" s="69"/>
      <c r="H209" s="70"/>
      <c r="I209" s="71"/>
      <c r="J209" s="72"/>
      <c r="K209" s="73"/>
      <c r="L209" s="74"/>
      <c r="M209" s="78">
        <f t="shared" si="33"/>
        <v>0</v>
      </c>
      <c r="N209" s="75"/>
      <c r="O209" s="76"/>
      <c r="P209" s="77"/>
      <c r="Q209" s="75"/>
      <c r="R209" s="72"/>
      <c r="S209" s="46" t="str">
        <f t="shared" si="34"/>
        <v>N/A</v>
      </c>
      <c r="T209" s="82"/>
      <c r="U209" s="111"/>
      <c r="V209" s="112"/>
      <c r="W209" s="113"/>
      <c r="X209" s="112"/>
      <c r="Y209" s="114">
        <f t="shared" si="35"/>
        <v>0</v>
      </c>
      <c r="Z209" s="113"/>
      <c r="AA209" s="113"/>
      <c r="AB209" s="113"/>
      <c r="AC209" s="113"/>
      <c r="AD209" s="112"/>
      <c r="AE209" s="144" t="str">
        <f t="shared" si="36"/>
        <v>N/A</v>
      </c>
      <c r="AG209" s="138" t="str">
        <f t="shared" si="37"/>
        <v/>
      </c>
      <c r="AH209" s="138" t="str">
        <f t="shared" si="38"/>
        <v/>
      </c>
      <c r="AI209" s="138" t="str">
        <f t="shared" si="39"/>
        <v/>
      </c>
      <c r="AJ209" s="138" t="str">
        <f t="shared" si="40"/>
        <v/>
      </c>
      <c r="AK209" s="138" t="str">
        <f t="shared" si="41"/>
        <v/>
      </c>
      <c r="AL209" s="138" t="str">
        <f t="shared" si="42"/>
        <v/>
      </c>
    </row>
    <row r="210" spans="1:38" ht="22.5" hidden="1" customHeight="1" outlineLevel="1" x14ac:dyDescent="0.25">
      <c r="A210" s="47">
        <v>204</v>
      </c>
      <c r="B210" s="62"/>
      <c r="C210" s="48"/>
      <c r="D210" s="63"/>
      <c r="E210" s="69"/>
      <c r="F210" s="69"/>
      <c r="G210" s="69"/>
      <c r="H210" s="70"/>
      <c r="I210" s="71"/>
      <c r="J210" s="72"/>
      <c r="K210" s="73"/>
      <c r="L210" s="74"/>
      <c r="M210" s="78">
        <f t="shared" si="33"/>
        <v>0</v>
      </c>
      <c r="N210" s="75"/>
      <c r="O210" s="76"/>
      <c r="P210" s="77"/>
      <c r="Q210" s="75"/>
      <c r="R210" s="72"/>
      <c r="S210" s="46" t="str">
        <f t="shared" si="34"/>
        <v>N/A</v>
      </c>
      <c r="T210" s="82"/>
      <c r="U210" s="111"/>
      <c r="V210" s="112"/>
      <c r="W210" s="113"/>
      <c r="X210" s="112"/>
      <c r="Y210" s="114">
        <f t="shared" si="35"/>
        <v>0</v>
      </c>
      <c r="Z210" s="113"/>
      <c r="AA210" s="113"/>
      <c r="AB210" s="113"/>
      <c r="AC210" s="113"/>
      <c r="AD210" s="112"/>
      <c r="AE210" s="144" t="str">
        <f t="shared" si="36"/>
        <v>N/A</v>
      </c>
      <c r="AG210" s="138" t="str">
        <f t="shared" si="37"/>
        <v/>
      </c>
      <c r="AH210" s="138" t="str">
        <f t="shared" si="38"/>
        <v/>
      </c>
      <c r="AI210" s="138" t="str">
        <f t="shared" si="39"/>
        <v/>
      </c>
      <c r="AJ210" s="138" t="str">
        <f t="shared" si="40"/>
        <v/>
      </c>
      <c r="AK210" s="138" t="str">
        <f t="shared" si="41"/>
        <v/>
      </c>
      <c r="AL210" s="138" t="str">
        <f t="shared" si="42"/>
        <v/>
      </c>
    </row>
    <row r="211" spans="1:38" ht="22.5" hidden="1" customHeight="1" outlineLevel="1" x14ac:dyDescent="0.25">
      <c r="A211" s="47">
        <v>205</v>
      </c>
      <c r="B211" s="62"/>
      <c r="C211" s="48"/>
      <c r="D211" s="63"/>
      <c r="E211" s="69"/>
      <c r="F211" s="69"/>
      <c r="G211" s="69"/>
      <c r="H211" s="70"/>
      <c r="I211" s="71"/>
      <c r="J211" s="72"/>
      <c r="K211" s="73"/>
      <c r="L211" s="74"/>
      <c r="M211" s="78">
        <f t="shared" si="33"/>
        <v>0</v>
      </c>
      <c r="N211" s="75"/>
      <c r="O211" s="76"/>
      <c r="P211" s="77"/>
      <c r="Q211" s="75"/>
      <c r="R211" s="72"/>
      <c r="S211" s="46" t="str">
        <f t="shared" si="34"/>
        <v>N/A</v>
      </c>
      <c r="T211" s="82"/>
      <c r="U211" s="111"/>
      <c r="V211" s="112"/>
      <c r="W211" s="113"/>
      <c r="X211" s="112"/>
      <c r="Y211" s="114">
        <f t="shared" si="35"/>
        <v>0</v>
      </c>
      <c r="Z211" s="113"/>
      <c r="AA211" s="113"/>
      <c r="AB211" s="113"/>
      <c r="AC211" s="113"/>
      <c r="AD211" s="112"/>
      <c r="AE211" s="144" t="str">
        <f t="shared" si="36"/>
        <v>N/A</v>
      </c>
      <c r="AG211" s="138" t="str">
        <f t="shared" si="37"/>
        <v/>
      </c>
      <c r="AH211" s="138" t="str">
        <f t="shared" si="38"/>
        <v/>
      </c>
      <c r="AI211" s="138" t="str">
        <f t="shared" si="39"/>
        <v/>
      </c>
      <c r="AJ211" s="138" t="str">
        <f t="shared" si="40"/>
        <v/>
      </c>
      <c r="AK211" s="138" t="str">
        <f t="shared" si="41"/>
        <v/>
      </c>
      <c r="AL211" s="138" t="str">
        <f t="shared" si="42"/>
        <v/>
      </c>
    </row>
    <row r="212" spans="1:38" ht="22.5" hidden="1" customHeight="1" outlineLevel="1" x14ac:dyDescent="0.25">
      <c r="A212" s="47">
        <v>206</v>
      </c>
      <c r="B212" s="62"/>
      <c r="C212" s="48"/>
      <c r="D212" s="63"/>
      <c r="E212" s="69"/>
      <c r="F212" s="69"/>
      <c r="G212" s="69"/>
      <c r="H212" s="70"/>
      <c r="I212" s="71"/>
      <c r="J212" s="72"/>
      <c r="K212" s="73"/>
      <c r="L212" s="74"/>
      <c r="M212" s="78">
        <f t="shared" si="33"/>
        <v>0</v>
      </c>
      <c r="N212" s="75"/>
      <c r="O212" s="76"/>
      <c r="P212" s="77"/>
      <c r="Q212" s="75"/>
      <c r="R212" s="72"/>
      <c r="S212" s="46" t="str">
        <f t="shared" si="34"/>
        <v>N/A</v>
      </c>
      <c r="T212" s="82"/>
      <c r="U212" s="111"/>
      <c r="V212" s="112"/>
      <c r="W212" s="113"/>
      <c r="X212" s="112"/>
      <c r="Y212" s="114">
        <f t="shared" si="35"/>
        <v>0</v>
      </c>
      <c r="Z212" s="113"/>
      <c r="AA212" s="113"/>
      <c r="AB212" s="113"/>
      <c r="AC212" s="113"/>
      <c r="AD212" s="112"/>
      <c r="AE212" s="144" t="str">
        <f t="shared" si="36"/>
        <v>N/A</v>
      </c>
      <c r="AG212" s="138" t="str">
        <f t="shared" si="37"/>
        <v/>
      </c>
      <c r="AH212" s="138" t="str">
        <f t="shared" si="38"/>
        <v/>
      </c>
      <c r="AI212" s="138" t="str">
        <f t="shared" si="39"/>
        <v/>
      </c>
      <c r="AJ212" s="138" t="str">
        <f t="shared" si="40"/>
        <v/>
      </c>
      <c r="AK212" s="138" t="str">
        <f t="shared" si="41"/>
        <v/>
      </c>
      <c r="AL212" s="138" t="str">
        <f t="shared" si="42"/>
        <v/>
      </c>
    </row>
    <row r="213" spans="1:38" ht="22.5" hidden="1" customHeight="1" outlineLevel="1" x14ac:dyDescent="0.25">
      <c r="A213" s="47">
        <v>207</v>
      </c>
      <c r="B213" s="62"/>
      <c r="C213" s="48"/>
      <c r="D213" s="63"/>
      <c r="E213" s="69"/>
      <c r="F213" s="69"/>
      <c r="G213" s="69"/>
      <c r="H213" s="70"/>
      <c r="I213" s="71"/>
      <c r="J213" s="72"/>
      <c r="K213" s="73"/>
      <c r="L213" s="74"/>
      <c r="M213" s="78">
        <f t="shared" si="33"/>
        <v>0</v>
      </c>
      <c r="N213" s="75"/>
      <c r="O213" s="76"/>
      <c r="P213" s="77"/>
      <c r="Q213" s="75"/>
      <c r="R213" s="72"/>
      <c r="S213" s="46" t="str">
        <f t="shared" si="34"/>
        <v>N/A</v>
      </c>
      <c r="T213" s="82"/>
      <c r="U213" s="111"/>
      <c r="V213" s="112"/>
      <c r="W213" s="113"/>
      <c r="X213" s="112"/>
      <c r="Y213" s="114">
        <f t="shared" si="35"/>
        <v>0</v>
      </c>
      <c r="Z213" s="113"/>
      <c r="AA213" s="113"/>
      <c r="AB213" s="113"/>
      <c r="AC213" s="113"/>
      <c r="AD213" s="112"/>
      <c r="AE213" s="144" t="str">
        <f t="shared" si="36"/>
        <v>N/A</v>
      </c>
      <c r="AG213" s="138" t="str">
        <f t="shared" si="37"/>
        <v/>
      </c>
      <c r="AH213" s="138" t="str">
        <f t="shared" si="38"/>
        <v/>
      </c>
      <c r="AI213" s="138" t="str">
        <f t="shared" si="39"/>
        <v/>
      </c>
      <c r="AJ213" s="138" t="str">
        <f t="shared" si="40"/>
        <v/>
      </c>
      <c r="AK213" s="138" t="str">
        <f t="shared" si="41"/>
        <v/>
      </c>
      <c r="AL213" s="138" t="str">
        <f t="shared" si="42"/>
        <v/>
      </c>
    </row>
    <row r="214" spans="1:38" ht="22.5" hidden="1" customHeight="1" outlineLevel="1" x14ac:dyDescent="0.25">
      <c r="A214" s="47">
        <v>208</v>
      </c>
      <c r="B214" s="62"/>
      <c r="C214" s="48"/>
      <c r="D214" s="63"/>
      <c r="E214" s="69"/>
      <c r="F214" s="69"/>
      <c r="G214" s="69"/>
      <c r="H214" s="70"/>
      <c r="I214" s="71"/>
      <c r="J214" s="72"/>
      <c r="K214" s="73"/>
      <c r="L214" s="74"/>
      <c r="M214" s="78">
        <f t="shared" si="33"/>
        <v>0</v>
      </c>
      <c r="N214" s="75"/>
      <c r="O214" s="76"/>
      <c r="P214" s="77"/>
      <c r="Q214" s="75"/>
      <c r="R214" s="72"/>
      <c r="S214" s="46" t="str">
        <f t="shared" si="34"/>
        <v>N/A</v>
      </c>
      <c r="T214" s="82"/>
      <c r="U214" s="111"/>
      <c r="V214" s="112"/>
      <c r="W214" s="113"/>
      <c r="X214" s="112"/>
      <c r="Y214" s="114">
        <f t="shared" si="35"/>
        <v>0</v>
      </c>
      <c r="Z214" s="113"/>
      <c r="AA214" s="113"/>
      <c r="AB214" s="113"/>
      <c r="AC214" s="113"/>
      <c r="AD214" s="112"/>
      <c r="AE214" s="144" t="str">
        <f t="shared" si="36"/>
        <v>N/A</v>
      </c>
      <c r="AG214" s="138" t="str">
        <f t="shared" si="37"/>
        <v/>
      </c>
      <c r="AH214" s="138" t="str">
        <f t="shared" si="38"/>
        <v/>
      </c>
      <c r="AI214" s="138" t="str">
        <f t="shared" si="39"/>
        <v/>
      </c>
      <c r="AJ214" s="138" t="str">
        <f t="shared" si="40"/>
        <v/>
      </c>
      <c r="AK214" s="138" t="str">
        <f t="shared" si="41"/>
        <v/>
      </c>
      <c r="AL214" s="138" t="str">
        <f t="shared" si="42"/>
        <v/>
      </c>
    </row>
    <row r="215" spans="1:38" ht="22.5" hidden="1" customHeight="1" outlineLevel="1" x14ac:dyDescent="0.25">
      <c r="A215" s="47">
        <v>209</v>
      </c>
      <c r="B215" s="62"/>
      <c r="C215" s="48"/>
      <c r="D215" s="63"/>
      <c r="E215" s="69"/>
      <c r="F215" s="69"/>
      <c r="G215" s="69"/>
      <c r="H215" s="70"/>
      <c r="I215" s="71"/>
      <c r="J215" s="72"/>
      <c r="K215" s="73"/>
      <c r="L215" s="74"/>
      <c r="M215" s="78">
        <f t="shared" si="33"/>
        <v>0</v>
      </c>
      <c r="N215" s="75"/>
      <c r="O215" s="76"/>
      <c r="P215" s="77"/>
      <c r="Q215" s="75"/>
      <c r="R215" s="72"/>
      <c r="S215" s="46" t="str">
        <f t="shared" si="34"/>
        <v>N/A</v>
      </c>
      <c r="T215" s="82"/>
      <c r="U215" s="111"/>
      <c r="V215" s="112"/>
      <c r="W215" s="113"/>
      <c r="X215" s="112"/>
      <c r="Y215" s="114">
        <f t="shared" si="35"/>
        <v>0</v>
      </c>
      <c r="Z215" s="113"/>
      <c r="AA215" s="113"/>
      <c r="AB215" s="113"/>
      <c r="AC215" s="113"/>
      <c r="AD215" s="112"/>
      <c r="AE215" s="144" t="str">
        <f t="shared" si="36"/>
        <v>N/A</v>
      </c>
      <c r="AG215" s="138" t="str">
        <f t="shared" si="37"/>
        <v/>
      </c>
      <c r="AH215" s="138" t="str">
        <f t="shared" si="38"/>
        <v/>
      </c>
      <c r="AI215" s="138" t="str">
        <f t="shared" si="39"/>
        <v/>
      </c>
      <c r="AJ215" s="138" t="str">
        <f t="shared" si="40"/>
        <v/>
      </c>
      <c r="AK215" s="138" t="str">
        <f t="shared" si="41"/>
        <v/>
      </c>
      <c r="AL215" s="138" t="str">
        <f t="shared" si="42"/>
        <v/>
      </c>
    </row>
    <row r="216" spans="1:38" ht="22.5" hidden="1" customHeight="1" outlineLevel="1" x14ac:dyDescent="0.25">
      <c r="A216" s="47">
        <v>210</v>
      </c>
      <c r="B216" s="62"/>
      <c r="C216" s="48"/>
      <c r="D216" s="63"/>
      <c r="E216" s="69"/>
      <c r="F216" s="69"/>
      <c r="G216" s="69"/>
      <c r="H216" s="70"/>
      <c r="I216" s="71"/>
      <c r="J216" s="72"/>
      <c r="K216" s="73"/>
      <c r="L216" s="74"/>
      <c r="M216" s="78">
        <f t="shared" si="33"/>
        <v>0</v>
      </c>
      <c r="N216" s="75"/>
      <c r="O216" s="76"/>
      <c r="P216" s="77"/>
      <c r="Q216" s="75"/>
      <c r="R216" s="72"/>
      <c r="S216" s="46" t="str">
        <f t="shared" si="34"/>
        <v>N/A</v>
      </c>
      <c r="T216" s="82"/>
      <c r="U216" s="111"/>
      <c r="V216" s="112"/>
      <c r="W216" s="113"/>
      <c r="X216" s="112"/>
      <c r="Y216" s="114">
        <f t="shared" si="35"/>
        <v>0</v>
      </c>
      <c r="Z216" s="113"/>
      <c r="AA216" s="113"/>
      <c r="AB216" s="113"/>
      <c r="AC216" s="113"/>
      <c r="AD216" s="112"/>
      <c r="AE216" s="144" t="str">
        <f t="shared" si="36"/>
        <v>N/A</v>
      </c>
      <c r="AG216" s="138" t="str">
        <f t="shared" si="37"/>
        <v/>
      </c>
      <c r="AH216" s="138" t="str">
        <f t="shared" si="38"/>
        <v/>
      </c>
      <c r="AI216" s="138" t="str">
        <f t="shared" si="39"/>
        <v/>
      </c>
      <c r="AJ216" s="138" t="str">
        <f t="shared" si="40"/>
        <v/>
      </c>
      <c r="AK216" s="138" t="str">
        <f t="shared" si="41"/>
        <v/>
      </c>
      <c r="AL216" s="138" t="str">
        <f t="shared" si="42"/>
        <v/>
      </c>
    </row>
    <row r="217" spans="1:38" ht="22.5" hidden="1" customHeight="1" outlineLevel="1" x14ac:dyDescent="0.25">
      <c r="A217" s="47">
        <v>211</v>
      </c>
      <c r="B217" s="62"/>
      <c r="C217" s="48"/>
      <c r="D217" s="63"/>
      <c r="E217" s="69"/>
      <c r="F217" s="69"/>
      <c r="G217" s="69"/>
      <c r="H217" s="70"/>
      <c r="I217" s="71"/>
      <c r="J217" s="72"/>
      <c r="K217" s="73"/>
      <c r="L217" s="74"/>
      <c r="M217" s="78">
        <f t="shared" si="33"/>
        <v>0</v>
      </c>
      <c r="N217" s="75"/>
      <c r="O217" s="76"/>
      <c r="P217" s="77"/>
      <c r="Q217" s="75"/>
      <c r="R217" s="72"/>
      <c r="S217" s="46" t="str">
        <f t="shared" si="34"/>
        <v>N/A</v>
      </c>
      <c r="T217" s="82"/>
      <c r="U217" s="111"/>
      <c r="V217" s="112"/>
      <c r="W217" s="113"/>
      <c r="X217" s="112"/>
      <c r="Y217" s="114">
        <f t="shared" si="35"/>
        <v>0</v>
      </c>
      <c r="Z217" s="113"/>
      <c r="AA217" s="113"/>
      <c r="AB217" s="113"/>
      <c r="AC217" s="113"/>
      <c r="AD217" s="112"/>
      <c r="AE217" s="144" t="str">
        <f t="shared" si="36"/>
        <v>N/A</v>
      </c>
      <c r="AG217" s="138" t="str">
        <f t="shared" si="37"/>
        <v/>
      </c>
      <c r="AH217" s="138" t="str">
        <f t="shared" si="38"/>
        <v/>
      </c>
      <c r="AI217" s="138" t="str">
        <f t="shared" si="39"/>
        <v/>
      </c>
      <c r="AJ217" s="138" t="str">
        <f t="shared" si="40"/>
        <v/>
      </c>
      <c r="AK217" s="138" t="str">
        <f t="shared" si="41"/>
        <v/>
      </c>
      <c r="AL217" s="138" t="str">
        <f t="shared" si="42"/>
        <v/>
      </c>
    </row>
    <row r="218" spans="1:38" ht="22.5" hidden="1" customHeight="1" outlineLevel="1" x14ac:dyDescent="0.25">
      <c r="A218" s="47">
        <v>212</v>
      </c>
      <c r="B218" s="62"/>
      <c r="C218" s="48"/>
      <c r="D218" s="63"/>
      <c r="E218" s="69"/>
      <c r="F218" s="69"/>
      <c r="G218" s="69"/>
      <c r="H218" s="70"/>
      <c r="I218" s="71"/>
      <c r="J218" s="72"/>
      <c r="K218" s="73"/>
      <c r="L218" s="74"/>
      <c r="M218" s="78">
        <f t="shared" si="33"/>
        <v>0</v>
      </c>
      <c r="N218" s="75"/>
      <c r="O218" s="76"/>
      <c r="P218" s="77"/>
      <c r="Q218" s="75"/>
      <c r="R218" s="72"/>
      <c r="S218" s="46" t="str">
        <f t="shared" si="34"/>
        <v>N/A</v>
      </c>
      <c r="T218" s="82"/>
      <c r="U218" s="111"/>
      <c r="V218" s="112"/>
      <c r="W218" s="113"/>
      <c r="X218" s="112"/>
      <c r="Y218" s="114">
        <f t="shared" si="35"/>
        <v>0</v>
      </c>
      <c r="Z218" s="113"/>
      <c r="AA218" s="113"/>
      <c r="AB218" s="113"/>
      <c r="AC218" s="113"/>
      <c r="AD218" s="112"/>
      <c r="AE218" s="144" t="str">
        <f t="shared" si="36"/>
        <v>N/A</v>
      </c>
      <c r="AG218" s="138" t="str">
        <f t="shared" si="37"/>
        <v/>
      </c>
      <c r="AH218" s="138" t="str">
        <f t="shared" si="38"/>
        <v/>
      </c>
      <c r="AI218" s="138" t="str">
        <f t="shared" si="39"/>
        <v/>
      </c>
      <c r="AJ218" s="138" t="str">
        <f t="shared" si="40"/>
        <v/>
      </c>
      <c r="AK218" s="138" t="str">
        <f t="shared" si="41"/>
        <v/>
      </c>
      <c r="AL218" s="138" t="str">
        <f t="shared" si="42"/>
        <v/>
      </c>
    </row>
    <row r="219" spans="1:38" ht="22.5" hidden="1" customHeight="1" outlineLevel="1" x14ac:dyDescent="0.25">
      <c r="A219" s="47">
        <v>213</v>
      </c>
      <c r="B219" s="62"/>
      <c r="C219" s="48"/>
      <c r="D219" s="63"/>
      <c r="E219" s="69"/>
      <c r="F219" s="69"/>
      <c r="G219" s="69"/>
      <c r="H219" s="70"/>
      <c r="I219" s="71"/>
      <c r="J219" s="72"/>
      <c r="K219" s="73"/>
      <c r="L219" s="74"/>
      <c r="M219" s="78">
        <f t="shared" si="33"/>
        <v>0</v>
      </c>
      <c r="N219" s="75"/>
      <c r="O219" s="76"/>
      <c r="P219" s="77"/>
      <c r="Q219" s="75"/>
      <c r="R219" s="72"/>
      <c r="S219" s="46" t="str">
        <f t="shared" si="34"/>
        <v>N/A</v>
      </c>
      <c r="T219" s="82"/>
      <c r="U219" s="111"/>
      <c r="V219" s="112"/>
      <c r="W219" s="113"/>
      <c r="X219" s="112"/>
      <c r="Y219" s="114">
        <f t="shared" si="35"/>
        <v>0</v>
      </c>
      <c r="Z219" s="113"/>
      <c r="AA219" s="113"/>
      <c r="AB219" s="113"/>
      <c r="AC219" s="113"/>
      <c r="AD219" s="112"/>
      <c r="AE219" s="144" t="str">
        <f t="shared" si="36"/>
        <v>N/A</v>
      </c>
      <c r="AG219" s="138" t="str">
        <f t="shared" si="37"/>
        <v/>
      </c>
      <c r="AH219" s="138" t="str">
        <f t="shared" si="38"/>
        <v/>
      </c>
      <c r="AI219" s="138" t="str">
        <f t="shared" si="39"/>
        <v/>
      </c>
      <c r="AJ219" s="138" t="str">
        <f t="shared" si="40"/>
        <v/>
      </c>
      <c r="AK219" s="138" t="str">
        <f t="shared" si="41"/>
        <v/>
      </c>
      <c r="AL219" s="138" t="str">
        <f t="shared" si="42"/>
        <v/>
      </c>
    </row>
    <row r="220" spans="1:38" ht="22.5" hidden="1" customHeight="1" outlineLevel="1" x14ac:dyDescent="0.25">
      <c r="A220" s="47">
        <v>214</v>
      </c>
      <c r="B220" s="62"/>
      <c r="C220" s="48"/>
      <c r="D220" s="63"/>
      <c r="E220" s="69"/>
      <c r="F220" s="69"/>
      <c r="G220" s="69"/>
      <c r="H220" s="70"/>
      <c r="I220" s="71"/>
      <c r="J220" s="72"/>
      <c r="K220" s="73"/>
      <c r="L220" s="74"/>
      <c r="M220" s="78">
        <f t="shared" si="33"/>
        <v>0</v>
      </c>
      <c r="N220" s="75"/>
      <c r="O220" s="76"/>
      <c r="P220" s="77"/>
      <c r="Q220" s="75"/>
      <c r="R220" s="72"/>
      <c r="S220" s="46" t="str">
        <f t="shared" si="34"/>
        <v>N/A</v>
      </c>
      <c r="T220" s="82"/>
      <c r="U220" s="111"/>
      <c r="V220" s="112"/>
      <c r="W220" s="113"/>
      <c r="X220" s="112"/>
      <c r="Y220" s="114">
        <f t="shared" si="35"/>
        <v>0</v>
      </c>
      <c r="Z220" s="113"/>
      <c r="AA220" s="113"/>
      <c r="AB220" s="113"/>
      <c r="AC220" s="113"/>
      <c r="AD220" s="112"/>
      <c r="AE220" s="144" t="str">
        <f t="shared" si="36"/>
        <v>N/A</v>
      </c>
      <c r="AG220" s="138" t="str">
        <f t="shared" si="37"/>
        <v/>
      </c>
      <c r="AH220" s="138" t="str">
        <f t="shared" si="38"/>
        <v/>
      </c>
      <c r="AI220" s="138" t="str">
        <f t="shared" si="39"/>
        <v/>
      </c>
      <c r="AJ220" s="138" t="str">
        <f t="shared" si="40"/>
        <v/>
      </c>
      <c r="AK220" s="138" t="str">
        <f t="shared" si="41"/>
        <v/>
      </c>
      <c r="AL220" s="138" t="str">
        <f t="shared" si="42"/>
        <v/>
      </c>
    </row>
    <row r="221" spans="1:38" ht="22.5" hidden="1" customHeight="1" outlineLevel="1" x14ac:dyDescent="0.25">
      <c r="A221" s="47">
        <v>215</v>
      </c>
      <c r="B221" s="62"/>
      <c r="C221" s="48"/>
      <c r="D221" s="63"/>
      <c r="E221" s="69"/>
      <c r="F221" s="69"/>
      <c r="G221" s="69"/>
      <c r="H221" s="70"/>
      <c r="I221" s="71"/>
      <c r="J221" s="72"/>
      <c r="K221" s="73"/>
      <c r="L221" s="74"/>
      <c r="M221" s="78">
        <f t="shared" si="33"/>
        <v>0</v>
      </c>
      <c r="N221" s="75"/>
      <c r="O221" s="76"/>
      <c r="P221" s="77"/>
      <c r="Q221" s="75"/>
      <c r="R221" s="72"/>
      <c r="S221" s="46" t="str">
        <f t="shared" si="34"/>
        <v>N/A</v>
      </c>
      <c r="T221" s="82"/>
      <c r="U221" s="111"/>
      <c r="V221" s="112"/>
      <c r="W221" s="113"/>
      <c r="X221" s="112"/>
      <c r="Y221" s="114">
        <f t="shared" si="35"/>
        <v>0</v>
      </c>
      <c r="Z221" s="113"/>
      <c r="AA221" s="113"/>
      <c r="AB221" s="113"/>
      <c r="AC221" s="113"/>
      <c r="AD221" s="112"/>
      <c r="AE221" s="144" t="str">
        <f t="shared" si="36"/>
        <v>N/A</v>
      </c>
      <c r="AG221" s="138" t="str">
        <f t="shared" si="37"/>
        <v/>
      </c>
      <c r="AH221" s="138" t="str">
        <f t="shared" si="38"/>
        <v/>
      </c>
      <c r="AI221" s="138" t="str">
        <f t="shared" si="39"/>
        <v/>
      </c>
      <c r="AJ221" s="138" t="str">
        <f t="shared" si="40"/>
        <v/>
      </c>
      <c r="AK221" s="138" t="str">
        <f t="shared" si="41"/>
        <v/>
      </c>
      <c r="AL221" s="138" t="str">
        <f t="shared" si="42"/>
        <v/>
      </c>
    </row>
    <row r="222" spans="1:38" ht="22.5" hidden="1" customHeight="1" outlineLevel="1" x14ac:dyDescent="0.25">
      <c r="A222" s="47">
        <v>216</v>
      </c>
      <c r="B222" s="62"/>
      <c r="C222" s="48"/>
      <c r="D222" s="63"/>
      <c r="E222" s="69"/>
      <c r="F222" s="69"/>
      <c r="G222" s="69"/>
      <c r="H222" s="70"/>
      <c r="I222" s="71"/>
      <c r="J222" s="72"/>
      <c r="K222" s="73"/>
      <c r="L222" s="74"/>
      <c r="M222" s="78">
        <f t="shared" si="33"/>
        <v>0</v>
      </c>
      <c r="N222" s="75"/>
      <c r="O222" s="76"/>
      <c r="P222" s="77"/>
      <c r="Q222" s="75"/>
      <c r="R222" s="72"/>
      <c r="S222" s="46" t="str">
        <f t="shared" si="34"/>
        <v>N/A</v>
      </c>
      <c r="T222" s="82"/>
      <c r="U222" s="111"/>
      <c r="V222" s="112"/>
      <c r="W222" s="113"/>
      <c r="X222" s="112"/>
      <c r="Y222" s="114">
        <f t="shared" si="35"/>
        <v>0</v>
      </c>
      <c r="Z222" s="113"/>
      <c r="AA222" s="113"/>
      <c r="AB222" s="113"/>
      <c r="AC222" s="113"/>
      <c r="AD222" s="112"/>
      <c r="AE222" s="144" t="str">
        <f t="shared" si="36"/>
        <v>N/A</v>
      </c>
      <c r="AG222" s="138" t="str">
        <f t="shared" si="37"/>
        <v/>
      </c>
      <c r="AH222" s="138" t="str">
        <f t="shared" si="38"/>
        <v/>
      </c>
      <c r="AI222" s="138" t="str">
        <f t="shared" si="39"/>
        <v/>
      </c>
      <c r="AJ222" s="138" t="str">
        <f t="shared" si="40"/>
        <v/>
      </c>
      <c r="AK222" s="138" t="str">
        <f t="shared" si="41"/>
        <v/>
      </c>
      <c r="AL222" s="138" t="str">
        <f t="shared" si="42"/>
        <v/>
      </c>
    </row>
    <row r="223" spans="1:38" ht="22.5" hidden="1" customHeight="1" outlineLevel="1" x14ac:dyDescent="0.25">
      <c r="A223" s="47">
        <v>217</v>
      </c>
      <c r="B223" s="62"/>
      <c r="C223" s="48"/>
      <c r="D223" s="63"/>
      <c r="E223" s="69"/>
      <c r="F223" s="69"/>
      <c r="G223" s="69"/>
      <c r="H223" s="70"/>
      <c r="I223" s="71"/>
      <c r="J223" s="72"/>
      <c r="K223" s="73"/>
      <c r="L223" s="74"/>
      <c r="M223" s="78">
        <f t="shared" si="33"/>
        <v>0</v>
      </c>
      <c r="N223" s="75"/>
      <c r="O223" s="76"/>
      <c r="P223" s="77"/>
      <c r="Q223" s="75"/>
      <c r="R223" s="72"/>
      <c r="S223" s="46" t="str">
        <f t="shared" si="34"/>
        <v>N/A</v>
      </c>
      <c r="T223" s="82"/>
      <c r="U223" s="111"/>
      <c r="V223" s="112"/>
      <c r="W223" s="113"/>
      <c r="X223" s="112"/>
      <c r="Y223" s="114">
        <f t="shared" si="35"/>
        <v>0</v>
      </c>
      <c r="Z223" s="113"/>
      <c r="AA223" s="113"/>
      <c r="AB223" s="113"/>
      <c r="AC223" s="113"/>
      <c r="AD223" s="112"/>
      <c r="AE223" s="144" t="str">
        <f t="shared" si="36"/>
        <v>N/A</v>
      </c>
      <c r="AG223" s="138" t="str">
        <f t="shared" si="37"/>
        <v/>
      </c>
      <c r="AH223" s="138" t="str">
        <f t="shared" si="38"/>
        <v/>
      </c>
      <c r="AI223" s="138" t="str">
        <f t="shared" si="39"/>
        <v/>
      </c>
      <c r="AJ223" s="138" t="str">
        <f t="shared" si="40"/>
        <v/>
      </c>
      <c r="AK223" s="138" t="str">
        <f t="shared" si="41"/>
        <v/>
      </c>
      <c r="AL223" s="138" t="str">
        <f t="shared" si="42"/>
        <v/>
      </c>
    </row>
    <row r="224" spans="1:38" ht="22.5" hidden="1" customHeight="1" outlineLevel="1" x14ac:dyDescent="0.25">
      <c r="A224" s="47">
        <v>218</v>
      </c>
      <c r="B224" s="62"/>
      <c r="C224" s="48"/>
      <c r="D224" s="63"/>
      <c r="E224" s="69"/>
      <c r="F224" s="69"/>
      <c r="G224" s="69"/>
      <c r="H224" s="70"/>
      <c r="I224" s="71"/>
      <c r="J224" s="72"/>
      <c r="K224" s="73"/>
      <c r="L224" s="74"/>
      <c r="M224" s="78">
        <f t="shared" si="33"/>
        <v>0</v>
      </c>
      <c r="N224" s="75"/>
      <c r="O224" s="76"/>
      <c r="P224" s="77"/>
      <c r="Q224" s="75"/>
      <c r="R224" s="72"/>
      <c r="S224" s="46" t="str">
        <f t="shared" si="34"/>
        <v>N/A</v>
      </c>
      <c r="T224" s="82"/>
      <c r="U224" s="111"/>
      <c r="V224" s="112"/>
      <c r="W224" s="113"/>
      <c r="X224" s="112"/>
      <c r="Y224" s="114">
        <f t="shared" si="35"/>
        <v>0</v>
      </c>
      <c r="Z224" s="113"/>
      <c r="AA224" s="113"/>
      <c r="AB224" s="113"/>
      <c r="AC224" s="113"/>
      <c r="AD224" s="112"/>
      <c r="AE224" s="144" t="str">
        <f t="shared" si="36"/>
        <v>N/A</v>
      </c>
      <c r="AG224" s="138" t="str">
        <f t="shared" si="37"/>
        <v/>
      </c>
      <c r="AH224" s="138" t="str">
        <f t="shared" si="38"/>
        <v/>
      </c>
      <c r="AI224" s="138" t="str">
        <f t="shared" si="39"/>
        <v/>
      </c>
      <c r="AJ224" s="138" t="str">
        <f t="shared" si="40"/>
        <v/>
      </c>
      <c r="AK224" s="138" t="str">
        <f t="shared" si="41"/>
        <v/>
      </c>
      <c r="AL224" s="138" t="str">
        <f t="shared" si="42"/>
        <v/>
      </c>
    </row>
    <row r="225" spans="1:38" ht="22.5" hidden="1" customHeight="1" outlineLevel="1" x14ac:dyDescent="0.25">
      <c r="A225" s="47">
        <v>219</v>
      </c>
      <c r="B225" s="62"/>
      <c r="C225" s="48"/>
      <c r="D225" s="63"/>
      <c r="E225" s="69"/>
      <c r="F225" s="69"/>
      <c r="G225" s="69"/>
      <c r="H225" s="70"/>
      <c r="I225" s="71"/>
      <c r="J225" s="72"/>
      <c r="K225" s="73"/>
      <c r="L225" s="74"/>
      <c r="M225" s="78">
        <f t="shared" si="33"/>
        <v>0</v>
      </c>
      <c r="N225" s="75"/>
      <c r="O225" s="76"/>
      <c r="P225" s="77"/>
      <c r="Q225" s="75"/>
      <c r="R225" s="72"/>
      <c r="S225" s="46" t="str">
        <f t="shared" si="34"/>
        <v>N/A</v>
      </c>
      <c r="T225" s="82"/>
      <c r="U225" s="111"/>
      <c r="V225" s="112"/>
      <c r="W225" s="113"/>
      <c r="X225" s="112"/>
      <c r="Y225" s="114">
        <f t="shared" si="35"/>
        <v>0</v>
      </c>
      <c r="Z225" s="113"/>
      <c r="AA225" s="113"/>
      <c r="AB225" s="113"/>
      <c r="AC225" s="113"/>
      <c r="AD225" s="112"/>
      <c r="AE225" s="144" t="str">
        <f t="shared" si="36"/>
        <v>N/A</v>
      </c>
      <c r="AG225" s="138" t="str">
        <f t="shared" si="37"/>
        <v/>
      </c>
      <c r="AH225" s="138" t="str">
        <f t="shared" si="38"/>
        <v/>
      </c>
      <c r="AI225" s="138" t="str">
        <f t="shared" si="39"/>
        <v/>
      </c>
      <c r="AJ225" s="138" t="str">
        <f t="shared" si="40"/>
        <v/>
      </c>
      <c r="AK225" s="138" t="str">
        <f t="shared" si="41"/>
        <v/>
      </c>
      <c r="AL225" s="138" t="str">
        <f t="shared" si="42"/>
        <v/>
      </c>
    </row>
    <row r="226" spans="1:38" ht="22.5" hidden="1" customHeight="1" outlineLevel="1" x14ac:dyDescent="0.25">
      <c r="A226" s="47">
        <v>220</v>
      </c>
      <c r="B226" s="62"/>
      <c r="C226" s="48"/>
      <c r="D226" s="63"/>
      <c r="E226" s="69"/>
      <c r="F226" s="69"/>
      <c r="G226" s="69"/>
      <c r="H226" s="70"/>
      <c r="I226" s="71"/>
      <c r="J226" s="72"/>
      <c r="K226" s="73"/>
      <c r="L226" s="74"/>
      <c r="M226" s="78">
        <f t="shared" si="33"/>
        <v>0</v>
      </c>
      <c r="N226" s="75"/>
      <c r="O226" s="76"/>
      <c r="P226" s="77"/>
      <c r="Q226" s="75"/>
      <c r="R226" s="72"/>
      <c r="S226" s="46" t="str">
        <f t="shared" si="34"/>
        <v>N/A</v>
      </c>
      <c r="T226" s="82"/>
      <c r="U226" s="111"/>
      <c r="V226" s="112"/>
      <c r="W226" s="113"/>
      <c r="X226" s="112"/>
      <c r="Y226" s="114">
        <f t="shared" si="35"/>
        <v>0</v>
      </c>
      <c r="Z226" s="113"/>
      <c r="AA226" s="113"/>
      <c r="AB226" s="113"/>
      <c r="AC226" s="113"/>
      <c r="AD226" s="112"/>
      <c r="AE226" s="144" t="str">
        <f t="shared" si="36"/>
        <v>N/A</v>
      </c>
      <c r="AG226" s="138" t="str">
        <f t="shared" si="37"/>
        <v/>
      </c>
      <c r="AH226" s="138" t="str">
        <f t="shared" si="38"/>
        <v/>
      </c>
      <c r="AI226" s="138" t="str">
        <f t="shared" si="39"/>
        <v/>
      </c>
      <c r="AJ226" s="138" t="str">
        <f t="shared" si="40"/>
        <v/>
      </c>
      <c r="AK226" s="138" t="str">
        <f t="shared" si="41"/>
        <v/>
      </c>
      <c r="AL226" s="138" t="str">
        <f t="shared" si="42"/>
        <v/>
      </c>
    </row>
    <row r="227" spans="1:38" ht="22.5" hidden="1" customHeight="1" outlineLevel="1" x14ac:dyDescent="0.25">
      <c r="A227" s="47">
        <v>221</v>
      </c>
      <c r="B227" s="62"/>
      <c r="C227" s="48"/>
      <c r="D227" s="63"/>
      <c r="E227" s="69"/>
      <c r="F227" s="69"/>
      <c r="G227" s="69"/>
      <c r="H227" s="70"/>
      <c r="I227" s="71"/>
      <c r="J227" s="72"/>
      <c r="K227" s="73"/>
      <c r="L227" s="74"/>
      <c r="M227" s="78">
        <f t="shared" si="33"/>
        <v>0</v>
      </c>
      <c r="N227" s="75"/>
      <c r="O227" s="76"/>
      <c r="P227" s="77"/>
      <c r="Q227" s="75"/>
      <c r="R227" s="72"/>
      <c r="S227" s="46" t="str">
        <f t="shared" si="34"/>
        <v>N/A</v>
      </c>
      <c r="T227" s="82"/>
      <c r="U227" s="111"/>
      <c r="V227" s="112"/>
      <c r="W227" s="113"/>
      <c r="X227" s="112"/>
      <c r="Y227" s="114">
        <f t="shared" si="35"/>
        <v>0</v>
      </c>
      <c r="Z227" s="113"/>
      <c r="AA227" s="113"/>
      <c r="AB227" s="113"/>
      <c r="AC227" s="113"/>
      <c r="AD227" s="112"/>
      <c r="AE227" s="144" t="str">
        <f t="shared" si="36"/>
        <v>N/A</v>
      </c>
      <c r="AG227" s="138" t="str">
        <f t="shared" si="37"/>
        <v/>
      </c>
      <c r="AH227" s="138" t="str">
        <f t="shared" si="38"/>
        <v/>
      </c>
      <c r="AI227" s="138" t="str">
        <f t="shared" si="39"/>
        <v/>
      </c>
      <c r="AJ227" s="138" t="str">
        <f t="shared" si="40"/>
        <v/>
      </c>
      <c r="AK227" s="138" t="str">
        <f t="shared" si="41"/>
        <v/>
      </c>
      <c r="AL227" s="138" t="str">
        <f t="shared" si="42"/>
        <v/>
      </c>
    </row>
    <row r="228" spans="1:38" ht="22.5" hidden="1" customHeight="1" outlineLevel="1" x14ac:dyDescent="0.25">
      <c r="A228" s="47">
        <v>222</v>
      </c>
      <c r="B228" s="62"/>
      <c r="C228" s="48"/>
      <c r="D228" s="63"/>
      <c r="E228" s="69"/>
      <c r="F228" s="69"/>
      <c r="G228" s="69"/>
      <c r="H228" s="70"/>
      <c r="I228" s="71"/>
      <c r="J228" s="72"/>
      <c r="K228" s="73"/>
      <c r="L228" s="74"/>
      <c r="M228" s="78">
        <f t="shared" si="33"/>
        <v>0</v>
      </c>
      <c r="N228" s="75"/>
      <c r="O228" s="76"/>
      <c r="P228" s="77"/>
      <c r="Q228" s="75"/>
      <c r="R228" s="72"/>
      <c r="S228" s="46" t="str">
        <f t="shared" si="34"/>
        <v>N/A</v>
      </c>
      <c r="T228" s="82"/>
      <c r="U228" s="111"/>
      <c r="V228" s="112"/>
      <c r="W228" s="113"/>
      <c r="X228" s="112"/>
      <c r="Y228" s="114">
        <f t="shared" si="35"/>
        <v>0</v>
      </c>
      <c r="Z228" s="113"/>
      <c r="AA228" s="113"/>
      <c r="AB228" s="113"/>
      <c r="AC228" s="113"/>
      <c r="AD228" s="112"/>
      <c r="AE228" s="144" t="str">
        <f t="shared" si="36"/>
        <v>N/A</v>
      </c>
      <c r="AG228" s="138" t="str">
        <f t="shared" si="37"/>
        <v/>
      </c>
      <c r="AH228" s="138" t="str">
        <f t="shared" si="38"/>
        <v/>
      </c>
      <c r="AI228" s="138" t="str">
        <f t="shared" si="39"/>
        <v/>
      </c>
      <c r="AJ228" s="138" t="str">
        <f t="shared" si="40"/>
        <v/>
      </c>
      <c r="AK228" s="138" t="str">
        <f t="shared" si="41"/>
        <v/>
      </c>
      <c r="AL228" s="138" t="str">
        <f t="shared" si="42"/>
        <v/>
      </c>
    </row>
    <row r="229" spans="1:38" ht="22.5" hidden="1" customHeight="1" outlineLevel="1" x14ac:dyDescent="0.25">
      <c r="A229" s="47">
        <v>223</v>
      </c>
      <c r="B229" s="62"/>
      <c r="C229" s="48"/>
      <c r="D229" s="63"/>
      <c r="E229" s="69"/>
      <c r="F229" s="69"/>
      <c r="G229" s="69"/>
      <c r="H229" s="70"/>
      <c r="I229" s="71"/>
      <c r="J229" s="72"/>
      <c r="K229" s="73"/>
      <c r="L229" s="74"/>
      <c r="M229" s="78">
        <f t="shared" si="33"/>
        <v>0</v>
      </c>
      <c r="N229" s="75"/>
      <c r="O229" s="76"/>
      <c r="P229" s="77"/>
      <c r="Q229" s="75"/>
      <c r="R229" s="72"/>
      <c r="S229" s="46" t="str">
        <f t="shared" si="34"/>
        <v>N/A</v>
      </c>
      <c r="T229" s="82"/>
      <c r="U229" s="111"/>
      <c r="V229" s="112"/>
      <c r="W229" s="113"/>
      <c r="X229" s="112"/>
      <c r="Y229" s="114">
        <f t="shared" si="35"/>
        <v>0</v>
      </c>
      <c r="Z229" s="113"/>
      <c r="AA229" s="113"/>
      <c r="AB229" s="113"/>
      <c r="AC229" s="113"/>
      <c r="AD229" s="112"/>
      <c r="AE229" s="144" t="str">
        <f t="shared" si="36"/>
        <v>N/A</v>
      </c>
      <c r="AG229" s="138" t="str">
        <f t="shared" si="37"/>
        <v/>
      </c>
      <c r="AH229" s="138" t="str">
        <f t="shared" si="38"/>
        <v/>
      </c>
      <c r="AI229" s="138" t="str">
        <f t="shared" si="39"/>
        <v/>
      </c>
      <c r="AJ229" s="138" t="str">
        <f t="shared" si="40"/>
        <v/>
      </c>
      <c r="AK229" s="138" t="str">
        <f t="shared" si="41"/>
        <v/>
      </c>
      <c r="AL229" s="138" t="str">
        <f t="shared" si="42"/>
        <v/>
      </c>
    </row>
    <row r="230" spans="1:38" ht="22.5" hidden="1" customHeight="1" outlineLevel="1" x14ac:dyDescent="0.25">
      <c r="A230" s="47">
        <v>224</v>
      </c>
      <c r="B230" s="62"/>
      <c r="C230" s="48"/>
      <c r="D230" s="63"/>
      <c r="E230" s="69"/>
      <c r="F230" s="69"/>
      <c r="G230" s="69"/>
      <c r="H230" s="70"/>
      <c r="I230" s="71"/>
      <c r="J230" s="72"/>
      <c r="K230" s="73"/>
      <c r="L230" s="74"/>
      <c r="M230" s="78">
        <f t="shared" si="33"/>
        <v>0</v>
      </c>
      <c r="N230" s="75"/>
      <c r="O230" s="76"/>
      <c r="P230" s="77"/>
      <c r="Q230" s="75"/>
      <c r="R230" s="72"/>
      <c r="S230" s="46" t="str">
        <f t="shared" si="34"/>
        <v>N/A</v>
      </c>
      <c r="T230" s="82"/>
      <c r="U230" s="111"/>
      <c r="V230" s="112"/>
      <c r="W230" s="113"/>
      <c r="X230" s="112"/>
      <c r="Y230" s="114">
        <f t="shared" si="35"/>
        <v>0</v>
      </c>
      <c r="Z230" s="113"/>
      <c r="AA230" s="113"/>
      <c r="AB230" s="113"/>
      <c r="AC230" s="113"/>
      <c r="AD230" s="112"/>
      <c r="AE230" s="144" t="str">
        <f t="shared" si="36"/>
        <v>N/A</v>
      </c>
      <c r="AG230" s="138" t="str">
        <f t="shared" si="37"/>
        <v/>
      </c>
      <c r="AH230" s="138" t="str">
        <f t="shared" si="38"/>
        <v/>
      </c>
      <c r="AI230" s="138" t="str">
        <f t="shared" si="39"/>
        <v/>
      </c>
      <c r="AJ230" s="138" t="str">
        <f t="shared" si="40"/>
        <v/>
      </c>
      <c r="AK230" s="138" t="str">
        <f t="shared" si="41"/>
        <v/>
      </c>
      <c r="AL230" s="138" t="str">
        <f t="shared" si="42"/>
        <v/>
      </c>
    </row>
    <row r="231" spans="1:38" ht="22.5" hidden="1" customHeight="1" outlineLevel="1" x14ac:dyDescent="0.25">
      <c r="A231" s="47">
        <v>225</v>
      </c>
      <c r="B231" s="62"/>
      <c r="C231" s="48"/>
      <c r="D231" s="63"/>
      <c r="E231" s="69"/>
      <c r="F231" s="69"/>
      <c r="G231" s="69"/>
      <c r="H231" s="70"/>
      <c r="I231" s="71"/>
      <c r="J231" s="72"/>
      <c r="K231" s="73"/>
      <c r="L231" s="74"/>
      <c r="M231" s="78">
        <f t="shared" si="33"/>
        <v>0</v>
      </c>
      <c r="N231" s="75"/>
      <c r="O231" s="76"/>
      <c r="P231" s="77"/>
      <c r="Q231" s="75"/>
      <c r="R231" s="72"/>
      <c r="S231" s="46" t="str">
        <f t="shared" si="34"/>
        <v>N/A</v>
      </c>
      <c r="T231" s="82"/>
      <c r="U231" s="111"/>
      <c r="V231" s="112"/>
      <c r="W231" s="113"/>
      <c r="X231" s="112"/>
      <c r="Y231" s="114">
        <f t="shared" si="35"/>
        <v>0</v>
      </c>
      <c r="Z231" s="113"/>
      <c r="AA231" s="113"/>
      <c r="AB231" s="113"/>
      <c r="AC231" s="113"/>
      <c r="AD231" s="112"/>
      <c r="AE231" s="144" t="str">
        <f t="shared" si="36"/>
        <v>N/A</v>
      </c>
      <c r="AG231" s="138" t="str">
        <f t="shared" si="37"/>
        <v/>
      </c>
      <c r="AH231" s="138" t="str">
        <f t="shared" si="38"/>
        <v/>
      </c>
      <c r="AI231" s="138" t="str">
        <f t="shared" si="39"/>
        <v/>
      </c>
      <c r="AJ231" s="138" t="str">
        <f t="shared" si="40"/>
        <v/>
      </c>
      <c r="AK231" s="138" t="str">
        <f t="shared" si="41"/>
        <v/>
      </c>
      <c r="AL231" s="138" t="str">
        <f t="shared" si="42"/>
        <v/>
      </c>
    </row>
    <row r="232" spans="1:38" ht="22.5" hidden="1" customHeight="1" outlineLevel="1" x14ac:dyDescent="0.25">
      <c r="A232" s="47">
        <v>226</v>
      </c>
      <c r="B232" s="62"/>
      <c r="C232" s="48"/>
      <c r="D232" s="63"/>
      <c r="E232" s="69"/>
      <c r="F232" s="69"/>
      <c r="G232" s="69"/>
      <c r="H232" s="70"/>
      <c r="I232" s="71"/>
      <c r="J232" s="72"/>
      <c r="K232" s="73"/>
      <c r="L232" s="74"/>
      <c r="M232" s="78">
        <f t="shared" si="33"/>
        <v>0</v>
      </c>
      <c r="N232" s="75"/>
      <c r="O232" s="76"/>
      <c r="P232" s="77"/>
      <c r="Q232" s="75"/>
      <c r="R232" s="72"/>
      <c r="S232" s="46" t="str">
        <f t="shared" si="34"/>
        <v>N/A</v>
      </c>
      <c r="T232" s="82"/>
      <c r="U232" s="111"/>
      <c r="V232" s="112"/>
      <c r="W232" s="113"/>
      <c r="X232" s="112"/>
      <c r="Y232" s="114">
        <f t="shared" si="35"/>
        <v>0</v>
      </c>
      <c r="Z232" s="113"/>
      <c r="AA232" s="113"/>
      <c r="AB232" s="113"/>
      <c r="AC232" s="113"/>
      <c r="AD232" s="112"/>
      <c r="AE232" s="144" t="str">
        <f t="shared" si="36"/>
        <v>N/A</v>
      </c>
      <c r="AG232" s="138" t="str">
        <f t="shared" si="37"/>
        <v/>
      </c>
      <c r="AH232" s="138" t="str">
        <f t="shared" si="38"/>
        <v/>
      </c>
      <c r="AI232" s="138" t="str">
        <f t="shared" si="39"/>
        <v/>
      </c>
      <c r="AJ232" s="138" t="str">
        <f t="shared" si="40"/>
        <v/>
      </c>
      <c r="AK232" s="138" t="str">
        <f t="shared" si="41"/>
        <v/>
      </c>
      <c r="AL232" s="138" t="str">
        <f t="shared" si="42"/>
        <v/>
      </c>
    </row>
    <row r="233" spans="1:38" ht="22.5" hidden="1" customHeight="1" outlineLevel="1" x14ac:dyDescent="0.25">
      <c r="A233" s="47">
        <v>227</v>
      </c>
      <c r="B233" s="62"/>
      <c r="C233" s="48"/>
      <c r="D233" s="63"/>
      <c r="E233" s="69"/>
      <c r="F233" s="69"/>
      <c r="G233" s="69"/>
      <c r="H233" s="70"/>
      <c r="I233" s="71"/>
      <c r="J233" s="72"/>
      <c r="K233" s="73"/>
      <c r="L233" s="74"/>
      <c r="M233" s="78">
        <f t="shared" si="33"/>
        <v>0</v>
      </c>
      <c r="N233" s="75"/>
      <c r="O233" s="76"/>
      <c r="P233" s="77"/>
      <c r="Q233" s="75"/>
      <c r="R233" s="72"/>
      <c r="S233" s="46" t="str">
        <f t="shared" si="34"/>
        <v>N/A</v>
      </c>
      <c r="T233" s="82"/>
      <c r="U233" s="111"/>
      <c r="V233" s="112"/>
      <c r="W233" s="113"/>
      <c r="X233" s="112"/>
      <c r="Y233" s="114">
        <f t="shared" si="35"/>
        <v>0</v>
      </c>
      <c r="Z233" s="113"/>
      <c r="AA233" s="113"/>
      <c r="AB233" s="113"/>
      <c r="AC233" s="113"/>
      <c r="AD233" s="112"/>
      <c r="AE233" s="144" t="str">
        <f t="shared" si="36"/>
        <v>N/A</v>
      </c>
      <c r="AG233" s="138" t="str">
        <f t="shared" si="37"/>
        <v/>
      </c>
      <c r="AH233" s="138" t="str">
        <f t="shared" si="38"/>
        <v/>
      </c>
      <c r="AI233" s="138" t="str">
        <f t="shared" si="39"/>
        <v/>
      </c>
      <c r="AJ233" s="138" t="str">
        <f t="shared" si="40"/>
        <v/>
      </c>
      <c r="AK233" s="138" t="str">
        <f t="shared" si="41"/>
        <v/>
      </c>
      <c r="AL233" s="138" t="str">
        <f t="shared" si="42"/>
        <v/>
      </c>
    </row>
    <row r="234" spans="1:38" ht="22.5" hidden="1" customHeight="1" outlineLevel="1" x14ac:dyDescent="0.25">
      <c r="A234" s="47">
        <v>228</v>
      </c>
      <c r="B234" s="62"/>
      <c r="C234" s="48"/>
      <c r="D234" s="63"/>
      <c r="E234" s="69"/>
      <c r="F234" s="69"/>
      <c r="G234" s="69"/>
      <c r="H234" s="70"/>
      <c r="I234" s="71"/>
      <c r="J234" s="72"/>
      <c r="K234" s="73"/>
      <c r="L234" s="74"/>
      <c r="M234" s="78">
        <f t="shared" si="33"/>
        <v>0</v>
      </c>
      <c r="N234" s="75"/>
      <c r="O234" s="76"/>
      <c r="P234" s="77"/>
      <c r="Q234" s="75"/>
      <c r="R234" s="72"/>
      <c r="S234" s="46" t="str">
        <f t="shared" si="34"/>
        <v>N/A</v>
      </c>
      <c r="T234" s="82"/>
      <c r="U234" s="111"/>
      <c r="V234" s="112"/>
      <c r="W234" s="113"/>
      <c r="X234" s="112"/>
      <c r="Y234" s="114">
        <f t="shared" si="35"/>
        <v>0</v>
      </c>
      <c r="Z234" s="113"/>
      <c r="AA234" s="113"/>
      <c r="AB234" s="113"/>
      <c r="AC234" s="113"/>
      <c r="AD234" s="112"/>
      <c r="AE234" s="144" t="str">
        <f t="shared" si="36"/>
        <v>N/A</v>
      </c>
      <c r="AG234" s="138" t="str">
        <f t="shared" si="37"/>
        <v/>
      </c>
      <c r="AH234" s="138" t="str">
        <f t="shared" si="38"/>
        <v/>
      </c>
      <c r="AI234" s="138" t="str">
        <f t="shared" si="39"/>
        <v/>
      </c>
      <c r="AJ234" s="138" t="str">
        <f t="shared" si="40"/>
        <v/>
      </c>
      <c r="AK234" s="138" t="str">
        <f t="shared" si="41"/>
        <v/>
      </c>
      <c r="AL234" s="138" t="str">
        <f t="shared" si="42"/>
        <v/>
      </c>
    </row>
    <row r="235" spans="1:38" ht="22.5" hidden="1" customHeight="1" outlineLevel="1" x14ac:dyDescent="0.25">
      <c r="A235" s="47">
        <v>229</v>
      </c>
      <c r="B235" s="62"/>
      <c r="C235" s="48"/>
      <c r="D235" s="63"/>
      <c r="E235" s="69"/>
      <c r="F235" s="69"/>
      <c r="G235" s="69"/>
      <c r="H235" s="70"/>
      <c r="I235" s="71"/>
      <c r="J235" s="72"/>
      <c r="K235" s="73"/>
      <c r="L235" s="74"/>
      <c r="M235" s="78">
        <f t="shared" si="33"/>
        <v>0</v>
      </c>
      <c r="N235" s="75"/>
      <c r="O235" s="76"/>
      <c r="P235" s="77"/>
      <c r="Q235" s="75"/>
      <c r="R235" s="72"/>
      <c r="S235" s="46" t="str">
        <f t="shared" si="34"/>
        <v>N/A</v>
      </c>
      <c r="T235" s="82"/>
      <c r="U235" s="111"/>
      <c r="V235" s="112"/>
      <c r="W235" s="113"/>
      <c r="X235" s="112"/>
      <c r="Y235" s="114">
        <f t="shared" si="35"/>
        <v>0</v>
      </c>
      <c r="Z235" s="113"/>
      <c r="AA235" s="113"/>
      <c r="AB235" s="113"/>
      <c r="AC235" s="113"/>
      <c r="AD235" s="112"/>
      <c r="AE235" s="144" t="str">
        <f t="shared" si="36"/>
        <v>N/A</v>
      </c>
      <c r="AG235" s="138" t="str">
        <f t="shared" si="37"/>
        <v/>
      </c>
      <c r="AH235" s="138" t="str">
        <f t="shared" si="38"/>
        <v/>
      </c>
      <c r="AI235" s="138" t="str">
        <f t="shared" si="39"/>
        <v/>
      </c>
      <c r="AJ235" s="138" t="str">
        <f t="shared" si="40"/>
        <v/>
      </c>
      <c r="AK235" s="138" t="str">
        <f t="shared" si="41"/>
        <v/>
      </c>
      <c r="AL235" s="138" t="str">
        <f t="shared" si="42"/>
        <v/>
      </c>
    </row>
    <row r="236" spans="1:38" ht="22.5" hidden="1" customHeight="1" outlineLevel="1" x14ac:dyDescent="0.25">
      <c r="A236" s="47">
        <v>230</v>
      </c>
      <c r="B236" s="62"/>
      <c r="C236" s="48"/>
      <c r="D236" s="63"/>
      <c r="E236" s="69"/>
      <c r="F236" s="69"/>
      <c r="G236" s="69"/>
      <c r="H236" s="70"/>
      <c r="I236" s="71"/>
      <c r="J236" s="72"/>
      <c r="K236" s="73"/>
      <c r="L236" s="74"/>
      <c r="M236" s="78">
        <f t="shared" si="33"/>
        <v>0</v>
      </c>
      <c r="N236" s="75"/>
      <c r="O236" s="76"/>
      <c r="P236" s="77"/>
      <c r="Q236" s="75"/>
      <c r="R236" s="72"/>
      <c r="S236" s="46" t="str">
        <f t="shared" si="34"/>
        <v>N/A</v>
      </c>
      <c r="T236" s="82"/>
      <c r="U236" s="111"/>
      <c r="V236" s="112"/>
      <c r="W236" s="113"/>
      <c r="X236" s="112"/>
      <c r="Y236" s="114">
        <f t="shared" si="35"/>
        <v>0</v>
      </c>
      <c r="Z236" s="113"/>
      <c r="AA236" s="113"/>
      <c r="AB236" s="113"/>
      <c r="AC236" s="113"/>
      <c r="AD236" s="112"/>
      <c r="AE236" s="144" t="str">
        <f t="shared" si="36"/>
        <v>N/A</v>
      </c>
      <c r="AG236" s="138" t="str">
        <f t="shared" si="37"/>
        <v/>
      </c>
      <c r="AH236" s="138" t="str">
        <f t="shared" si="38"/>
        <v/>
      </c>
      <c r="AI236" s="138" t="str">
        <f t="shared" si="39"/>
        <v/>
      </c>
      <c r="AJ236" s="138" t="str">
        <f t="shared" si="40"/>
        <v/>
      </c>
      <c r="AK236" s="138" t="str">
        <f t="shared" si="41"/>
        <v/>
      </c>
      <c r="AL236" s="138" t="str">
        <f t="shared" si="42"/>
        <v/>
      </c>
    </row>
    <row r="237" spans="1:38" ht="22.5" hidden="1" customHeight="1" outlineLevel="1" x14ac:dyDescent="0.25">
      <c r="A237" s="47">
        <v>231</v>
      </c>
      <c r="B237" s="62"/>
      <c r="C237" s="48"/>
      <c r="D237" s="63"/>
      <c r="E237" s="69"/>
      <c r="F237" s="69"/>
      <c r="G237" s="69"/>
      <c r="H237" s="70"/>
      <c r="I237" s="71"/>
      <c r="J237" s="72"/>
      <c r="K237" s="73"/>
      <c r="L237" s="74"/>
      <c r="M237" s="78">
        <f t="shared" si="33"/>
        <v>0</v>
      </c>
      <c r="N237" s="75"/>
      <c r="O237" s="76"/>
      <c r="P237" s="77"/>
      <c r="Q237" s="75"/>
      <c r="R237" s="72"/>
      <c r="S237" s="46" t="str">
        <f t="shared" si="34"/>
        <v>N/A</v>
      </c>
      <c r="T237" s="82"/>
      <c r="U237" s="111"/>
      <c r="V237" s="112"/>
      <c r="W237" s="113"/>
      <c r="X237" s="112"/>
      <c r="Y237" s="114">
        <f t="shared" si="35"/>
        <v>0</v>
      </c>
      <c r="Z237" s="113"/>
      <c r="AA237" s="113"/>
      <c r="AB237" s="113"/>
      <c r="AC237" s="113"/>
      <c r="AD237" s="112"/>
      <c r="AE237" s="144" t="str">
        <f t="shared" si="36"/>
        <v>N/A</v>
      </c>
      <c r="AG237" s="138" t="str">
        <f t="shared" si="37"/>
        <v/>
      </c>
      <c r="AH237" s="138" t="str">
        <f t="shared" si="38"/>
        <v/>
      </c>
      <c r="AI237" s="138" t="str">
        <f t="shared" si="39"/>
        <v/>
      </c>
      <c r="AJ237" s="138" t="str">
        <f t="shared" si="40"/>
        <v/>
      </c>
      <c r="AK237" s="138" t="str">
        <f t="shared" si="41"/>
        <v/>
      </c>
      <c r="AL237" s="138" t="str">
        <f t="shared" si="42"/>
        <v/>
      </c>
    </row>
    <row r="238" spans="1:38" ht="22.5" hidden="1" customHeight="1" outlineLevel="1" x14ac:dyDescent="0.25">
      <c r="A238" s="47">
        <v>232</v>
      </c>
      <c r="B238" s="62"/>
      <c r="C238" s="48"/>
      <c r="D238" s="63"/>
      <c r="E238" s="69"/>
      <c r="F238" s="69"/>
      <c r="G238" s="69"/>
      <c r="H238" s="70"/>
      <c r="I238" s="71"/>
      <c r="J238" s="72"/>
      <c r="K238" s="73"/>
      <c r="L238" s="74"/>
      <c r="M238" s="78">
        <f t="shared" si="33"/>
        <v>0</v>
      </c>
      <c r="N238" s="75"/>
      <c r="O238" s="76"/>
      <c r="P238" s="77"/>
      <c r="Q238" s="75"/>
      <c r="R238" s="72"/>
      <c r="S238" s="46" t="str">
        <f t="shared" si="34"/>
        <v>N/A</v>
      </c>
      <c r="T238" s="82"/>
      <c r="U238" s="111"/>
      <c r="V238" s="112"/>
      <c r="W238" s="113"/>
      <c r="X238" s="112"/>
      <c r="Y238" s="114">
        <f t="shared" si="35"/>
        <v>0</v>
      </c>
      <c r="Z238" s="113"/>
      <c r="AA238" s="113"/>
      <c r="AB238" s="113"/>
      <c r="AC238" s="113"/>
      <c r="AD238" s="112"/>
      <c r="AE238" s="144" t="str">
        <f t="shared" si="36"/>
        <v>N/A</v>
      </c>
      <c r="AG238" s="138" t="str">
        <f t="shared" si="37"/>
        <v/>
      </c>
      <c r="AH238" s="138" t="str">
        <f t="shared" si="38"/>
        <v/>
      </c>
      <c r="AI238" s="138" t="str">
        <f t="shared" si="39"/>
        <v/>
      </c>
      <c r="AJ238" s="138" t="str">
        <f t="shared" si="40"/>
        <v/>
      </c>
      <c r="AK238" s="138" t="str">
        <f t="shared" si="41"/>
        <v/>
      </c>
      <c r="AL238" s="138" t="str">
        <f t="shared" si="42"/>
        <v/>
      </c>
    </row>
    <row r="239" spans="1:38" ht="22.5" hidden="1" customHeight="1" outlineLevel="1" x14ac:dyDescent="0.25">
      <c r="A239" s="47">
        <v>233</v>
      </c>
      <c r="B239" s="62"/>
      <c r="C239" s="48"/>
      <c r="D239" s="63"/>
      <c r="E239" s="69"/>
      <c r="F239" s="69"/>
      <c r="G239" s="69"/>
      <c r="H239" s="70"/>
      <c r="I239" s="71"/>
      <c r="J239" s="72"/>
      <c r="K239" s="73"/>
      <c r="L239" s="74"/>
      <c r="M239" s="78">
        <f t="shared" si="33"/>
        <v>0</v>
      </c>
      <c r="N239" s="75"/>
      <c r="O239" s="76"/>
      <c r="P239" s="77"/>
      <c r="Q239" s="75"/>
      <c r="R239" s="72"/>
      <c r="S239" s="46" t="str">
        <f t="shared" si="34"/>
        <v>N/A</v>
      </c>
      <c r="T239" s="82"/>
      <c r="U239" s="111"/>
      <c r="V239" s="112"/>
      <c r="W239" s="113"/>
      <c r="X239" s="112"/>
      <c r="Y239" s="114">
        <f t="shared" si="35"/>
        <v>0</v>
      </c>
      <c r="Z239" s="113"/>
      <c r="AA239" s="113"/>
      <c r="AB239" s="113"/>
      <c r="AC239" s="113"/>
      <c r="AD239" s="112"/>
      <c r="AE239" s="144" t="str">
        <f t="shared" si="36"/>
        <v>N/A</v>
      </c>
      <c r="AG239" s="138" t="str">
        <f t="shared" si="37"/>
        <v/>
      </c>
      <c r="AH239" s="138" t="str">
        <f t="shared" si="38"/>
        <v/>
      </c>
      <c r="AI239" s="138" t="str">
        <f t="shared" si="39"/>
        <v/>
      </c>
      <c r="AJ239" s="138" t="str">
        <f t="shared" si="40"/>
        <v/>
      </c>
      <c r="AK239" s="138" t="str">
        <f t="shared" si="41"/>
        <v/>
      </c>
      <c r="AL239" s="138" t="str">
        <f t="shared" si="42"/>
        <v/>
      </c>
    </row>
    <row r="240" spans="1:38" ht="22.5" hidden="1" customHeight="1" outlineLevel="1" x14ac:dyDescent="0.25">
      <c r="A240" s="47">
        <v>234</v>
      </c>
      <c r="B240" s="62"/>
      <c r="C240" s="48"/>
      <c r="D240" s="63"/>
      <c r="E240" s="69"/>
      <c r="F240" s="69"/>
      <c r="G240" s="69"/>
      <c r="H240" s="70"/>
      <c r="I240" s="71"/>
      <c r="J240" s="72"/>
      <c r="K240" s="73"/>
      <c r="L240" s="74"/>
      <c r="M240" s="78">
        <f t="shared" si="33"/>
        <v>0</v>
      </c>
      <c r="N240" s="75"/>
      <c r="O240" s="76"/>
      <c r="P240" s="77"/>
      <c r="Q240" s="75"/>
      <c r="R240" s="72"/>
      <c r="S240" s="46" t="str">
        <f t="shared" si="34"/>
        <v>N/A</v>
      </c>
      <c r="T240" s="82"/>
      <c r="U240" s="111"/>
      <c r="V240" s="112"/>
      <c r="W240" s="113"/>
      <c r="X240" s="112"/>
      <c r="Y240" s="114">
        <f t="shared" si="35"/>
        <v>0</v>
      </c>
      <c r="Z240" s="113"/>
      <c r="AA240" s="113"/>
      <c r="AB240" s="113"/>
      <c r="AC240" s="113"/>
      <c r="AD240" s="112"/>
      <c r="AE240" s="144" t="str">
        <f t="shared" si="36"/>
        <v>N/A</v>
      </c>
      <c r="AG240" s="138" t="str">
        <f t="shared" si="37"/>
        <v/>
      </c>
      <c r="AH240" s="138" t="str">
        <f t="shared" si="38"/>
        <v/>
      </c>
      <c r="AI240" s="138" t="str">
        <f t="shared" si="39"/>
        <v/>
      </c>
      <c r="AJ240" s="138" t="str">
        <f t="shared" si="40"/>
        <v/>
      </c>
      <c r="AK240" s="138" t="str">
        <f t="shared" si="41"/>
        <v/>
      </c>
      <c r="AL240" s="138" t="str">
        <f t="shared" si="42"/>
        <v/>
      </c>
    </row>
    <row r="241" spans="1:38" ht="22.5" hidden="1" customHeight="1" outlineLevel="1" x14ac:dyDescent="0.25">
      <c r="A241" s="47">
        <v>235</v>
      </c>
      <c r="B241" s="62"/>
      <c r="C241" s="48"/>
      <c r="D241" s="63"/>
      <c r="E241" s="69"/>
      <c r="F241" s="69"/>
      <c r="G241" s="69"/>
      <c r="H241" s="70"/>
      <c r="I241" s="71"/>
      <c r="J241" s="72"/>
      <c r="K241" s="73"/>
      <c r="L241" s="74"/>
      <c r="M241" s="78">
        <f t="shared" si="33"/>
        <v>0</v>
      </c>
      <c r="N241" s="75"/>
      <c r="O241" s="76"/>
      <c r="P241" s="77"/>
      <c r="Q241" s="75"/>
      <c r="R241" s="72"/>
      <c r="S241" s="46" t="str">
        <f t="shared" si="34"/>
        <v>N/A</v>
      </c>
      <c r="T241" s="82"/>
      <c r="U241" s="111"/>
      <c r="V241" s="112"/>
      <c r="W241" s="113"/>
      <c r="X241" s="112"/>
      <c r="Y241" s="114">
        <f t="shared" si="35"/>
        <v>0</v>
      </c>
      <c r="Z241" s="113"/>
      <c r="AA241" s="113"/>
      <c r="AB241" s="113"/>
      <c r="AC241" s="113"/>
      <c r="AD241" s="112"/>
      <c r="AE241" s="144" t="str">
        <f t="shared" si="36"/>
        <v>N/A</v>
      </c>
      <c r="AG241" s="138" t="str">
        <f t="shared" si="37"/>
        <v/>
      </c>
      <c r="AH241" s="138" t="str">
        <f t="shared" si="38"/>
        <v/>
      </c>
      <c r="AI241" s="138" t="str">
        <f t="shared" si="39"/>
        <v/>
      </c>
      <c r="AJ241" s="138" t="str">
        <f t="shared" si="40"/>
        <v/>
      </c>
      <c r="AK241" s="138" t="str">
        <f t="shared" si="41"/>
        <v/>
      </c>
      <c r="AL241" s="138" t="str">
        <f t="shared" si="42"/>
        <v/>
      </c>
    </row>
    <row r="242" spans="1:38" ht="22.5" hidden="1" customHeight="1" outlineLevel="1" x14ac:dyDescent="0.25">
      <c r="A242" s="47">
        <v>236</v>
      </c>
      <c r="B242" s="62"/>
      <c r="C242" s="48"/>
      <c r="D242" s="63"/>
      <c r="E242" s="69"/>
      <c r="F242" s="69"/>
      <c r="G242" s="69"/>
      <c r="H242" s="70"/>
      <c r="I242" s="71"/>
      <c r="J242" s="72"/>
      <c r="K242" s="73"/>
      <c r="L242" s="74"/>
      <c r="M242" s="78">
        <f t="shared" si="33"/>
        <v>0</v>
      </c>
      <c r="N242" s="75"/>
      <c r="O242" s="76"/>
      <c r="P242" s="77"/>
      <c r="Q242" s="75"/>
      <c r="R242" s="72"/>
      <c r="S242" s="46" t="str">
        <f t="shared" si="34"/>
        <v>N/A</v>
      </c>
      <c r="T242" s="82"/>
      <c r="U242" s="111"/>
      <c r="V242" s="112"/>
      <c r="W242" s="113"/>
      <c r="X242" s="112"/>
      <c r="Y242" s="114">
        <f t="shared" si="35"/>
        <v>0</v>
      </c>
      <c r="Z242" s="113"/>
      <c r="AA242" s="113"/>
      <c r="AB242" s="113"/>
      <c r="AC242" s="113"/>
      <c r="AD242" s="112"/>
      <c r="AE242" s="144" t="str">
        <f t="shared" si="36"/>
        <v>N/A</v>
      </c>
      <c r="AG242" s="138" t="str">
        <f t="shared" si="37"/>
        <v/>
      </c>
      <c r="AH242" s="138" t="str">
        <f t="shared" si="38"/>
        <v/>
      </c>
      <c r="AI242" s="138" t="str">
        <f t="shared" si="39"/>
        <v/>
      </c>
      <c r="AJ242" s="138" t="str">
        <f t="shared" si="40"/>
        <v/>
      </c>
      <c r="AK242" s="138" t="str">
        <f t="shared" si="41"/>
        <v/>
      </c>
      <c r="AL242" s="138" t="str">
        <f t="shared" si="42"/>
        <v/>
      </c>
    </row>
    <row r="243" spans="1:38" ht="22.5" hidden="1" customHeight="1" outlineLevel="1" x14ac:dyDescent="0.25">
      <c r="A243" s="47">
        <v>237</v>
      </c>
      <c r="B243" s="62"/>
      <c r="C243" s="48"/>
      <c r="D243" s="63"/>
      <c r="E243" s="69"/>
      <c r="F243" s="69"/>
      <c r="G243" s="69"/>
      <c r="H243" s="70"/>
      <c r="I243" s="71"/>
      <c r="J243" s="72"/>
      <c r="K243" s="73"/>
      <c r="L243" s="74"/>
      <c r="M243" s="78">
        <f t="shared" si="33"/>
        <v>0</v>
      </c>
      <c r="N243" s="75"/>
      <c r="O243" s="76"/>
      <c r="P243" s="77"/>
      <c r="Q243" s="75"/>
      <c r="R243" s="72"/>
      <c r="S243" s="46" t="str">
        <f t="shared" si="34"/>
        <v>N/A</v>
      </c>
      <c r="T243" s="82"/>
      <c r="U243" s="111"/>
      <c r="V243" s="112"/>
      <c r="W243" s="113"/>
      <c r="X243" s="112"/>
      <c r="Y243" s="114">
        <f t="shared" si="35"/>
        <v>0</v>
      </c>
      <c r="Z243" s="113"/>
      <c r="AA243" s="113"/>
      <c r="AB243" s="113"/>
      <c r="AC243" s="113"/>
      <c r="AD243" s="112"/>
      <c r="AE243" s="144" t="str">
        <f t="shared" si="36"/>
        <v>N/A</v>
      </c>
      <c r="AG243" s="138" t="str">
        <f t="shared" si="37"/>
        <v/>
      </c>
      <c r="AH243" s="138" t="str">
        <f t="shared" si="38"/>
        <v/>
      </c>
      <c r="AI243" s="138" t="str">
        <f t="shared" si="39"/>
        <v/>
      </c>
      <c r="AJ243" s="138" t="str">
        <f t="shared" si="40"/>
        <v/>
      </c>
      <c r="AK243" s="138" t="str">
        <f t="shared" si="41"/>
        <v/>
      </c>
      <c r="AL243" s="138" t="str">
        <f t="shared" si="42"/>
        <v/>
      </c>
    </row>
    <row r="244" spans="1:38" ht="22.5" hidden="1" customHeight="1" outlineLevel="1" x14ac:dyDescent="0.25">
      <c r="A244" s="47">
        <v>238</v>
      </c>
      <c r="B244" s="62"/>
      <c r="C244" s="48"/>
      <c r="D244" s="63"/>
      <c r="E244" s="69"/>
      <c r="F244" s="69"/>
      <c r="G244" s="69"/>
      <c r="H244" s="70"/>
      <c r="I244" s="71"/>
      <c r="J244" s="72"/>
      <c r="K244" s="73"/>
      <c r="L244" s="74"/>
      <c r="M244" s="78">
        <f t="shared" si="33"/>
        <v>0</v>
      </c>
      <c r="N244" s="75"/>
      <c r="O244" s="76"/>
      <c r="P244" s="77"/>
      <c r="Q244" s="75"/>
      <c r="R244" s="72"/>
      <c r="S244" s="46" t="str">
        <f t="shared" si="34"/>
        <v>N/A</v>
      </c>
      <c r="T244" s="82"/>
      <c r="U244" s="111"/>
      <c r="V244" s="112"/>
      <c r="W244" s="113"/>
      <c r="X244" s="112"/>
      <c r="Y244" s="114">
        <f t="shared" si="35"/>
        <v>0</v>
      </c>
      <c r="Z244" s="113"/>
      <c r="AA244" s="113"/>
      <c r="AB244" s="113"/>
      <c r="AC244" s="113"/>
      <c r="AD244" s="112"/>
      <c r="AE244" s="144" t="str">
        <f t="shared" si="36"/>
        <v>N/A</v>
      </c>
      <c r="AG244" s="138" t="str">
        <f t="shared" si="37"/>
        <v/>
      </c>
      <c r="AH244" s="138" t="str">
        <f t="shared" si="38"/>
        <v/>
      </c>
      <c r="AI244" s="138" t="str">
        <f t="shared" si="39"/>
        <v/>
      </c>
      <c r="AJ244" s="138" t="str">
        <f t="shared" si="40"/>
        <v/>
      </c>
      <c r="AK244" s="138" t="str">
        <f t="shared" si="41"/>
        <v/>
      </c>
      <c r="AL244" s="138" t="str">
        <f t="shared" si="42"/>
        <v/>
      </c>
    </row>
    <row r="245" spans="1:38" ht="22.5" hidden="1" customHeight="1" outlineLevel="1" x14ac:dyDescent="0.25">
      <c r="A245" s="47">
        <v>239</v>
      </c>
      <c r="B245" s="62"/>
      <c r="C245" s="48"/>
      <c r="D245" s="63"/>
      <c r="E245" s="69"/>
      <c r="F245" s="69"/>
      <c r="G245" s="69"/>
      <c r="H245" s="70"/>
      <c r="I245" s="71"/>
      <c r="J245" s="72"/>
      <c r="K245" s="73"/>
      <c r="L245" s="74"/>
      <c r="M245" s="78">
        <f t="shared" si="33"/>
        <v>0</v>
      </c>
      <c r="N245" s="75"/>
      <c r="O245" s="76"/>
      <c r="P245" s="77"/>
      <c r="Q245" s="75"/>
      <c r="R245" s="72"/>
      <c r="S245" s="46" t="str">
        <f t="shared" si="34"/>
        <v>N/A</v>
      </c>
      <c r="T245" s="82"/>
      <c r="U245" s="111"/>
      <c r="V245" s="112"/>
      <c r="W245" s="113"/>
      <c r="X245" s="112"/>
      <c r="Y245" s="114">
        <f t="shared" si="35"/>
        <v>0</v>
      </c>
      <c r="Z245" s="113"/>
      <c r="AA245" s="113"/>
      <c r="AB245" s="113"/>
      <c r="AC245" s="113"/>
      <c r="AD245" s="112"/>
      <c r="AE245" s="144" t="str">
        <f t="shared" si="36"/>
        <v>N/A</v>
      </c>
      <c r="AG245" s="138" t="str">
        <f t="shared" si="37"/>
        <v/>
      </c>
      <c r="AH245" s="138" t="str">
        <f t="shared" si="38"/>
        <v/>
      </c>
      <c r="AI245" s="138" t="str">
        <f t="shared" si="39"/>
        <v/>
      </c>
      <c r="AJ245" s="138" t="str">
        <f t="shared" si="40"/>
        <v/>
      </c>
      <c r="AK245" s="138" t="str">
        <f t="shared" si="41"/>
        <v/>
      </c>
      <c r="AL245" s="138" t="str">
        <f t="shared" si="42"/>
        <v/>
      </c>
    </row>
    <row r="246" spans="1:38" ht="22.5" hidden="1" customHeight="1" outlineLevel="1" x14ac:dyDescent="0.25">
      <c r="A246" s="47">
        <v>240</v>
      </c>
      <c r="B246" s="62"/>
      <c r="C246" s="48"/>
      <c r="D246" s="63"/>
      <c r="E246" s="69"/>
      <c r="F246" s="69"/>
      <c r="G246" s="69"/>
      <c r="H246" s="70"/>
      <c r="I246" s="71"/>
      <c r="J246" s="72"/>
      <c r="K246" s="73"/>
      <c r="L246" s="74"/>
      <c r="M246" s="78">
        <f t="shared" si="33"/>
        <v>0</v>
      </c>
      <c r="N246" s="75"/>
      <c r="O246" s="76"/>
      <c r="P246" s="77"/>
      <c r="Q246" s="75"/>
      <c r="R246" s="72"/>
      <c r="S246" s="46" t="str">
        <f t="shared" si="34"/>
        <v>N/A</v>
      </c>
      <c r="T246" s="82"/>
      <c r="U246" s="111"/>
      <c r="V246" s="112"/>
      <c r="W246" s="113"/>
      <c r="X246" s="112"/>
      <c r="Y246" s="114">
        <f t="shared" si="35"/>
        <v>0</v>
      </c>
      <c r="Z246" s="113"/>
      <c r="AA246" s="113"/>
      <c r="AB246" s="113"/>
      <c r="AC246" s="113"/>
      <c r="AD246" s="112"/>
      <c r="AE246" s="144" t="str">
        <f t="shared" si="36"/>
        <v>N/A</v>
      </c>
      <c r="AG246" s="138" t="str">
        <f t="shared" si="37"/>
        <v/>
      </c>
      <c r="AH246" s="138" t="str">
        <f t="shared" si="38"/>
        <v/>
      </c>
      <c r="AI246" s="138" t="str">
        <f t="shared" si="39"/>
        <v/>
      </c>
      <c r="AJ246" s="138" t="str">
        <f t="shared" si="40"/>
        <v/>
      </c>
      <c r="AK246" s="138" t="str">
        <f t="shared" si="41"/>
        <v/>
      </c>
      <c r="AL246" s="138" t="str">
        <f t="shared" si="42"/>
        <v/>
      </c>
    </row>
    <row r="247" spans="1:38" ht="22.5" hidden="1" customHeight="1" outlineLevel="1" x14ac:dyDescent="0.25">
      <c r="A247" s="47">
        <v>241</v>
      </c>
      <c r="B247" s="62"/>
      <c r="C247" s="48"/>
      <c r="D247" s="63"/>
      <c r="E247" s="69"/>
      <c r="F247" s="69"/>
      <c r="G247" s="69"/>
      <c r="H247" s="70"/>
      <c r="I247" s="71"/>
      <c r="J247" s="72"/>
      <c r="K247" s="73"/>
      <c r="L247" s="74"/>
      <c r="M247" s="78">
        <f t="shared" si="33"/>
        <v>0</v>
      </c>
      <c r="N247" s="75"/>
      <c r="O247" s="76"/>
      <c r="P247" s="77"/>
      <c r="Q247" s="75"/>
      <c r="R247" s="72"/>
      <c r="S247" s="46" t="str">
        <f t="shared" si="34"/>
        <v>N/A</v>
      </c>
      <c r="T247" s="82"/>
      <c r="U247" s="111"/>
      <c r="V247" s="112"/>
      <c r="W247" s="113"/>
      <c r="X247" s="112"/>
      <c r="Y247" s="114">
        <f t="shared" si="35"/>
        <v>0</v>
      </c>
      <c r="Z247" s="113"/>
      <c r="AA247" s="113"/>
      <c r="AB247" s="113"/>
      <c r="AC247" s="113"/>
      <c r="AD247" s="112"/>
      <c r="AE247" s="144" t="str">
        <f t="shared" si="36"/>
        <v>N/A</v>
      </c>
      <c r="AG247" s="138" t="str">
        <f t="shared" si="37"/>
        <v/>
      </c>
      <c r="AH247" s="138" t="str">
        <f t="shared" si="38"/>
        <v/>
      </c>
      <c r="AI247" s="138" t="str">
        <f t="shared" si="39"/>
        <v/>
      </c>
      <c r="AJ247" s="138" t="str">
        <f t="shared" si="40"/>
        <v/>
      </c>
      <c r="AK247" s="138" t="str">
        <f t="shared" si="41"/>
        <v/>
      </c>
      <c r="AL247" s="138" t="str">
        <f t="shared" si="42"/>
        <v/>
      </c>
    </row>
    <row r="248" spans="1:38" ht="22.5" hidden="1" customHeight="1" outlineLevel="1" x14ac:dyDescent="0.25">
      <c r="A248" s="47">
        <v>242</v>
      </c>
      <c r="B248" s="62"/>
      <c r="C248" s="48"/>
      <c r="D248" s="63"/>
      <c r="E248" s="69"/>
      <c r="F248" s="69"/>
      <c r="G248" s="69"/>
      <c r="H248" s="70"/>
      <c r="I248" s="71"/>
      <c r="J248" s="72"/>
      <c r="K248" s="73"/>
      <c r="L248" s="74"/>
      <c r="M248" s="78">
        <f t="shared" si="33"/>
        <v>0</v>
      </c>
      <c r="N248" s="75"/>
      <c r="O248" s="76"/>
      <c r="P248" s="77"/>
      <c r="Q248" s="75"/>
      <c r="R248" s="72"/>
      <c r="S248" s="46" t="str">
        <f t="shared" si="34"/>
        <v>N/A</v>
      </c>
      <c r="T248" s="82"/>
      <c r="U248" s="111"/>
      <c r="V248" s="112"/>
      <c r="W248" s="113"/>
      <c r="X248" s="112"/>
      <c r="Y248" s="114">
        <f t="shared" si="35"/>
        <v>0</v>
      </c>
      <c r="Z248" s="113"/>
      <c r="AA248" s="113"/>
      <c r="AB248" s="113"/>
      <c r="AC248" s="113"/>
      <c r="AD248" s="112"/>
      <c r="AE248" s="144" t="str">
        <f t="shared" si="36"/>
        <v>N/A</v>
      </c>
      <c r="AG248" s="138" t="str">
        <f t="shared" si="37"/>
        <v/>
      </c>
      <c r="AH248" s="138" t="str">
        <f t="shared" si="38"/>
        <v/>
      </c>
      <c r="AI248" s="138" t="str">
        <f t="shared" si="39"/>
        <v/>
      </c>
      <c r="AJ248" s="138" t="str">
        <f t="shared" si="40"/>
        <v/>
      </c>
      <c r="AK248" s="138" t="str">
        <f t="shared" si="41"/>
        <v/>
      </c>
      <c r="AL248" s="138" t="str">
        <f t="shared" si="42"/>
        <v/>
      </c>
    </row>
    <row r="249" spans="1:38" ht="22.5" hidden="1" customHeight="1" outlineLevel="1" x14ac:dyDescent="0.25">
      <c r="A249" s="47">
        <v>243</v>
      </c>
      <c r="B249" s="62"/>
      <c r="C249" s="48"/>
      <c r="D249" s="63"/>
      <c r="E249" s="69"/>
      <c r="F249" s="69"/>
      <c r="G249" s="69"/>
      <c r="H249" s="70"/>
      <c r="I249" s="71"/>
      <c r="J249" s="72"/>
      <c r="K249" s="73"/>
      <c r="L249" s="74"/>
      <c r="M249" s="78">
        <f t="shared" si="33"/>
        <v>0</v>
      </c>
      <c r="N249" s="75"/>
      <c r="O249" s="76"/>
      <c r="P249" s="77"/>
      <c r="Q249" s="75"/>
      <c r="R249" s="72"/>
      <c r="S249" s="46" t="str">
        <f t="shared" si="34"/>
        <v>N/A</v>
      </c>
      <c r="T249" s="82"/>
      <c r="U249" s="111"/>
      <c r="V249" s="112"/>
      <c r="W249" s="113"/>
      <c r="X249" s="112"/>
      <c r="Y249" s="114">
        <f t="shared" si="35"/>
        <v>0</v>
      </c>
      <c r="Z249" s="113"/>
      <c r="AA249" s="113"/>
      <c r="AB249" s="113"/>
      <c r="AC249" s="113"/>
      <c r="AD249" s="112"/>
      <c r="AE249" s="144" t="str">
        <f t="shared" si="36"/>
        <v>N/A</v>
      </c>
      <c r="AG249" s="138" t="str">
        <f t="shared" si="37"/>
        <v/>
      </c>
      <c r="AH249" s="138" t="str">
        <f t="shared" si="38"/>
        <v/>
      </c>
      <c r="AI249" s="138" t="str">
        <f t="shared" si="39"/>
        <v/>
      </c>
      <c r="AJ249" s="138" t="str">
        <f t="shared" si="40"/>
        <v/>
      </c>
      <c r="AK249" s="138" t="str">
        <f t="shared" si="41"/>
        <v/>
      </c>
      <c r="AL249" s="138" t="str">
        <f t="shared" si="42"/>
        <v/>
      </c>
    </row>
    <row r="250" spans="1:38" ht="22.5" hidden="1" customHeight="1" outlineLevel="1" x14ac:dyDescent="0.25">
      <c r="A250" s="47">
        <v>244</v>
      </c>
      <c r="B250" s="62"/>
      <c r="C250" s="48"/>
      <c r="D250" s="63"/>
      <c r="E250" s="69"/>
      <c r="F250" s="69"/>
      <c r="G250" s="69"/>
      <c r="H250" s="70"/>
      <c r="I250" s="71"/>
      <c r="J250" s="72"/>
      <c r="K250" s="73"/>
      <c r="L250" s="74"/>
      <c r="M250" s="78">
        <f t="shared" si="33"/>
        <v>0</v>
      </c>
      <c r="N250" s="75"/>
      <c r="O250" s="76"/>
      <c r="P250" s="77"/>
      <c r="Q250" s="75"/>
      <c r="R250" s="72"/>
      <c r="S250" s="46" t="str">
        <f t="shared" si="34"/>
        <v>N/A</v>
      </c>
      <c r="T250" s="82"/>
      <c r="U250" s="111"/>
      <c r="V250" s="112"/>
      <c r="W250" s="113"/>
      <c r="X250" s="112"/>
      <c r="Y250" s="114">
        <f t="shared" si="35"/>
        <v>0</v>
      </c>
      <c r="Z250" s="113"/>
      <c r="AA250" s="113"/>
      <c r="AB250" s="113"/>
      <c r="AC250" s="113"/>
      <c r="AD250" s="112"/>
      <c r="AE250" s="144" t="str">
        <f t="shared" si="36"/>
        <v>N/A</v>
      </c>
      <c r="AG250" s="138" t="str">
        <f t="shared" si="37"/>
        <v/>
      </c>
      <c r="AH250" s="138" t="str">
        <f t="shared" si="38"/>
        <v/>
      </c>
      <c r="AI250" s="138" t="str">
        <f t="shared" si="39"/>
        <v/>
      </c>
      <c r="AJ250" s="138" t="str">
        <f t="shared" si="40"/>
        <v/>
      </c>
      <c r="AK250" s="138" t="str">
        <f t="shared" si="41"/>
        <v/>
      </c>
      <c r="AL250" s="138" t="str">
        <f t="shared" si="42"/>
        <v/>
      </c>
    </row>
    <row r="251" spans="1:38" ht="22.5" hidden="1" customHeight="1" outlineLevel="1" x14ac:dyDescent="0.25">
      <c r="A251" s="47">
        <v>245</v>
      </c>
      <c r="B251" s="62"/>
      <c r="C251" s="48"/>
      <c r="D251" s="63"/>
      <c r="E251" s="69"/>
      <c r="F251" s="69"/>
      <c r="G251" s="69"/>
      <c r="H251" s="70"/>
      <c r="I251" s="71"/>
      <c r="J251" s="72"/>
      <c r="K251" s="73"/>
      <c r="L251" s="74"/>
      <c r="M251" s="78">
        <f t="shared" si="33"/>
        <v>0</v>
      </c>
      <c r="N251" s="75"/>
      <c r="O251" s="76"/>
      <c r="P251" s="77"/>
      <c r="Q251" s="75"/>
      <c r="R251" s="72"/>
      <c r="S251" s="46" t="str">
        <f t="shared" si="34"/>
        <v>N/A</v>
      </c>
      <c r="T251" s="82"/>
      <c r="U251" s="111"/>
      <c r="V251" s="112"/>
      <c r="W251" s="113"/>
      <c r="X251" s="112"/>
      <c r="Y251" s="114">
        <f t="shared" si="35"/>
        <v>0</v>
      </c>
      <c r="Z251" s="113"/>
      <c r="AA251" s="113"/>
      <c r="AB251" s="113"/>
      <c r="AC251" s="113"/>
      <c r="AD251" s="112"/>
      <c r="AE251" s="144" t="str">
        <f t="shared" si="36"/>
        <v>N/A</v>
      </c>
      <c r="AG251" s="138" t="str">
        <f t="shared" si="37"/>
        <v/>
      </c>
      <c r="AH251" s="138" t="str">
        <f t="shared" si="38"/>
        <v/>
      </c>
      <c r="AI251" s="138" t="str">
        <f t="shared" si="39"/>
        <v/>
      </c>
      <c r="AJ251" s="138" t="str">
        <f t="shared" si="40"/>
        <v/>
      </c>
      <c r="AK251" s="138" t="str">
        <f t="shared" si="41"/>
        <v/>
      </c>
      <c r="AL251" s="138" t="str">
        <f t="shared" si="42"/>
        <v/>
      </c>
    </row>
    <row r="252" spans="1:38" ht="22.5" hidden="1" customHeight="1" outlineLevel="1" x14ac:dyDescent="0.25">
      <c r="A252" s="47">
        <v>246</v>
      </c>
      <c r="B252" s="62"/>
      <c r="C252" s="48"/>
      <c r="D252" s="63"/>
      <c r="E252" s="69"/>
      <c r="F252" s="69"/>
      <c r="G252" s="69"/>
      <c r="H252" s="70"/>
      <c r="I252" s="71"/>
      <c r="J252" s="72"/>
      <c r="K252" s="73"/>
      <c r="L252" s="74"/>
      <c r="M252" s="78">
        <f t="shared" si="33"/>
        <v>0</v>
      </c>
      <c r="N252" s="75"/>
      <c r="O252" s="76"/>
      <c r="P252" s="77"/>
      <c r="Q252" s="75"/>
      <c r="R252" s="72"/>
      <c r="S252" s="46" t="str">
        <f t="shared" si="34"/>
        <v>N/A</v>
      </c>
      <c r="T252" s="82"/>
      <c r="U252" s="111"/>
      <c r="V252" s="112"/>
      <c r="W252" s="113"/>
      <c r="X252" s="112"/>
      <c r="Y252" s="114">
        <f t="shared" si="35"/>
        <v>0</v>
      </c>
      <c r="Z252" s="113"/>
      <c r="AA252" s="113"/>
      <c r="AB252" s="113"/>
      <c r="AC252" s="113"/>
      <c r="AD252" s="112"/>
      <c r="AE252" s="144" t="str">
        <f t="shared" si="36"/>
        <v>N/A</v>
      </c>
      <c r="AG252" s="138" t="str">
        <f t="shared" si="37"/>
        <v/>
      </c>
      <c r="AH252" s="138" t="str">
        <f t="shared" si="38"/>
        <v/>
      </c>
      <c r="AI252" s="138" t="str">
        <f t="shared" si="39"/>
        <v/>
      </c>
      <c r="AJ252" s="138" t="str">
        <f t="shared" si="40"/>
        <v/>
      </c>
      <c r="AK252" s="138" t="str">
        <f t="shared" si="41"/>
        <v/>
      </c>
      <c r="AL252" s="138" t="str">
        <f t="shared" si="42"/>
        <v/>
      </c>
    </row>
    <row r="253" spans="1:38" ht="22.5" hidden="1" customHeight="1" outlineLevel="1" x14ac:dyDescent="0.25">
      <c r="A253" s="47">
        <v>247</v>
      </c>
      <c r="B253" s="62"/>
      <c r="C253" s="48"/>
      <c r="D253" s="63"/>
      <c r="E253" s="69"/>
      <c r="F253" s="69"/>
      <c r="G253" s="69"/>
      <c r="H253" s="70"/>
      <c r="I253" s="71"/>
      <c r="J253" s="72"/>
      <c r="K253" s="73"/>
      <c r="L253" s="74"/>
      <c r="M253" s="78">
        <f t="shared" si="33"/>
        <v>0</v>
      </c>
      <c r="N253" s="75"/>
      <c r="O253" s="76"/>
      <c r="P253" s="77"/>
      <c r="Q253" s="75"/>
      <c r="R253" s="72"/>
      <c r="S253" s="46" t="str">
        <f t="shared" si="34"/>
        <v>N/A</v>
      </c>
      <c r="T253" s="82"/>
      <c r="U253" s="111"/>
      <c r="V253" s="112"/>
      <c r="W253" s="113"/>
      <c r="X253" s="112"/>
      <c r="Y253" s="114">
        <f t="shared" si="35"/>
        <v>0</v>
      </c>
      <c r="Z253" s="113"/>
      <c r="AA253" s="113"/>
      <c r="AB253" s="113"/>
      <c r="AC253" s="113"/>
      <c r="AD253" s="112"/>
      <c r="AE253" s="144" t="str">
        <f t="shared" si="36"/>
        <v>N/A</v>
      </c>
      <c r="AG253" s="138" t="str">
        <f t="shared" si="37"/>
        <v/>
      </c>
      <c r="AH253" s="138" t="str">
        <f t="shared" si="38"/>
        <v/>
      </c>
      <c r="AI253" s="138" t="str">
        <f t="shared" si="39"/>
        <v/>
      </c>
      <c r="AJ253" s="138" t="str">
        <f t="shared" si="40"/>
        <v/>
      </c>
      <c r="AK253" s="138" t="str">
        <f t="shared" si="41"/>
        <v/>
      </c>
      <c r="AL253" s="138" t="str">
        <f t="shared" si="42"/>
        <v/>
      </c>
    </row>
    <row r="254" spans="1:38" ht="22.5" hidden="1" customHeight="1" outlineLevel="1" x14ac:dyDescent="0.25">
      <c r="A254" s="47">
        <v>248</v>
      </c>
      <c r="B254" s="62"/>
      <c r="C254" s="48"/>
      <c r="D254" s="63"/>
      <c r="E254" s="69"/>
      <c r="F254" s="69"/>
      <c r="G254" s="69"/>
      <c r="H254" s="70"/>
      <c r="I254" s="71"/>
      <c r="J254" s="72"/>
      <c r="K254" s="73"/>
      <c r="L254" s="74"/>
      <c r="M254" s="78">
        <f t="shared" si="33"/>
        <v>0</v>
      </c>
      <c r="N254" s="75"/>
      <c r="O254" s="76"/>
      <c r="P254" s="77"/>
      <c r="Q254" s="75"/>
      <c r="R254" s="72"/>
      <c r="S254" s="46" t="str">
        <f t="shared" si="34"/>
        <v>N/A</v>
      </c>
      <c r="T254" s="82"/>
      <c r="U254" s="111"/>
      <c r="V254" s="112"/>
      <c r="W254" s="113"/>
      <c r="X254" s="112"/>
      <c r="Y254" s="114">
        <f t="shared" si="35"/>
        <v>0</v>
      </c>
      <c r="Z254" s="113"/>
      <c r="AA254" s="113"/>
      <c r="AB254" s="113"/>
      <c r="AC254" s="113"/>
      <c r="AD254" s="112"/>
      <c r="AE254" s="144" t="str">
        <f t="shared" si="36"/>
        <v>N/A</v>
      </c>
      <c r="AG254" s="138" t="str">
        <f t="shared" si="37"/>
        <v/>
      </c>
      <c r="AH254" s="138" t="str">
        <f t="shared" si="38"/>
        <v/>
      </c>
      <c r="AI254" s="138" t="str">
        <f t="shared" si="39"/>
        <v/>
      </c>
      <c r="AJ254" s="138" t="str">
        <f t="shared" si="40"/>
        <v/>
      </c>
      <c r="AK254" s="138" t="str">
        <f t="shared" si="41"/>
        <v/>
      </c>
      <c r="AL254" s="138" t="str">
        <f t="shared" si="42"/>
        <v/>
      </c>
    </row>
    <row r="255" spans="1:38" ht="22.5" hidden="1" customHeight="1" outlineLevel="1" x14ac:dyDescent="0.25">
      <c r="A255" s="47">
        <v>249</v>
      </c>
      <c r="B255" s="62"/>
      <c r="C255" s="48"/>
      <c r="D255" s="63"/>
      <c r="E255" s="69"/>
      <c r="F255" s="69"/>
      <c r="G255" s="69"/>
      <c r="H255" s="70"/>
      <c r="I255" s="71"/>
      <c r="J255" s="72"/>
      <c r="K255" s="73"/>
      <c r="L255" s="74"/>
      <c r="M255" s="78">
        <f t="shared" si="33"/>
        <v>0</v>
      </c>
      <c r="N255" s="75"/>
      <c r="O255" s="76"/>
      <c r="P255" s="77"/>
      <c r="Q255" s="75"/>
      <c r="R255" s="72"/>
      <c r="S255" s="46" t="str">
        <f t="shared" si="34"/>
        <v>N/A</v>
      </c>
      <c r="T255" s="82"/>
      <c r="U255" s="111"/>
      <c r="V255" s="112"/>
      <c r="W255" s="113"/>
      <c r="X255" s="112"/>
      <c r="Y255" s="114">
        <f t="shared" si="35"/>
        <v>0</v>
      </c>
      <c r="Z255" s="113"/>
      <c r="AA255" s="113"/>
      <c r="AB255" s="113"/>
      <c r="AC255" s="113"/>
      <c r="AD255" s="112"/>
      <c r="AE255" s="144" t="str">
        <f t="shared" si="36"/>
        <v>N/A</v>
      </c>
      <c r="AG255" s="138" t="str">
        <f t="shared" si="37"/>
        <v/>
      </c>
      <c r="AH255" s="138" t="str">
        <f t="shared" si="38"/>
        <v/>
      </c>
      <c r="AI255" s="138" t="str">
        <f t="shared" si="39"/>
        <v/>
      </c>
      <c r="AJ255" s="138" t="str">
        <f t="shared" si="40"/>
        <v/>
      </c>
      <c r="AK255" s="138" t="str">
        <f t="shared" si="41"/>
        <v/>
      </c>
      <c r="AL255" s="138" t="str">
        <f t="shared" si="42"/>
        <v/>
      </c>
    </row>
    <row r="256" spans="1:38" ht="22.5" hidden="1" customHeight="1" outlineLevel="1" x14ac:dyDescent="0.25">
      <c r="A256" s="47">
        <v>250</v>
      </c>
      <c r="B256" s="62"/>
      <c r="C256" s="48"/>
      <c r="D256" s="63"/>
      <c r="E256" s="69"/>
      <c r="F256" s="69"/>
      <c r="G256" s="69"/>
      <c r="H256" s="70"/>
      <c r="I256" s="71"/>
      <c r="J256" s="72"/>
      <c r="K256" s="73"/>
      <c r="L256" s="74"/>
      <c r="M256" s="78">
        <f t="shared" si="33"/>
        <v>0</v>
      </c>
      <c r="N256" s="75"/>
      <c r="O256" s="76"/>
      <c r="P256" s="77"/>
      <c r="Q256" s="75"/>
      <c r="R256" s="72"/>
      <c r="S256" s="46" t="str">
        <f t="shared" si="34"/>
        <v>N/A</v>
      </c>
      <c r="T256" s="82"/>
      <c r="U256" s="111"/>
      <c r="V256" s="112"/>
      <c r="W256" s="113"/>
      <c r="X256" s="112"/>
      <c r="Y256" s="114">
        <f t="shared" si="35"/>
        <v>0</v>
      </c>
      <c r="Z256" s="113"/>
      <c r="AA256" s="113"/>
      <c r="AB256" s="113"/>
      <c r="AC256" s="113"/>
      <c r="AD256" s="112"/>
      <c r="AE256" s="144" t="str">
        <f t="shared" si="36"/>
        <v>N/A</v>
      </c>
      <c r="AG256" s="138" t="str">
        <f t="shared" si="37"/>
        <v/>
      </c>
      <c r="AH256" s="138" t="str">
        <f t="shared" si="38"/>
        <v/>
      </c>
      <c r="AI256" s="138" t="str">
        <f t="shared" si="39"/>
        <v/>
      </c>
      <c r="AJ256" s="138" t="str">
        <f t="shared" si="40"/>
        <v/>
      </c>
      <c r="AK256" s="138" t="str">
        <f t="shared" si="41"/>
        <v/>
      </c>
      <c r="AL256" s="138" t="str">
        <f t="shared" si="42"/>
        <v/>
      </c>
    </row>
    <row r="257" spans="1:38" ht="22.5" hidden="1" customHeight="1" outlineLevel="1" x14ac:dyDescent="0.25">
      <c r="A257" s="47">
        <v>251</v>
      </c>
      <c r="B257" s="62"/>
      <c r="C257" s="48"/>
      <c r="D257" s="63"/>
      <c r="E257" s="69"/>
      <c r="F257" s="69"/>
      <c r="G257" s="69"/>
      <c r="H257" s="70"/>
      <c r="I257" s="71"/>
      <c r="J257" s="72"/>
      <c r="K257" s="73"/>
      <c r="L257" s="74"/>
      <c r="M257" s="78">
        <f t="shared" si="33"/>
        <v>0</v>
      </c>
      <c r="N257" s="75"/>
      <c r="O257" s="76"/>
      <c r="P257" s="77"/>
      <c r="Q257" s="75"/>
      <c r="R257" s="72"/>
      <c r="S257" s="46" t="str">
        <f t="shared" si="34"/>
        <v>N/A</v>
      </c>
      <c r="T257" s="82"/>
      <c r="U257" s="111"/>
      <c r="V257" s="112"/>
      <c r="W257" s="113"/>
      <c r="X257" s="112"/>
      <c r="Y257" s="114">
        <f t="shared" si="35"/>
        <v>0</v>
      </c>
      <c r="Z257" s="113"/>
      <c r="AA257" s="113"/>
      <c r="AB257" s="113"/>
      <c r="AC257" s="113"/>
      <c r="AD257" s="112"/>
      <c r="AE257" s="144" t="str">
        <f t="shared" si="36"/>
        <v>N/A</v>
      </c>
      <c r="AG257" s="138" t="str">
        <f t="shared" si="37"/>
        <v/>
      </c>
      <c r="AH257" s="138" t="str">
        <f t="shared" si="38"/>
        <v/>
      </c>
      <c r="AI257" s="138" t="str">
        <f t="shared" si="39"/>
        <v/>
      </c>
      <c r="AJ257" s="138" t="str">
        <f t="shared" si="40"/>
        <v/>
      </c>
      <c r="AK257" s="138" t="str">
        <f t="shared" si="41"/>
        <v/>
      </c>
      <c r="AL257" s="138" t="str">
        <f t="shared" si="42"/>
        <v/>
      </c>
    </row>
    <row r="258" spans="1:38" ht="22.5" hidden="1" customHeight="1" outlineLevel="1" x14ac:dyDescent="0.25">
      <c r="A258" s="47">
        <v>252</v>
      </c>
      <c r="B258" s="62"/>
      <c r="C258" s="48"/>
      <c r="D258" s="63"/>
      <c r="E258" s="69"/>
      <c r="F258" s="69"/>
      <c r="G258" s="69"/>
      <c r="H258" s="70"/>
      <c r="I258" s="71"/>
      <c r="J258" s="72"/>
      <c r="K258" s="73"/>
      <c r="L258" s="74"/>
      <c r="M258" s="78">
        <f t="shared" si="33"/>
        <v>0</v>
      </c>
      <c r="N258" s="75"/>
      <c r="O258" s="76"/>
      <c r="P258" s="77"/>
      <c r="Q258" s="75"/>
      <c r="R258" s="72"/>
      <c r="S258" s="46" t="str">
        <f t="shared" si="34"/>
        <v>N/A</v>
      </c>
      <c r="T258" s="82"/>
      <c r="U258" s="111"/>
      <c r="V258" s="112"/>
      <c r="W258" s="113"/>
      <c r="X258" s="112"/>
      <c r="Y258" s="114">
        <f t="shared" si="35"/>
        <v>0</v>
      </c>
      <c r="Z258" s="113"/>
      <c r="AA258" s="113"/>
      <c r="AB258" s="113"/>
      <c r="AC258" s="113"/>
      <c r="AD258" s="112"/>
      <c r="AE258" s="144" t="str">
        <f t="shared" si="36"/>
        <v>N/A</v>
      </c>
      <c r="AG258" s="138" t="str">
        <f t="shared" si="37"/>
        <v/>
      </c>
      <c r="AH258" s="138" t="str">
        <f t="shared" si="38"/>
        <v/>
      </c>
      <c r="AI258" s="138" t="str">
        <f t="shared" si="39"/>
        <v/>
      </c>
      <c r="AJ258" s="138" t="str">
        <f t="shared" si="40"/>
        <v/>
      </c>
      <c r="AK258" s="138" t="str">
        <f t="shared" si="41"/>
        <v/>
      </c>
      <c r="AL258" s="138" t="str">
        <f t="shared" si="42"/>
        <v/>
      </c>
    </row>
    <row r="259" spans="1:38" ht="22.5" hidden="1" customHeight="1" outlineLevel="1" x14ac:dyDescent="0.25">
      <c r="A259" s="47">
        <v>253</v>
      </c>
      <c r="B259" s="62"/>
      <c r="C259" s="48"/>
      <c r="D259" s="63"/>
      <c r="E259" s="69"/>
      <c r="F259" s="69"/>
      <c r="G259" s="69"/>
      <c r="H259" s="70"/>
      <c r="I259" s="71"/>
      <c r="J259" s="72"/>
      <c r="K259" s="73"/>
      <c r="L259" s="74"/>
      <c r="M259" s="78">
        <f t="shared" si="33"/>
        <v>0</v>
      </c>
      <c r="N259" s="75"/>
      <c r="O259" s="76"/>
      <c r="P259" s="77"/>
      <c r="Q259" s="75"/>
      <c r="R259" s="72"/>
      <c r="S259" s="46" t="str">
        <f t="shared" si="34"/>
        <v>N/A</v>
      </c>
      <c r="T259" s="82"/>
      <c r="U259" s="111"/>
      <c r="V259" s="112"/>
      <c r="W259" s="113"/>
      <c r="X259" s="112"/>
      <c r="Y259" s="114">
        <f t="shared" si="35"/>
        <v>0</v>
      </c>
      <c r="Z259" s="113"/>
      <c r="AA259" s="113"/>
      <c r="AB259" s="113"/>
      <c r="AC259" s="113"/>
      <c r="AD259" s="112"/>
      <c r="AE259" s="144" t="str">
        <f t="shared" si="36"/>
        <v>N/A</v>
      </c>
      <c r="AG259" s="138" t="str">
        <f t="shared" si="37"/>
        <v/>
      </c>
      <c r="AH259" s="138" t="str">
        <f t="shared" si="38"/>
        <v/>
      </c>
      <c r="AI259" s="138" t="str">
        <f t="shared" si="39"/>
        <v/>
      </c>
      <c r="AJ259" s="138" t="str">
        <f t="shared" si="40"/>
        <v/>
      </c>
      <c r="AK259" s="138" t="str">
        <f t="shared" si="41"/>
        <v/>
      </c>
      <c r="AL259" s="138" t="str">
        <f t="shared" si="42"/>
        <v/>
      </c>
    </row>
    <row r="260" spans="1:38" ht="22.5" hidden="1" customHeight="1" outlineLevel="1" x14ac:dyDescent="0.25">
      <c r="A260" s="47">
        <v>254</v>
      </c>
      <c r="B260" s="62"/>
      <c r="C260" s="48"/>
      <c r="D260" s="63"/>
      <c r="E260" s="69"/>
      <c r="F260" s="69"/>
      <c r="G260" s="69"/>
      <c r="H260" s="70"/>
      <c r="I260" s="71"/>
      <c r="J260" s="72"/>
      <c r="K260" s="73"/>
      <c r="L260" s="74"/>
      <c r="M260" s="78">
        <f t="shared" si="33"/>
        <v>0</v>
      </c>
      <c r="N260" s="75"/>
      <c r="O260" s="76"/>
      <c r="P260" s="77"/>
      <c r="Q260" s="75"/>
      <c r="R260" s="72"/>
      <c r="S260" s="46" t="str">
        <f t="shared" si="34"/>
        <v>N/A</v>
      </c>
      <c r="T260" s="82"/>
      <c r="U260" s="111"/>
      <c r="V260" s="112"/>
      <c r="W260" s="113"/>
      <c r="X260" s="112"/>
      <c r="Y260" s="114">
        <f t="shared" si="35"/>
        <v>0</v>
      </c>
      <c r="Z260" s="113"/>
      <c r="AA260" s="113"/>
      <c r="AB260" s="113"/>
      <c r="AC260" s="113"/>
      <c r="AD260" s="112"/>
      <c r="AE260" s="144" t="str">
        <f t="shared" si="36"/>
        <v>N/A</v>
      </c>
      <c r="AG260" s="138" t="str">
        <f t="shared" si="37"/>
        <v/>
      </c>
      <c r="AH260" s="138" t="str">
        <f t="shared" si="38"/>
        <v/>
      </c>
      <c r="AI260" s="138" t="str">
        <f t="shared" si="39"/>
        <v/>
      </c>
      <c r="AJ260" s="138" t="str">
        <f t="shared" si="40"/>
        <v/>
      </c>
      <c r="AK260" s="138" t="str">
        <f t="shared" si="41"/>
        <v/>
      </c>
      <c r="AL260" s="138" t="str">
        <f t="shared" si="42"/>
        <v/>
      </c>
    </row>
    <row r="261" spans="1:38" ht="22.5" hidden="1" customHeight="1" outlineLevel="1" x14ac:dyDescent="0.25">
      <c r="A261" s="47">
        <v>255</v>
      </c>
      <c r="B261" s="62"/>
      <c r="C261" s="48"/>
      <c r="D261" s="63"/>
      <c r="E261" s="69"/>
      <c r="F261" s="69"/>
      <c r="G261" s="69"/>
      <c r="H261" s="70"/>
      <c r="I261" s="71"/>
      <c r="J261" s="72"/>
      <c r="K261" s="73"/>
      <c r="L261" s="74"/>
      <c r="M261" s="78">
        <f t="shared" si="33"/>
        <v>0</v>
      </c>
      <c r="N261" s="75"/>
      <c r="O261" s="76"/>
      <c r="P261" s="77"/>
      <c r="Q261" s="75"/>
      <c r="R261" s="72"/>
      <c r="S261" s="46" t="str">
        <f t="shared" si="34"/>
        <v>N/A</v>
      </c>
      <c r="T261" s="82"/>
      <c r="U261" s="111"/>
      <c r="V261" s="112"/>
      <c r="W261" s="113"/>
      <c r="X261" s="112"/>
      <c r="Y261" s="114">
        <f t="shared" si="35"/>
        <v>0</v>
      </c>
      <c r="Z261" s="113"/>
      <c r="AA261" s="113"/>
      <c r="AB261" s="113"/>
      <c r="AC261" s="113"/>
      <c r="AD261" s="112"/>
      <c r="AE261" s="144" t="str">
        <f t="shared" si="36"/>
        <v>N/A</v>
      </c>
      <c r="AG261" s="138" t="str">
        <f t="shared" si="37"/>
        <v/>
      </c>
      <c r="AH261" s="138" t="str">
        <f t="shared" si="38"/>
        <v/>
      </c>
      <c r="AI261" s="138" t="str">
        <f t="shared" si="39"/>
        <v/>
      </c>
      <c r="AJ261" s="138" t="str">
        <f t="shared" si="40"/>
        <v/>
      </c>
      <c r="AK261" s="138" t="str">
        <f t="shared" si="41"/>
        <v/>
      </c>
      <c r="AL261" s="138" t="str">
        <f t="shared" si="42"/>
        <v/>
      </c>
    </row>
    <row r="262" spans="1:38" ht="22.5" hidden="1" customHeight="1" outlineLevel="1" x14ac:dyDescent="0.25">
      <c r="A262" s="47">
        <v>256</v>
      </c>
      <c r="B262" s="62"/>
      <c r="C262" s="48"/>
      <c r="D262" s="63"/>
      <c r="E262" s="69"/>
      <c r="F262" s="69"/>
      <c r="G262" s="69"/>
      <c r="H262" s="70"/>
      <c r="I262" s="71"/>
      <c r="J262" s="72"/>
      <c r="K262" s="73"/>
      <c r="L262" s="74"/>
      <c r="M262" s="78">
        <f t="shared" si="33"/>
        <v>0</v>
      </c>
      <c r="N262" s="75"/>
      <c r="O262" s="76"/>
      <c r="P262" s="77"/>
      <c r="Q262" s="75"/>
      <c r="R262" s="72"/>
      <c r="S262" s="46" t="str">
        <f t="shared" si="34"/>
        <v>N/A</v>
      </c>
      <c r="T262" s="82"/>
      <c r="U262" s="111"/>
      <c r="V262" s="112"/>
      <c r="W262" s="113"/>
      <c r="X262" s="112"/>
      <c r="Y262" s="114">
        <f t="shared" si="35"/>
        <v>0</v>
      </c>
      <c r="Z262" s="113"/>
      <c r="AA262" s="113"/>
      <c r="AB262" s="113"/>
      <c r="AC262" s="113"/>
      <c r="AD262" s="112"/>
      <c r="AE262" s="144" t="str">
        <f t="shared" si="36"/>
        <v>N/A</v>
      </c>
      <c r="AG262" s="138" t="str">
        <f t="shared" si="37"/>
        <v/>
      </c>
      <c r="AH262" s="138" t="str">
        <f t="shared" si="38"/>
        <v/>
      </c>
      <c r="AI262" s="138" t="str">
        <f t="shared" si="39"/>
        <v/>
      </c>
      <c r="AJ262" s="138" t="str">
        <f t="shared" si="40"/>
        <v/>
      </c>
      <c r="AK262" s="138" t="str">
        <f t="shared" si="41"/>
        <v/>
      </c>
      <c r="AL262" s="138" t="str">
        <f t="shared" si="42"/>
        <v/>
      </c>
    </row>
    <row r="263" spans="1:38" ht="22.5" hidden="1" customHeight="1" outlineLevel="1" x14ac:dyDescent="0.25">
      <c r="A263" s="47">
        <v>257</v>
      </c>
      <c r="B263" s="62"/>
      <c r="C263" s="48"/>
      <c r="D263" s="63"/>
      <c r="E263" s="69"/>
      <c r="F263" s="69"/>
      <c r="G263" s="69"/>
      <c r="H263" s="70"/>
      <c r="I263" s="71"/>
      <c r="J263" s="72"/>
      <c r="K263" s="73"/>
      <c r="L263" s="74"/>
      <c r="M263" s="78">
        <f t="shared" si="33"/>
        <v>0</v>
      </c>
      <c r="N263" s="75"/>
      <c r="O263" s="76"/>
      <c r="P263" s="77"/>
      <c r="Q263" s="75"/>
      <c r="R263" s="72"/>
      <c r="S263" s="46" t="str">
        <f t="shared" si="34"/>
        <v>N/A</v>
      </c>
      <c r="T263" s="82"/>
      <c r="U263" s="111"/>
      <c r="V263" s="112"/>
      <c r="W263" s="113"/>
      <c r="X263" s="112"/>
      <c r="Y263" s="114">
        <f t="shared" si="35"/>
        <v>0</v>
      </c>
      <c r="Z263" s="113"/>
      <c r="AA263" s="113"/>
      <c r="AB263" s="113"/>
      <c r="AC263" s="113"/>
      <c r="AD263" s="112"/>
      <c r="AE263" s="144" t="str">
        <f t="shared" si="36"/>
        <v>N/A</v>
      </c>
      <c r="AG263" s="138" t="str">
        <f t="shared" si="37"/>
        <v/>
      </c>
      <c r="AH263" s="138" t="str">
        <f t="shared" si="38"/>
        <v/>
      </c>
      <c r="AI263" s="138" t="str">
        <f t="shared" si="39"/>
        <v/>
      </c>
      <c r="AJ263" s="138" t="str">
        <f t="shared" si="40"/>
        <v/>
      </c>
      <c r="AK263" s="138" t="str">
        <f t="shared" si="41"/>
        <v/>
      </c>
      <c r="AL263" s="138" t="str">
        <f t="shared" si="42"/>
        <v/>
      </c>
    </row>
    <row r="264" spans="1:38" ht="22.5" hidden="1" customHeight="1" outlineLevel="1" x14ac:dyDescent="0.25">
      <c r="A264" s="47">
        <v>258</v>
      </c>
      <c r="B264" s="62"/>
      <c r="C264" s="48"/>
      <c r="D264" s="63"/>
      <c r="E264" s="69"/>
      <c r="F264" s="69"/>
      <c r="G264" s="69"/>
      <c r="H264" s="70"/>
      <c r="I264" s="71"/>
      <c r="J264" s="72"/>
      <c r="K264" s="73"/>
      <c r="L264" s="74"/>
      <c r="M264" s="78">
        <f t="shared" ref="M264:M327" si="43">J264-L264</f>
        <v>0</v>
      </c>
      <c r="N264" s="75"/>
      <c r="O264" s="76"/>
      <c r="P264" s="77"/>
      <c r="Q264" s="75"/>
      <c r="R264" s="72"/>
      <c r="S264" s="46" t="str">
        <f t="shared" ref="S264:S327" si="44">IFERROR(J264/R264,"N/A")</f>
        <v>N/A</v>
      </c>
      <c r="T264" s="82"/>
      <c r="U264" s="111"/>
      <c r="V264" s="112"/>
      <c r="W264" s="113"/>
      <c r="X264" s="112"/>
      <c r="Y264" s="114">
        <f t="shared" ref="Y264:Y327" si="45">V264-X264</f>
        <v>0</v>
      </c>
      <c r="Z264" s="113"/>
      <c r="AA264" s="113"/>
      <c r="AB264" s="113"/>
      <c r="AC264" s="113"/>
      <c r="AD264" s="112"/>
      <c r="AE264" s="144" t="str">
        <f t="shared" ref="AE264:AE327" si="46">IFERROR(V264/AD264,"N/A")</f>
        <v>N/A</v>
      </c>
      <c r="AG264" s="138" t="str">
        <f t="shared" ref="AG264:AG327" si="47">IF(V264="","",(V264/J264)-1)</f>
        <v/>
      </c>
      <c r="AH264" s="138" t="str">
        <f t="shared" ref="AH264:AH327" si="48">IF(Z264="","",(Z264/N264)-1)</f>
        <v/>
      </c>
      <c r="AI264" s="138" t="str">
        <f t="shared" ref="AI264:AI327" si="49">IF(AA264="","",(AA264/O264)-1)</f>
        <v/>
      </c>
      <c r="AJ264" s="138" t="str">
        <f t="shared" ref="AJ264:AJ327" si="50">IF(AB264="","",(AB264/P264)-1)</f>
        <v/>
      </c>
      <c r="AK264" s="138" t="str">
        <f t="shared" ref="AK264:AK327" si="51">IF(AC264="","",(AC264/Q264)-1)</f>
        <v/>
      </c>
      <c r="AL264" s="138" t="str">
        <f t="shared" ref="AL264:AL327" si="52">IF(AD264="","",(AD264/R264)-1)</f>
        <v/>
      </c>
    </row>
    <row r="265" spans="1:38" ht="22.5" hidden="1" customHeight="1" outlineLevel="1" x14ac:dyDescent="0.25">
      <c r="A265" s="47">
        <v>259</v>
      </c>
      <c r="B265" s="62"/>
      <c r="C265" s="48"/>
      <c r="D265" s="63"/>
      <c r="E265" s="69"/>
      <c r="F265" s="69"/>
      <c r="G265" s="69"/>
      <c r="H265" s="70"/>
      <c r="I265" s="71"/>
      <c r="J265" s="72"/>
      <c r="K265" s="73"/>
      <c r="L265" s="74"/>
      <c r="M265" s="78">
        <f t="shared" si="43"/>
        <v>0</v>
      </c>
      <c r="N265" s="75"/>
      <c r="O265" s="76"/>
      <c r="P265" s="77"/>
      <c r="Q265" s="75"/>
      <c r="R265" s="72"/>
      <c r="S265" s="46" t="str">
        <f t="shared" si="44"/>
        <v>N/A</v>
      </c>
      <c r="T265" s="82"/>
      <c r="U265" s="111"/>
      <c r="V265" s="112"/>
      <c r="W265" s="113"/>
      <c r="X265" s="112"/>
      <c r="Y265" s="114">
        <f t="shared" si="45"/>
        <v>0</v>
      </c>
      <c r="Z265" s="113"/>
      <c r="AA265" s="113"/>
      <c r="AB265" s="113"/>
      <c r="AC265" s="113"/>
      <c r="AD265" s="112"/>
      <c r="AE265" s="144" t="str">
        <f t="shared" si="46"/>
        <v>N/A</v>
      </c>
      <c r="AG265" s="138" t="str">
        <f t="shared" si="47"/>
        <v/>
      </c>
      <c r="AH265" s="138" t="str">
        <f t="shared" si="48"/>
        <v/>
      </c>
      <c r="AI265" s="138" t="str">
        <f t="shared" si="49"/>
        <v/>
      </c>
      <c r="AJ265" s="138" t="str">
        <f t="shared" si="50"/>
        <v/>
      </c>
      <c r="AK265" s="138" t="str">
        <f t="shared" si="51"/>
        <v/>
      </c>
      <c r="AL265" s="138" t="str">
        <f t="shared" si="52"/>
        <v/>
      </c>
    </row>
    <row r="266" spans="1:38" ht="22.5" hidden="1" customHeight="1" outlineLevel="1" x14ac:dyDescent="0.25">
      <c r="A266" s="47">
        <v>260</v>
      </c>
      <c r="B266" s="62"/>
      <c r="C266" s="48"/>
      <c r="D266" s="63"/>
      <c r="E266" s="69"/>
      <c r="F266" s="69"/>
      <c r="G266" s="69"/>
      <c r="H266" s="70"/>
      <c r="I266" s="71"/>
      <c r="J266" s="72"/>
      <c r="K266" s="73"/>
      <c r="L266" s="74"/>
      <c r="M266" s="78">
        <f t="shared" si="43"/>
        <v>0</v>
      </c>
      <c r="N266" s="75"/>
      <c r="O266" s="76"/>
      <c r="P266" s="77"/>
      <c r="Q266" s="75"/>
      <c r="R266" s="72"/>
      <c r="S266" s="46" t="str">
        <f t="shared" si="44"/>
        <v>N/A</v>
      </c>
      <c r="T266" s="82"/>
      <c r="U266" s="111"/>
      <c r="V266" s="112"/>
      <c r="W266" s="113"/>
      <c r="X266" s="112"/>
      <c r="Y266" s="114">
        <f t="shared" si="45"/>
        <v>0</v>
      </c>
      <c r="Z266" s="113"/>
      <c r="AA266" s="113"/>
      <c r="AB266" s="113"/>
      <c r="AC266" s="113"/>
      <c r="AD266" s="112"/>
      <c r="AE266" s="144" t="str">
        <f t="shared" si="46"/>
        <v>N/A</v>
      </c>
      <c r="AG266" s="138" t="str">
        <f t="shared" si="47"/>
        <v/>
      </c>
      <c r="AH266" s="138" t="str">
        <f t="shared" si="48"/>
        <v/>
      </c>
      <c r="AI266" s="138" t="str">
        <f t="shared" si="49"/>
        <v/>
      </c>
      <c r="AJ266" s="138" t="str">
        <f t="shared" si="50"/>
        <v/>
      </c>
      <c r="AK266" s="138" t="str">
        <f t="shared" si="51"/>
        <v/>
      </c>
      <c r="AL266" s="138" t="str">
        <f t="shared" si="52"/>
        <v/>
      </c>
    </row>
    <row r="267" spans="1:38" ht="22.5" hidden="1" customHeight="1" outlineLevel="1" x14ac:dyDescent="0.25">
      <c r="A267" s="47">
        <v>261</v>
      </c>
      <c r="B267" s="62"/>
      <c r="C267" s="48"/>
      <c r="D267" s="63"/>
      <c r="E267" s="69"/>
      <c r="F267" s="69"/>
      <c r="G267" s="69"/>
      <c r="H267" s="70"/>
      <c r="I267" s="71"/>
      <c r="J267" s="72"/>
      <c r="K267" s="73"/>
      <c r="L267" s="74"/>
      <c r="M267" s="78">
        <f t="shared" si="43"/>
        <v>0</v>
      </c>
      <c r="N267" s="75"/>
      <c r="O267" s="76"/>
      <c r="P267" s="77"/>
      <c r="Q267" s="75"/>
      <c r="R267" s="72"/>
      <c r="S267" s="46" t="str">
        <f t="shared" si="44"/>
        <v>N/A</v>
      </c>
      <c r="T267" s="82"/>
      <c r="U267" s="111"/>
      <c r="V267" s="112"/>
      <c r="W267" s="113"/>
      <c r="X267" s="112"/>
      <c r="Y267" s="114">
        <f t="shared" si="45"/>
        <v>0</v>
      </c>
      <c r="Z267" s="113"/>
      <c r="AA267" s="113"/>
      <c r="AB267" s="113"/>
      <c r="AC267" s="113"/>
      <c r="AD267" s="112"/>
      <c r="AE267" s="144" t="str">
        <f t="shared" si="46"/>
        <v>N/A</v>
      </c>
      <c r="AG267" s="138" t="str">
        <f t="shared" si="47"/>
        <v/>
      </c>
      <c r="AH267" s="138" t="str">
        <f t="shared" si="48"/>
        <v/>
      </c>
      <c r="AI267" s="138" t="str">
        <f t="shared" si="49"/>
        <v/>
      </c>
      <c r="AJ267" s="138" t="str">
        <f t="shared" si="50"/>
        <v/>
      </c>
      <c r="AK267" s="138" t="str">
        <f t="shared" si="51"/>
        <v/>
      </c>
      <c r="AL267" s="138" t="str">
        <f t="shared" si="52"/>
        <v/>
      </c>
    </row>
    <row r="268" spans="1:38" ht="22.5" hidden="1" customHeight="1" outlineLevel="1" x14ac:dyDescent="0.25">
      <c r="A268" s="47">
        <v>262</v>
      </c>
      <c r="B268" s="62"/>
      <c r="C268" s="48"/>
      <c r="D268" s="63"/>
      <c r="E268" s="69"/>
      <c r="F268" s="69"/>
      <c r="G268" s="69"/>
      <c r="H268" s="70"/>
      <c r="I268" s="71"/>
      <c r="J268" s="72"/>
      <c r="K268" s="73"/>
      <c r="L268" s="74"/>
      <c r="M268" s="78">
        <f t="shared" si="43"/>
        <v>0</v>
      </c>
      <c r="N268" s="75"/>
      <c r="O268" s="76"/>
      <c r="P268" s="77"/>
      <c r="Q268" s="75"/>
      <c r="R268" s="72"/>
      <c r="S268" s="46" t="str">
        <f t="shared" si="44"/>
        <v>N/A</v>
      </c>
      <c r="T268" s="82"/>
      <c r="U268" s="111"/>
      <c r="V268" s="112"/>
      <c r="W268" s="113"/>
      <c r="X268" s="112"/>
      <c r="Y268" s="114">
        <f t="shared" si="45"/>
        <v>0</v>
      </c>
      <c r="Z268" s="113"/>
      <c r="AA268" s="113"/>
      <c r="AB268" s="113"/>
      <c r="AC268" s="113"/>
      <c r="AD268" s="112"/>
      <c r="AE268" s="144" t="str">
        <f t="shared" si="46"/>
        <v>N/A</v>
      </c>
      <c r="AG268" s="138" t="str">
        <f t="shared" si="47"/>
        <v/>
      </c>
      <c r="AH268" s="138" t="str">
        <f t="shared" si="48"/>
        <v/>
      </c>
      <c r="AI268" s="138" t="str">
        <f t="shared" si="49"/>
        <v/>
      </c>
      <c r="AJ268" s="138" t="str">
        <f t="shared" si="50"/>
        <v/>
      </c>
      <c r="AK268" s="138" t="str">
        <f t="shared" si="51"/>
        <v/>
      </c>
      <c r="AL268" s="138" t="str">
        <f t="shared" si="52"/>
        <v/>
      </c>
    </row>
    <row r="269" spans="1:38" ht="22.5" hidden="1" customHeight="1" outlineLevel="1" x14ac:dyDescent="0.25">
      <c r="A269" s="47">
        <v>263</v>
      </c>
      <c r="B269" s="62"/>
      <c r="C269" s="48"/>
      <c r="D269" s="63"/>
      <c r="E269" s="69"/>
      <c r="F269" s="69"/>
      <c r="G269" s="69"/>
      <c r="H269" s="70"/>
      <c r="I269" s="71"/>
      <c r="J269" s="72"/>
      <c r="K269" s="73"/>
      <c r="L269" s="74"/>
      <c r="M269" s="78">
        <f t="shared" si="43"/>
        <v>0</v>
      </c>
      <c r="N269" s="75"/>
      <c r="O269" s="76"/>
      <c r="P269" s="77"/>
      <c r="Q269" s="75"/>
      <c r="R269" s="72"/>
      <c r="S269" s="46" t="str">
        <f t="shared" si="44"/>
        <v>N/A</v>
      </c>
      <c r="T269" s="82"/>
      <c r="U269" s="111"/>
      <c r="V269" s="112"/>
      <c r="W269" s="113"/>
      <c r="X269" s="112"/>
      <c r="Y269" s="114">
        <f t="shared" si="45"/>
        <v>0</v>
      </c>
      <c r="Z269" s="113"/>
      <c r="AA269" s="113"/>
      <c r="AB269" s="113"/>
      <c r="AC269" s="113"/>
      <c r="AD269" s="112"/>
      <c r="AE269" s="144" t="str">
        <f t="shared" si="46"/>
        <v>N/A</v>
      </c>
      <c r="AG269" s="138" t="str">
        <f t="shared" si="47"/>
        <v/>
      </c>
      <c r="AH269" s="138" t="str">
        <f t="shared" si="48"/>
        <v/>
      </c>
      <c r="AI269" s="138" t="str">
        <f t="shared" si="49"/>
        <v/>
      </c>
      <c r="AJ269" s="138" t="str">
        <f t="shared" si="50"/>
        <v/>
      </c>
      <c r="AK269" s="138" t="str">
        <f t="shared" si="51"/>
        <v/>
      </c>
      <c r="AL269" s="138" t="str">
        <f t="shared" si="52"/>
        <v/>
      </c>
    </row>
    <row r="270" spans="1:38" ht="22.5" hidden="1" customHeight="1" outlineLevel="1" x14ac:dyDescent="0.25">
      <c r="A270" s="47">
        <v>264</v>
      </c>
      <c r="B270" s="62"/>
      <c r="C270" s="48"/>
      <c r="D270" s="63"/>
      <c r="E270" s="69"/>
      <c r="F270" s="69"/>
      <c r="G270" s="69"/>
      <c r="H270" s="70"/>
      <c r="I270" s="71"/>
      <c r="J270" s="72"/>
      <c r="K270" s="73"/>
      <c r="L270" s="74"/>
      <c r="M270" s="78">
        <f t="shared" si="43"/>
        <v>0</v>
      </c>
      <c r="N270" s="75"/>
      <c r="O270" s="76"/>
      <c r="P270" s="77"/>
      <c r="Q270" s="75"/>
      <c r="R270" s="72"/>
      <c r="S270" s="46" t="str">
        <f t="shared" si="44"/>
        <v>N/A</v>
      </c>
      <c r="T270" s="82"/>
      <c r="U270" s="111"/>
      <c r="V270" s="112"/>
      <c r="W270" s="113"/>
      <c r="X270" s="112"/>
      <c r="Y270" s="114">
        <f t="shared" si="45"/>
        <v>0</v>
      </c>
      <c r="Z270" s="113"/>
      <c r="AA270" s="113"/>
      <c r="AB270" s="113"/>
      <c r="AC270" s="113"/>
      <c r="AD270" s="112"/>
      <c r="AE270" s="144" t="str">
        <f t="shared" si="46"/>
        <v>N/A</v>
      </c>
      <c r="AG270" s="138" t="str">
        <f t="shared" si="47"/>
        <v/>
      </c>
      <c r="AH270" s="138" t="str">
        <f t="shared" si="48"/>
        <v/>
      </c>
      <c r="AI270" s="138" t="str">
        <f t="shared" si="49"/>
        <v/>
      </c>
      <c r="AJ270" s="138" t="str">
        <f t="shared" si="50"/>
        <v/>
      </c>
      <c r="AK270" s="138" t="str">
        <f t="shared" si="51"/>
        <v/>
      </c>
      <c r="AL270" s="138" t="str">
        <f t="shared" si="52"/>
        <v/>
      </c>
    </row>
    <row r="271" spans="1:38" ht="22.5" hidden="1" customHeight="1" outlineLevel="1" x14ac:dyDescent="0.25">
      <c r="A271" s="47">
        <v>265</v>
      </c>
      <c r="B271" s="62"/>
      <c r="C271" s="48"/>
      <c r="D271" s="63"/>
      <c r="E271" s="69"/>
      <c r="F271" s="69"/>
      <c r="G271" s="69"/>
      <c r="H271" s="70"/>
      <c r="I271" s="71"/>
      <c r="J271" s="72"/>
      <c r="K271" s="73"/>
      <c r="L271" s="74"/>
      <c r="M271" s="78">
        <f t="shared" si="43"/>
        <v>0</v>
      </c>
      <c r="N271" s="75"/>
      <c r="O271" s="76"/>
      <c r="P271" s="77"/>
      <c r="Q271" s="75"/>
      <c r="R271" s="72"/>
      <c r="S271" s="46" t="str">
        <f t="shared" si="44"/>
        <v>N/A</v>
      </c>
      <c r="T271" s="82"/>
      <c r="U271" s="111"/>
      <c r="V271" s="112"/>
      <c r="W271" s="113"/>
      <c r="X271" s="112"/>
      <c r="Y271" s="114">
        <f t="shared" si="45"/>
        <v>0</v>
      </c>
      <c r="Z271" s="113"/>
      <c r="AA271" s="113"/>
      <c r="AB271" s="113"/>
      <c r="AC271" s="113"/>
      <c r="AD271" s="112"/>
      <c r="AE271" s="144" t="str">
        <f t="shared" si="46"/>
        <v>N/A</v>
      </c>
      <c r="AG271" s="138" t="str">
        <f t="shared" si="47"/>
        <v/>
      </c>
      <c r="AH271" s="138" t="str">
        <f t="shared" si="48"/>
        <v/>
      </c>
      <c r="AI271" s="138" t="str">
        <f t="shared" si="49"/>
        <v/>
      </c>
      <c r="AJ271" s="138" t="str">
        <f t="shared" si="50"/>
        <v/>
      </c>
      <c r="AK271" s="138" t="str">
        <f t="shared" si="51"/>
        <v/>
      </c>
      <c r="AL271" s="138" t="str">
        <f t="shared" si="52"/>
        <v/>
      </c>
    </row>
    <row r="272" spans="1:38" ht="22.5" hidden="1" customHeight="1" outlineLevel="1" x14ac:dyDescent="0.25">
      <c r="A272" s="47">
        <v>266</v>
      </c>
      <c r="B272" s="62"/>
      <c r="C272" s="48"/>
      <c r="D272" s="63"/>
      <c r="E272" s="69"/>
      <c r="F272" s="69"/>
      <c r="G272" s="69"/>
      <c r="H272" s="70"/>
      <c r="I272" s="71"/>
      <c r="J272" s="72"/>
      <c r="K272" s="73"/>
      <c r="L272" s="74"/>
      <c r="M272" s="78">
        <f t="shared" si="43"/>
        <v>0</v>
      </c>
      <c r="N272" s="75"/>
      <c r="O272" s="76"/>
      <c r="P272" s="77"/>
      <c r="Q272" s="75"/>
      <c r="R272" s="72"/>
      <c r="S272" s="46" t="str">
        <f t="shared" si="44"/>
        <v>N/A</v>
      </c>
      <c r="T272" s="82"/>
      <c r="U272" s="111"/>
      <c r="V272" s="112"/>
      <c r="W272" s="113"/>
      <c r="X272" s="112"/>
      <c r="Y272" s="114">
        <f t="shared" si="45"/>
        <v>0</v>
      </c>
      <c r="Z272" s="113"/>
      <c r="AA272" s="113"/>
      <c r="AB272" s="113"/>
      <c r="AC272" s="113"/>
      <c r="AD272" s="112"/>
      <c r="AE272" s="144" t="str">
        <f t="shared" si="46"/>
        <v>N/A</v>
      </c>
      <c r="AG272" s="138" t="str">
        <f t="shared" si="47"/>
        <v/>
      </c>
      <c r="AH272" s="138" t="str">
        <f t="shared" si="48"/>
        <v/>
      </c>
      <c r="AI272" s="138" t="str">
        <f t="shared" si="49"/>
        <v/>
      </c>
      <c r="AJ272" s="138" t="str">
        <f t="shared" si="50"/>
        <v/>
      </c>
      <c r="AK272" s="138" t="str">
        <f t="shared" si="51"/>
        <v/>
      </c>
      <c r="AL272" s="138" t="str">
        <f t="shared" si="52"/>
        <v/>
      </c>
    </row>
    <row r="273" spans="1:38" ht="22.5" hidden="1" customHeight="1" outlineLevel="1" x14ac:dyDescent="0.25">
      <c r="A273" s="47">
        <v>267</v>
      </c>
      <c r="B273" s="62"/>
      <c r="C273" s="48"/>
      <c r="D273" s="63"/>
      <c r="E273" s="69"/>
      <c r="F273" s="69"/>
      <c r="G273" s="69"/>
      <c r="H273" s="70"/>
      <c r="I273" s="71"/>
      <c r="J273" s="72"/>
      <c r="K273" s="73"/>
      <c r="L273" s="74"/>
      <c r="M273" s="78">
        <f t="shared" si="43"/>
        <v>0</v>
      </c>
      <c r="N273" s="75"/>
      <c r="O273" s="76"/>
      <c r="P273" s="77"/>
      <c r="Q273" s="75"/>
      <c r="R273" s="72"/>
      <c r="S273" s="46" t="str">
        <f t="shared" si="44"/>
        <v>N/A</v>
      </c>
      <c r="T273" s="82"/>
      <c r="U273" s="111"/>
      <c r="V273" s="112"/>
      <c r="W273" s="113"/>
      <c r="X273" s="112"/>
      <c r="Y273" s="114">
        <f t="shared" si="45"/>
        <v>0</v>
      </c>
      <c r="Z273" s="113"/>
      <c r="AA273" s="113"/>
      <c r="AB273" s="113"/>
      <c r="AC273" s="113"/>
      <c r="AD273" s="112"/>
      <c r="AE273" s="144" t="str">
        <f t="shared" si="46"/>
        <v>N/A</v>
      </c>
      <c r="AG273" s="138" t="str">
        <f t="shared" si="47"/>
        <v/>
      </c>
      <c r="AH273" s="138" t="str">
        <f t="shared" si="48"/>
        <v/>
      </c>
      <c r="AI273" s="138" t="str">
        <f t="shared" si="49"/>
        <v/>
      </c>
      <c r="AJ273" s="138" t="str">
        <f t="shared" si="50"/>
        <v/>
      </c>
      <c r="AK273" s="138" t="str">
        <f t="shared" si="51"/>
        <v/>
      </c>
      <c r="AL273" s="138" t="str">
        <f t="shared" si="52"/>
        <v/>
      </c>
    </row>
    <row r="274" spans="1:38" ht="22.5" hidden="1" customHeight="1" outlineLevel="1" x14ac:dyDescent="0.25">
      <c r="A274" s="47">
        <v>268</v>
      </c>
      <c r="B274" s="62"/>
      <c r="C274" s="48"/>
      <c r="D274" s="63"/>
      <c r="E274" s="69"/>
      <c r="F274" s="69"/>
      <c r="G274" s="69"/>
      <c r="H274" s="70"/>
      <c r="I274" s="71"/>
      <c r="J274" s="72"/>
      <c r="K274" s="73"/>
      <c r="L274" s="74"/>
      <c r="M274" s="78">
        <f t="shared" si="43"/>
        <v>0</v>
      </c>
      <c r="N274" s="75"/>
      <c r="O274" s="76"/>
      <c r="P274" s="77"/>
      <c r="Q274" s="75"/>
      <c r="R274" s="72"/>
      <c r="S274" s="46" t="str">
        <f t="shared" si="44"/>
        <v>N/A</v>
      </c>
      <c r="T274" s="82"/>
      <c r="U274" s="111"/>
      <c r="V274" s="112"/>
      <c r="W274" s="113"/>
      <c r="X274" s="112"/>
      <c r="Y274" s="114">
        <f t="shared" si="45"/>
        <v>0</v>
      </c>
      <c r="Z274" s="113"/>
      <c r="AA274" s="113"/>
      <c r="AB274" s="113"/>
      <c r="AC274" s="113"/>
      <c r="AD274" s="112"/>
      <c r="AE274" s="144" t="str">
        <f t="shared" si="46"/>
        <v>N/A</v>
      </c>
      <c r="AG274" s="138" t="str">
        <f t="shared" si="47"/>
        <v/>
      </c>
      <c r="AH274" s="138" t="str">
        <f t="shared" si="48"/>
        <v/>
      </c>
      <c r="AI274" s="138" t="str">
        <f t="shared" si="49"/>
        <v/>
      </c>
      <c r="AJ274" s="138" t="str">
        <f t="shared" si="50"/>
        <v/>
      </c>
      <c r="AK274" s="138" t="str">
        <f t="shared" si="51"/>
        <v/>
      </c>
      <c r="AL274" s="138" t="str">
        <f t="shared" si="52"/>
        <v/>
      </c>
    </row>
    <row r="275" spans="1:38" ht="22.5" hidden="1" customHeight="1" outlineLevel="1" x14ac:dyDescent="0.25">
      <c r="A275" s="47">
        <v>269</v>
      </c>
      <c r="B275" s="62"/>
      <c r="C275" s="48"/>
      <c r="D275" s="63"/>
      <c r="E275" s="69"/>
      <c r="F275" s="69"/>
      <c r="G275" s="69"/>
      <c r="H275" s="70"/>
      <c r="I275" s="71"/>
      <c r="J275" s="72"/>
      <c r="K275" s="73"/>
      <c r="L275" s="74"/>
      <c r="M275" s="78">
        <f t="shared" si="43"/>
        <v>0</v>
      </c>
      <c r="N275" s="75"/>
      <c r="O275" s="76"/>
      <c r="P275" s="77"/>
      <c r="Q275" s="75"/>
      <c r="R275" s="72"/>
      <c r="S275" s="46" t="str">
        <f t="shared" si="44"/>
        <v>N/A</v>
      </c>
      <c r="T275" s="82"/>
      <c r="U275" s="111"/>
      <c r="V275" s="112"/>
      <c r="W275" s="113"/>
      <c r="X275" s="112"/>
      <c r="Y275" s="114">
        <f t="shared" si="45"/>
        <v>0</v>
      </c>
      <c r="Z275" s="113"/>
      <c r="AA275" s="113"/>
      <c r="AB275" s="113"/>
      <c r="AC275" s="113"/>
      <c r="AD275" s="112"/>
      <c r="AE275" s="144" t="str">
        <f t="shared" si="46"/>
        <v>N/A</v>
      </c>
      <c r="AG275" s="138" t="str">
        <f t="shared" si="47"/>
        <v/>
      </c>
      <c r="AH275" s="138" t="str">
        <f t="shared" si="48"/>
        <v/>
      </c>
      <c r="AI275" s="138" t="str">
        <f t="shared" si="49"/>
        <v/>
      </c>
      <c r="AJ275" s="138" t="str">
        <f t="shared" si="50"/>
        <v/>
      </c>
      <c r="AK275" s="138" t="str">
        <f t="shared" si="51"/>
        <v/>
      </c>
      <c r="AL275" s="138" t="str">
        <f t="shared" si="52"/>
        <v/>
      </c>
    </row>
    <row r="276" spans="1:38" ht="22.5" hidden="1" customHeight="1" outlineLevel="1" x14ac:dyDescent="0.25">
      <c r="A276" s="47">
        <v>270</v>
      </c>
      <c r="B276" s="62"/>
      <c r="C276" s="48"/>
      <c r="D276" s="63"/>
      <c r="E276" s="69"/>
      <c r="F276" s="69"/>
      <c r="G276" s="69"/>
      <c r="H276" s="70"/>
      <c r="I276" s="71"/>
      <c r="J276" s="72"/>
      <c r="K276" s="73"/>
      <c r="L276" s="74"/>
      <c r="M276" s="78">
        <f t="shared" si="43"/>
        <v>0</v>
      </c>
      <c r="N276" s="75"/>
      <c r="O276" s="76"/>
      <c r="P276" s="77"/>
      <c r="Q276" s="75"/>
      <c r="R276" s="72"/>
      <c r="S276" s="46" t="str">
        <f t="shared" si="44"/>
        <v>N/A</v>
      </c>
      <c r="T276" s="82"/>
      <c r="U276" s="111"/>
      <c r="V276" s="112"/>
      <c r="W276" s="113"/>
      <c r="X276" s="112"/>
      <c r="Y276" s="114">
        <f t="shared" si="45"/>
        <v>0</v>
      </c>
      <c r="Z276" s="113"/>
      <c r="AA276" s="113"/>
      <c r="AB276" s="113"/>
      <c r="AC276" s="113"/>
      <c r="AD276" s="112"/>
      <c r="AE276" s="144" t="str">
        <f t="shared" si="46"/>
        <v>N/A</v>
      </c>
      <c r="AG276" s="138" t="str">
        <f t="shared" si="47"/>
        <v/>
      </c>
      <c r="AH276" s="138" t="str">
        <f t="shared" si="48"/>
        <v/>
      </c>
      <c r="AI276" s="138" t="str">
        <f t="shared" si="49"/>
        <v/>
      </c>
      <c r="AJ276" s="138" t="str">
        <f t="shared" si="50"/>
        <v/>
      </c>
      <c r="AK276" s="138" t="str">
        <f t="shared" si="51"/>
        <v/>
      </c>
      <c r="AL276" s="138" t="str">
        <f t="shared" si="52"/>
        <v/>
      </c>
    </row>
    <row r="277" spans="1:38" ht="22.5" hidden="1" customHeight="1" outlineLevel="1" x14ac:dyDescent="0.25">
      <c r="A277" s="47">
        <v>271</v>
      </c>
      <c r="B277" s="62"/>
      <c r="C277" s="48"/>
      <c r="D277" s="63"/>
      <c r="E277" s="69"/>
      <c r="F277" s="69"/>
      <c r="G277" s="69"/>
      <c r="H277" s="70"/>
      <c r="I277" s="71"/>
      <c r="J277" s="72"/>
      <c r="K277" s="73"/>
      <c r="L277" s="74"/>
      <c r="M277" s="78">
        <f t="shared" si="43"/>
        <v>0</v>
      </c>
      <c r="N277" s="75"/>
      <c r="O277" s="76"/>
      <c r="P277" s="77"/>
      <c r="Q277" s="75"/>
      <c r="R277" s="72"/>
      <c r="S277" s="46" t="str">
        <f t="shared" si="44"/>
        <v>N/A</v>
      </c>
      <c r="T277" s="82"/>
      <c r="U277" s="111"/>
      <c r="V277" s="112"/>
      <c r="W277" s="113"/>
      <c r="X277" s="112"/>
      <c r="Y277" s="114">
        <f t="shared" si="45"/>
        <v>0</v>
      </c>
      <c r="Z277" s="113"/>
      <c r="AA277" s="113"/>
      <c r="AB277" s="113"/>
      <c r="AC277" s="113"/>
      <c r="AD277" s="112"/>
      <c r="AE277" s="144" t="str">
        <f t="shared" si="46"/>
        <v>N/A</v>
      </c>
      <c r="AG277" s="138" t="str">
        <f t="shared" si="47"/>
        <v/>
      </c>
      <c r="AH277" s="138" t="str">
        <f t="shared" si="48"/>
        <v/>
      </c>
      <c r="AI277" s="138" t="str">
        <f t="shared" si="49"/>
        <v/>
      </c>
      <c r="AJ277" s="138" t="str">
        <f t="shared" si="50"/>
        <v/>
      </c>
      <c r="AK277" s="138" t="str">
        <f t="shared" si="51"/>
        <v/>
      </c>
      <c r="AL277" s="138" t="str">
        <f t="shared" si="52"/>
        <v/>
      </c>
    </row>
    <row r="278" spans="1:38" ht="22.5" hidden="1" customHeight="1" outlineLevel="1" x14ac:dyDescent="0.25">
      <c r="A278" s="47">
        <v>272</v>
      </c>
      <c r="B278" s="62"/>
      <c r="C278" s="48"/>
      <c r="D278" s="63"/>
      <c r="E278" s="69"/>
      <c r="F278" s="69"/>
      <c r="G278" s="69"/>
      <c r="H278" s="70"/>
      <c r="I278" s="71"/>
      <c r="J278" s="72"/>
      <c r="K278" s="73"/>
      <c r="L278" s="74"/>
      <c r="M278" s="78">
        <f t="shared" si="43"/>
        <v>0</v>
      </c>
      <c r="N278" s="75"/>
      <c r="O278" s="76"/>
      <c r="P278" s="77"/>
      <c r="Q278" s="75"/>
      <c r="R278" s="72"/>
      <c r="S278" s="46" t="str">
        <f t="shared" si="44"/>
        <v>N/A</v>
      </c>
      <c r="T278" s="82"/>
      <c r="U278" s="111"/>
      <c r="V278" s="112"/>
      <c r="W278" s="113"/>
      <c r="X278" s="112"/>
      <c r="Y278" s="114">
        <f t="shared" si="45"/>
        <v>0</v>
      </c>
      <c r="Z278" s="113"/>
      <c r="AA278" s="113"/>
      <c r="AB278" s="113"/>
      <c r="AC278" s="113"/>
      <c r="AD278" s="112"/>
      <c r="AE278" s="144" t="str">
        <f t="shared" si="46"/>
        <v>N/A</v>
      </c>
      <c r="AG278" s="138" t="str">
        <f t="shared" si="47"/>
        <v/>
      </c>
      <c r="AH278" s="138" t="str">
        <f t="shared" si="48"/>
        <v/>
      </c>
      <c r="AI278" s="138" t="str">
        <f t="shared" si="49"/>
        <v/>
      </c>
      <c r="AJ278" s="138" t="str">
        <f t="shared" si="50"/>
        <v/>
      </c>
      <c r="AK278" s="138" t="str">
        <f t="shared" si="51"/>
        <v/>
      </c>
      <c r="AL278" s="138" t="str">
        <f t="shared" si="52"/>
        <v/>
      </c>
    </row>
    <row r="279" spans="1:38" ht="22.5" hidden="1" customHeight="1" outlineLevel="1" x14ac:dyDescent="0.25">
      <c r="A279" s="47">
        <v>273</v>
      </c>
      <c r="B279" s="62"/>
      <c r="C279" s="48"/>
      <c r="D279" s="63"/>
      <c r="E279" s="69"/>
      <c r="F279" s="69"/>
      <c r="G279" s="69"/>
      <c r="H279" s="70"/>
      <c r="I279" s="71"/>
      <c r="J279" s="72"/>
      <c r="K279" s="73"/>
      <c r="L279" s="74"/>
      <c r="M279" s="78">
        <f t="shared" si="43"/>
        <v>0</v>
      </c>
      <c r="N279" s="75"/>
      <c r="O279" s="76"/>
      <c r="P279" s="77"/>
      <c r="Q279" s="75"/>
      <c r="R279" s="72"/>
      <c r="S279" s="46" t="str">
        <f t="shared" si="44"/>
        <v>N/A</v>
      </c>
      <c r="T279" s="82"/>
      <c r="U279" s="111"/>
      <c r="V279" s="112"/>
      <c r="W279" s="113"/>
      <c r="X279" s="112"/>
      <c r="Y279" s="114">
        <f t="shared" si="45"/>
        <v>0</v>
      </c>
      <c r="Z279" s="113"/>
      <c r="AA279" s="113"/>
      <c r="AB279" s="113"/>
      <c r="AC279" s="113"/>
      <c r="AD279" s="112"/>
      <c r="AE279" s="144" t="str">
        <f t="shared" si="46"/>
        <v>N/A</v>
      </c>
      <c r="AG279" s="138" t="str">
        <f t="shared" si="47"/>
        <v/>
      </c>
      <c r="AH279" s="138" t="str">
        <f t="shared" si="48"/>
        <v/>
      </c>
      <c r="AI279" s="138" t="str">
        <f t="shared" si="49"/>
        <v/>
      </c>
      <c r="AJ279" s="138" t="str">
        <f t="shared" si="50"/>
        <v/>
      </c>
      <c r="AK279" s="138" t="str">
        <f t="shared" si="51"/>
        <v/>
      </c>
      <c r="AL279" s="138" t="str">
        <f t="shared" si="52"/>
        <v/>
      </c>
    </row>
    <row r="280" spans="1:38" ht="22.5" hidden="1" customHeight="1" outlineLevel="1" x14ac:dyDescent="0.25">
      <c r="A280" s="47">
        <v>274</v>
      </c>
      <c r="B280" s="62"/>
      <c r="C280" s="48"/>
      <c r="D280" s="63"/>
      <c r="E280" s="69"/>
      <c r="F280" s="69"/>
      <c r="G280" s="69"/>
      <c r="H280" s="70"/>
      <c r="I280" s="71"/>
      <c r="J280" s="72"/>
      <c r="K280" s="73"/>
      <c r="L280" s="74"/>
      <c r="M280" s="78">
        <f t="shared" si="43"/>
        <v>0</v>
      </c>
      <c r="N280" s="75"/>
      <c r="O280" s="76"/>
      <c r="P280" s="77"/>
      <c r="Q280" s="75"/>
      <c r="R280" s="72"/>
      <c r="S280" s="46" t="str">
        <f t="shared" si="44"/>
        <v>N/A</v>
      </c>
      <c r="T280" s="82"/>
      <c r="U280" s="111"/>
      <c r="V280" s="112"/>
      <c r="W280" s="113"/>
      <c r="X280" s="112"/>
      <c r="Y280" s="114">
        <f t="shared" si="45"/>
        <v>0</v>
      </c>
      <c r="Z280" s="113"/>
      <c r="AA280" s="113"/>
      <c r="AB280" s="113"/>
      <c r="AC280" s="113"/>
      <c r="AD280" s="112"/>
      <c r="AE280" s="144" t="str">
        <f t="shared" si="46"/>
        <v>N/A</v>
      </c>
      <c r="AG280" s="138" t="str">
        <f t="shared" si="47"/>
        <v/>
      </c>
      <c r="AH280" s="138" t="str">
        <f t="shared" si="48"/>
        <v/>
      </c>
      <c r="AI280" s="138" t="str">
        <f t="shared" si="49"/>
        <v/>
      </c>
      <c r="AJ280" s="138" t="str">
        <f t="shared" si="50"/>
        <v/>
      </c>
      <c r="AK280" s="138" t="str">
        <f t="shared" si="51"/>
        <v/>
      </c>
      <c r="AL280" s="138" t="str">
        <f t="shared" si="52"/>
        <v/>
      </c>
    </row>
    <row r="281" spans="1:38" ht="22.5" hidden="1" customHeight="1" outlineLevel="1" x14ac:dyDescent="0.25">
      <c r="A281" s="47">
        <v>275</v>
      </c>
      <c r="B281" s="62"/>
      <c r="C281" s="48"/>
      <c r="D281" s="63"/>
      <c r="E281" s="69"/>
      <c r="F281" s="69"/>
      <c r="G281" s="69"/>
      <c r="H281" s="70"/>
      <c r="I281" s="71"/>
      <c r="J281" s="72"/>
      <c r="K281" s="73"/>
      <c r="L281" s="74"/>
      <c r="M281" s="78">
        <f t="shared" si="43"/>
        <v>0</v>
      </c>
      <c r="N281" s="75"/>
      <c r="O281" s="76"/>
      <c r="P281" s="77"/>
      <c r="Q281" s="75"/>
      <c r="R281" s="72"/>
      <c r="S281" s="46" t="str">
        <f t="shared" si="44"/>
        <v>N/A</v>
      </c>
      <c r="T281" s="82"/>
      <c r="U281" s="111"/>
      <c r="V281" s="112"/>
      <c r="W281" s="113"/>
      <c r="X281" s="112"/>
      <c r="Y281" s="114">
        <f t="shared" si="45"/>
        <v>0</v>
      </c>
      <c r="Z281" s="113"/>
      <c r="AA281" s="113"/>
      <c r="AB281" s="113"/>
      <c r="AC281" s="113"/>
      <c r="AD281" s="112"/>
      <c r="AE281" s="144" t="str">
        <f t="shared" si="46"/>
        <v>N/A</v>
      </c>
      <c r="AG281" s="138" t="str">
        <f t="shared" si="47"/>
        <v/>
      </c>
      <c r="AH281" s="138" t="str">
        <f t="shared" si="48"/>
        <v/>
      </c>
      <c r="AI281" s="138" t="str">
        <f t="shared" si="49"/>
        <v/>
      </c>
      <c r="AJ281" s="138" t="str">
        <f t="shared" si="50"/>
        <v/>
      </c>
      <c r="AK281" s="138" t="str">
        <f t="shared" si="51"/>
        <v/>
      </c>
      <c r="AL281" s="138" t="str">
        <f t="shared" si="52"/>
        <v/>
      </c>
    </row>
    <row r="282" spans="1:38" ht="22.5" hidden="1" customHeight="1" outlineLevel="1" x14ac:dyDescent="0.25">
      <c r="A282" s="47">
        <v>276</v>
      </c>
      <c r="B282" s="62"/>
      <c r="C282" s="48"/>
      <c r="D282" s="63"/>
      <c r="E282" s="69"/>
      <c r="F282" s="69"/>
      <c r="G282" s="69"/>
      <c r="H282" s="70"/>
      <c r="I282" s="71"/>
      <c r="J282" s="72"/>
      <c r="K282" s="73"/>
      <c r="L282" s="74"/>
      <c r="M282" s="78">
        <f t="shared" si="43"/>
        <v>0</v>
      </c>
      <c r="N282" s="75"/>
      <c r="O282" s="76"/>
      <c r="P282" s="77"/>
      <c r="Q282" s="75"/>
      <c r="R282" s="72"/>
      <c r="S282" s="46" t="str">
        <f t="shared" si="44"/>
        <v>N/A</v>
      </c>
      <c r="T282" s="82"/>
      <c r="U282" s="111"/>
      <c r="V282" s="112"/>
      <c r="W282" s="113"/>
      <c r="X282" s="112"/>
      <c r="Y282" s="114">
        <f t="shared" si="45"/>
        <v>0</v>
      </c>
      <c r="Z282" s="113"/>
      <c r="AA282" s="113"/>
      <c r="AB282" s="113"/>
      <c r="AC282" s="113"/>
      <c r="AD282" s="112"/>
      <c r="AE282" s="144" t="str">
        <f t="shared" si="46"/>
        <v>N/A</v>
      </c>
      <c r="AG282" s="138" t="str">
        <f t="shared" si="47"/>
        <v/>
      </c>
      <c r="AH282" s="138" t="str">
        <f t="shared" si="48"/>
        <v/>
      </c>
      <c r="AI282" s="138" t="str">
        <f t="shared" si="49"/>
        <v/>
      </c>
      <c r="AJ282" s="138" t="str">
        <f t="shared" si="50"/>
        <v/>
      </c>
      <c r="AK282" s="138" t="str">
        <f t="shared" si="51"/>
        <v/>
      </c>
      <c r="AL282" s="138" t="str">
        <f t="shared" si="52"/>
        <v/>
      </c>
    </row>
    <row r="283" spans="1:38" ht="22.5" hidden="1" customHeight="1" outlineLevel="1" x14ac:dyDescent="0.25">
      <c r="A283" s="47">
        <v>277</v>
      </c>
      <c r="B283" s="62"/>
      <c r="C283" s="48"/>
      <c r="D283" s="63"/>
      <c r="E283" s="69"/>
      <c r="F283" s="69"/>
      <c r="G283" s="69"/>
      <c r="H283" s="70"/>
      <c r="I283" s="71"/>
      <c r="J283" s="72"/>
      <c r="K283" s="73"/>
      <c r="L283" s="74"/>
      <c r="M283" s="78">
        <f t="shared" si="43"/>
        <v>0</v>
      </c>
      <c r="N283" s="75"/>
      <c r="O283" s="76"/>
      <c r="P283" s="77"/>
      <c r="Q283" s="75"/>
      <c r="R283" s="72"/>
      <c r="S283" s="46" t="str">
        <f t="shared" si="44"/>
        <v>N/A</v>
      </c>
      <c r="T283" s="82"/>
      <c r="U283" s="111"/>
      <c r="V283" s="112"/>
      <c r="W283" s="113"/>
      <c r="X283" s="112"/>
      <c r="Y283" s="114">
        <f t="shared" si="45"/>
        <v>0</v>
      </c>
      <c r="Z283" s="113"/>
      <c r="AA283" s="113"/>
      <c r="AB283" s="113"/>
      <c r="AC283" s="113"/>
      <c r="AD283" s="112"/>
      <c r="AE283" s="144" t="str">
        <f t="shared" si="46"/>
        <v>N/A</v>
      </c>
      <c r="AG283" s="138" t="str">
        <f t="shared" si="47"/>
        <v/>
      </c>
      <c r="AH283" s="138" t="str">
        <f t="shared" si="48"/>
        <v/>
      </c>
      <c r="AI283" s="138" t="str">
        <f t="shared" si="49"/>
        <v/>
      </c>
      <c r="AJ283" s="138" t="str">
        <f t="shared" si="50"/>
        <v/>
      </c>
      <c r="AK283" s="138" t="str">
        <f t="shared" si="51"/>
        <v/>
      </c>
      <c r="AL283" s="138" t="str">
        <f t="shared" si="52"/>
        <v/>
      </c>
    </row>
    <row r="284" spans="1:38" ht="22.5" hidden="1" customHeight="1" outlineLevel="1" x14ac:dyDescent="0.25">
      <c r="A284" s="47">
        <v>278</v>
      </c>
      <c r="B284" s="62"/>
      <c r="C284" s="48"/>
      <c r="D284" s="63"/>
      <c r="E284" s="69"/>
      <c r="F284" s="69"/>
      <c r="G284" s="69"/>
      <c r="H284" s="70"/>
      <c r="I284" s="71"/>
      <c r="J284" s="72"/>
      <c r="K284" s="73"/>
      <c r="L284" s="74"/>
      <c r="M284" s="78">
        <f t="shared" si="43"/>
        <v>0</v>
      </c>
      <c r="N284" s="75"/>
      <c r="O284" s="76"/>
      <c r="P284" s="77"/>
      <c r="Q284" s="75"/>
      <c r="R284" s="72"/>
      <c r="S284" s="46" t="str">
        <f t="shared" si="44"/>
        <v>N/A</v>
      </c>
      <c r="T284" s="82"/>
      <c r="U284" s="111"/>
      <c r="V284" s="112"/>
      <c r="W284" s="113"/>
      <c r="X284" s="112"/>
      <c r="Y284" s="114">
        <f t="shared" si="45"/>
        <v>0</v>
      </c>
      <c r="Z284" s="113"/>
      <c r="AA284" s="113"/>
      <c r="AB284" s="113"/>
      <c r="AC284" s="113"/>
      <c r="AD284" s="112"/>
      <c r="AE284" s="144" t="str">
        <f t="shared" si="46"/>
        <v>N/A</v>
      </c>
      <c r="AG284" s="138" t="str">
        <f t="shared" si="47"/>
        <v/>
      </c>
      <c r="AH284" s="138" t="str">
        <f t="shared" si="48"/>
        <v/>
      </c>
      <c r="AI284" s="138" t="str">
        <f t="shared" si="49"/>
        <v/>
      </c>
      <c r="AJ284" s="138" t="str">
        <f t="shared" si="50"/>
        <v/>
      </c>
      <c r="AK284" s="138" t="str">
        <f t="shared" si="51"/>
        <v/>
      </c>
      <c r="AL284" s="138" t="str">
        <f t="shared" si="52"/>
        <v/>
      </c>
    </row>
    <row r="285" spans="1:38" ht="22.5" hidden="1" customHeight="1" outlineLevel="1" x14ac:dyDescent="0.25">
      <c r="A285" s="47">
        <v>279</v>
      </c>
      <c r="B285" s="62"/>
      <c r="C285" s="48"/>
      <c r="D285" s="63"/>
      <c r="E285" s="69"/>
      <c r="F285" s="69"/>
      <c r="G285" s="69"/>
      <c r="H285" s="70"/>
      <c r="I285" s="71"/>
      <c r="J285" s="72"/>
      <c r="K285" s="73"/>
      <c r="L285" s="74"/>
      <c r="M285" s="78">
        <f t="shared" si="43"/>
        <v>0</v>
      </c>
      <c r="N285" s="75"/>
      <c r="O285" s="76"/>
      <c r="P285" s="77"/>
      <c r="Q285" s="75"/>
      <c r="R285" s="72"/>
      <c r="S285" s="46" t="str">
        <f t="shared" si="44"/>
        <v>N/A</v>
      </c>
      <c r="T285" s="82"/>
      <c r="U285" s="111"/>
      <c r="V285" s="112"/>
      <c r="W285" s="113"/>
      <c r="X285" s="112"/>
      <c r="Y285" s="114">
        <f t="shared" si="45"/>
        <v>0</v>
      </c>
      <c r="Z285" s="113"/>
      <c r="AA285" s="113"/>
      <c r="AB285" s="113"/>
      <c r="AC285" s="113"/>
      <c r="AD285" s="112"/>
      <c r="AE285" s="144" t="str">
        <f t="shared" si="46"/>
        <v>N/A</v>
      </c>
      <c r="AG285" s="138" t="str">
        <f t="shared" si="47"/>
        <v/>
      </c>
      <c r="AH285" s="138" t="str">
        <f t="shared" si="48"/>
        <v/>
      </c>
      <c r="AI285" s="138" t="str">
        <f t="shared" si="49"/>
        <v/>
      </c>
      <c r="AJ285" s="138" t="str">
        <f t="shared" si="50"/>
        <v/>
      </c>
      <c r="AK285" s="138" t="str">
        <f t="shared" si="51"/>
        <v/>
      </c>
      <c r="AL285" s="138" t="str">
        <f t="shared" si="52"/>
        <v/>
      </c>
    </row>
    <row r="286" spans="1:38" ht="22.5" hidden="1" customHeight="1" outlineLevel="1" x14ac:dyDescent="0.25">
      <c r="A286" s="47">
        <v>280</v>
      </c>
      <c r="B286" s="62"/>
      <c r="C286" s="48"/>
      <c r="D286" s="63"/>
      <c r="E286" s="69"/>
      <c r="F286" s="69"/>
      <c r="G286" s="69"/>
      <c r="H286" s="70"/>
      <c r="I286" s="71"/>
      <c r="J286" s="72"/>
      <c r="K286" s="73"/>
      <c r="L286" s="74"/>
      <c r="M286" s="78">
        <f t="shared" si="43"/>
        <v>0</v>
      </c>
      <c r="N286" s="75"/>
      <c r="O286" s="76"/>
      <c r="P286" s="77"/>
      <c r="Q286" s="75"/>
      <c r="R286" s="72"/>
      <c r="S286" s="46" t="str">
        <f t="shared" si="44"/>
        <v>N/A</v>
      </c>
      <c r="T286" s="82"/>
      <c r="U286" s="111"/>
      <c r="V286" s="112"/>
      <c r="W286" s="113"/>
      <c r="X286" s="112"/>
      <c r="Y286" s="114">
        <f t="shared" si="45"/>
        <v>0</v>
      </c>
      <c r="Z286" s="113"/>
      <c r="AA286" s="113"/>
      <c r="AB286" s="113"/>
      <c r="AC286" s="113"/>
      <c r="AD286" s="112"/>
      <c r="AE286" s="144" t="str">
        <f t="shared" si="46"/>
        <v>N/A</v>
      </c>
      <c r="AG286" s="138" t="str">
        <f t="shared" si="47"/>
        <v/>
      </c>
      <c r="AH286" s="138" t="str">
        <f t="shared" si="48"/>
        <v/>
      </c>
      <c r="AI286" s="138" t="str">
        <f t="shared" si="49"/>
        <v/>
      </c>
      <c r="AJ286" s="138" t="str">
        <f t="shared" si="50"/>
        <v/>
      </c>
      <c r="AK286" s="138" t="str">
        <f t="shared" si="51"/>
        <v/>
      </c>
      <c r="AL286" s="138" t="str">
        <f t="shared" si="52"/>
        <v/>
      </c>
    </row>
    <row r="287" spans="1:38" ht="22.5" hidden="1" customHeight="1" outlineLevel="1" x14ac:dyDescent="0.25">
      <c r="A287" s="47">
        <v>281</v>
      </c>
      <c r="B287" s="62"/>
      <c r="C287" s="48"/>
      <c r="D287" s="63"/>
      <c r="E287" s="69"/>
      <c r="F287" s="69"/>
      <c r="G287" s="69"/>
      <c r="H287" s="70"/>
      <c r="I287" s="71"/>
      <c r="J287" s="72"/>
      <c r="K287" s="73"/>
      <c r="L287" s="74"/>
      <c r="M287" s="78">
        <f t="shared" si="43"/>
        <v>0</v>
      </c>
      <c r="N287" s="75"/>
      <c r="O287" s="76"/>
      <c r="P287" s="77"/>
      <c r="Q287" s="75"/>
      <c r="R287" s="72"/>
      <c r="S287" s="46" t="str">
        <f t="shared" si="44"/>
        <v>N/A</v>
      </c>
      <c r="T287" s="82"/>
      <c r="U287" s="111"/>
      <c r="V287" s="112"/>
      <c r="W287" s="113"/>
      <c r="X287" s="112"/>
      <c r="Y287" s="114">
        <f t="shared" si="45"/>
        <v>0</v>
      </c>
      <c r="Z287" s="113"/>
      <c r="AA287" s="113"/>
      <c r="AB287" s="113"/>
      <c r="AC287" s="113"/>
      <c r="AD287" s="112"/>
      <c r="AE287" s="144" t="str">
        <f t="shared" si="46"/>
        <v>N/A</v>
      </c>
      <c r="AG287" s="138" t="str">
        <f t="shared" si="47"/>
        <v/>
      </c>
      <c r="AH287" s="138" t="str">
        <f t="shared" si="48"/>
        <v/>
      </c>
      <c r="AI287" s="138" t="str">
        <f t="shared" si="49"/>
        <v/>
      </c>
      <c r="AJ287" s="138" t="str">
        <f t="shared" si="50"/>
        <v/>
      </c>
      <c r="AK287" s="138" t="str">
        <f t="shared" si="51"/>
        <v/>
      </c>
      <c r="AL287" s="138" t="str">
        <f t="shared" si="52"/>
        <v/>
      </c>
    </row>
    <row r="288" spans="1:38" ht="22.5" hidden="1" customHeight="1" outlineLevel="1" x14ac:dyDescent="0.25">
      <c r="A288" s="47">
        <v>282</v>
      </c>
      <c r="B288" s="62"/>
      <c r="C288" s="48"/>
      <c r="D288" s="63"/>
      <c r="E288" s="69"/>
      <c r="F288" s="69"/>
      <c r="G288" s="69"/>
      <c r="H288" s="70"/>
      <c r="I288" s="71"/>
      <c r="J288" s="72"/>
      <c r="K288" s="73"/>
      <c r="L288" s="74"/>
      <c r="M288" s="78">
        <f t="shared" si="43"/>
        <v>0</v>
      </c>
      <c r="N288" s="75"/>
      <c r="O288" s="76"/>
      <c r="P288" s="77"/>
      <c r="Q288" s="75"/>
      <c r="R288" s="72"/>
      <c r="S288" s="46" t="str">
        <f t="shared" si="44"/>
        <v>N/A</v>
      </c>
      <c r="T288" s="82"/>
      <c r="U288" s="111"/>
      <c r="V288" s="112"/>
      <c r="W288" s="113"/>
      <c r="X288" s="112"/>
      <c r="Y288" s="114">
        <f t="shared" si="45"/>
        <v>0</v>
      </c>
      <c r="Z288" s="113"/>
      <c r="AA288" s="113"/>
      <c r="AB288" s="113"/>
      <c r="AC288" s="113"/>
      <c r="AD288" s="112"/>
      <c r="AE288" s="144" t="str">
        <f t="shared" si="46"/>
        <v>N/A</v>
      </c>
      <c r="AG288" s="138" t="str">
        <f t="shared" si="47"/>
        <v/>
      </c>
      <c r="AH288" s="138" t="str">
        <f t="shared" si="48"/>
        <v/>
      </c>
      <c r="AI288" s="138" t="str">
        <f t="shared" si="49"/>
        <v/>
      </c>
      <c r="AJ288" s="138" t="str">
        <f t="shared" si="50"/>
        <v/>
      </c>
      <c r="AK288" s="138" t="str">
        <f t="shared" si="51"/>
        <v/>
      </c>
      <c r="AL288" s="138" t="str">
        <f t="shared" si="52"/>
        <v/>
      </c>
    </row>
    <row r="289" spans="1:38" ht="22.5" hidden="1" customHeight="1" outlineLevel="1" x14ac:dyDescent="0.25">
      <c r="A289" s="47">
        <v>283</v>
      </c>
      <c r="B289" s="62"/>
      <c r="C289" s="48"/>
      <c r="D289" s="63"/>
      <c r="E289" s="69"/>
      <c r="F289" s="69"/>
      <c r="G289" s="69"/>
      <c r="H289" s="70"/>
      <c r="I289" s="71"/>
      <c r="J289" s="72"/>
      <c r="K289" s="73"/>
      <c r="L289" s="74"/>
      <c r="M289" s="78">
        <f t="shared" si="43"/>
        <v>0</v>
      </c>
      <c r="N289" s="75"/>
      <c r="O289" s="76"/>
      <c r="P289" s="77"/>
      <c r="Q289" s="75"/>
      <c r="R289" s="72"/>
      <c r="S289" s="46" t="str">
        <f t="shared" si="44"/>
        <v>N/A</v>
      </c>
      <c r="T289" s="82"/>
      <c r="U289" s="111"/>
      <c r="V289" s="112"/>
      <c r="W289" s="113"/>
      <c r="X289" s="112"/>
      <c r="Y289" s="114">
        <f t="shared" si="45"/>
        <v>0</v>
      </c>
      <c r="Z289" s="113"/>
      <c r="AA289" s="113"/>
      <c r="AB289" s="113"/>
      <c r="AC289" s="113"/>
      <c r="AD289" s="112"/>
      <c r="AE289" s="144" t="str">
        <f t="shared" si="46"/>
        <v>N/A</v>
      </c>
      <c r="AG289" s="138" t="str">
        <f t="shared" si="47"/>
        <v/>
      </c>
      <c r="AH289" s="138" t="str">
        <f t="shared" si="48"/>
        <v/>
      </c>
      <c r="AI289" s="138" t="str">
        <f t="shared" si="49"/>
        <v/>
      </c>
      <c r="AJ289" s="138" t="str">
        <f t="shared" si="50"/>
        <v/>
      </c>
      <c r="AK289" s="138" t="str">
        <f t="shared" si="51"/>
        <v/>
      </c>
      <c r="AL289" s="138" t="str">
        <f t="shared" si="52"/>
        <v/>
      </c>
    </row>
    <row r="290" spans="1:38" ht="22.5" hidden="1" customHeight="1" outlineLevel="1" x14ac:dyDescent="0.25">
      <c r="A290" s="47">
        <v>284</v>
      </c>
      <c r="B290" s="62"/>
      <c r="C290" s="48"/>
      <c r="D290" s="63"/>
      <c r="E290" s="69"/>
      <c r="F290" s="69"/>
      <c r="G290" s="69"/>
      <c r="H290" s="70"/>
      <c r="I290" s="71"/>
      <c r="J290" s="72"/>
      <c r="K290" s="73"/>
      <c r="L290" s="74"/>
      <c r="M290" s="78">
        <f t="shared" si="43"/>
        <v>0</v>
      </c>
      <c r="N290" s="75"/>
      <c r="O290" s="76"/>
      <c r="P290" s="77"/>
      <c r="Q290" s="75"/>
      <c r="R290" s="72"/>
      <c r="S290" s="46" t="str">
        <f t="shared" si="44"/>
        <v>N/A</v>
      </c>
      <c r="T290" s="82"/>
      <c r="U290" s="111"/>
      <c r="V290" s="112"/>
      <c r="W290" s="113"/>
      <c r="X290" s="112"/>
      <c r="Y290" s="114">
        <f t="shared" si="45"/>
        <v>0</v>
      </c>
      <c r="Z290" s="113"/>
      <c r="AA290" s="113"/>
      <c r="AB290" s="113"/>
      <c r="AC290" s="113"/>
      <c r="AD290" s="112"/>
      <c r="AE290" s="144" t="str">
        <f t="shared" si="46"/>
        <v>N/A</v>
      </c>
      <c r="AG290" s="138" t="str">
        <f t="shared" si="47"/>
        <v/>
      </c>
      <c r="AH290" s="138" t="str">
        <f t="shared" si="48"/>
        <v/>
      </c>
      <c r="AI290" s="138" t="str">
        <f t="shared" si="49"/>
        <v/>
      </c>
      <c r="AJ290" s="138" t="str">
        <f t="shared" si="50"/>
        <v/>
      </c>
      <c r="AK290" s="138" t="str">
        <f t="shared" si="51"/>
        <v/>
      </c>
      <c r="AL290" s="138" t="str">
        <f t="shared" si="52"/>
        <v/>
      </c>
    </row>
    <row r="291" spans="1:38" ht="22.5" hidden="1" customHeight="1" outlineLevel="1" x14ac:dyDescent="0.25">
      <c r="A291" s="47">
        <v>285</v>
      </c>
      <c r="B291" s="62"/>
      <c r="C291" s="48"/>
      <c r="D291" s="63"/>
      <c r="E291" s="69"/>
      <c r="F291" s="69"/>
      <c r="G291" s="69"/>
      <c r="H291" s="70"/>
      <c r="I291" s="71"/>
      <c r="J291" s="72"/>
      <c r="K291" s="73"/>
      <c r="L291" s="74"/>
      <c r="M291" s="78">
        <f t="shared" si="43"/>
        <v>0</v>
      </c>
      <c r="N291" s="75"/>
      <c r="O291" s="76"/>
      <c r="P291" s="77"/>
      <c r="Q291" s="75"/>
      <c r="R291" s="72"/>
      <c r="S291" s="46" t="str">
        <f t="shared" si="44"/>
        <v>N/A</v>
      </c>
      <c r="T291" s="82"/>
      <c r="U291" s="111"/>
      <c r="V291" s="112"/>
      <c r="W291" s="113"/>
      <c r="X291" s="112"/>
      <c r="Y291" s="114">
        <f t="shared" si="45"/>
        <v>0</v>
      </c>
      <c r="Z291" s="113"/>
      <c r="AA291" s="113"/>
      <c r="AB291" s="113"/>
      <c r="AC291" s="113"/>
      <c r="AD291" s="112"/>
      <c r="AE291" s="144" t="str">
        <f t="shared" si="46"/>
        <v>N/A</v>
      </c>
      <c r="AG291" s="138" t="str">
        <f t="shared" si="47"/>
        <v/>
      </c>
      <c r="AH291" s="138" t="str">
        <f t="shared" si="48"/>
        <v/>
      </c>
      <c r="AI291" s="138" t="str">
        <f t="shared" si="49"/>
        <v/>
      </c>
      <c r="AJ291" s="138" t="str">
        <f t="shared" si="50"/>
        <v/>
      </c>
      <c r="AK291" s="138" t="str">
        <f t="shared" si="51"/>
        <v/>
      </c>
      <c r="AL291" s="138" t="str">
        <f t="shared" si="52"/>
        <v/>
      </c>
    </row>
    <row r="292" spans="1:38" ht="22.5" hidden="1" customHeight="1" outlineLevel="1" x14ac:dyDescent="0.25">
      <c r="A292" s="47">
        <v>286</v>
      </c>
      <c r="B292" s="62"/>
      <c r="C292" s="48"/>
      <c r="D292" s="63"/>
      <c r="E292" s="69"/>
      <c r="F292" s="69"/>
      <c r="G292" s="69"/>
      <c r="H292" s="70"/>
      <c r="I292" s="71"/>
      <c r="J292" s="72"/>
      <c r="K292" s="73"/>
      <c r="L292" s="74"/>
      <c r="M292" s="78">
        <f t="shared" si="43"/>
        <v>0</v>
      </c>
      <c r="N292" s="75"/>
      <c r="O292" s="76"/>
      <c r="P292" s="77"/>
      <c r="Q292" s="75"/>
      <c r="R292" s="72"/>
      <c r="S292" s="46" t="str">
        <f t="shared" si="44"/>
        <v>N/A</v>
      </c>
      <c r="T292" s="82"/>
      <c r="U292" s="111"/>
      <c r="V292" s="112"/>
      <c r="W292" s="113"/>
      <c r="X292" s="112"/>
      <c r="Y292" s="114">
        <f t="shared" si="45"/>
        <v>0</v>
      </c>
      <c r="Z292" s="113"/>
      <c r="AA292" s="113"/>
      <c r="AB292" s="113"/>
      <c r="AC292" s="113"/>
      <c r="AD292" s="112"/>
      <c r="AE292" s="144" t="str">
        <f t="shared" si="46"/>
        <v>N/A</v>
      </c>
      <c r="AG292" s="138" t="str">
        <f t="shared" si="47"/>
        <v/>
      </c>
      <c r="AH292" s="138" t="str">
        <f t="shared" si="48"/>
        <v/>
      </c>
      <c r="AI292" s="138" t="str">
        <f t="shared" si="49"/>
        <v/>
      </c>
      <c r="AJ292" s="138" t="str">
        <f t="shared" si="50"/>
        <v/>
      </c>
      <c r="AK292" s="138" t="str">
        <f t="shared" si="51"/>
        <v/>
      </c>
      <c r="AL292" s="138" t="str">
        <f t="shared" si="52"/>
        <v/>
      </c>
    </row>
    <row r="293" spans="1:38" ht="22.5" hidden="1" customHeight="1" outlineLevel="1" x14ac:dyDescent="0.25">
      <c r="A293" s="47">
        <v>287</v>
      </c>
      <c r="B293" s="62"/>
      <c r="C293" s="48"/>
      <c r="D293" s="63"/>
      <c r="E293" s="69"/>
      <c r="F293" s="69"/>
      <c r="G293" s="69"/>
      <c r="H293" s="70"/>
      <c r="I293" s="71"/>
      <c r="J293" s="72"/>
      <c r="K293" s="73"/>
      <c r="L293" s="74"/>
      <c r="M293" s="78">
        <f t="shared" si="43"/>
        <v>0</v>
      </c>
      <c r="N293" s="75"/>
      <c r="O293" s="76"/>
      <c r="P293" s="77"/>
      <c r="Q293" s="75"/>
      <c r="R293" s="72"/>
      <c r="S293" s="46" t="str">
        <f t="shared" si="44"/>
        <v>N/A</v>
      </c>
      <c r="T293" s="82"/>
      <c r="U293" s="111"/>
      <c r="V293" s="112"/>
      <c r="W293" s="113"/>
      <c r="X293" s="112"/>
      <c r="Y293" s="114">
        <f t="shared" si="45"/>
        <v>0</v>
      </c>
      <c r="Z293" s="113"/>
      <c r="AA293" s="113"/>
      <c r="AB293" s="113"/>
      <c r="AC293" s="113"/>
      <c r="AD293" s="112"/>
      <c r="AE293" s="144" t="str">
        <f t="shared" si="46"/>
        <v>N/A</v>
      </c>
      <c r="AG293" s="138" t="str">
        <f t="shared" si="47"/>
        <v/>
      </c>
      <c r="AH293" s="138" t="str">
        <f t="shared" si="48"/>
        <v/>
      </c>
      <c r="AI293" s="138" t="str">
        <f t="shared" si="49"/>
        <v/>
      </c>
      <c r="AJ293" s="138" t="str">
        <f t="shared" si="50"/>
        <v/>
      </c>
      <c r="AK293" s="138" t="str">
        <f t="shared" si="51"/>
        <v/>
      </c>
      <c r="AL293" s="138" t="str">
        <f t="shared" si="52"/>
        <v/>
      </c>
    </row>
    <row r="294" spans="1:38" ht="22.5" hidden="1" customHeight="1" outlineLevel="1" x14ac:dyDescent="0.25">
      <c r="A294" s="47">
        <v>288</v>
      </c>
      <c r="B294" s="62"/>
      <c r="C294" s="48"/>
      <c r="D294" s="63"/>
      <c r="E294" s="69"/>
      <c r="F294" s="69"/>
      <c r="G294" s="69"/>
      <c r="H294" s="70"/>
      <c r="I294" s="71"/>
      <c r="J294" s="72"/>
      <c r="K294" s="73"/>
      <c r="L294" s="74"/>
      <c r="M294" s="78">
        <f t="shared" si="43"/>
        <v>0</v>
      </c>
      <c r="N294" s="75"/>
      <c r="O294" s="76"/>
      <c r="P294" s="77"/>
      <c r="Q294" s="75"/>
      <c r="R294" s="72"/>
      <c r="S294" s="46" t="str">
        <f t="shared" si="44"/>
        <v>N/A</v>
      </c>
      <c r="T294" s="82"/>
      <c r="U294" s="111"/>
      <c r="V294" s="112"/>
      <c r="W294" s="113"/>
      <c r="X294" s="112"/>
      <c r="Y294" s="114">
        <f t="shared" si="45"/>
        <v>0</v>
      </c>
      <c r="Z294" s="113"/>
      <c r="AA294" s="113"/>
      <c r="AB294" s="113"/>
      <c r="AC294" s="113"/>
      <c r="AD294" s="112"/>
      <c r="AE294" s="144" t="str">
        <f t="shared" si="46"/>
        <v>N/A</v>
      </c>
      <c r="AG294" s="138" t="str">
        <f t="shared" si="47"/>
        <v/>
      </c>
      <c r="AH294" s="138" t="str">
        <f t="shared" si="48"/>
        <v/>
      </c>
      <c r="AI294" s="138" t="str">
        <f t="shared" si="49"/>
        <v/>
      </c>
      <c r="AJ294" s="138" t="str">
        <f t="shared" si="50"/>
        <v/>
      </c>
      <c r="AK294" s="138" t="str">
        <f t="shared" si="51"/>
        <v/>
      </c>
      <c r="AL294" s="138" t="str">
        <f t="shared" si="52"/>
        <v/>
      </c>
    </row>
    <row r="295" spans="1:38" ht="22.5" hidden="1" customHeight="1" outlineLevel="1" x14ac:dyDescent="0.25">
      <c r="A295" s="47">
        <v>289</v>
      </c>
      <c r="B295" s="62"/>
      <c r="C295" s="48"/>
      <c r="D295" s="63"/>
      <c r="E295" s="69"/>
      <c r="F295" s="69"/>
      <c r="G295" s="69"/>
      <c r="H295" s="70"/>
      <c r="I295" s="71"/>
      <c r="J295" s="72"/>
      <c r="K295" s="73"/>
      <c r="L295" s="74"/>
      <c r="M295" s="78">
        <f t="shared" si="43"/>
        <v>0</v>
      </c>
      <c r="N295" s="75"/>
      <c r="O295" s="76"/>
      <c r="P295" s="77"/>
      <c r="Q295" s="75"/>
      <c r="R295" s="72"/>
      <c r="S295" s="46" t="str">
        <f t="shared" si="44"/>
        <v>N/A</v>
      </c>
      <c r="T295" s="82"/>
      <c r="U295" s="111"/>
      <c r="V295" s="112"/>
      <c r="W295" s="113"/>
      <c r="X295" s="112"/>
      <c r="Y295" s="114">
        <f t="shared" si="45"/>
        <v>0</v>
      </c>
      <c r="Z295" s="113"/>
      <c r="AA295" s="113"/>
      <c r="AB295" s="113"/>
      <c r="AC295" s="113"/>
      <c r="AD295" s="112"/>
      <c r="AE295" s="144" t="str">
        <f t="shared" si="46"/>
        <v>N/A</v>
      </c>
      <c r="AG295" s="138" t="str">
        <f t="shared" si="47"/>
        <v/>
      </c>
      <c r="AH295" s="138" t="str">
        <f t="shared" si="48"/>
        <v/>
      </c>
      <c r="AI295" s="138" t="str">
        <f t="shared" si="49"/>
        <v/>
      </c>
      <c r="AJ295" s="138" t="str">
        <f t="shared" si="50"/>
        <v/>
      </c>
      <c r="AK295" s="138" t="str">
        <f t="shared" si="51"/>
        <v/>
      </c>
      <c r="AL295" s="138" t="str">
        <f t="shared" si="52"/>
        <v/>
      </c>
    </row>
    <row r="296" spans="1:38" ht="22.5" hidden="1" customHeight="1" outlineLevel="1" x14ac:dyDescent="0.25">
      <c r="A296" s="47">
        <v>290</v>
      </c>
      <c r="B296" s="62"/>
      <c r="C296" s="48"/>
      <c r="D296" s="63"/>
      <c r="E296" s="69"/>
      <c r="F296" s="69"/>
      <c r="G296" s="69"/>
      <c r="H296" s="70"/>
      <c r="I296" s="71"/>
      <c r="J296" s="72"/>
      <c r="K296" s="73"/>
      <c r="L296" s="74"/>
      <c r="M296" s="78">
        <f t="shared" si="43"/>
        <v>0</v>
      </c>
      <c r="N296" s="75"/>
      <c r="O296" s="76"/>
      <c r="P296" s="77"/>
      <c r="Q296" s="75"/>
      <c r="R296" s="72"/>
      <c r="S296" s="46" t="str">
        <f t="shared" si="44"/>
        <v>N/A</v>
      </c>
      <c r="T296" s="82"/>
      <c r="U296" s="111"/>
      <c r="V296" s="112"/>
      <c r="W296" s="113"/>
      <c r="X296" s="112"/>
      <c r="Y296" s="114">
        <f t="shared" si="45"/>
        <v>0</v>
      </c>
      <c r="Z296" s="113"/>
      <c r="AA296" s="113"/>
      <c r="AB296" s="113"/>
      <c r="AC296" s="113"/>
      <c r="AD296" s="112"/>
      <c r="AE296" s="144" t="str">
        <f t="shared" si="46"/>
        <v>N/A</v>
      </c>
      <c r="AG296" s="138" t="str">
        <f t="shared" si="47"/>
        <v/>
      </c>
      <c r="AH296" s="138" t="str">
        <f t="shared" si="48"/>
        <v/>
      </c>
      <c r="AI296" s="138" t="str">
        <f t="shared" si="49"/>
        <v/>
      </c>
      <c r="AJ296" s="138" t="str">
        <f t="shared" si="50"/>
        <v/>
      </c>
      <c r="AK296" s="138" t="str">
        <f t="shared" si="51"/>
        <v/>
      </c>
      <c r="AL296" s="138" t="str">
        <f t="shared" si="52"/>
        <v/>
      </c>
    </row>
    <row r="297" spans="1:38" ht="22.5" hidden="1" customHeight="1" outlineLevel="1" x14ac:dyDescent="0.25">
      <c r="A297" s="47">
        <v>291</v>
      </c>
      <c r="B297" s="62"/>
      <c r="C297" s="48"/>
      <c r="D297" s="63"/>
      <c r="E297" s="69"/>
      <c r="F297" s="69"/>
      <c r="G297" s="69"/>
      <c r="H297" s="70"/>
      <c r="I297" s="71"/>
      <c r="J297" s="72"/>
      <c r="K297" s="73"/>
      <c r="L297" s="74"/>
      <c r="M297" s="78">
        <f t="shared" si="43"/>
        <v>0</v>
      </c>
      <c r="N297" s="75"/>
      <c r="O297" s="76"/>
      <c r="P297" s="77"/>
      <c r="Q297" s="75"/>
      <c r="R297" s="72"/>
      <c r="S297" s="46" t="str">
        <f t="shared" si="44"/>
        <v>N/A</v>
      </c>
      <c r="T297" s="82"/>
      <c r="U297" s="111"/>
      <c r="V297" s="112"/>
      <c r="W297" s="113"/>
      <c r="X297" s="112"/>
      <c r="Y297" s="114">
        <f t="shared" si="45"/>
        <v>0</v>
      </c>
      <c r="Z297" s="113"/>
      <c r="AA297" s="113"/>
      <c r="AB297" s="113"/>
      <c r="AC297" s="113"/>
      <c r="AD297" s="112"/>
      <c r="AE297" s="144" t="str">
        <f t="shared" si="46"/>
        <v>N/A</v>
      </c>
      <c r="AG297" s="138" t="str">
        <f t="shared" si="47"/>
        <v/>
      </c>
      <c r="AH297" s="138" t="str">
        <f t="shared" si="48"/>
        <v/>
      </c>
      <c r="AI297" s="138" t="str">
        <f t="shared" si="49"/>
        <v/>
      </c>
      <c r="AJ297" s="138" t="str">
        <f t="shared" si="50"/>
        <v/>
      </c>
      <c r="AK297" s="138" t="str">
        <f t="shared" si="51"/>
        <v/>
      </c>
      <c r="AL297" s="138" t="str">
        <f t="shared" si="52"/>
        <v/>
      </c>
    </row>
    <row r="298" spans="1:38" ht="22.5" hidden="1" customHeight="1" outlineLevel="1" x14ac:dyDescent="0.25">
      <c r="A298" s="47">
        <v>292</v>
      </c>
      <c r="B298" s="62"/>
      <c r="C298" s="48"/>
      <c r="D298" s="63"/>
      <c r="E298" s="69"/>
      <c r="F298" s="69"/>
      <c r="G298" s="69"/>
      <c r="H298" s="70"/>
      <c r="I298" s="71"/>
      <c r="J298" s="72"/>
      <c r="K298" s="73"/>
      <c r="L298" s="74"/>
      <c r="M298" s="78">
        <f t="shared" si="43"/>
        <v>0</v>
      </c>
      <c r="N298" s="75"/>
      <c r="O298" s="76"/>
      <c r="P298" s="77"/>
      <c r="Q298" s="75"/>
      <c r="R298" s="72"/>
      <c r="S298" s="46" t="str">
        <f t="shared" si="44"/>
        <v>N/A</v>
      </c>
      <c r="T298" s="82"/>
      <c r="U298" s="111"/>
      <c r="V298" s="112"/>
      <c r="W298" s="113"/>
      <c r="X298" s="112"/>
      <c r="Y298" s="114">
        <f t="shared" si="45"/>
        <v>0</v>
      </c>
      <c r="Z298" s="113"/>
      <c r="AA298" s="113"/>
      <c r="AB298" s="113"/>
      <c r="AC298" s="113"/>
      <c r="AD298" s="112"/>
      <c r="AE298" s="144" t="str">
        <f t="shared" si="46"/>
        <v>N/A</v>
      </c>
      <c r="AG298" s="138" t="str">
        <f t="shared" si="47"/>
        <v/>
      </c>
      <c r="AH298" s="138" t="str">
        <f t="shared" si="48"/>
        <v/>
      </c>
      <c r="AI298" s="138" t="str">
        <f t="shared" si="49"/>
        <v/>
      </c>
      <c r="AJ298" s="138" t="str">
        <f t="shared" si="50"/>
        <v/>
      </c>
      <c r="AK298" s="138" t="str">
        <f t="shared" si="51"/>
        <v/>
      </c>
      <c r="AL298" s="138" t="str">
        <f t="shared" si="52"/>
        <v/>
      </c>
    </row>
    <row r="299" spans="1:38" ht="22.5" hidden="1" customHeight="1" outlineLevel="1" x14ac:dyDescent="0.25">
      <c r="A299" s="47">
        <v>293</v>
      </c>
      <c r="B299" s="62"/>
      <c r="C299" s="48"/>
      <c r="D299" s="63"/>
      <c r="E299" s="69"/>
      <c r="F299" s="69"/>
      <c r="G299" s="69"/>
      <c r="H299" s="70"/>
      <c r="I299" s="71"/>
      <c r="J299" s="72"/>
      <c r="K299" s="73"/>
      <c r="L299" s="74"/>
      <c r="M299" s="78">
        <f t="shared" si="43"/>
        <v>0</v>
      </c>
      <c r="N299" s="75"/>
      <c r="O299" s="76"/>
      <c r="P299" s="77"/>
      <c r="Q299" s="75"/>
      <c r="R299" s="72"/>
      <c r="S299" s="46" t="str">
        <f t="shared" si="44"/>
        <v>N/A</v>
      </c>
      <c r="T299" s="82"/>
      <c r="U299" s="111"/>
      <c r="V299" s="112"/>
      <c r="W299" s="113"/>
      <c r="X299" s="112"/>
      <c r="Y299" s="114">
        <f t="shared" si="45"/>
        <v>0</v>
      </c>
      <c r="Z299" s="113"/>
      <c r="AA299" s="113"/>
      <c r="AB299" s="113"/>
      <c r="AC299" s="113"/>
      <c r="AD299" s="112"/>
      <c r="AE299" s="144" t="str">
        <f t="shared" si="46"/>
        <v>N/A</v>
      </c>
      <c r="AG299" s="138" t="str">
        <f t="shared" si="47"/>
        <v/>
      </c>
      <c r="AH299" s="138" t="str">
        <f t="shared" si="48"/>
        <v/>
      </c>
      <c r="AI299" s="138" t="str">
        <f t="shared" si="49"/>
        <v/>
      </c>
      <c r="AJ299" s="138" t="str">
        <f t="shared" si="50"/>
        <v/>
      </c>
      <c r="AK299" s="138" t="str">
        <f t="shared" si="51"/>
        <v/>
      </c>
      <c r="AL299" s="138" t="str">
        <f t="shared" si="52"/>
        <v/>
      </c>
    </row>
    <row r="300" spans="1:38" ht="22.5" hidden="1" customHeight="1" outlineLevel="1" x14ac:dyDescent="0.25">
      <c r="A300" s="47">
        <v>294</v>
      </c>
      <c r="B300" s="62"/>
      <c r="C300" s="48"/>
      <c r="D300" s="63"/>
      <c r="E300" s="69"/>
      <c r="F300" s="69"/>
      <c r="G300" s="69"/>
      <c r="H300" s="70"/>
      <c r="I300" s="71"/>
      <c r="J300" s="72"/>
      <c r="K300" s="73"/>
      <c r="L300" s="74"/>
      <c r="M300" s="78">
        <f t="shared" si="43"/>
        <v>0</v>
      </c>
      <c r="N300" s="75"/>
      <c r="O300" s="76"/>
      <c r="P300" s="77"/>
      <c r="Q300" s="75"/>
      <c r="R300" s="72"/>
      <c r="S300" s="46" t="str">
        <f t="shared" si="44"/>
        <v>N/A</v>
      </c>
      <c r="T300" s="82"/>
      <c r="U300" s="111"/>
      <c r="V300" s="112"/>
      <c r="W300" s="113"/>
      <c r="X300" s="112"/>
      <c r="Y300" s="114">
        <f t="shared" si="45"/>
        <v>0</v>
      </c>
      <c r="Z300" s="113"/>
      <c r="AA300" s="113"/>
      <c r="AB300" s="113"/>
      <c r="AC300" s="113"/>
      <c r="AD300" s="112"/>
      <c r="AE300" s="144" t="str">
        <f t="shared" si="46"/>
        <v>N/A</v>
      </c>
      <c r="AG300" s="138" t="str">
        <f t="shared" si="47"/>
        <v/>
      </c>
      <c r="AH300" s="138" t="str">
        <f t="shared" si="48"/>
        <v/>
      </c>
      <c r="AI300" s="138" t="str">
        <f t="shared" si="49"/>
        <v/>
      </c>
      <c r="AJ300" s="138" t="str">
        <f t="shared" si="50"/>
        <v/>
      </c>
      <c r="AK300" s="138" t="str">
        <f t="shared" si="51"/>
        <v/>
      </c>
      <c r="AL300" s="138" t="str">
        <f t="shared" si="52"/>
        <v/>
      </c>
    </row>
    <row r="301" spans="1:38" ht="22.5" hidden="1" customHeight="1" outlineLevel="1" x14ac:dyDescent="0.25">
      <c r="A301" s="47">
        <v>295</v>
      </c>
      <c r="B301" s="62"/>
      <c r="C301" s="48"/>
      <c r="D301" s="63"/>
      <c r="E301" s="69"/>
      <c r="F301" s="69"/>
      <c r="G301" s="69"/>
      <c r="H301" s="70"/>
      <c r="I301" s="71"/>
      <c r="J301" s="72"/>
      <c r="K301" s="73"/>
      <c r="L301" s="74"/>
      <c r="M301" s="78">
        <f t="shared" si="43"/>
        <v>0</v>
      </c>
      <c r="N301" s="75"/>
      <c r="O301" s="76"/>
      <c r="P301" s="77"/>
      <c r="Q301" s="75"/>
      <c r="R301" s="72"/>
      <c r="S301" s="46" t="str">
        <f t="shared" si="44"/>
        <v>N/A</v>
      </c>
      <c r="T301" s="82"/>
      <c r="U301" s="111"/>
      <c r="V301" s="112"/>
      <c r="W301" s="113"/>
      <c r="X301" s="112"/>
      <c r="Y301" s="114">
        <f t="shared" si="45"/>
        <v>0</v>
      </c>
      <c r="Z301" s="113"/>
      <c r="AA301" s="113"/>
      <c r="AB301" s="113"/>
      <c r="AC301" s="113"/>
      <c r="AD301" s="112"/>
      <c r="AE301" s="144" t="str">
        <f t="shared" si="46"/>
        <v>N/A</v>
      </c>
      <c r="AG301" s="138" t="str">
        <f t="shared" si="47"/>
        <v/>
      </c>
      <c r="AH301" s="138" t="str">
        <f t="shared" si="48"/>
        <v/>
      </c>
      <c r="AI301" s="138" t="str">
        <f t="shared" si="49"/>
        <v/>
      </c>
      <c r="AJ301" s="138" t="str">
        <f t="shared" si="50"/>
        <v/>
      </c>
      <c r="AK301" s="138" t="str">
        <f t="shared" si="51"/>
        <v/>
      </c>
      <c r="AL301" s="138" t="str">
        <f t="shared" si="52"/>
        <v/>
      </c>
    </row>
    <row r="302" spans="1:38" ht="22.5" hidden="1" customHeight="1" outlineLevel="1" x14ac:dyDescent="0.25">
      <c r="A302" s="47">
        <v>296</v>
      </c>
      <c r="B302" s="62"/>
      <c r="C302" s="48"/>
      <c r="D302" s="63"/>
      <c r="E302" s="69"/>
      <c r="F302" s="69"/>
      <c r="G302" s="69"/>
      <c r="H302" s="70"/>
      <c r="I302" s="71"/>
      <c r="J302" s="72"/>
      <c r="K302" s="73"/>
      <c r="L302" s="74"/>
      <c r="M302" s="78">
        <f t="shared" si="43"/>
        <v>0</v>
      </c>
      <c r="N302" s="75"/>
      <c r="O302" s="76"/>
      <c r="P302" s="77"/>
      <c r="Q302" s="75"/>
      <c r="R302" s="72"/>
      <c r="S302" s="46" t="str">
        <f t="shared" si="44"/>
        <v>N/A</v>
      </c>
      <c r="T302" s="82"/>
      <c r="U302" s="111"/>
      <c r="V302" s="112"/>
      <c r="W302" s="113"/>
      <c r="X302" s="112"/>
      <c r="Y302" s="114">
        <f t="shared" si="45"/>
        <v>0</v>
      </c>
      <c r="Z302" s="113"/>
      <c r="AA302" s="113"/>
      <c r="AB302" s="113"/>
      <c r="AC302" s="113"/>
      <c r="AD302" s="112"/>
      <c r="AE302" s="144" t="str">
        <f t="shared" si="46"/>
        <v>N/A</v>
      </c>
      <c r="AG302" s="138" t="str">
        <f t="shared" si="47"/>
        <v/>
      </c>
      <c r="AH302" s="138" t="str">
        <f t="shared" si="48"/>
        <v/>
      </c>
      <c r="AI302" s="138" t="str">
        <f t="shared" si="49"/>
        <v/>
      </c>
      <c r="AJ302" s="138" t="str">
        <f t="shared" si="50"/>
        <v/>
      </c>
      <c r="AK302" s="138" t="str">
        <f t="shared" si="51"/>
        <v/>
      </c>
      <c r="AL302" s="138" t="str">
        <f t="shared" si="52"/>
        <v/>
      </c>
    </row>
    <row r="303" spans="1:38" ht="22.5" hidden="1" customHeight="1" outlineLevel="1" x14ac:dyDescent="0.25">
      <c r="A303" s="47">
        <v>297</v>
      </c>
      <c r="B303" s="62"/>
      <c r="C303" s="48"/>
      <c r="D303" s="63"/>
      <c r="E303" s="69"/>
      <c r="F303" s="69"/>
      <c r="G303" s="69"/>
      <c r="H303" s="70"/>
      <c r="I303" s="71"/>
      <c r="J303" s="72"/>
      <c r="K303" s="73"/>
      <c r="L303" s="74"/>
      <c r="M303" s="78">
        <f t="shared" si="43"/>
        <v>0</v>
      </c>
      <c r="N303" s="75"/>
      <c r="O303" s="76"/>
      <c r="P303" s="77"/>
      <c r="Q303" s="75"/>
      <c r="R303" s="72"/>
      <c r="S303" s="46" t="str">
        <f t="shared" si="44"/>
        <v>N/A</v>
      </c>
      <c r="T303" s="82"/>
      <c r="U303" s="111"/>
      <c r="V303" s="112"/>
      <c r="W303" s="113"/>
      <c r="X303" s="112"/>
      <c r="Y303" s="114">
        <f t="shared" si="45"/>
        <v>0</v>
      </c>
      <c r="Z303" s="113"/>
      <c r="AA303" s="113"/>
      <c r="AB303" s="113"/>
      <c r="AC303" s="113"/>
      <c r="AD303" s="112"/>
      <c r="AE303" s="144" t="str">
        <f t="shared" si="46"/>
        <v>N/A</v>
      </c>
      <c r="AG303" s="138" t="str">
        <f t="shared" si="47"/>
        <v/>
      </c>
      <c r="AH303" s="138" t="str">
        <f t="shared" si="48"/>
        <v/>
      </c>
      <c r="AI303" s="138" t="str">
        <f t="shared" si="49"/>
        <v/>
      </c>
      <c r="AJ303" s="138" t="str">
        <f t="shared" si="50"/>
        <v/>
      </c>
      <c r="AK303" s="138" t="str">
        <f t="shared" si="51"/>
        <v/>
      </c>
      <c r="AL303" s="138" t="str">
        <f t="shared" si="52"/>
        <v/>
      </c>
    </row>
    <row r="304" spans="1:38" ht="22.5" hidden="1" customHeight="1" outlineLevel="1" x14ac:dyDescent="0.25">
      <c r="A304" s="47">
        <v>298</v>
      </c>
      <c r="B304" s="62"/>
      <c r="C304" s="48"/>
      <c r="D304" s="63"/>
      <c r="E304" s="69"/>
      <c r="F304" s="69"/>
      <c r="G304" s="69"/>
      <c r="H304" s="70"/>
      <c r="I304" s="71"/>
      <c r="J304" s="72"/>
      <c r="K304" s="73"/>
      <c r="L304" s="74"/>
      <c r="M304" s="78">
        <f t="shared" si="43"/>
        <v>0</v>
      </c>
      <c r="N304" s="75"/>
      <c r="O304" s="76"/>
      <c r="P304" s="77"/>
      <c r="Q304" s="75"/>
      <c r="R304" s="72"/>
      <c r="S304" s="46" t="str">
        <f t="shared" si="44"/>
        <v>N/A</v>
      </c>
      <c r="T304" s="82"/>
      <c r="U304" s="111"/>
      <c r="V304" s="112"/>
      <c r="W304" s="113"/>
      <c r="X304" s="112"/>
      <c r="Y304" s="114">
        <f t="shared" si="45"/>
        <v>0</v>
      </c>
      <c r="Z304" s="113"/>
      <c r="AA304" s="113"/>
      <c r="AB304" s="113"/>
      <c r="AC304" s="113"/>
      <c r="AD304" s="112"/>
      <c r="AE304" s="144" t="str">
        <f t="shared" si="46"/>
        <v>N/A</v>
      </c>
      <c r="AG304" s="138" t="str">
        <f t="shared" si="47"/>
        <v/>
      </c>
      <c r="AH304" s="138" t="str">
        <f t="shared" si="48"/>
        <v/>
      </c>
      <c r="AI304" s="138" t="str">
        <f t="shared" si="49"/>
        <v/>
      </c>
      <c r="AJ304" s="138" t="str">
        <f t="shared" si="50"/>
        <v/>
      </c>
      <c r="AK304" s="138" t="str">
        <f t="shared" si="51"/>
        <v/>
      </c>
      <c r="AL304" s="138" t="str">
        <f t="shared" si="52"/>
        <v/>
      </c>
    </row>
    <row r="305" spans="1:38" ht="22.5" hidden="1" customHeight="1" outlineLevel="1" x14ac:dyDescent="0.25">
      <c r="A305" s="47">
        <v>299</v>
      </c>
      <c r="B305" s="62"/>
      <c r="C305" s="48"/>
      <c r="D305" s="63"/>
      <c r="E305" s="69"/>
      <c r="F305" s="69"/>
      <c r="G305" s="69"/>
      <c r="H305" s="70"/>
      <c r="I305" s="71"/>
      <c r="J305" s="72"/>
      <c r="K305" s="73"/>
      <c r="L305" s="74"/>
      <c r="M305" s="78">
        <f t="shared" si="43"/>
        <v>0</v>
      </c>
      <c r="N305" s="75"/>
      <c r="O305" s="76"/>
      <c r="P305" s="77"/>
      <c r="Q305" s="75"/>
      <c r="R305" s="72"/>
      <c r="S305" s="46" t="str">
        <f t="shared" si="44"/>
        <v>N/A</v>
      </c>
      <c r="T305" s="82"/>
      <c r="U305" s="111"/>
      <c r="V305" s="112"/>
      <c r="W305" s="113"/>
      <c r="X305" s="112"/>
      <c r="Y305" s="114">
        <f t="shared" si="45"/>
        <v>0</v>
      </c>
      <c r="Z305" s="113"/>
      <c r="AA305" s="113"/>
      <c r="AB305" s="113"/>
      <c r="AC305" s="113"/>
      <c r="AD305" s="112"/>
      <c r="AE305" s="144" t="str">
        <f t="shared" si="46"/>
        <v>N/A</v>
      </c>
      <c r="AG305" s="138" t="str">
        <f t="shared" si="47"/>
        <v/>
      </c>
      <c r="AH305" s="138" t="str">
        <f t="shared" si="48"/>
        <v/>
      </c>
      <c r="AI305" s="138" t="str">
        <f t="shared" si="49"/>
        <v/>
      </c>
      <c r="AJ305" s="138" t="str">
        <f t="shared" si="50"/>
        <v/>
      </c>
      <c r="AK305" s="138" t="str">
        <f t="shared" si="51"/>
        <v/>
      </c>
      <c r="AL305" s="138" t="str">
        <f t="shared" si="52"/>
        <v/>
      </c>
    </row>
    <row r="306" spans="1:38" ht="22.5" hidden="1" customHeight="1" outlineLevel="1" x14ac:dyDescent="0.25">
      <c r="A306" s="47">
        <v>300</v>
      </c>
      <c r="B306" s="62"/>
      <c r="C306" s="48"/>
      <c r="D306" s="63"/>
      <c r="E306" s="69"/>
      <c r="F306" s="69"/>
      <c r="G306" s="69"/>
      <c r="H306" s="70"/>
      <c r="I306" s="71"/>
      <c r="J306" s="72"/>
      <c r="K306" s="73"/>
      <c r="L306" s="74"/>
      <c r="M306" s="78">
        <f t="shared" si="43"/>
        <v>0</v>
      </c>
      <c r="N306" s="75"/>
      <c r="O306" s="76"/>
      <c r="P306" s="77"/>
      <c r="Q306" s="75"/>
      <c r="R306" s="72"/>
      <c r="S306" s="46" t="str">
        <f t="shared" si="44"/>
        <v>N/A</v>
      </c>
      <c r="T306" s="82"/>
      <c r="U306" s="111"/>
      <c r="V306" s="112"/>
      <c r="W306" s="113"/>
      <c r="X306" s="112"/>
      <c r="Y306" s="114">
        <f t="shared" si="45"/>
        <v>0</v>
      </c>
      <c r="Z306" s="113"/>
      <c r="AA306" s="113"/>
      <c r="AB306" s="113"/>
      <c r="AC306" s="113"/>
      <c r="AD306" s="112"/>
      <c r="AE306" s="144" t="str">
        <f t="shared" si="46"/>
        <v>N/A</v>
      </c>
      <c r="AG306" s="138" t="str">
        <f t="shared" si="47"/>
        <v/>
      </c>
      <c r="AH306" s="138" t="str">
        <f t="shared" si="48"/>
        <v/>
      </c>
      <c r="AI306" s="138" t="str">
        <f t="shared" si="49"/>
        <v/>
      </c>
      <c r="AJ306" s="138" t="str">
        <f t="shared" si="50"/>
        <v/>
      </c>
      <c r="AK306" s="138" t="str">
        <f t="shared" si="51"/>
        <v/>
      </c>
      <c r="AL306" s="138" t="str">
        <f t="shared" si="52"/>
        <v/>
      </c>
    </row>
    <row r="307" spans="1:38" ht="22.5" hidden="1" customHeight="1" outlineLevel="1" x14ac:dyDescent="0.25">
      <c r="A307" s="47">
        <v>301</v>
      </c>
      <c r="B307" s="62"/>
      <c r="C307" s="48"/>
      <c r="D307" s="63"/>
      <c r="E307" s="69"/>
      <c r="F307" s="69"/>
      <c r="G307" s="69"/>
      <c r="H307" s="70"/>
      <c r="I307" s="71"/>
      <c r="J307" s="72"/>
      <c r="K307" s="73"/>
      <c r="L307" s="74"/>
      <c r="M307" s="78">
        <f t="shared" si="43"/>
        <v>0</v>
      </c>
      <c r="N307" s="75"/>
      <c r="O307" s="76"/>
      <c r="P307" s="77"/>
      <c r="Q307" s="75"/>
      <c r="R307" s="72"/>
      <c r="S307" s="46" t="str">
        <f t="shared" si="44"/>
        <v>N/A</v>
      </c>
      <c r="T307" s="82"/>
      <c r="U307" s="111"/>
      <c r="V307" s="112"/>
      <c r="W307" s="113"/>
      <c r="X307" s="112"/>
      <c r="Y307" s="114">
        <f t="shared" si="45"/>
        <v>0</v>
      </c>
      <c r="Z307" s="113"/>
      <c r="AA307" s="113"/>
      <c r="AB307" s="113"/>
      <c r="AC307" s="113"/>
      <c r="AD307" s="112"/>
      <c r="AE307" s="144" t="str">
        <f t="shared" si="46"/>
        <v>N/A</v>
      </c>
      <c r="AG307" s="138" t="str">
        <f t="shared" si="47"/>
        <v/>
      </c>
      <c r="AH307" s="138" t="str">
        <f t="shared" si="48"/>
        <v/>
      </c>
      <c r="AI307" s="138" t="str">
        <f t="shared" si="49"/>
        <v/>
      </c>
      <c r="AJ307" s="138" t="str">
        <f t="shared" si="50"/>
        <v/>
      </c>
      <c r="AK307" s="138" t="str">
        <f t="shared" si="51"/>
        <v/>
      </c>
      <c r="AL307" s="138" t="str">
        <f t="shared" si="52"/>
        <v/>
      </c>
    </row>
    <row r="308" spans="1:38" ht="22.5" hidden="1" customHeight="1" outlineLevel="1" x14ac:dyDescent="0.25">
      <c r="A308" s="47">
        <v>302</v>
      </c>
      <c r="B308" s="62"/>
      <c r="C308" s="48"/>
      <c r="D308" s="63"/>
      <c r="E308" s="69"/>
      <c r="F308" s="69"/>
      <c r="G308" s="69"/>
      <c r="H308" s="70"/>
      <c r="I308" s="71"/>
      <c r="J308" s="72"/>
      <c r="K308" s="73"/>
      <c r="L308" s="74"/>
      <c r="M308" s="78">
        <f t="shared" si="43"/>
        <v>0</v>
      </c>
      <c r="N308" s="75"/>
      <c r="O308" s="76"/>
      <c r="P308" s="77"/>
      <c r="Q308" s="75"/>
      <c r="R308" s="72"/>
      <c r="S308" s="46" t="str">
        <f t="shared" si="44"/>
        <v>N/A</v>
      </c>
      <c r="T308" s="82"/>
      <c r="U308" s="111"/>
      <c r="V308" s="112"/>
      <c r="W308" s="113"/>
      <c r="X308" s="112"/>
      <c r="Y308" s="114">
        <f t="shared" si="45"/>
        <v>0</v>
      </c>
      <c r="Z308" s="113"/>
      <c r="AA308" s="113"/>
      <c r="AB308" s="113"/>
      <c r="AC308" s="113"/>
      <c r="AD308" s="112"/>
      <c r="AE308" s="144" t="str">
        <f t="shared" si="46"/>
        <v>N/A</v>
      </c>
      <c r="AG308" s="138" t="str">
        <f t="shared" si="47"/>
        <v/>
      </c>
      <c r="AH308" s="138" t="str">
        <f t="shared" si="48"/>
        <v/>
      </c>
      <c r="AI308" s="138" t="str">
        <f t="shared" si="49"/>
        <v/>
      </c>
      <c r="AJ308" s="138" t="str">
        <f t="shared" si="50"/>
        <v/>
      </c>
      <c r="AK308" s="138" t="str">
        <f t="shared" si="51"/>
        <v/>
      </c>
      <c r="AL308" s="138" t="str">
        <f t="shared" si="52"/>
        <v/>
      </c>
    </row>
    <row r="309" spans="1:38" ht="22.5" hidden="1" customHeight="1" outlineLevel="1" x14ac:dyDescent="0.25">
      <c r="A309" s="47">
        <v>303</v>
      </c>
      <c r="B309" s="62"/>
      <c r="C309" s="48"/>
      <c r="D309" s="63"/>
      <c r="E309" s="69"/>
      <c r="F309" s="69"/>
      <c r="G309" s="69"/>
      <c r="H309" s="70"/>
      <c r="I309" s="71"/>
      <c r="J309" s="72"/>
      <c r="K309" s="73"/>
      <c r="L309" s="74"/>
      <c r="M309" s="78">
        <f t="shared" si="43"/>
        <v>0</v>
      </c>
      <c r="N309" s="75"/>
      <c r="O309" s="76"/>
      <c r="P309" s="77"/>
      <c r="Q309" s="75"/>
      <c r="R309" s="72"/>
      <c r="S309" s="46" t="str">
        <f t="shared" si="44"/>
        <v>N/A</v>
      </c>
      <c r="T309" s="82"/>
      <c r="U309" s="111"/>
      <c r="V309" s="112"/>
      <c r="W309" s="113"/>
      <c r="X309" s="112"/>
      <c r="Y309" s="114">
        <f t="shared" si="45"/>
        <v>0</v>
      </c>
      <c r="Z309" s="113"/>
      <c r="AA309" s="113"/>
      <c r="AB309" s="113"/>
      <c r="AC309" s="113"/>
      <c r="AD309" s="112"/>
      <c r="AE309" s="144" t="str">
        <f t="shared" si="46"/>
        <v>N/A</v>
      </c>
      <c r="AG309" s="138" t="str">
        <f t="shared" si="47"/>
        <v/>
      </c>
      <c r="AH309" s="138" t="str">
        <f t="shared" si="48"/>
        <v/>
      </c>
      <c r="AI309" s="138" t="str">
        <f t="shared" si="49"/>
        <v/>
      </c>
      <c r="AJ309" s="138" t="str">
        <f t="shared" si="50"/>
        <v/>
      </c>
      <c r="AK309" s="138" t="str">
        <f t="shared" si="51"/>
        <v/>
      </c>
      <c r="AL309" s="138" t="str">
        <f t="shared" si="52"/>
        <v/>
      </c>
    </row>
    <row r="310" spans="1:38" ht="22.5" hidden="1" customHeight="1" outlineLevel="1" x14ac:dyDescent="0.25">
      <c r="A310" s="47">
        <v>304</v>
      </c>
      <c r="B310" s="62"/>
      <c r="C310" s="48"/>
      <c r="D310" s="63"/>
      <c r="E310" s="69"/>
      <c r="F310" s="69"/>
      <c r="G310" s="69"/>
      <c r="H310" s="70"/>
      <c r="I310" s="71"/>
      <c r="J310" s="72"/>
      <c r="K310" s="73"/>
      <c r="L310" s="74"/>
      <c r="M310" s="78">
        <f t="shared" si="43"/>
        <v>0</v>
      </c>
      <c r="N310" s="75"/>
      <c r="O310" s="76"/>
      <c r="P310" s="77"/>
      <c r="Q310" s="75"/>
      <c r="R310" s="72"/>
      <c r="S310" s="46" t="str">
        <f t="shared" si="44"/>
        <v>N/A</v>
      </c>
      <c r="T310" s="82"/>
      <c r="U310" s="111"/>
      <c r="V310" s="112"/>
      <c r="W310" s="113"/>
      <c r="X310" s="112"/>
      <c r="Y310" s="114">
        <f t="shared" si="45"/>
        <v>0</v>
      </c>
      <c r="Z310" s="113"/>
      <c r="AA310" s="113"/>
      <c r="AB310" s="113"/>
      <c r="AC310" s="113"/>
      <c r="AD310" s="112"/>
      <c r="AE310" s="144" t="str">
        <f t="shared" si="46"/>
        <v>N/A</v>
      </c>
      <c r="AG310" s="138" t="str">
        <f t="shared" si="47"/>
        <v/>
      </c>
      <c r="AH310" s="138" t="str">
        <f t="shared" si="48"/>
        <v/>
      </c>
      <c r="AI310" s="138" t="str">
        <f t="shared" si="49"/>
        <v/>
      </c>
      <c r="AJ310" s="138" t="str">
        <f t="shared" si="50"/>
        <v/>
      </c>
      <c r="AK310" s="138" t="str">
        <f t="shared" si="51"/>
        <v/>
      </c>
      <c r="AL310" s="138" t="str">
        <f t="shared" si="52"/>
        <v/>
      </c>
    </row>
    <row r="311" spans="1:38" ht="22.5" hidden="1" customHeight="1" outlineLevel="1" x14ac:dyDescent="0.25">
      <c r="A311" s="47">
        <v>305</v>
      </c>
      <c r="B311" s="62"/>
      <c r="C311" s="48"/>
      <c r="D311" s="63"/>
      <c r="E311" s="69"/>
      <c r="F311" s="69"/>
      <c r="G311" s="69"/>
      <c r="H311" s="70"/>
      <c r="I311" s="71"/>
      <c r="J311" s="72"/>
      <c r="K311" s="73"/>
      <c r="L311" s="74"/>
      <c r="M311" s="78">
        <f t="shared" si="43"/>
        <v>0</v>
      </c>
      <c r="N311" s="75"/>
      <c r="O311" s="76"/>
      <c r="P311" s="77"/>
      <c r="Q311" s="75"/>
      <c r="R311" s="72"/>
      <c r="S311" s="46" t="str">
        <f t="shared" si="44"/>
        <v>N/A</v>
      </c>
      <c r="T311" s="82"/>
      <c r="U311" s="111"/>
      <c r="V311" s="112"/>
      <c r="W311" s="113"/>
      <c r="X311" s="112"/>
      <c r="Y311" s="114">
        <f t="shared" si="45"/>
        <v>0</v>
      </c>
      <c r="Z311" s="113"/>
      <c r="AA311" s="113"/>
      <c r="AB311" s="113"/>
      <c r="AC311" s="113"/>
      <c r="AD311" s="112"/>
      <c r="AE311" s="144" t="str">
        <f t="shared" si="46"/>
        <v>N/A</v>
      </c>
      <c r="AG311" s="138" t="str">
        <f t="shared" si="47"/>
        <v/>
      </c>
      <c r="AH311" s="138" t="str">
        <f t="shared" si="48"/>
        <v/>
      </c>
      <c r="AI311" s="138" t="str">
        <f t="shared" si="49"/>
        <v/>
      </c>
      <c r="AJ311" s="138" t="str">
        <f t="shared" si="50"/>
        <v/>
      </c>
      <c r="AK311" s="138" t="str">
        <f t="shared" si="51"/>
        <v/>
      </c>
      <c r="AL311" s="138" t="str">
        <f t="shared" si="52"/>
        <v/>
      </c>
    </row>
    <row r="312" spans="1:38" ht="22.5" hidden="1" customHeight="1" outlineLevel="1" x14ac:dyDescent="0.25">
      <c r="A312" s="47">
        <v>306</v>
      </c>
      <c r="B312" s="62"/>
      <c r="C312" s="48"/>
      <c r="D312" s="63"/>
      <c r="E312" s="69"/>
      <c r="F312" s="69"/>
      <c r="G312" s="69"/>
      <c r="H312" s="70"/>
      <c r="I312" s="71"/>
      <c r="J312" s="72"/>
      <c r="K312" s="73"/>
      <c r="L312" s="74"/>
      <c r="M312" s="78">
        <f t="shared" si="43"/>
        <v>0</v>
      </c>
      <c r="N312" s="75"/>
      <c r="O312" s="76"/>
      <c r="P312" s="77"/>
      <c r="Q312" s="75"/>
      <c r="R312" s="72"/>
      <c r="S312" s="46" t="str">
        <f t="shared" si="44"/>
        <v>N/A</v>
      </c>
      <c r="T312" s="82"/>
      <c r="U312" s="111"/>
      <c r="V312" s="112"/>
      <c r="W312" s="113"/>
      <c r="X312" s="112"/>
      <c r="Y312" s="114">
        <f t="shared" si="45"/>
        <v>0</v>
      </c>
      <c r="Z312" s="113"/>
      <c r="AA312" s="113"/>
      <c r="AB312" s="113"/>
      <c r="AC312" s="113"/>
      <c r="AD312" s="112"/>
      <c r="AE312" s="144" t="str">
        <f t="shared" si="46"/>
        <v>N/A</v>
      </c>
      <c r="AG312" s="138" t="str">
        <f t="shared" si="47"/>
        <v/>
      </c>
      <c r="AH312" s="138" t="str">
        <f t="shared" si="48"/>
        <v/>
      </c>
      <c r="AI312" s="138" t="str">
        <f t="shared" si="49"/>
        <v/>
      </c>
      <c r="AJ312" s="138" t="str">
        <f t="shared" si="50"/>
        <v/>
      </c>
      <c r="AK312" s="138" t="str">
        <f t="shared" si="51"/>
        <v/>
      </c>
      <c r="AL312" s="138" t="str">
        <f t="shared" si="52"/>
        <v/>
      </c>
    </row>
    <row r="313" spans="1:38" ht="22.5" hidden="1" customHeight="1" outlineLevel="1" x14ac:dyDescent="0.25">
      <c r="A313" s="47">
        <v>307</v>
      </c>
      <c r="B313" s="62"/>
      <c r="C313" s="48"/>
      <c r="D313" s="63"/>
      <c r="E313" s="69"/>
      <c r="F313" s="69"/>
      <c r="G313" s="69"/>
      <c r="H313" s="70"/>
      <c r="I313" s="71"/>
      <c r="J313" s="72"/>
      <c r="K313" s="73"/>
      <c r="L313" s="74"/>
      <c r="M313" s="78">
        <f t="shared" si="43"/>
        <v>0</v>
      </c>
      <c r="N313" s="75"/>
      <c r="O313" s="76"/>
      <c r="P313" s="77"/>
      <c r="Q313" s="75"/>
      <c r="R313" s="72"/>
      <c r="S313" s="46" t="str">
        <f t="shared" si="44"/>
        <v>N/A</v>
      </c>
      <c r="T313" s="82"/>
      <c r="U313" s="111"/>
      <c r="V313" s="112"/>
      <c r="W313" s="113"/>
      <c r="X313" s="112"/>
      <c r="Y313" s="114">
        <f t="shared" si="45"/>
        <v>0</v>
      </c>
      <c r="Z313" s="113"/>
      <c r="AA313" s="113"/>
      <c r="AB313" s="113"/>
      <c r="AC313" s="113"/>
      <c r="AD313" s="112"/>
      <c r="AE313" s="144" t="str">
        <f t="shared" si="46"/>
        <v>N/A</v>
      </c>
      <c r="AG313" s="138" t="str">
        <f t="shared" si="47"/>
        <v/>
      </c>
      <c r="AH313" s="138" t="str">
        <f t="shared" si="48"/>
        <v/>
      </c>
      <c r="AI313" s="138" t="str">
        <f t="shared" si="49"/>
        <v/>
      </c>
      <c r="AJ313" s="138" t="str">
        <f t="shared" si="50"/>
        <v/>
      </c>
      <c r="AK313" s="138" t="str">
        <f t="shared" si="51"/>
        <v/>
      </c>
      <c r="AL313" s="138" t="str">
        <f t="shared" si="52"/>
        <v/>
      </c>
    </row>
    <row r="314" spans="1:38" ht="22.5" hidden="1" customHeight="1" outlineLevel="1" x14ac:dyDescent="0.25">
      <c r="A314" s="47">
        <v>308</v>
      </c>
      <c r="B314" s="62"/>
      <c r="C314" s="48"/>
      <c r="D314" s="63"/>
      <c r="E314" s="69"/>
      <c r="F314" s="69"/>
      <c r="G314" s="69"/>
      <c r="H314" s="70"/>
      <c r="I314" s="71"/>
      <c r="J314" s="72"/>
      <c r="K314" s="73"/>
      <c r="L314" s="74"/>
      <c r="M314" s="78">
        <f t="shared" si="43"/>
        <v>0</v>
      </c>
      <c r="N314" s="75"/>
      <c r="O314" s="76"/>
      <c r="P314" s="77"/>
      <c r="Q314" s="75"/>
      <c r="R314" s="72"/>
      <c r="S314" s="46" t="str">
        <f t="shared" si="44"/>
        <v>N/A</v>
      </c>
      <c r="T314" s="82"/>
      <c r="U314" s="111"/>
      <c r="V314" s="112"/>
      <c r="W314" s="113"/>
      <c r="X314" s="112"/>
      <c r="Y314" s="114">
        <f t="shared" si="45"/>
        <v>0</v>
      </c>
      <c r="Z314" s="113"/>
      <c r="AA314" s="113"/>
      <c r="AB314" s="113"/>
      <c r="AC314" s="113"/>
      <c r="AD314" s="112"/>
      <c r="AE314" s="144" t="str">
        <f t="shared" si="46"/>
        <v>N/A</v>
      </c>
      <c r="AG314" s="138" t="str">
        <f t="shared" si="47"/>
        <v/>
      </c>
      <c r="AH314" s="138" t="str">
        <f t="shared" si="48"/>
        <v/>
      </c>
      <c r="AI314" s="138" t="str">
        <f t="shared" si="49"/>
        <v/>
      </c>
      <c r="AJ314" s="138" t="str">
        <f t="shared" si="50"/>
        <v/>
      </c>
      <c r="AK314" s="138" t="str">
        <f t="shared" si="51"/>
        <v/>
      </c>
      <c r="AL314" s="138" t="str">
        <f t="shared" si="52"/>
        <v/>
      </c>
    </row>
    <row r="315" spans="1:38" ht="22.5" hidden="1" customHeight="1" outlineLevel="1" x14ac:dyDescent="0.25">
      <c r="A315" s="47">
        <v>309</v>
      </c>
      <c r="B315" s="62"/>
      <c r="C315" s="48"/>
      <c r="D315" s="63"/>
      <c r="E315" s="69"/>
      <c r="F315" s="69"/>
      <c r="G315" s="69"/>
      <c r="H315" s="70"/>
      <c r="I315" s="71"/>
      <c r="J315" s="72"/>
      <c r="K315" s="73"/>
      <c r="L315" s="74"/>
      <c r="M315" s="78">
        <f t="shared" si="43"/>
        <v>0</v>
      </c>
      <c r="N315" s="75"/>
      <c r="O315" s="76"/>
      <c r="P315" s="77"/>
      <c r="Q315" s="75"/>
      <c r="R315" s="72"/>
      <c r="S315" s="46" t="str">
        <f t="shared" si="44"/>
        <v>N/A</v>
      </c>
      <c r="T315" s="82"/>
      <c r="U315" s="111"/>
      <c r="V315" s="112"/>
      <c r="W315" s="113"/>
      <c r="X315" s="112"/>
      <c r="Y315" s="114">
        <f t="shared" si="45"/>
        <v>0</v>
      </c>
      <c r="Z315" s="113"/>
      <c r="AA315" s="113"/>
      <c r="AB315" s="113"/>
      <c r="AC315" s="113"/>
      <c r="AD315" s="112"/>
      <c r="AE315" s="144" t="str">
        <f t="shared" si="46"/>
        <v>N/A</v>
      </c>
      <c r="AG315" s="138" t="str">
        <f t="shared" si="47"/>
        <v/>
      </c>
      <c r="AH315" s="138" t="str">
        <f t="shared" si="48"/>
        <v/>
      </c>
      <c r="AI315" s="138" t="str">
        <f t="shared" si="49"/>
        <v/>
      </c>
      <c r="AJ315" s="138" t="str">
        <f t="shared" si="50"/>
        <v/>
      </c>
      <c r="AK315" s="138" t="str">
        <f t="shared" si="51"/>
        <v/>
      </c>
      <c r="AL315" s="138" t="str">
        <f t="shared" si="52"/>
        <v/>
      </c>
    </row>
    <row r="316" spans="1:38" ht="22.5" hidden="1" customHeight="1" outlineLevel="1" x14ac:dyDescent="0.25">
      <c r="A316" s="47">
        <v>310</v>
      </c>
      <c r="B316" s="62"/>
      <c r="C316" s="48"/>
      <c r="D316" s="63"/>
      <c r="E316" s="69"/>
      <c r="F316" s="69"/>
      <c r="G316" s="69"/>
      <c r="H316" s="70"/>
      <c r="I316" s="71"/>
      <c r="J316" s="72"/>
      <c r="K316" s="73"/>
      <c r="L316" s="74"/>
      <c r="M316" s="78">
        <f t="shared" si="43"/>
        <v>0</v>
      </c>
      <c r="N316" s="75"/>
      <c r="O316" s="76"/>
      <c r="P316" s="77"/>
      <c r="Q316" s="75"/>
      <c r="R316" s="72"/>
      <c r="S316" s="46" t="str">
        <f t="shared" si="44"/>
        <v>N/A</v>
      </c>
      <c r="T316" s="82"/>
      <c r="U316" s="111"/>
      <c r="V316" s="112"/>
      <c r="W316" s="113"/>
      <c r="X316" s="112"/>
      <c r="Y316" s="114">
        <f t="shared" si="45"/>
        <v>0</v>
      </c>
      <c r="Z316" s="113"/>
      <c r="AA316" s="113"/>
      <c r="AB316" s="113"/>
      <c r="AC316" s="113"/>
      <c r="AD316" s="112"/>
      <c r="AE316" s="144" t="str">
        <f t="shared" si="46"/>
        <v>N/A</v>
      </c>
      <c r="AG316" s="138" t="str">
        <f t="shared" si="47"/>
        <v/>
      </c>
      <c r="AH316" s="138" t="str">
        <f t="shared" si="48"/>
        <v/>
      </c>
      <c r="AI316" s="138" t="str">
        <f t="shared" si="49"/>
        <v/>
      </c>
      <c r="AJ316" s="138" t="str">
        <f t="shared" si="50"/>
        <v/>
      </c>
      <c r="AK316" s="138" t="str">
        <f t="shared" si="51"/>
        <v/>
      </c>
      <c r="AL316" s="138" t="str">
        <f t="shared" si="52"/>
        <v/>
      </c>
    </row>
    <row r="317" spans="1:38" ht="22.5" hidden="1" customHeight="1" outlineLevel="1" x14ac:dyDescent="0.25">
      <c r="A317" s="47">
        <v>311</v>
      </c>
      <c r="B317" s="62"/>
      <c r="C317" s="48"/>
      <c r="D317" s="63"/>
      <c r="E317" s="69"/>
      <c r="F317" s="69"/>
      <c r="G317" s="69"/>
      <c r="H317" s="70"/>
      <c r="I317" s="71"/>
      <c r="J317" s="72"/>
      <c r="K317" s="73"/>
      <c r="L317" s="74"/>
      <c r="M317" s="78">
        <f t="shared" si="43"/>
        <v>0</v>
      </c>
      <c r="N317" s="75"/>
      <c r="O317" s="76"/>
      <c r="P317" s="77"/>
      <c r="Q317" s="75"/>
      <c r="R317" s="72"/>
      <c r="S317" s="46" t="str">
        <f t="shared" si="44"/>
        <v>N/A</v>
      </c>
      <c r="T317" s="82"/>
      <c r="U317" s="111"/>
      <c r="V317" s="112"/>
      <c r="W317" s="113"/>
      <c r="X317" s="112"/>
      <c r="Y317" s="114">
        <f t="shared" si="45"/>
        <v>0</v>
      </c>
      <c r="Z317" s="113"/>
      <c r="AA317" s="113"/>
      <c r="AB317" s="113"/>
      <c r="AC317" s="113"/>
      <c r="AD317" s="112"/>
      <c r="AE317" s="144" t="str">
        <f t="shared" si="46"/>
        <v>N/A</v>
      </c>
      <c r="AG317" s="138" t="str">
        <f t="shared" si="47"/>
        <v/>
      </c>
      <c r="AH317" s="138" t="str">
        <f t="shared" si="48"/>
        <v/>
      </c>
      <c r="AI317" s="138" t="str">
        <f t="shared" si="49"/>
        <v/>
      </c>
      <c r="AJ317" s="138" t="str">
        <f t="shared" si="50"/>
        <v/>
      </c>
      <c r="AK317" s="138" t="str">
        <f t="shared" si="51"/>
        <v/>
      </c>
      <c r="AL317" s="138" t="str">
        <f t="shared" si="52"/>
        <v/>
      </c>
    </row>
    <row r="318" spans="1:38" ht="22.5" hidden="1" customHeight="1" outlineLevel="1" x14ac:dyDescent="0.25">
      <c r="A318" s="47">
        <v>312</v>
      </c>
      <c r="B318" s="62"/>
      <c r="C318" s="48"/>
      <c r="D318" s="63"/>
      <c r="E318" s="69"/>
      <c r="F318" s="69"/>
      <c r="G318" s="69"/>
      <c r="H318" s="70"/>
      <c r="I318" s="71"/>
      <c r="J318" s="72"/>
      <c r="K318" s="73"/>
      <c r="L318" s="74"/>
      <c r="M318" s="78">
        <f t="shared" si="43"/>
        <v>0</v>
      </c>
      <c r="N318" s="75"/>
      <c r="O318" s="76"/>
      <c r="P318" s="77"/>
      <c r="Q318" s="75"/>
      <c r="R318" s="72"/>
      <c r="S318" s="46" t="str">
        <f t="shared" si="44"/>
        <v>N/A</v>
      </c>
      <c r="T318" s="82"/>
      <c r="U318" s="111"/>
      <c r="V318" s="112"/>
      <c r="W318" s="113"/>
      <c r="X318" s="112"/>
      <c r="Y318" s="114">
        <f t="shared" si="45"/>
        <v>0</v>
      </c>
      <c r="Z318" s="113"/>
      <c r="AA318" s="113"/>
      <c r="AB318" s="113"/>
      <c r="AC318" s="113"/>
      <c r="AD318" s="112"/>
      <c r="AE318" s="144" t="str">
        <f t="shared" si="46"/>
        <v>N/A</v>
      </c>
      <c r="AG318" s="138" t="str">
        <f t="shared" si="47"/>
        <v/>
      </c>
      <c r="AH318" s="138" t="str">
        <f t="shared" si="48"/>
        <v/>
      </c>
      <c r="AI318" s="138" t="str">
        <f t="shared" si="49"/>
        <v/>
      </c>
      <c r="AJ318" s="138" t="str">
        <f t="shared" si="50"/>
        <v/>
      </c>
      <c r="AK318" s="138" t="str">
        <f t="shared" si="51"/>
        <v/>
      </c>
      <c r="AL318" s="138" t="str">
        <f t="shared" si="52"/>
        <v/>
      </c>
    </row>
    <row r="319" spans="1:38" ht="22.5" hidden="1" customHeight="1" outlineLevel="1" x14ac:dyDescent="0.25">
      <c r="A319" s="47">
        <v>313</v>
      </c>
      <c r="B319" s="62"/>
      <c r="C319" s="48"/>
      <c r="D319" s="63"/>
      <c r="E319" s="69"/>
      <c r="F319" s="69"/>
      <c r="G319" s="69"/>
      <c r="H319" s="70"/>
      <c r="I319" s="71"/>
      <c r="J319" s="72"/>
      <c r="K319" s="73"/>
      <c r="L319" s="74"/>
      <c r="M319" s="78">
        <f t="shared" si="43"/>
        <v>0</v>
      </c>
      <c r="N319" s="75"/>
      <c r="O319" s="76"/>
      <c r="P319" s="77"/>
      <c r="Q319" s="75"/>
      <c r="R319" s="72"/>
      <c r="S319" s="46" t="str">
        <f t="shared" si="44"/>
        <v>N/A</v>
      </c>
      <c r="T319" s="82"/>
      <c r="U319" s="111"/>
      <c r="V319" s="112"/>
      <c r="W319" s="113"/>
      <c r="X319" s="112"/>
      <c r="Y319" s="114">
        <f t="shared" si="45"/>
        <v>0</v>
      </c>
      <c r="Z319" s="113"/>
      <c r="AA319" s="113"/>
      <c r="AB319" s="113"/>
      <c r="AC319" s="113"/>
      <c r="AD319" s="112"/>
      <c r="AE319" s="144" t="str">
        <f t="shared" si="46"/>
        <v>N/A</v>
      </c>
      <c r="AG319" s="138" t="str">
        <f t="shared" si="47"/>
        <v/>
      </c>
      <c r="AH319" s="138" t="str">
        <f t="shared" si="48"/>
        <v/>
      </c>
      <c r="AI319" s="138" t="str">
        <f t="shared" si="49"/>
        <v/>
      </c>
      <c r="AJ319" s="138" t="str">
        <f t="shared" si="50"/>
        <v/>
      </c>
      <c r="AK319" s="138" t="str">
        <f t="shared" si="51"/>
        <v/>
      </c>
      <c r="AL319" s="138" t="str">
        <f t="shared" si="52"/>
        <v/>
      </c>
    </row>
    <row r="320" spans="1:38" ht="22.5" hidden="1" customHeight="1" outlineLevel="1" x14ac:dyDescent="0.25">
      <c r="A320" s="47">
        <v>314</v>
      </c>
      <c r="B320" s="62"/>
      <c r="C320" s="48"/>
      <c r="D320" s="63"/>
      <c r="E320" s="69"/>
      <c r="F320" s="69"/>
      <c r="G320" s="69"/>
      <c r="H320" s="70"/>
      <c r="I320" s="71"/>
      <c r="J320" s="72"/>
      <c r="K320" s="73"/>
      <c r="L320" s="74"/>
      <c r="M320" s="78">
        <f t="shared" si="43"/>
        <v>0</v>
      </c>
      <c r="N320" s="75"/>
      <c r="O320" s="76"/>
      <c r="P320" s="77"/>
      <c r="Q320" s="75"/>
      <c r="R320" s="72"/>
      <c r="S320" s="46" t="str">
        <f t="shared" si="44"/>
        <v>N/A</v>
      </c>
      <c r="T320" s="82"/>
      <c r="U320" s="111"/>
      <c r="V320" s="112"/>
      <c r="W320" s="113"/>
      <c r="X320" s="112"/>
      <c r="Y320" s="114">
        <f t="shared" si="45"/>
        <v>0</v>
      </c>
      <c r="Z320" s="113"/>
      <c r="AA320" s="113"/>
      <c r="AB320" s="113"/>
      <c r="AC320" s="113"/>
      <c r="AD320" s="112"/>
      <c r="AE320" s="144" t="str">
        <f t="shared" si="46"/>
        <v>N/A</v>
      </c>
      <c r="AG320" s="138" t="str">
        <f t="shared" si="47"/>
        <v/>
      </c>
      <c r="AH320" s="138" t="str">
        <f t="shared" si="48"/>
        <v/>
      </c>
      <c r="AI320" s="138" t="str">
        <f t="shared" si="49"/>
        <v/>
      </c>
      <c r="AJ320" s="138" t="str">
        <f t="shared" si="50"/>
        <v/>
      </c>
      <c r="AK320" s="138" t="str">
        <f t="shared" si="51"/>
        <v/>
      </c>
      <c r="AL320" s="138" t="str">
        <f t="shared" si="52"/>
        <v/>
      </c>
    </row>
    <row r="321" spans="1:38" ht="22.5" hidden="1" customHeight="1" outlineLevel="1" x14ac:dyDescent="0.25">
      <c r="A321" s="47">
        <v>315</v>
      </c>
      <c r="B321" s="62"/>
      <c r="C321" s="48"/>
      <c r="D321" s="63"/>
      <c r="E321" s="69"/>
      <c r="F321" s="69"/>
      <c r="G321" s="69"/>
      <c r="H321" s="70"/>
      <c r="I321" s="71"/>
      <c r="J321" s="72"/>
      <c r="K321" s="73"/>
      <c r="L321" s="74"/>
      <c r="M321" s="78">
        <f t="shared" si="43"/>
        <v>0</v>
      </c>
      <c r="N321" s="75"/>
      <c r="O321" s="76"/>
      <c r="P321" s="77"/>
      <c r="Q321" s="75"/>
      <c r="R321" s="72"/>
      <c r="S321" s="46" t="str">
        <f t="shared" si="44"/>
        <v>N/A</v>
      </c>
      <c r="T321" s="82"/>
      <c r="U321" s="111"/>
      <c r="V321" s="112"/>
      <c r="W321" s="113"/>
      <c r="X321" s="112"/>
      <c r="Y321" s="114">
        <f t="shared" si="45"/>
        <v>0</v>
      </c>
      <c r="Z321" s="113"/>
      <c r="AA321" s="113"/>
      <c r="AB321" s="113"/>
      <c r="AC321" s="113"/>
      <c r="AD321" s="112"/>
      <c r="AE321" s="144" t="str">
        <f t="shared" si="46"/>
        <v>N/A</v>
      </c>
      <c r="AG321" s="138" t="str">
        <f t="shared" si="47"/>
        <v/>
      </c>
      <c r="AH321" s="138" t="str">
        <f t="shared" si="48"/>
        <v/>
      </c>
      <c r="AI321" s="138" t="str">
        <f t="shared" si="49"/>
        <v/>
      </c>
      <c r="AJ321" s="138" t="str">
        <f t="shared" si="50"/>
        <v/>
      </c>
      <c r="AK321" s="138" t="str">
        <f t="shared" si="51"/>
        <v/>
      </c>
      <c r="AL321" s="138" t="str">
        <f t="shared" si="52"/>
        <v/>
      </c>
    </row>
    <row r="322" spans="1:38" ht="22.5" hidden="1" customHeight="1" outlineLevel="1" x14ac:dyDescent="0.25">
      <c r="A322" s="47">
        <v>316</v>
      </c>
      <c r="B322" s="62"/>
      <c r="C322" s="48"/>
      <c r="D322" s="63"/>
      <c r="E322" s="69"/>
      <c r="F322" s="69"/>
      <c r="G322" s="69"/>
      <c r="H322" s="70"/>
      <c r="I322" s="71"/>
      <c r="J322" s="72"/>
      <c r="K322" s="73"/>
      <c r="L322" s="74"/>
      <c r="M322" s="78">
        <f t="shared" si="43"/>
        <v>0</v>
      </c>
      <c r="N322" s="75"/>
      <c r="O322" s="76"/>
      <c r="P322" s="77"/>
      <c r="Q322" s="75"/>
      <c r="R322" s="72"/>
      <c r="S322" s="46" t="str">
        <f t="shared" si="44"/>
        <v>N/A</v>
      </c>
      <c r="T322" s="82"/>
      <c r="U322" s="111"/>
      <c r="V322" s="112"/>
      <c r="W322" s="113"/>
      <c r="X322" s="112"/>
      <c r="Y322" s="114">
        <f t="shared" si="45"/>
        <v>0</v>
      </c>
      <c r="Z322" s="113"/>
      <c r="AA322" s="113"/>
      <c r="AB322" s="113"/>
      <c r="AC322" s="113"/>
      <c r="AD322" s="112"/>
      <c r="AE322" s="144" t="str">
        <f t="shared" si="46"/>
        <v>N/A</v>
      </c>
      <c r="AG322" s="138" t="str">
        <f t="shared" si="47"/>
        <v/>
      </c>
      <c r="AH322" s="138" t="str">
        <f t="shared" si="48"/>
        <v/>
      </c>
      <c r="AI322" s="138" t="str">
        <f t="shared" si="49"/>
        <v/>
      </c>
      <c r="AJ322" s="138" t="str">
        <f t="shared" si="50"/>
        <v/>
      </c>
      <c r="AK322" s="138" t="str">
        <f t="shared" si="51"/>
        <v/>
      </c>
      <c r="AL322" s="138" t="str">
        <f t="shared" si="52"/>
        <v/>
      </c>
    </row>
    <row r="323" spans="1:38" ht="22.5" hidden="1" customHeight="1" outlineLevel="1" x14ac:dyDescent="0.25">
      <c r="A323" s="47">
        <v>317</v>
      </c>
      <c r="B323" s="62"/>
      <c r="C323" s="48"/>
      <c r="D323" s="63"/>
      <c r="E323" s="69"/>
      <c r="F323" s="69"/>
      <c r="G323" s="69"/>
      <c r="H323" s="70"/>
      <c r="I323" s="71"/>
      <c r="J323" s="72"/>
      <c r="K323" s="73"/>
      <c r="L323" s="74"/>
      <c r="M323" s="78">
        <f t="shared" si="43"/>
        <v>0</v>
      </c>
      <c r="N323" s="75"/>
      <c r="O323" s="76"/>
      <c r="P323" s="77"/>
      <c r="Q323" s="75"/>
      <c r="R323" s="72"/>
      <c r="S323" s="46" t="str">
        <f t="shared" si="44"/>
        <v>N/A</v>
      </c>
      <c r="T323" s="82"/>
      <c r="U323" s="111"/>
      <c r="V323" s="112"/>
      <c r="W323" s="113"/>
      <c r="X323" s="112"/>
      <c r="Y323" s="114">
        <f t="shared" si="45"/>
        <v>0</v>
      </c>
      <c r="Z323" s="113"/>
      <c r="AA323" s="113"/>
      <c r="AB323" s="113"/>
      <c r="AC323" s="113"/>
      <c r="AD323" s="112"/>
      <c r="AE323" s="144" t="str">
        <f t="shared" si="46"/>
        <v>N/A</v>
      </c>
      <c r="AG323" s="138" t="str">
        <f t="shared" si="47"/>
        <v/>
      </c>
      <c r="AH323" s="138" t="str">
        <f t="shared" si="48"/>
        <v/>
      </c>
      <c r="AI323" s="138" t="str">
        <f t="shared" si="49"/>
        <v/>
      </c>
      <c r="AJ323" s="138" t="str">
        <f t="shared" si="50"/>
        <v/>
      </c>
      <c r="AK323" s="138" t="str">
        <f t="shared" si="51"/>
        <v/>
      </c>
      <c r="AL323" s="138" t="str">
        <f t="shared" si="52"/>
        <v/>
      </c>
    </row>
    <row r="324" spans="1:38" ht="22.5" hidden="1" customHeight="1" outlineLevel="1" x14ac:dyDescent="0.25">
      <c r="A324" s="47">
        <v>318</v>
      </c>
      <c r="B324" s="62"/>
      <c r="C324" s="48"/>
      <c r="D324" s="63"/>
      <c r="E324" s="69"/>
      <c r="F324" s="69"/>
      <c r="G324" s="69"/>
      <c r="H324" s="70"/>
      <c r="I324" s="71"/>
      <c r="J324" s="72"/>
      <c r="K324" s="73"/>
      <c r="L324" s="74"/>
      <c r="M324" s="78">
        <f t="shared" si="43"/>
        <v>0</v>
      </c>
      <c r="N324" s="75"/>
      <c r="O324" s="76"/>
      <c r="P324" s="77"/>
      <c r="Q324" s="75"/>
      <c r="R324" s="72"/>
      <c r="S324" s="46" t="str">
        <f t="shared" si="44"/>
        <v>N/A</v>
      </c>
      <c r="T324" s="82"/>
      <c r="U324" s="111"/>
      <c r="V324" s="112"/>
      <c r="W324" s="113"/>
      <c r="X324" s="112"/>
      <c r="Y324" s="114">
        <f t="shared" si="45"/>
        <v>0</v>
      </c>
      <c r="Z324" s="113"/>
      <c r="AA324" s="113"/>
      <c r="AB324" s="113"/>
      <c r="AC324" s="113"/>
      <c r="AD324" s="112"/>
      <c r="AE324" s="144" t="str">
        <f t="shared" si="46"/>
        <v>N/A</v>
      </c>
      <c r="AG324" s="138" t="str">
        <f t="shared" si="47"/>
        <v/>
      </c>
      <c r="AH324" s="138" t="str">
        <f t="shared" si="48"/>
        <v/>
      </c>
      <c r="AI324" s="138" t="str">
        <f t="shared" si="49"/>
        <v/>
      </c>
      <c r="AJ324" s="138" t="str">
        <f t="shared" si="50"/>
        <v/>
      </c>
      <c r="AK324" s="138" t="str">
        <f t="shared" si="51"/>
        <v/>
      </c>
      <c r="AL324" s="138" t="str">
        <f t="shared" si="52"/>
        <v/>
      </c>
    </row>
    <row r="325" spans="1:38" ht="22.5" hidden="1" customHeight="1" outlineLevel="1" x14ac:dyDescent="0.25">
      <c r="A325" s="47">
        <v>319</v>
      </c>
      <c r="B325" s="62"/>
      <c r="C325" s="48"/>
      <c r="D325" s="63"/>
      <c r="E325" s="69"/>
      <c r="F325" s="69"/>
      <c r="G325" s="69"/>
      <c r="H325" s="70"/>
      <c r="I325" s="71"/>
      <c r="J325" s="72"/>
      <c r="K325" s="73"/>
      <c r="L325" s="74"/>
      <c r="M325" s="78">
        <f t="shared" si="43"/>
        <v>0</v>
      </c>
      <c r="N325" s="75"/>
      <c r="O325" s="76"/>
      <c r="P325" s="77"/>
      <c r="Q325" s="75"/>
      <c r="R325" s="72"/>
      <c r="S325" s="46" t="str">
        <f t="shared" si="44"/>
        <v>N/A</v>
      </c>
      <c r="T325" s="82"/>
      <c r="U325" s="111"/>
      <c r="V325" s="112"/>
      <c r="W325" s="113"/>
      <c r="X325" s="112"/>
      <c r="Y325" s="114">
        <f t="shared" si="45"/>
        <v>0</v>
      </c>
      <c r="Z325" s="113"/>
      <c r="AA325" s="113"/>
      <c r="AB325" s="113"/>
      <c r="AC325" s="113"/>
      <c r="AD325" s="112"/>
      <c r="AE325" s="144" t="str">
        <f t="shared" si="46"/>
        <v>N/A</v>
      </c>
      <c r="AG325" s="138" t="str">
        <f t="shared" si="47"/>
        <v/>
      </c>
      <c r="AH325" s="138" t="str">
        <f t="shared" si="48"/>
        <v/>
      </c>
      <c r="AI325" s="138" t="str">
        <f t="shared" si="49"/>
        <v/>
      </c>
      <c r="AJ325" s="138" t="str">
        <f t="shared" si="50"/>
        <v/>
      </c>
      <c r="AK325" s="138" t="str">
        <f t="shared" si="51"/>
        <v/>
      </c>
      <c r="AL325" s="138" t="str">
        <f t="shared" si="52"/>
        <v/>
      </c>
    </row>
    <row r="326" spans="1:38" ht="22.5" hidden="1" customHeight="1" outlineLevel="1" x14ac:dyDescent="0.25">
      <c r="A326" s="47">
        <v>320</v>
      </c>
      <c r="B326" s="62"/>
      <c r="C326" s="48"/>
      <c r="D326" s="63"/>
      <c r="E326" s="69"/>
      <c r="F326" s="69"/>
      <c r="G326" s="69"/>
      <c r="H326" s="70"/>
      <c r="I326" s="71"/>
      <c r="J326" s="72"/>
      <c r="K326" s="73"/>
      <c r="L326" s="74"/>
      <c r="M326" s="78">
        <f t="shared" si="43"/>
        <v>0</v>
      </c>
      <c r="N326" s="75"/>
      <c r="O326" s="76"/>
      <c r="P326" s="77"/>
      <c r="Q326" s="75"/>
      <c r="R326" s="72"/>
      <c r="S326" s="46" t="str">
        <f t="shared" si="44"/>
        <v>N/A</v>
      </c>
      <c r="T326" s="82"/>
      <c r="U326" s="111"/>
      <c r="V326" s="112"/>
      <c r="W326" s="113"/>
      <c r="X326" s="112"/>
      <c r="Y326" s="114">
        <f t="shared" si="45"/>
        <v>0</v>
      </c>
      <c r="Z326" s="113"/>
      <c r="AA326" s="113"/>
      <c r="AB326" s="113"/>
      <c r="AC326" s="113"/>
      <c r="AD326" s="112"/>
      <c r="AE326" s="144" t="str">
        <f t="shared" si="46"/>
        <v>N/A</v>
      </c>
      <c r="AG326" s="138" t="str">
        <f t="shared" si="47"/>
        <v/>
      </c>
      <c r="AH326" s="138" t="str">
        <f t="shared" si="48"/>
        <v/>
      </c>
      <c r="AI326" s="138" t="str">
        <f t="shared" si="49"/>
        <v/>
      </c>
      <c r="AJ326" s="138" t="str">
        <f t="shared" si="50"/>
        <v/>
      </c>
      <c r="AK326" s="138" t="str">
        <f t="shared" si="51"/>
        <v/>
      </c>
      <c r="AL326" s="138" t="str">
        <f t="shared" si="52"/>
        <v/>
      </c>
    </row>
    <row r="327" spans="1:38" ht="22.5" hidden="1" customHeight="1" outlineLevel="1" x14ac:dyDescent="0.25">
      <c r="A327" s="47">
        <v>321</v>
      </c>
      <c r="B327" s="62"/>
      <c r="C327" s="48"/>
      <c r="D327" s="63"/>
      <c r="E327" s="69"/>
      <c r="F327" s="69"/>
      <c r="G327" s="69"/>
      <c r="H327" s="70"/>
      <c r="I327" s="71"/>
      <c r="J327" s="72"/>
      <c r="K327" s="73"/>
      <c r="L327" s="74"/>
      <c r="M327" s="78">
        <f t="shared" si="43"/>
        <v>0</v>
      </c>
      <c r="N327" s="75"/>
      <c r="O327" s="76"/>
      <c r="P327" s="77"/>
      <c r="Q327" s="75"/>
      <c r="R327" s="72"/>
      <c r="S327" s="46" t="str">
        <f t="shared" si="44"/>
        <v>N/A</v>
      </c>
      <c r="T327" s="82"/>
      <c r="U327" s="111"/>
      <c r="V327" s="112"/>
      <c r="W327" s="113"/>
      <c r="X327" s="112"/>
      <c r="Y327" s="114">
        <f t="shared" si="45"/>
        <v>0</v>
      </c>
      <c r="Z327" s="113"/>
      <c r="AA327" s="113"/>
      <c r="AB327" s="113"/>
      <c r="AC327" s="113"/>
      <c r="AD327" s="112"/>
      <c r="AE327" s="144" t="str">
        <f t="shared" si="46"/>
        <v>N/A</v>
      </c>
      <c r="AG327" s="138" t="str">
        <f t="shared" si="47"/>
        <v/>
      </c>
      <c r="AH327" s="138" t="str">
        <f t="shared" si="48"/>
        <v/>
      </c>
      <c r="AI327" s="138" t="str">
        <f t="shared" si="49"/>
        <v/>
      </c>
      <c r="AJ327" s="138" t="str">
        <f t="shared" si="50"/>
        <v/>
      </c>
      <c r="AK327" s="138" t="str">
        <f t="shared" si="51"/>
        <v/>
      </c>
      <c r="AL327" s="138" t="str">
        <f t="shared" si="52"/>
        <v/>
      </c>
    </row>
    <row r="328" spans="1:38" ht="22.5" hidden="1" customHeight="1" outlineLevel="1" x14ac:dyDescent="0.25">
      <c r="A328" s="47">
        <v>322</v>
      </c>
      <c r="B328" s="62"/>
      <c r="C328" s="48"/>
      <c r="D328" s="63"/>
      <c r="E328" s="69"/>
      <c r="F328" s="69"/>
      <c r="G328" s="69"/>
      <c r="H328" s="70"/>
      <c r="I328" s="71"/>
      <c r="J328" s="72"/>
      <c r="K328" s="73"/>
      <c r="L328" s="74"/>
      <c r="M328" s="78">
        <f t="shared" ref="M328:M391" si="53">J328-L328</f>
        <v>0</v>
      </c>
      <c r="N328" s="75"/>
      <c r="O328" s="76"/>
      <c r="P328" s="77"/>
      <c r="Q328" s="75"/>
      <c r="R328" s="72"/>
      <c r="S328" s="46" t="str">
        <f t="shared" ref="S328:S391" si="54">IFERROR(J328/R328,"N/A")</f>
        <v>N/A</v>
      </c>
      <c r="T328" s="82"/>
      <c r="U328" s="111"/>
      <c r="V328" s="112"/>
      <c r="W328" s="113"/>
      <c r="X328" s="112"/>
      <c r="Y328" s="114">
        <f t="shared" ref="Y328:Y391" si="55">V328-X328</f>
        <v>0</v>
      </c>
      <c r="Z328" s="113"/>
      <c r="AA328" s="113"/>
      <c r="AB328" s="113"/>
      <c r="AC328" s="113"/>
      <c r="AD328" s="112"/>
      <c r="AE328" s="144" t="str">
        <f t="shared" ref="AE328:AE391" si="56">IFERROR(V328/AD328,"N/A")</f>
        <v>N/A</v>
      </c>
      <c r="AG328" s="138" t="str">
        <f t="shared" ref="AG328:AG391" si="57">IF(V328="","",(V328/J328)-1)</f>
        <v/>
      </c>
      <c r="AH328" s="138" t="str">
        <f t="shared" ref="AH328:AH391" si="58">IF(Z328="","",(Z328/N328)-1)</f>
        <v/>
      </c>
      <c r="AI328" s="138" t="str">
        <f t="shared" ref="AI328:AI391" si="59">IF(AA328="","",(AA328/O328)-1)</f>
        <v/>
      </c>
      <c r="AJ328" s="138" t="str">
        <f t="shared" ref="AJ328:AJ391" si="60">IF(AB328="","",(AB328/P328)-1)</f>
        <v/>
      </c>
      <c r="AK328" s="138" t="str">
        <f t="shared" ref="AK328:AK391" si="61">IF(AC328="","",(AC328/Q328)-1)</f>
        <v/>
      </c>
      <c r="AL328" s="138" t="str">
        <f t="shared" ref="AL328:AL391" si="62">IF(AD328="","",(AD328/R328)-1)</f>
        <v/>
      </c>
    </row>
    <row r="329" spans="1:38" ht="22.5" hidden="1" customHeight="1" outlineLevel="1" x14ac:dyDescent="0.25">
      <c r="A329" s="47">
        <v>323</v>
      </c>
      <c r="B329" s="62"/>
      <c r="C329" s="48"/>
      <c r="D329" s="63"/>
      <c r="E329" s="69"/>
      <c r="F329" s="69"/>
      <c r="G329" s="69"/>
      <c r="H329" s="70"/>
      <c r="I329" s="71"/>
      <c r="J329" s="72"/>
      <c r="K329" s="73"/>
      <c r="L329" s="74"/>
      <c r="M329" s="78">
        <f t="shared" si="53"/>
        <v>0</v>
      </c>
      <c r="N329" s="75"/>
      <c r="O329" s="76"/>
      <c r="P329" s="77"/>
      <c r="Q329" s="75"/>
      <c r="R329" s="72"/>
      <c r="S329" s="46" t="str">
        <f t="shared" si="54"/>
        <v>N/A</v>
      </c>
      <c r="T329" s="82"/>
      <c r="U329" s="111"/>
      <c r="V329" s="112"/>
      <c r="W329" s="113"/>
      <c r="X329" s="112"/>
      <c r="Y329" s="114">
        <f t="shared" si="55"/>
        <v>0</v>
      </c>
      <c r="Z329" s="113"/>
      <c r="AA329" s="113"/>
      <c r="AB329" s="113"/>
      <c r="AC329" s="113"/>
      <c r="AD329" s="112"/>
      <c r="AE329" s="144" t="str">
        <f t="shared" si="56"/>
        <v>N/A</v>
      </c>
      <c r="AG329" s="138" t="str">
        <f t="shared" si="57"/>
        <v/>
      </c>
      <c r="AH329" s="138" t="str">
        <f t="shared" si="58"/>
        <v/>
      </c>
      <c r="AI329" s="138" t="str">
        <f t="shared" si="59"/>
        <v/>
      </c>
      <c r="AJ329" s="138" t="str">
        <f t="shared" si="60"/>
        <v/>
      </c>
      <c r="AK329" s="138" t="str">
        <f t="shared" si="61"/>
        <v/>
      </c>
      <c r="AL329" s="138" t="str">
        <f t="shared" si="62"/>
        <v/>
      </c>
    </row>
    <row r="330" spans="1:38" ht="22.5" hidden="1" customHeight="1" outlineLevel="1" x14ac:dyDescent="0.25">
      <c r="A330" s="47">
        <v>324</v>
      </c>
      <c r="B330" s="62"/>
      <c r="C330" s="48"/>
      <c r="D330" s="63"/>
      <c r="E330" s="69"/>
      <c r="F330" s="69"/>
      <c r="G330" s="69"/>
      <c r="H330" s="70"/>
      <c r="I330" s="71"/>
      <c r="J330" s="72"/>
      <c r="K330" s="73"/>
      <c r="L330" s="74"/>
      <c r="M330" s="78">
        <f t="shared" si="53"/>
        <v>0</v>
      </c>
      <c r="N330" s="75"/>
      <c r="O330" s="76"/>
      <c r="P330" s="77"/>
      <c r="Q330" s="75"/>
      <c r="R330" s="72"/>
      <c r="S330" s="46" t="str">
        <f t="shared" si="54"/>
        <v>N/A</v>
      </c>
      <c r="T330" s="82"/>
      <c r="U330" s="111"/>
      <c r="V330" s="112"/>
      <c r="W330" s="113"/>
      <c r="X330" s="112"/>
      <c r="Y330" s="114">
        <f t="shared" si="55"/>
        <v>0</v>
      </c>
      <c r="Z330" s="113"/>
      <c r="AA330" s="113"/>
      <c r="AB330" s="113"/>
      <c r="AC330" s="113"/>
      <c r="AD330" s="112"/>
      <c r="AE330" s="144" t="str">
        <f t="shared" si="56"/>
        <v>N/A</v>
      </c>
      <c r="AG330" s="138" t="str">
        <f t="shared" si="57"/>
        <v/>
      </c>
      <c r="AH330" s="138" t="str">
        <f t="shared" si="58"/>
        <v/>
      </c>
      <c r="AI330" s="138" t="str">
        <f t="shared" si="59"/>
        <v/>
      </c>
      <c r="AJ330" s="138" t="str">
        <f t="shared" si="60"/>
        <v/>
      </c>
      <c r="AK330" s="138" t="str">
        <f t="shared" si="61"/>
        <v/>
      </c>
      <c r="AL330" s="138" t="str">
        <f t="shared" si="62"/>
        <v/>
      </c>
    </row>
    <row r="331" spans="1:38" ht="22.5" hidden="1" customHeight="1" outlineLevel="1" x14ac:dyDescent="0.25">
      <c r="A331" s="47">
        <v>325</v>
      </c>
      <c r="B331" s="62"/>
      <c r="C331" s="48"/>
      <c r="D331" s="63"/>
      <c r="E331" s="69"/>
      <c r="F331" s="69"/>
      <c r="G331" s="69"/>
      <c r="H331" s="70"/>
      <c r="I331" s="71"/>
      <c r="J331" s="72"/>
      <c r="K331" s="73"/>
      <c r="L331" s="74"/>
      <c r="M331" s="78">
        <f t="shared" si="53"/>
        <v>0</v>
      </c>
      <c r="N331" s="75"/>
      <c r="O331" s="76"/>
      <c r="P331" s="77"/>
      <c r="Q331" s="75"/>
      <c r="R331" s="72"/>
      <c r="S331" s="46" t="str">
        <f t="shared" si="54"/>
        <v>N/A</v>
      </c>
      <c r="T331" s="82"/>
      <c r="U331" s="111"/>
      <c r="V331" s="112"/>
      <c r="W331" s="113"/>
      <c r="X331" s="112"/>
      <c r="Y331" s="114">
        <f t="shared" si="55"/>
        <v>0</v>
      </c>
      <c r="Z331" s="113"/>
      <c r="AA331" s="113"/>
      <c r="AB331" s="113"/>
      <c r="AC331" s="113"/>
      <c r="AD331" s="112"/>
      <c r="AE331" s="144" t="str">
        <f t="shared" si="56"/>
        <v>N/A</v>
      </c>
      <c r="AG331" s="138" t="str">
        <f t="shared" si="57"/>
        <v/>
      </c>
      <c r="AH331" s="138" t="str">
        <f t="shared" si="58"/>
        <v/>
      </c>
      <c r="AI331" s="138" t="str">
        <f t="shared" si="59"/>
        <v/>
      </c>
      <c r="AJ331" s="138" t="str">
        <f t="shared" si="60"/>
        <v/>
      </c>
      <c r="AK331" s="138" t="str">
        <f t="shared" si="61"/>
        <v/>
      </c>
      <c r="AL331" s="138" t="str">
        <f t="shared" si="62"/>
        <v/>
      </c>
    </row>
    <row r="332" spans="1:38" ht="22.5" hidden="1" customHeight="1" outlineLevel="1" x14ac:dyDescent="0.25">
      <c r="A332" s="47">
        <v>326</v>
      </c>
      <c r="B332" s="62"/>
      <c r="C332" s="48"/>
      <c r="D332" s="63"/>
      <c r="E332" s="69"/>
      <c r="F332" s="69"/>
      <c r="G332" s="69"/>
      <c r="H332" s="70"/>
      <c r="I332" s="71"/>
      <c r="J332" s="72"/>
      <c r="K332" s="73"/>
      <c r="L332" s="74"/>
      <c r="M332" s="78">
        <f t="shared" si="53"/>
        <v>0</v>
      </c>
      <c r="N332" s="75"/>
      <c r="O332" s="76"/>
      <c r="P332" s="77"/>
      <c r="Q332" s="75"/>
      <c r="R332" s="72"/>
      <c r="S332" s="46" t="str">
        <f t="shared" si="54"/>
        <v>N/A</v>
      </c>
      <c r="T332" s="82"/>
      <c r="U332" s="111"/>
      <c r="V332" s="112"/>
      <c r="W332" s="113"/>
      <c r="X332" s="112"/>
      <c r="Y332" s="114">
        <f t="shared" si="55"/>
        <v>0</v>
      </c>
      <c r="Z332" s="113"/>
      <c r="AA332" s="113"/>
      <c r="AB332" s="113"/>
      <c r="AC332" s="113"/>
      <c r="AD332" s="112"/>
      <c r="AE332" s="144" t="str">
        <f t="shared" si="56"/>
        <v>N/A</v>
      </c>
      <c r="AG332" s="138" t="str">
        <f t="shared" si="57"/>
        <v/>
      </c>
      <c r="AH332" s="138" t="str">
        <f t="shared" si="58"/>
        <v/>
      </c>
      <c r="AI332" s="138" t="str">
        <f t="shared" si="59"/>
        <v/>
      </c>
      <c r="AJ332" s="138" t="str">
        <f t="shared" si="60"/>
        <v/>
      </c>
      <c r="AK332" s="138" t="str">
        <f t="shared" si="61"/>
        <v/>
      </c>
      <c r="AL332" s="138" t="str">
        <f t="shared" si="62"/>
        <v/>
      </c>
    </row>
    <row r="333" spans="1:38" ht="22.5" hidden="1" customHeight="1" outlineLevel="1" x14ac:dyDescent="0.25">
      <c r="A333" s="47">
        <v>327</v>
      </c>
      <c r="B333" s="62"/>
      <c r="C333" s="48"/>
      <c r="D333" s="63"/>
      <c r="E333" s="69"/>
      <c r="F333" s="69"/>
      <c r="G333" s="69"/>
      <c r="H333" s="70"/>
      <c r="I333" s="71"/>
      <c r="J333" s="72"/>
      <c r="K333" s="73"/>
      <c r="L333" s="74"/>
      <c r="M333" s="78">
        <f t="shared" si="53"/>
        <v>0</v>
      </c>
      <c r="N333" s="75"/>
      <c r="O333" s="76"/>
      <c r="P333" s="77"/>
      <c r="Q333" s="75"/>
      <c r="R333" s="72"/>
      <c r="S333" s="46" t="str">
        <f t="shared" si="54"/>
        <v>N/A</v>
      </c>
      <c r="T333" s="82"/>
      <c r="U333" s="111"/>
      <c r="V333" s="112"/>
      <c r="W333" s="113"/>
      <c r="X333" s="112"/>
      <c r="Y333" s="114">
        <f t="shared" si="55"/>
        <v>0</v>
      </c>
      <c r="Z333" s="113"/>
      <c r="AA333" s="113"/>
      <c r="AB333" s="113"/>
      <c r="AC333" s="113"/>
      <c r="AD333" s="112"/>
      <c r="AE333" s="144" t="str">
        <f t="shared" si="56"/>
        <v>N/A</v>
      </c>
      <c r="AG333" s="138" t="str">
        <f t="shared" si="57"/>
        <v/>
      </c>
      <c r="AH333" s="138" t="str">
        <f t="shared" si="58"/>
        <v/>
      </c>
      <c r="AI333" s="138" t="str">
        <f t="shared" si="59"/>
        <v/>
      </c>
      <c r="AJ333" s="138" t="str">
        <f t="shared" si="60"/>
        <v/>
      </c>
      <c r="AK333" s="138" t="str">
        <f t="shared" si="61"/>
        <v/>
      </c>
      <c r="AL333" s="138" t="str">
        <f t="shared" si="62"/>
        <v/>
      </c>
    </row>
    <row r="334" spans="1:38" ht="22.5" hidden="1" customHeight="1" outlineLevel="1" x14ac:dyDescent="0.25">
      <c r="A334" s="47">
        <v>328</v>
      </c>
      <c r="B334" s="62"/>
      <c r="C334" s="48"/>
      <c r="D334" s="63"/>
      <c r="E334" s="69"/>
      <c r="F334" s="69"/>
      <c r="G334" s="69"/>
      <c r="H334" s="70"/>
      <c r="I334" s="71"/>
      <c r="J334" s="72"/>
      <c r="K334" s="73"/>
      <c r="L334" s="74"/>
      <c r="M334" s="78">
        <f t="shared" si="53"/>
        <v>0</v>
      </c>
      <c r="N334" s="75"/>
      <c r="O334" s="76"/>
      <c r="P334" s="77"/>
      <c r="Q334" s="75"/>
      <c r="R334" s="72"/>
      <c r="S334" s="46" t="str">
        <f t="shared" si="54"/>
        <v>N/A</v>
      </c>
      <c r="T334" s="82"/>
      <c r="U334" s="111"/>
      <c r="V334" s="112"/>
      <c r="W334" s="113"/>
      <c r="X334" s="112"/>
      <c r="Y334" s="114">
        <f t="shared" si="55"/>
        <v>0</v>
      </c>
      <c r="Z334" s="113"/>
      <c r="AA334" s="113"/>
      <c r="AB334" s="113"/>
      <c r="AC334" s="113"/>
      <c r="AD334" s="112"/>
      <c r="AE334" s="144" t="str">
        <f t="shared" si="56"/>
        <v>N/A</v>
      </c>
      <c r="AG334" s="138" t="str">
        <f t="shared" si="57"/>
        <v/>
      </c>
      <c r="AH334" s="138" t="str">
        <f t="shared" si="58"/>
        <v/>
      </c>
      <c r="AI334" s="138" t="str">
        <f t="shared" si="59"/>
        <v/>
      </c>
      <c r="AJ334" s="138" t="str">
        <f t="shared" si="60"/>
        <v/>
      </c>
      <c r="AK334" s="138" t="str">
        <f t="shared" si="61"/>
        <v/>
      </c>
      <c r="AL334" s="138" t="str">
        <f t="shared" si="62"/>
        <v/>
      </c>
    </row>
    <row r="335" spans="1:38" ht="22.5" hidden="1" customHeight="1" outlineLevel="1" x14ac:dyDescent="0.25">
      <c r="A335" s="47">
        <v>329</v>
      </c>
      <c r="B335" s="62"/>
      <c r="C335" s="48"/>
      <c r="D335" s="63"/>
      <c r="E335" s="69"/>
      <c r="F335" s="69"/>
      <c r="G335" s="69"/>
      <c r="H335" s="70"/>
      <c r="I335" s="71"/>
      <c r="J335" s="72"/>
      <c r="K335" s="73"/>
      <c r="L335" s="74"/>
      <c r="M335" s="78">
        <f t="shared" si="53"/>
        <v>0</v>
      </c>
      <c r="N335" s="75"/>
      <c r="O335" s="76"/>
      <c r="P335" s="77"/>
      <c r="Q335" s="75"/>
      <c r="R335" s="72"/>
      <c r="S335" s="46" t="str">
        <f t="shared" si="54"/>
        <v>N/A</v>
      </c>
      <c r="T335" s="82"/>
      <c r="U335" s="111"/>
      <c r="V335" s="112"/>
      <c r="W335" s="113"/>
      <c r="X335" s="112"/>
      <c r="Y335" s="114">
        <f t="shared" si="55"/>
        <v>0</v>
      </c>
      <c r="Z335" s="113"/>
      <c r="AA335" s="113"/>
      <c r="AB335" s="113"/>
      <c r="AC335" s="113"/>
      <c r="AD335" s="112"/>
      <c r="AE335" s="144" t="str">
        <f t="shared" si="56"/>
        <v>N/A</v>
      </c>
      <c r="AG335" s="138" t="str">
        <f t="shared" si="57"/>
        <v/>
      </c>
      <c r="AH335" s="138" t="str">
        <f t="shared" si="58"/>
        <v/>
      </c>
      <c r="AI335" s="138" t="str">
        <f t="shared" si="59"/>
        <v/>
      </c>
      <c r="AJ335" s="138" t="str">
        <f t="shared" si="60"/>
        <v/>
      </c>
      <c r="AK335" s="138" t="str">
        <f t="shared" si="61"/>
        <v/>
      </c>
      <c r="AL335" s="138" t="str">
        <f t="shared" si="62"/>
        <v/>
      </c>
    </row>
    <row r="336" spans="1:38" ht="22.5" hidden="1" customHeight="1" outlineLevel="1" x14ac:dyDescent="0.25">
      <c r="A336" s="47">
        <v>330</v>
      </c>
      <c r="B336" s="62"/>
      <c r="C336" s="48"/>
      <c r="D336" s="63"/>
      <c r="E336" s="69"/>
      <c r="F336" s="69"/>
      <c r="G336" s="69"/>
      <c r="H336" s="70"/>
      <c r="I336" s="71"/>
      <c r="J336" s="72"/>
      <c r="K336" s="73"/>
      <c r="L336" s="74"/>
      <c r="M336" s="78">
        <f t="shared" si="53"/>
        <v>0</v>
      </c>
      <c r="N336" s="75"/>
      <c r="O336" s="76"/>
      <c r="P336" s="77"/>
      <c r="Q336" s="75"/>
      <c r="R336" s="72"/>
      <c r="S336" s="46" t="str">
        <f t="shared" si="54"/>
        <v>N/A</v>
      </c>
      <c r="T336" s="82"/>
      <c r="U336" s="111"/>
      <c r="V336" s="112"/>
      <c r="W336" s="113"/>
      <c r="X336" s="112"/>
      <c r="Y336" s="114">
        <f t="shared" si="55"/>
        <v>0</v>
      </c>
      <c r="Z336" s="113"/>
      <c r="AA336" s="113"/>
      <c r="AB336" s="113"/>
      <c r="AC336" s="113"/>
      <c r="AD336" s="112"/>
      <c r="AE336" s="144" t="str">
        <f t="shared" si="56"/>
        <v>N/A</v>
      </c>
      <c r="AG336" s="138" t="str">
        <f t="shared" si="57"/>
        <v/>
      </c>
      <c r="AH336" s="138" t="str">
        <f t="shared" si="58"/>
        <v/>
      </c>
      <c r="AI336" s="138" t="str">
        <f t="shared" si="59"/>
        <v/>
      </c>
      <c r="AJ336" s="138" t="str">
        <f t="shared" si="60"/>
        <v/>
      </c>
      <c r="AK336" s="138" t="str">
        <f t="shared" si="61"/>
        <v/>
      </c>
      <c r="AL336" s="138" t="str">
        <f t="shared" si="62"/>
        <v/>
      </c>
    </row>
    <row r="337" spans="1:38" ht="22.5" hidden="1" customHeight="1" outlineLevel="1" x14ac:dyDescent="0.25">
      <c r="A337" s="47">
        <v>331</v>
      </c>
      <c r="B337" s="62"/>
      <c r="C337" s="48"/>
      <c r="D337" s="63"/>
      <c r="E337" s="69"/>
      <c r="F337" s="69"/>
      <c r="G337" s="69"/>
      <c r="H337" s="70"/>
      <c r="I337" s="71"/>
      <c r="J337" s="72"/>
      <c r="K337" s="73"/>
      <c r="L337" s="74"/>
      <c r="M337" s="78">
        <f t="shared" si="53"/>
        <v>0</v>
      </c>
      <c r="N337" s="75"/>
      <c r="O337" s="76"/>
      <c r="P337" s="77"/>
      <c r="Q337" s="75"/>
      <c r="R337" s="72"/>
      <c r="S337" s="46" t="str">
        <f t="shared" si="54"/>
        <v>N/A</v>
      </c>
      <c r="T337" s="82"/>
      <c r="U337" s="111"/>
      <c r="V337" s="112"/>
      <c r="W337" s="113"/>
      <c r="X337" s="112"/>
      <c r="Y337" s="114">
        <f t="shared" si="55"/>
        <v>0</v>
      </c>
      <c r="Z337" s="113"/>
      <c r="AA337" s="113"/>
      <c r="AB337" s="113"/>
      <c r="AC337" s="113"/>
      <c r="AD337" s="112"/>
      <c r="AE337" s="144" t="str">
        <f t="shared" si="56"/>
        <v>N/A</v>
      </c>
      <c r="AG337" s="138" t="str">
        <f t="shared" si="57"/>
        <v/>
      </c>
      <c r="AH337" s="138" t="str">
        <f t="shared" si="58"/>
        <v/>
      </c>
      <c r="AI337" s="138" t="str">
        <f t="shared" si="59"/>
        <v/>
      </c>
      <c r="AJ337" s="138" t="str">
        <f t="shared" si="60"/>
        <v/>
      </c>
      <c r="AK337" s="138" t="str">
        <f t="shared" si="61"/>
        <v/>
      </c>
      <c r="AL337" s="138" t="str">
        <f t="shared" si="62"/>
        <v/>
      </c>
    </row>
    <row r="338" spans="1:38" ht="22.5" hidden="1" customHeight="1" outlineLevel="1" x14ac:dyDescent="0.25">
      <c r="A338" s="47">
        <v>332</v>
      </c>
      <c r="B338" s="62"/>
      <c r="C338" s="48"/>
      <c r="D338" s="63"/>
      <c r="E338" s="69"/>
      <c r="F338" s="69"/>
      <c r="G338" s="69"/>
      <c r="H338" s="70"/>
      <c r="I338" s="71"/>
      <c r="J338" s="72"/>
      <c r="K338" s="73"/>
      <c r="L338" s="74"/>
      <c r="M338" s="78">
        <f t="shared" si="53"/>
        <v>0</v>
      </c>
      <c r="N338" s="75"/>
      <c r="O338" s="76"/>
      <c r="P338" s="77"/>
      <c r="Q338" s="75"/>
      <c r="R338" s="72"/>
      <c r="S338" s="46" t="str">
        <f t="shared" si="54"/>
        <v>N/A</v>
      </c>
      <c r="T338" s="82"/>
      <c r="U338" s="111"/>
      <c r="V338" s="112"/>
      <c r="W338" s="113"/>
      <c r="X338" s="112"/>
      <c r="Y338" s="114">
        <f t="shared" si="55"/>
        <v>0</v>
      </c>
      <c r="Z338" s="113"/>
      <c r="AA338" s="113"/>
      <c r="AB338" s="113"/>
      <c r="AC338" s="113"/>
      <c r="AD338" s="112"/>
      <c r="AE338" s="144" t="str">
        <f t="shared" si="56"/>
        <v>N/A</v>
      </c>
      <c r="AG338" s="138" t="str">
        <f t="shared" si="57"/>
        <v/>
      </c>
      <c r="AH338" s="138" t="str">
        <f t="shared" si="58"/>
        <v/>
      </c>
      <c r="AI338" s="138" t="str">
        <f t="shared" si="59"/>
        <v/>
      </c>
      <c r="AJ338" s="138" t="str">
        <f t="shared" si="60"/>
        <v/>
      </c>
      <c r="AK338" s="138" t="str">
        <f t="shared" si="61"/>
        <v/>
      </c>
      <c r="AL338" s="138" t="str">
        <f t="shared" si="62"/>
        <v/>
      </c>
    </row>
    <row r="339" spans="1:38" ht="22.5" hidden="1" customHeight="1" outlineLevel="1" x14ac:dyDescent="0.25">
      <c r="A339" s="47">
        <v>333</v>
      </c>
      <c r="B339" s="62"/>
      <c r="C339" s="48"/>
      <c r="D339" s="63"/>
      <c r="E339" s="69"/>
      <c r="F339" s="69"/>
      <c r="G339" s="69"/>
      <c r="H339" s="70"/>
      <c r="I339" s="71"/>
      <c r="J339" s="72"/>
      <c r="K339" s="73"/>
      <c r="L339" s="74"/>
      <c r="M339" s="78">
        <f t="shared" si="53"/>
        <v>0</v>
      </c>
      <c r="N339" s="75"/>
      <c r="O339" s="76"/>
      <c r="P339" s="77"/>
      <c r="Q339" s="75"/>
      <c r="R339" s="72"/>
      <c r="S339" s="46" t="str">
        <f t="shared" si="54"/>
        <v>N/A</v>
      </c>
      <c r="T339" s="82"/>
      <c r="U339" s="111"/>
      <c r="V339" s="112"/>
      <c r="W339" s="113"/>
      <c r="X339" s="112"/>
      <c r="Y339" s="114">
        <f t="shared" si="55"/>
        <v>0</v>
      </c>
      <c r="Z339" s="113"/>
      <c r="AA339" s="113"/>
      <c r="AB339" s="113"/>
      <c r="AC339" s="113"/>
      <c r="AD339" s="112"/>
      <c r="AE339" s="144" t="str">
        <f t="shared" si="56"/>
        <v>N/A</v>
      </c>
      <c r="AG339" s="138" t="str">
        <f t="shared" si="57"/>
        <v/>
      </c>
      <c r="AH339" s="138" t="str">
        <f t="shared" si="58"/>
        <v/>
      </c>
      <c r="AI339" s="138" t="str">
        <f t="shared" si="59"/>
        <v/>
      </c>
      <c r="AJ339" s="138" t="str">
        <f t="shared" si="60"/>
        <v/>
      </c>
      <c r="AK339" s="138" t="str">
        <f t="shared" si="61"/>
        <v/>
      </c>
      <c r="AL339" s="138" t="str">
        <f t="shared" si="62"/>
        <v/>
      </c>
    </row>
    <row r="340" spans="1:38" ht="22.5" hidden="1" customHeight="1" outlineLevel="1" x14ac:dyDescent="0.25">
      <c r="A340" s="47">
        <v>334</v>
      </c>
      <c r="B340" s="62"/>
      <c r="C340" s="48"/>
      <c r="D340" s="63"/>
      <c r="E340" s="69"/>
      <c r="F340" s="69"/>
      <c r="G340" s="69"/>
      <c r="H340" s="70"/>
      <c r="I340" s="71"/>
      <c r="J340" s="72"/>
      <c r="K340" s="73"/>
      <c r="L340" s="74"/>
      <c r="M340" s="78">
        <f t="shared" si="53"/>
        <v>0</v>
      </c>
      <c r="N340" s="75"/>
      <c r="O340" s="76"/>
      <c r="P340" s="77"/>
      <c r="Q340" s="75"/>
      <c r="R340" s="72"/>
      <c r="S340" s="46" t="str">
        <f t="shared" si="54"/>
        <v>N/A</v>
      </c>
      <c r="T340" s="82"/>
      <c r="U340" s="111"/>
      <c r="V340" s="112"/>
      <c r="W340" s="113"/>
      <c r="X340" s="112"/>
      <c r="Y340" s="114">
        <f t="shared" si="55"/>
        <v>0</v>
      </c>
      <c r="Z340" s="113"/>
      <c r="AA340" s="113"/>
      <c r="AB340" s="113"/>
      <c r="AC340" s="113"/>
      <c r="AD340" s="112"/>
      <c r="AE340" s="144" t="str">
        <f t="shared" si="56"/>
        <v>N/A</v>
      </c>
      <c r="AG340" s="138" t="str">
        <f t="shared" si="57"/>
        <v/>
      </c>
      <c r="AH340" s="138" t="str">
        <f t="shared" si="58"/>
        <v/>
      </c>
      <c r="AI340" s="138" t="str">
        <f t="shared" si="59"/>
        <v/>
      </c>
      <c r="AJ340" s="138" t="str">
        <f t="shared" si="60"/>
        <v/>
      </c>
      <c r="AK340" s="138" t="str">
        <f t="shared" si="61"/>
        <v/>
      </c>
      <c r="AL340" s="138" t="str">
        <f t="shared" si="62"/>
        <v/>
      </c>
    </row>
    <row r="341" spans="1:38" ht="22.5" hidden="1" customHeight="1" outlineLevel="1" x14ac:dyDescent="0.25">
      <c r="A341" s="47">
        <v>335</v>
      </c>
      <c r="B341" s="62"/>
      <c r="C341" s="48"/>
      <c r="D341" s="63"/>
      <c r="E341" s="69"/>
      <c r="F341" s="69"/>
      <c r="G341" s="69"/>
      <c r="H341" s="70"/>
      <c r="I341" s="71"/>
      <c r="J341" s="72"/>
      <c r="K341" s="73"/>
      <c r="L341" s="74"/>
      <c r="M341" s="78">
        <f t="shared" si="53"/>
        <v>0</v>
      </c>
      <c r="N341" s="75"/>
      <c r="O341" s="76"/>
      <c r="P341" s="77"/>
      <c r="Q341" s="75"/>
      <c r="R341" s="72"/>
      <c r="S341" s="46" t="str">
        <f t="shared" si="54"/>
        <v>N/A</v>
      </c>
      <c r="T341" s="82"/>
      <c r="U341" s="111"/>
      <c r="V341" s="112"/>
      <c r="W341" s="113"/>
      <c r="X341" s="112"/>
      <c r="Y341" s="114">
        <f t="shared" si="55"/>
        <v>0</v>
      </c>
      <c r="Z341" s="113"/>
      <c r="AA341" s="113"/>
      <c r="AB341" s="113"/>
      <c r="AC341" s="113"/>
      <c r="AD341" s="112"/>
      <c r="AE341" s="144" t="str">
        <f t="shared" si="56"/>
        <v>N/A</v>
      </c>
      <c r="AG341" s="138" t="str">
        <f t="shared" si="57"/>
        <v/>
      </c>
      <c r="AH341" s="138" t="str">
        <f t="shared" si="58"/>
        <v/>
      </c>
      <c r="AI341" s="138" t="str">
        <f t="shared" si="59"/>
        <v/>
      </c>
      <c r="AJ341" s="138" t="str">
        <f t="shared" si="60"/>
        <v/>
      </c>
      <c r="AK341" s="138" t="str">
        <f t="shared" si="61"/>
        <v/>
      </c>
      <c r="AL341" s="138" t="str">
        <f t="shared" si="62"/>
        <v/>
      </c>
    </row>
    <row r="342" spans="1:38" ht="22.5" hidden="1" customHeight="1" outlineLevel="1" x14ac:dyDescent="0.25">
      <c r="A342" s="47">
        <v>336</v>
      </c>
      <c r="B342" s="62"/>
      <c r="C342" s="48"/>
      <c r="D342" s="63"/>
      <c r="E342" s="69"/>
      <c r="F342" s="69"/>
      <c r="G342" s="69"/>
      <c r="H342" s="70"/>
      <c r="I342" s="71"/>
      <c r="J342" s="72"/>
      <c r="K342" s="73"/>
      <c r="L342" s="74"/>
      <c r="M342" s="78">
        <f t="shared" si="53"/>
        <v>0</v>
      </c>
      <c r="N342" s="75"/>
      <c r="O342" s="76"/>
      <c r="P342" s="77"/>
      <c r="Q342" s="75"/>
      <c r="R342" s="72"/>
      <c r="S342" s="46" t="str">
        <f t="shared" si="54"/>
        <v>N/A</v>
      </c>
      <c r="T342" s="82"/>
      <c r="U342" s="111"/>
      <c r="V342" s="112"/>
      <c r="W342" s="113"/>
      <c r="X342" s="112"/>
      <c r="Y342" s="114">
        <f t="shared" si="55"/>
        <v>0</v>
      </c>
      <c r="Z342" s="113"/>
      <c r="AA342" s="113"/>
      <c r="AB342" s="113"/>
      <c r="AC342" s="113"/>
      <c r="AD342" s="112"/>
      <c r="AE342" s="144" t="str">
        <f t="shared" si="56"/>
        <v>N/A</v>
      </c>
      <c r="AG342" s="138" t="str">
        <f t="shared" si="57"/>
        <v/>
      </c>
      <c r="AH342" s="138" t="str">
        <f t="shared" si="58"/>
        <v/>
      </c>
      <c r="AI342" s="138" t="str">
        <f t="shared" si="59"/>
        <v/>
      </c>
      <c r="AJ342" s="138" t="str">
        <f t="shared" si="60"/>
        <v/>
      </c>
      <c r="AK342" s="138" t="str">
        <f t="shared" si="61"/>
        <v/>
      </c>
      <c r="AL342" s="138" t="str">
        <f t="shared" si="62"/>
        <v/>
      </c>
    </row>
    <row r="343" spans="1:38" ht="22.5" hidden="1" customHeight="1" outlineLevel="1" x14ac:dyDescent="0.25">
      <c r="A343" s="47">
        <v>337</v>
      </c>
      <c r="B343" s="62"/>
      <c r="C343" s="48"/>
      <c r="D343" s="63"/>
      <c r="E343" s="69"/>
      <c r="F343" s="69"/>
      <c r="G343" s="69"/>
      <c r="H343" s="70"/>
      <c r="I343" s="71"/>
      <c r="J343" s="72"/>
      <c r="K343" s="73"/>
      <c r="L343" s="74"/>
      <c r="M343" s="78">
        <f t="shared" si="53"/>
        <v>0</v>
      </c>
      <c r="N343" s="75"/>
      <c r="O343" s="76"/>
      <c r="P343" s="77"/>
      <c r="Q343" s="75"/>
      <c r="R343" s="72"/>
      <c r="S343" s="46" t="str">
        <f t="shared" si="54"/>
        <v>N/A</v>
      </c>
      <c r="T343" s="82"/>
      <c r="U343" s="111"/>
      <c r="V343" s="112"/>
      <c r="W343" s="113"/>
      <c r="X343" s="112"/>
      <c r="Y343" s="114">
        <f t="shared" si="55"/>
        <v>0</v>
      </c>
      <c r="Z343" s="113"/>
      <c r="AA343" s="113"/>
      <c r="AB343" s="113"/>
      <c r="AC343" s="113"/>
      <c r="AD343" s="112"/>
      <c r="AE343" s="144" t="str">
        <f t="shared" si="56"/>
        <v>N/A</v>
      </c>
      <c r="AG343" s="138" t="str">
        <f t="shared" si="57"/>
        <v/>
      </c>
      <c r="AH343" s="138" t="str">
        <f t="shared" si="58"/>
        <v/>
      </c>
      <c r="AI343" s="138" t="str">
        <f t="shared" si="59"/>
        <v/>
      </c>
      <c r="AJ343" s="138" t="str">
        <f t="shared" si="60"/>
        <v/>
      </c>
      <c r="AK343" s="138" t="str">
        <f t="shared" si="61"/>
        <v/>
      </c>
      <c r="AL343" s="138" t="str">
        <f t="shared" si="62"/>
        <v/>
      </c>
    </row>
    <row r="344" spans="1:38" ht="22.5" hidden="1" customHeight="1" outlineLevel="1" x14ac:dyDescent="0.25">
      <c r="A344" s="47">
        <v>338</v>
      </c>
      <c r="B344" s="62"/>
      <c r="C344" s="48"/>
      <c r="D344" s="63"/>
      <c r="E344" s="69"/>
      <c r="F344" s="69"/>
      <c r="G344" s="69"/>
      <c r="H344" s="70"/>
      <c r="I344" s="71"/>
      <c r="J344" s="72"/>
      <c r="K344" s="73"/>
      <c r="L344" s="74"/>
      <c r="M344" s="78">
        <f t="shared" si="53"/>
        <v>0</v>
      </c>
      <c r="N344" s="75"/>
      <c r="O344" s="76"/>
      <c r="P344" s="77"/>
      <c r="Q344" s="75"/>
      <c r="R344" s="72"/>
      <c r="S344" s="46" t="str">
        <f t="shared" si="54"/>
        <v>N/A</v>
      </c>
      <c r="T344" s="82"/>
      <c r="U344" s="111"/>
      <c r="V344" s="112"/>
      <c r="W344" s="113"/>
      <c r="X344" s="112"/>
      <c r="Y344" s="114">
        <f t="shared" si="55"/>
        <v>0</v>
      </c>
      <c r="Z344" s="113"/>
      <c r="AA344" s="113"/>
      <c r="AB344" s="113"/>
      <c r="AC344" s="113"/>
      <c r="AD344" s="112"/>
      <c r="AE344" s="144" t="str">
        <f t="shared" si="56"/>
        <v>N/A</v>
      </c>
      <c r="AG344" s="138" t="str">
        <f t="shared" si="57"/>
        <v/>
      </c>
      <c r="AH344" s="138" t="str">
        <f t="shared" si="58"/>
        <v/>
      </c>
      <c r="AI344" s="138" t="str">
        <f t="shared" si="59"/>
        <v/>
      </c>
      <c r="AJ344" s="138" t="str">
        <f t="shared" si="60"/>
        <v/>
      </c>
      <c r="AK344" s="138" t="str">
        <f t="shared" si="61"/>
        <v/>
      </c>
      <c r="AL344" s="138" t="str">
        <f t="shared" si="62"/>
        <v/>
      </c>
    </row>
    <row r="345" spans="1:38" ht="22.5" hidden="1" customHeight="1" outlineLevel="1" x14ac:dyDescent="0.25">
      <c r="A345" s="47">
        <v>339</v>
      </c>
      <c r="B345" s="62"/>
      <c r="C345" s="48"/>
      <c r="D345" s="63"/>
      <c r="E345" s="69"/>
      <c r="F345" s="69"/>
      <c r="G345" s="69"/>
      <c r="H345" s="70"/>
      <c r="I345" s="71"/>
      <c r="J345" s="72"/>
      <c r="K345" s="73"/>
      <c r="L345" s="74"/>
      <c r="M345" s="78">
        <f t="shared" si="53"/>
        <v>0</v>
      </c>
      <c r="N345" s="75"/>
      <c r="O345" s="76"/>
      <c r="P345" s="77"/>
      <c r="Q345" s="75"/>
      <c r="R345" s="72"/>
      <c r="S345" s="46" t="str">
        <f t="shared" si="54"/>
        <v>N/A</v>
      </c>
      <c r="T345" s="82"/>
      <c r="U345" s="111"/>
      <c r="V345" s="112"/>
      <c r="W345" s="113"/>
      <c r="X345" s="112"/>
      <c r="Y345" s="114">
        <f t="shared" si="55"/>
        <v>0</v>
      </c>
      <c r="Z345" s="113"/>
      <c r="AA345" s="113"/>
      <c r="AB345" s="113"/>
      <c r="AC345" s="113"/>
      <c r="AD345" s="112"/>
      <c r="AE345" s="144" t="str">
        <f t="shared" si="56"/>
        <v>N/A</v>
      </c>
      <c r="AG345" s="138" t="str">
        <f t="shared" si="57"/>
        <v/>
      </c>
      <c r="AH345" s="138" t="str">
        <f t="shared" si="58"/>
        <v/>
      </c>
      <c r="AI345" s="138" t="str">
        <f t="shared" si="59"/>
        <v/>
      </c>
      <c r="AJ345" s="138" t="str">
        <f t="shared" si="60"/>
        <v/>
      </c>
      <c r="AK345" s="138" t="str">
        <f t="shared" si="61"/>
        <v/>
      </c>
      <c r="AL345" s="138" t="str">
        <f t="shared" si="62"/>
        <v/>
      </c>
    </row>
    <row r="346" spans="1:38" ht="22.5" hidden="1" customHeight="1" outlineLevel="1" x14ac:dyDescent="0.25">
      <c r="A346" s="47">
        <v>340</v>
      </c>
      <c r="B346" s="62"/>
      <c r="C346" s="48"/>
      <c r="D346" s="63"/>
      <c r="E346" s="69"/>
      <c r="F346" s="69"/>
      <c r="G346" s="69"/>
      <c r="H346" s="70"/>
      <c r="I346" s="71"/>
      <c r="J346" s="72"/>
      <c r="K346" s="73"/>
      <c r="L346" s="74"/>
      <c r="M346" s="78">
        <f t="shared" si="53"/>
        <v>0</v>
      </c>
      <c r="N346" s="75"/>
      <c r="O346" s="76"/>
      <c r="P346" s="77"/>
      <c r="Q346" s="75"/>
      <c r="R346" s="72"/>
      <c r="S346" s="46" t="str">
        <f t="shared" si="54"/>
        <v>N/A</v>
      </c>
      <c r="T346" s="82"/>
      <c r="U346" s="111"/>
      <c r="V346" s="112"/>
      <c r="W346" s="113"/>
      <c r="X346" s="112"/>
      <c r="Y346" s="114">
        <f t="shared" si="55"/>
        <v>0</v>
      </c>
      <c r="Z346" s="113"/>
      <c r="AA346" s="113"/>
      <c r="AB346" s="113"/>
      <c r="AC346" s="113"/>
      <c r="AD346" s="112"/>
      <c r="AE346" s="144" t="str">
        <f t="shared" si="56"/>
        <v>N/A</v>
      </c>
      <c r="AG346" s="138" t="str">
        <f t="shared" si="57"/>
        <v/>
      </c>
      <c r="AH346" s="138" t="str">
        <f t="shared" si="58"/>
        <v/>
      </c>
      <c r="AI346" s="138" t="str">
        <f t="shared" si="59"/>
        <v/>
      </c>
      <c r="AJ346" s="138" t="str">
        <f t="shared" si="60"/>
        <v/>
      </c>
      <c r="AK346" s="138" t="str">
        <f t="shared" si="61"/>
        <v/>
      </c>
      <c r="AL346" s="138" t="str">
        <f t="shared" si="62"/>
        <v/>
      </c>
    </row>
    <row r="347" spans="1:38" ht="22.5" hidden="1" customHeight="1" outlineLevel="1" x14ac:dyDescent="0.25">
      <c r="A347" s="47">
        <v>341</v>
      </c>
      <c r="B347" s="62"/>
      <c r="C347" s="48"/>
      <c r="D347" s="63"/>
      <c r="E347" s="69"/>
      <c r="F347" s="69"/>
      <c r="G347" s="69"/>
      <c r="H347" s="70"/>
      <c r="I347" s="71"/>
      <c r="J347" s="72"/>
      <c r="K347" s="73"/>
      <c r="L347" s="74"/>
      <c r="M347" s="78">
        <f t="shared" si="53"/>
        <v>0</v>
      </c>
      <c r="N347" s="75"/>
      <c r="O347" s="76"/>
      <c r="P347" s="77"/>
      <c r="Q347" s="75"/>
      <c r="R347" s="72"/>
      <c r="S347" s="46" t="str">
        <f t="shared" si="54"/>
        <v>N/A</v>
      </c>
      <c r="T347" s="82"/>
      <c r="U347" s="111"/>
      <c r="V347" s="112"/>
      <c r="W347" s="113"/>
      <c r="X347" s="112"/>
      <c r="Y347" s="114">
        <f t="shared" si="55"/>
        <v>0</v>
      </c>
      <c r="Z347" s="113"/>
      <c r="AA347" s="113"/>
      <c r="AB347" s="113"/>
      <c r="AC347" s="113"/>
      <c r="AD347" s="112"/>
      <c r="AE347" s="144" t="str">
        <f t="shared" si="56"/>
        <v>N/A</v>
      </c>
      <c r="AG347" s="138" t="str">
        <f t="shared" si="57"/>
        <v/>
      </c>
      <c r="AH347" s="138" t="str">
        <f t="shared" si="58"/>
        <v/>
      </c>
      <c r="AI347" s="138" t="str">
        <f t="shared" si="59"/>
        <v/>
      </c>
      <c r="AJ347" s="138" t="str">
        <f t="shared" si="60"/>
        <v/>
      </c>
      <c r="AK347" s="138" t="str">
        <f t="shared" si="61"/>
        <v/>
      </c>
      <c r="AL347" s="138" t="str">
        <f t="shared" si="62"/>
        <v/>
      </c>
    </row>
    <row r="348" spans="1:38" ht="22.5" hidden="1" customHeight="1" outlineLevel="1" x14ac:dyDescent="0.25">
      <c r="A348" s="47">
        <v>342</v>
      </c>
      <c r="B348" s="62"/>
      <c r="C348" s="48"/>
      <c r="D348" s="63"/>
      <c r="E348" s="69"/>
      <c r="F348" s="69"/>
      <c r="G348" s="69"/>
      <c r="H348" s="70"/>
      <c r="I348" s="71"/>
      <c r="J348" s="72"/>
      <c r="K348" s="73"/>
      <c r="L348" s="74"/>
      <c r="M348" s="78">
        <f t="shared" si="53"/>
        <v>0</v>
      </c>
      <c r="N348" s="75"/>
      <c r="O348" s="76"/>
      <c r="P348" s="77"/>
      <c r="Q348" s="75"/>
      <c r="R348" s="72"/>
      <c r="S348" s="46" t="str">
        <f t="shared" si="54"/>
        <v>N/A</v>
      </c>
      <c r="T348" s="82"/>
      <c r="U348" s="111"/>
      <c r="V348" s="112"/>
      <c r="W348" s="113"/>
      <c r="X348" s="112"/>
      <c r="Y348" s="114">
        <f t="shared" si="55"/>
        <v>0</v>
      </c>
      <c r="Z348" s="113"/>
      <c r="AA348" s="113"/>
      <c r="AB348" s="113"/>
      <c r="AC348" s="113"/>
      <c r="AD348" s="112"/>
      <c r="AE348" s="144" t="str">
        <f t="shared" si="56"/>
        <v>N/A</v>
      </c>
      <c r="AG348" s="138" t="str">
        <f t="shared" si="57"/>
        <v/>
      </c>
      <c r="AH348" s="138" t="str">
        <f t="shared" si="58"/>
        <v/>
      </c>
      <c r="AI348" s="138" t="str">
        <f t="shared" si="59"/>
        <v/>
      </c>
      <c r="AJ348" s="138" t="str">
        <f t="shared" si="60"/>
        <v/>
      </c>
      <c r="AK348" s="138" t="str">
        <f t="shared" si="61"/>
        <v/>
      </c>
      <c r="AL348" s="138" t="str">
        <f t="shared" si="62"/>
        <v/>
      </c>
    </row>
    <row r="349" spans="1:38" ht="22.5" hidden="1" customHeight="1" outlineLevel="1" x14ac:dyDescent="0.25">
      <c r="A349" s="47">
        <v>343</v>
      </c>
      <c r="B349" s="62"/>
      <c r="C349" s="48"/>
      <c r="D349" s="63"/>
      <c r="E349" s="69"/>
      <c r="F349" s="69"/>
      <c r="G349" s="69"/>
      <c r="H349" s="70"/>
      <c r="I349" s="71"/>
      <c r="J349" s="72"/>
      <c r="K349" s="73"/>
      <c r="L349" s="74"/>
      <c r="M349" s="78">
        <f t="shared" si="53"/>
        <v>0</v>
      </c>
      <c r="N349" s="75"/>
      <c r="O349" s="76"/>
      <c r="P349" s="77"/>
      <c r="Q349" s="75"/>
      <c r="R349" s="72"/>
      <c r="S349" s="46" t="str">
        <f t="shared" si="54"/>
        <v>N/A</v>
      </c>
      <c r="T349" s="82"/>
      <c r="U349" s="111"/>
      <c r="V349" s="112"/>
      <c r="W349" s="113"/>
      <c r="X349" s="112"/>
      <c r="Y349" s="114">
        <f t="shared" si="55"/>
        <v>0</v>
      </c>
      <c r="Z349" s="113"/>
      <c r="AA349" s="113"/>
      <c r="AB349" s="113"/>
      <c r="AC349" s="113"/>
      <c r="AD349" s="112"/>
      <c r="AE349" s="144" t="str">
        <f t="shared" si="56"/>
        <v>N/A</v>
      </c>
      <c r="AG349" s="138" t="str">
        <f t="shared" si="57"/>
        <v/>
      </c>
      <c r="AH349" s="138" t="str">
        <f t="shared" si="58"/>
        <v/>
      </c>
      <c r="AI349" s="138" t="str">
        <f t="shared" si="59"/>
        <v/>
      </c>
      <c r="AJ349" s="138" t="str">
        <f t="shared" si="60"/>
        <v/>
      </c>
      <c r="AK349" s="138" t="str">
        <f t="shared" si="61"/>
        <v/>
      </c>
      <c r="AL349" s="138" t="str">
        <f t="shared" si="62"/>
        <v/>
      </c>
    </row>
    <row r="350" spans="1:38" ht="22.5" hidden="1" customHeight="1" outlineLevel="1" x14ac:dyDescent="0.25">
      <c r="A350" s="47">
        <v>344</v>
      </c>
      <c r="B350" s="62"/>
      <c r="C350" s="48"/>
      <c r="D350" s="63"/>
      <c r="E350" s="69"/>
      <c r="F350" s="69"/>
      <c r="G350" s="69"/>
      <c r="H350" s="70"/>
      <c r="I350" s="71"/>
      <c r="J350" s="72"/>
      <c r="K350" s="73"/>
      <c r="L350" s="74"/>
      <c r="M350" s="78">
        <f t="shared" si="53"/>
        <v>0</v>
      </c>
      <c r="N350" s="75"/>
      <c r="O350" s="76"/>
      <c r="P350" s="77"/>
      <c r="Q350" s="75"/>
      <c r="R350" s="72"/>
      <c r="S350" s="46" t="str">
        <f t="shared" si="54"/>
        <v>N/A</v>
      </c>
      <c r="T350" s="82"/>
      <c r="U350" s="111"/>
      <c r="V350" s="112"/>
      <c r="W350" s="113"/>
      <c r="X350" s="112"/>
      <c r="Y350" s="114">
        <f t="shared" si="55"/>
        <v>0</v>
      </c>
      <c r="Z350" s="113"/>
      <c r="AA350" s="113"/>
      <c r="AB350" s="113"/>
      <c r="AC350" s="113"/>
      <c r="AD350" s="112"/>
      <c r="AE350" s="144" t="str">
        <f t="shared" si="56"/>
        <v>N/A</v>
      </c>
      <c r="AG350" s="138" t="str">
        <f t="shared" si="57"/>
        <v/>
      </c>
      <c r="AH350" s="138" t="str">
        <f t="shared" si="58"/>
        <v/>
      </c>
      <c r="AI350" s="138" t="str">
        <f t="shared" si="59"/>
        <v/>
      </c>
      <c r="AJ350" s="138" t="str">
        <f t="shared" si="60"/>
        <v/>
      </c>
      <c r="AK350" s="138" t="str">
        <f t="shared" si="61"/>
        <v/>
      </c>
      <c r="AL350" s="138" t="str">
        <f t="shared" si="62"/>
        <v/>
      </c>
    </row>
    <row r="351" spans="1:38" ht="22.5" hidden="1" customHeight="1" outlineLevel="1" x14ac:dyDescent="0.25">
      <c r="A351" s="47">
        <v>345</v>
      </c>
      <c r="B351" s="62"/>
      <c r="C351" s="48"/>
      <c r="D351" s="63"/>
      <c r="E351" s="69"/>
      <c r="F351" s="69"/>
      <c r="G351" s="69"/>
      <c r="H351" s="70"/>
      <c r="I351" s="71"/>
      <c r="J351" s="72"/>
      <c r="K351" s="73"/>
      <c r="L351" s="74"/>
      <c r="M351" s="78">
        <f t="shared" si="53"/>
        <v>0</v>
      </c>
      <c r="N351" s="75"/>
      <c r="O351" s="76"/>
      <c r="P351" s="77"/>
      <c r="Q351" s="75"/>
      <c r="R351" s="72"/>
      <c r="S351" s="46" t="str">
        <f t="shared" si="54"/>
        <v>N/A</v>
      </c>
      <c r="T351" s="82"/>
      <c r="U351" s="111"/>
      <c r="V351" s="112"/>
      <c r="W351" s="113"/>
      <c r="X351" s="112"/>
      <c r="Y351" s="114">
        <f t="shared" si="55"/>
        <v>0</v>
      </c>
      <c r="Z351" s="113"/>
      <c r="AA351" s="113"/>
      <c r="AB351" s="113"/>
      <c r="AC351" s="113"/>
      <c r="AD351" s="112"/>
      <c r="AE351" s="144" t="str">
        <f t="shared" si="56"/>
        <v>N/A</v>
      </c>
      <c r="AG351" s="138" t="str">
        <f t="shared" si="57"/>
        <v/>
      </c>
      <c r="AH351" s="138" t="str">
        <f t="shared" si="58"/>
        <v/>
      </c>
      <c r="AI351" s="138" t="str">
        <f t="shared" si="59"/>
        <v/>
      </c>
      <c r="AJ351" s="138" t="str">
        <f t="shared" si="60"/>
        <v/>
      </c>
      <c r="AK351" s="138" t="str">
        <f t="shared" si="61"/>
        <v/>
      </c>
      <c r="AL351" s="138" t="str">
        <f t="shared" si="62"/>
        <v/>
      </c>
    </row>
    <row r="352" spans="1:38" ht="22.5" hidden="1" customHeight="1" outlineLevel="1" x14ac:dyDescent="0.25">
      <c r="A352" s="47">
        <v>346</v>
      </c>
      <c r="B352" s="62"/>
      <c r="C352" s="48"/>
      <c r="D352" s="63"/>
      <c r="E352" s="69"/>
      <c r="F352" s="69"/>
      <c r="G352" s="69"/>
      <c r="H352" s="70"/>
      <c r="I352" s="71"/>
      <c r="J352" s="72"/>
      <c r="K352" s="73"/>
      <c r="L352" s="74"/>
      <c r="M352" s="78">
        <f t="shared" si="53"/>
        <v>0</v>
      </c>
      <c r="N352" s="75"/>
      <c r="O352" s="76"/>
      <c r="P352" s="77"/>
      <c r="Q352" s="75"/>
      <c r="R352" s="72"/>
      <c r="S352" s="46" t="str">
        <f t="shared" si="54"/>
        <v>N/A</v>
      </c>
      <c r="T352" s="82"/>
      <c r="U352" s="111"/>
      <c r="V352" s="112"/>
      <c r="W352" s="113"/>
      <c r="X352" s="112"/>
      <c r="Y352" s="114">
        <f t="shared" si="55"/>
        <v>0</v>
      </c>
      <c r="Z352" s="113"/>
      <c r="AA352" s="113"/>
      <c r="AB352" s="113"/>
      <c r="AC352" s="113"/>
      <c r="AD352" s="112"/>
      <c r="AE352" s="144" t="str">
        <f t="shared" si="56"/>
        <v>N/A</v>
      </c>
      <c r="AG352" s="138" t="str">
        <f t="shared" si="57"/>
        <v/>
      </c>
      <c r="AH352" s="138" t="str">
        <f t="shared" si="58"/>
        <v/>
      </c>
      <c r="AI352" s="138" t="str">
        <f t="shared" si="59"/>
        <v/>
      </c>
      <c r="AJ352" s="138" t="str">
        <f t="shared" si="60"/>
        <v/>
      </c>
      <c r="AK352" s="138" t="str">
        <f t="shared" si="61"/>
        <v/>
      </c>
      <c r="AL352" s="138" t="str">
        <f t="shared" si="62"/>
        <v/>
      </c>
    </row>
    <row r="353" spans="1:38" ht="22.5" hidden="1" customHeight="1" outlineLevel="1" x14ac:dyDescent="0.25">
      <c r="A353" s="47">
        <v>347</v>
      </c>
      <c r="B353" s="62"/>
      <c r="C353" s="48"/>
      <c r="D353" s="63"/>
      <c r="E353" s="69"/>
      <c r="F353" s="69"/>
      <c r="G353" s="69"/>
      <c r="H353" s="70"/>
      <c r="I353" s="71"/>
      <c r="J353" s="72"/>
      <c r="K353" s="73"/>
      <c r="L353" s="74"/>
      <c r="M353" s="78">
        <f t="shared" si="53"/>
        <v>0</v>
      </c>
      <c r="N353" s="75"/>
      <c r="O353" s="76"/>
      <c r="P353" s="77"/>
      <c r="Q353" s="75"/>
      <c r="R353" s="72"/>
      <c r="S353" s="46" t="str">
        <f t="shared" si="54"/>
        <v>N/A</v>
      </c>
      <c r="T353" s="82"/>
      <c r="U353" s="111"/>
      <c r="V353" s="112"/>
      <c r="W353" s="113"/>
      <c r="X353" s="112"/>
      <c r="Y353" s="114">
        <f t="shared" si="55"/>
        <v>0</v>
      </c>
      <c r="Z353" s="113"/>
      <c r="AA353" s="113"/>
      <c r="AB353" s="113"/>
      <c r="AC353" s="113"/>
      <c r="AD353" s="112"/>
      <c r="AE353" s="144" t="str">
        <f t="shared" si="56"/>
        <v>N/A</v>
      </c>
      <c r="AG353" s="138" t="str">
        <f t="shared" si="57"/>
        <v/>
      </c>
      <c r="AH353" s="138" t="str">
        <f t="shared" si="58"/>
        <v/>
      </c>
      <c r="AI353" s="138" t="str">
        <f t="shared" si="59"/>
        <v/>
      </c>
      <c r="AJ353" s="138" t="str">
        <f t="shared" si="60"/>
        <v/>
      </c>
      <c r="AK353" s="138" t="str">
        <f t="shared" si="61"/>
        <v/>
      </c>
      <c r="AL353" s="138" t="str">
        <f t="shared" si="62"/>
        <v/>
      </c>
    </row>
    <row r="354" spans="1:38" ht="22.5" hidden="1" customHeight="1" outlineLevel="1" x14ac:dyDescent="0.25">
      <c r="A354" s="47">
        <v>348</v>
      </c>
      <c r="B354" s="62"/>
      <c r="C354" s="48"/>
      <c r="D354" s="63"/>
      <c r="E354" s="69"/>
      <c r="F354" s="69"/>
      <c r="G354" s="69"/>
      <c r="H354" s="70"/>
      <c r="I354" s="71"/>
      <c r="J354" s="72"/>
      <c r="K354" s="73"/>
      <c r="L354" s="74"/>
      <c r="M354" s="78">
        <f t="shared" si="53"/>
        <v>0</v>
      </c>
      <c r="N354" s="75"/>
      <c r="O354" s="76"/>
      <c r="P354" s="77"/>
      <c r="Q354" s="75"/>
      <c r="R354" s="72"/>
      <c r="S354" s="46" t="str">
        <f t="shared" si="54"/>
        <v>N/A</v>
      </c>
      <c r="T354" s="82"/>
      <c r="U354" s="111"/>
      <c r="V354" s="112"/>
      <c r="W354" s="113"/>
      <c r="X354" s="112"/>
      <c r="Y354" s="114">
        <f t="shared" si="55"/>
        <v>0</v>
      </c>
      <c r="Z354" s="113"/>
      <c r="AA354" s="113"/>
      <c r="AB354" s="113"/>
      <c r="AC354" s="113"/>
      <c r="AD354" s="112"/>
      <c r="AE354" s="144" t="str">
        <f t="shared" si="56"/>
        <v>N/A</v>
      </c>
      <c r="AG354" s="138" t="str">
        <f t="shared" si="57"/>
        <v/>
      </c>
      <c r="AH354" s="138" t="str">
        <f t="shared" si="58"/>
        <v/>
      </c>
      <c r="AI354" s="138" t="str">
        <f t="shared" si="59"/>
        <v/>
      </c>
      <c r="AJ354" s="138" t="str">
        <f t="shared" si="60"/>
        <v/>
      </c>
      <c r="AK354" s="138" t="str">
        <f t="shared" si="61"/>
        <v/>
      </c>
      <c r="AL354" s="138" t="str">
        <f t="shared" si="62"/>
        <v/>
      </c>
    </row>
    <row r="355" spans="1:38" ht="22.5" hidden="1" customHeight="1" outlineLevel="1" x14ac:dyDescent="0.25">
      <c r="A355" s="47">
        <v>349</v>
      </c>
      <c r="B355" s="62"/>
      <c r="C355" s="48"/>
      <c r="D355" s="63"/>
      <c r="E355" s="69"/>
      <c r="F355" s="69"/>
      <c r="G355" s="69"/>
      <c r="H355" s="70"/>
      <c r="I355" s="71"/>
      <c r="J355" s="72"/>
      <c r="K355" s="73"/>
      <c r="L355" s="74"/>
      <c r="M355" s="78">
        <f t="shared" si="53"/>
        <v>0</v>
      </c>
      <c r="N355" s="75"/>
      <c r="O355" s="76"/>
      <c r="P355" s="77"/>
      <c r="Q355" s="75"/>
      <c r="R355" s="72"/>
      <c r="S355" s="46" t="str">
        <f t="shared" si="54"/>
        <v>N/A</v>
      </c>
      <c r="T355" s="82"/>
      <c r="U355" s="111"/>
      <c r="V355" s="112"/>
      <c r="W355" s="113"/>
      <c r="X355" s="112"/>
      <c r="Y355" s="114">
        <f t="shared" si="55"/>
        <v>0</v>
      </c>
      <c r="Z355" s="113"/>
      <c r="AA355" s="113"/>
      <c r="AB355" s="113"/>
      <c r="AC355" s="113"/>
      <c r="AD355" s="112"/>
      <c r="AE355" s="144" t="str">
        <f t="shared" si="56"/>
        <v>N/A</v>
      </c>
      <c r="AG355" s="138" t="str">
        <f t="shared" si="57"/>
        <v/>
      </c>
      <c r="AH355" s="138" t="str">
        <f t="shared" si="58"/>
        <v/>
      </c>
      <c r="AI355" s="138" t="str">
        <f t="shared" si="59"/>
        <v/>
      </c>
      <c r="AJ355" s="138" t="str">
        <f t="shared" si="60"/>
        <v/>
      </c>
      <c r="AK355" s="138" t="str">
        <f t="shared" si="61"/>
        <v/>
      </c>
      <c r="AL355" s="138" t="str">
        <f t="shared" si="62"/>
        <v/>
      </c>
    </row>
    <row r="356" spans="1:38" ht="22.5" hidden="1" customHeight="1" outlineLevel="1" x14ac:dyDescent="0.25">
      <c r="A356" s="47">
        <v>350</v>
      </c>
      <c r="B356" s="62"/>
      <c r="C356" s="48"/>
      <c r="D356" s="63"/>
      <c r="E356" s="69"/>
      <c r="F356" s="69"/>
      <c r="G356" s="69"/>
      <c r="H356" s="70"/>
      <c r="I356" s="71"/>
      <c r="J356" s="72"/>
      <c r="K356" s="73"/>
      <c r="L356" s="74"/>
      <c r="M356" s="78">
        <f t="shared" si="53"/>
        <v>0</v>
      </c>
      <c r="N356" s="75"/>
      <c r="O356" s="76"/>
      <c r="P356" s="77"/>
      <c r="Q356" s="75"/>
      <c r="R356" s="72"/>
      <c r="S356" s="46" t="str">
        <f t="shared" si="54"/>
        <v>N/A</v>
      </c>
      <c r="T356" s="82"/>
      <c r="U356" s="111"/>
      <c r="V356" s="112"/>
      <c r="W356" s="113"/>
      <c r="X356" s="112"/>
      <c r="Y356" s="114">
        <f t="shared" si="55"/>
        <v>0</v>
      </c>
      <c r="Z356" s="113"/>
      <c r="AA356" s="113"/>
      <c r="AB356" s="113"/>
      <c r="AC356" s="113"/>
      <c r="AD356" s="112"/>
      <c r="AE356" s="144" t="str">
        <f t="shared" si="56"/>
        <v>N/A</v>
      </c>
      <c r="AG356" s="138" t="str">
        <f t="shared" si="57"/>
        <v/>
      </c>
      <c r="AH356" s="138" t="str">
        <f t="shared" si="58"/>
        <v/>
      </c>
      <c r="AI356" s="138" t="str">
        <f t="shared" si="59"/>
        <v/>
      </c>
      <c r="AJ356" s="138" t="str">
        <f t="shared" si="60"/>
        <v/>
      </c>
      <c r="AK356" s="138" t="str">
        <f t="shared" si="61"/>
        <v/>
      </c>
      <c r="AL356" s="138" t="str">
        <f t="shared" si="62"/>
        <v/>
      </c>
    </row>
    <row r="357" spans="1:38" ht="22.5" hidden="1" customHeight="1" outlineLevel="1" x14ac:dyDescent="0.25">
      <c r="A357" s="47">
        <v>351</v>
      </c>
      <c r="B357" s="62"/>
      <c r="C357" s="48"/>
      <c r="D357" s="63"/>
      <c r="E357" s="69"/>
      <c r="F357" s="69"/>
      <c r="G357" s="69"/>
      <c r="H357" s="70"/>
      <c r="I357" s="71"/>
      <c r="J357" s="72"/>
      <c r="K357" s="73"/>
      <c r="L357" s="74"/>
      <c r="M357" s="78">
        <f t="shared" si="53"/>
        <v>0</v>
      </c>
      <c r="N357" s="75"/>
      <c r="O357" s="76"/>
      <c r="P357" s="77"/>
      <c r="Q357" s="75"/>
      <c r="R357" s="72"/>
      <c r="S357" s="46" t="str">
        <f t="shared" si="54"/>
        <v>N/A</v>
      </c>
      <c r="T357" s="82"/>
      <c r="U357" s="111"/>
      <c r="V357" s="112"/>
      <c r="W357" s="113"/>
      <c r="X357" s="112"/>
      <c r="Y357" s="114">
        <f t="shared" si="55"/>
        <v>0</v>
      </c>
      <c r="Z357" s="113"/>
      <c r="AA357" s="113"/>
      <c r="AB357" s="113"/>
      <c r="AC357" s="113"/>
      <c r="AD357" s="112"/>
      <c r="AE357" s="144" t="str">
        <f t="shared" si="56"/>
        <v>N/A</v>
      </c>
      <c r="AG357" s="138" t="str">
        <f t="shared" si="57"/>
        <v/>
      </c>
      <c r="AH357" s="138" t="str">
        <f t="shared" si="58"/>
        <v/>
      </c>
      <c r="AI357" s="138" t="str">
        <f t="shared" si="59"/>
        <v/>
      </c>
      <c r="AJ357" s="138" t="str">
        <f t="shared" si="60"/>
        <v/>
      </c>
      <c r="AK357" s="138" t="str">
        <f t="shared" si="61"/>
        <v/>
      </c>
      <c r="AL357" s="138" t="str">
        <f t="shared" si="62"/>
        <v/>
      </c>
    </row>
    <row r="358" spans="1:38" ht="22.5" hidden="1" customHeight="1" outlineLevel="1" x14ac:dyDescent="0.25">
      <c r="A358" s="47">
        <v>352</v>
      </c>
      <c r="B358" s="62"/>
      <c r="C358" s="48"/>
      <c r="D358" s="63"/>
      <c r="E358" s="69"/>
      <c r="F358" s="69"/>
      <c r="G358" s="69"/>
      <c r="H358" s="70"/>
      <c r="I358" s="71"/>
      <c r="J358" s="72"/>
      <c r="K358" s="73"/>
      <c r="L358" s="74"/>
      <c r="M358" s="78">
        <f t="shared" si="53"/>
        <v>0</v>
      </c>
      <c r="N358" s="75"/>
      <c r="O358" s="76"/>
      <c r="P358" s="77"/>
      <c r="Q358" s="75"/>
      <c r="R358" s="72"/>
      <c r="S358" s="46" t="str">
        <f t="shared" si="54"/>
        <v>N/A</v>
      </c>
      <c r="T358" s="82"/>
      <c r="U358" s="111"/>
      <c r="V358" s="112"/>
      <c r="W358" s="113"/>
      <c r="X358" s="112"/>
      <c r="Y358" s="114">
        <f t="shared" si="55"/>
        <v>0</v>
      </c>
      <c r="Z358" s="113"/>
      <c r="AA358" s="113"/>
      <c r="AB358" s="113"/>
      <c r="AC358" s="113"/>
      <c r="AD358" s="112"/>
      <c r="AE358" s="144" t="str">
        <f t="shared" si="56"/>
        <v>N/A</v>
      </c>
      <c r="AG358" s="138" t="str">
        <f t="shared" si="57"/>
        <v/>
      </c>
      <c r="AH358" s="138" t="str">
        <f t="shared" si="58"/>
        <v/>
      </c>
      <c r="AI358" s="138" t="str">
        <f t="shared" si="59"/>
        <v/>
      </c>
      <c r="AJ358" s="138" t="str">
        <f t="shared" si="60"/>
        <v/>
      </c>
      <c r="AK358" s="138" t="str">
        <f t="shared" si="61"/>
        <v/>
      </c>
      <c r="AL358" s="138" t="str">
        <f t="shared" si="62"/>
        <v/>
      </c>
    </row>
    <row r="359" spans="1:38" ht="22.5" hidden="1" customHeight="1" outlineLevel="1" x14ac:dyDescent="0.25">
      <c r="A359" s="47">
        <v>353</v>
      </c>
      <c r="B359" s="62"/>
      <c r="C359" s="48"/>
      <c r="D359" s="63"/>
      <c r="E359" s="69"/>
      <c r="F359" s="69"/>
      <c r="G359" s="69"/>
      <c r="H359" s="70"/>
      <c r="I359" s="71"/>
      <c r="J359" s="72"/>
      <c r="K359" s="73"/>
      <c r="L359" s="74"/>
      <c r="M359" s="78">
        <f t="shared" si="53"/>
        <v>0</v>
      </c>
      <c r="N359" s="75"/>
      <c r="O359" s="76"/>
      <c r="P359" s="77"/>
      <c r="Q359" s="75"/>
      <c r="R359" s="72"/>
      <c r="S359" s="46" t="str">
        <f t="shared" si="54"/>
        <v>N/A</v>
      </c>
      <c r="T359" s="82"/>
      <c r="U359" s="111"/>
      <c r="V359" s="112"/>
      <c r="W359" s="113"/>
      <c r="X359" s="112"/>
      <c r="Y359" s="114">
        <f t="shared" si="55"/>
        <v>0</v>
      </c>
      <c r="Z359" s="113"/>
      <c r="AA359" s="113"/>
      <c r="AB359" s="113"/>
      <c r="AC359" s="113"/>
      <c r="AD359" s="112"/>
      <c r="AE359" s="144" t="str">
        <f t="shared" si="56"/>
        <v>N/A</v>
      </c>
      <c r="AG359" s="138" t="str">
        <f t="shared" si="57"/>
        <v/>
      </c>
      <c r="AH359" s="138" t="str">
        <f t="shared" si="58"/>
        <v/>
      </c>
      <c r="AI359" s="138" t="str">
        <f t="shared" si="59"/>
        <v/>
      </c>
      <c r="AJ359" s="138" t="str">
        <f t="shared" si="60"/>
        <v/>
      </c>
      <c r="AK359" s="138" t="str">
        <f t="shared" si="61"/>
        <v/>
      </c>
      <c r="AL359" s="138" t="str">
        <f t="shared" si="62"/>
        <v/>
      </c>
    </row>
    <row r="360" spans="1:38" ht="22.5" hidden="1" customHeight="1" outlineLevel="1" x14ac:dyDescent="0.25">
      <c r="A360" s="47">
        <v>354</v>
      </c>
      <c r="B360" s="62"/>
      <c r="C360" s="48"/>
      <c r="D360" s="63"/>
      <c r="E360" s="69"/>
      <c r="F360" s="69"/>
      <c r="G360" s="69"/>
      <c r="H360" s="70"/>
      <c r="I360" s="71"/>
      <c r="J360" s="72"/>
      <c r="K360" s="73"/>
      <c r="L360" s="74"/>
      <c r="M360" s="78">
        <f t="shared" si="53"/>
        <v>0</v>
      </c>
      <c r="N360" s="75"/>
      <c r="O360" s="76"/>
      <c r="P360" s="77"/>
      <c r="Q360" s="75"/>
      <c r="R360" s="72"/>
      <c r="S360" s="46" t="str">
        <f t="shared" si="54"/>
        <v>N/A</v>
      </c>
      <c r="T360" s="82"/>
      <c r="U360" s="111"/>
      <c r="V360" s="112"/>
      <c r="W360" s="113"/>
      <c r="X360" s="112"/>
      <c r="Y360" s="114">
        <f t="shared" si="55"/>
        <v>0</v>
      </c>
      <c r="Z360" s="113"/>
      <c r="AA360" s="113"/>
      <c r="AB360" s="113"/>
      <c r="AC360" s="113"/>
      <c r="AD360" s="112"/>
      <c r="AE360" s="144" t="str">
        <f t="shared" si="56"/>
        <v>N/A</v>
      </c>
      <c r="AG360" s="138" t="str">
        <f t="shared" si="57"/>
        <v/>
      </c>
      <c r="AH360" s="138" t="str">
        <f t="shared" si="58"/>
        <v/>
      </c>
      <c r="AI360" s="138" t="str">
        <f t="shared" si="59"/>
        <v/>
      </c>
      <c r="AJ360" s="138" t="str">
        <f t="shared" si="60"/>
        <v/>
      </c>
      <c r="AK360" s="138" t="str">
        <f t="shared" si="61"/>
        <v/>
      </c>
      <c r="AL360" s="138" t="str">
        <f t="shared" si="62"/>
        <v/>
      </c>
    </row>
    <row r="361" spans="1:38" ht="22.5" hidden="1" customHeight="1" outlineLevel="1" x14ac:dyDescent="0.25">
      <c r="A361" s="47">
        <v>355</v>
      </c>
      <c r="B361" s="62"/>
      <c r="C361" s="48"/>
      <c r="D361" s="63"/>
      <c r="E361" s="69"/>
      <c r="F361" s="69"/>
      <c r="G361" s="69"/>
      <c r="H361" s="70"/>
      <c r="I361" s="71"/>
      <c r="J361" s="72"/>
      <c r="K361" s="73"/>
      <c r="L361" s="74"/>
      <c r="M361" s="78">
        <f t="shared" si="53"/>
        <v>0</v>
      </c>
      <c r="N361" s="75"/>
      <c r="O361" s="76"/>
      <c r="P361" s="77"/>
      <c r="Q361" s="75"/>
      <c r="R361" s="72"/>
      <c r="S361" s="46" t="str">
        <f t="shared" si="54"/>
        <v>N/A</v>
      </c>
      <c r="T361" s="82"/>
      <c r="U361" s="111"/>
      <c r="V361" s="112"/>
      <c r="W361" s="113"/>
      <c r="X361" s="112"/>
      <c r="Y361" s="114">
        <f t="shared" si="55"/>
        <v>0</v>
      </c>
      <c r="Z361" s="113"/>
      <c r="AA361" s="113"/>
      <c r="AB361" s="113"/>
      <c r="AC361" s="113"/>
      <c r="AD361" s="112"/>
      <c r="AE361" s="144" t="str">
        <f t="shared" si="56"/>
        <v>N/A</v>
      </c>
      <c r="AG361" s="138" t="str">
        <f t="shared" si="57"/>
        <v/>
      </c>
      <c r="AH361" s="138" t="str">
        <f t="shared" si="58"/>
        <v/>
      </c>
      <c r="AI361" s="138" t="str">
        <f t="shared" si="59"/>
        <v/>
      </c>
      <c r="AJ361" s="138" t="str">
        <f t="shared" si="60"/>
        <v/>
      </c>
      <c r="AK361" s="138" t="str">
        <f t="shared" si="61"/>
        <v/>
      </c>
      <c r="AL361" s="138" t="str">
        <f t="shared" si="62"/>
        <v/>
      </c>
    </row>
    <row r="362" spans="1:38" ht="22.5" hidden="1" customHeight="1" outlineLevel="1" x14ac:dyDescent="0.25">
      <c r="A362" s="47">
        <v>356</v>
      </c>
      <c r="B362" s="62"/>
      <c r="C362" s="48"/>
      <c r="D362" s="63"/>
      <c r="E362" s="69"/>
      <c r="F362" s="69"/>
      <c r="G362" s="69"/>
      <c r="H362" s="70"/>
      <c r="I362" s="71"/>
      <c r="J362" s="72"/>
      <c r="K362" s="73"/>
      <c r="L362" s="74"/>
      <c r="M362" s="78">
        <f t="shared" si="53"/>
        <v>0</v>
      </c>
      <c r="N362" s="75"/>
      <c r="O362" s="76"/>
      <c r="P362" s="77"/>
      <c r="Q362" s="75"/>
      <c r="R362" s="72"/>
      <c r="S362" s="46" t="str">
        <f t="shared" si="54"/>
        <v>N/A</v>
      </c>
      <c r="T362" s="82"/>
      <c r="U362" s="111"/>
      <c r="V362" s="112"/>
      <c r="W362" s="113"/>
      <c r="X362" s="112"/>
      <c r="Y362" s="114">
        <f t="shared" si="55"/>
        <v>0</v>
      </c>
      <c r="Z362" s="113"/>
      <c r="AA362" s="113"/>
      <c r="AB362" s="113"/>
      <c r="AC362" s="113"/>
      <c r="AD362" s="112"/>
      <c r="AE362" s="144" t="str">
        <f t="shared" si="56"/>
        <v>N/A</v>
      </c>
      <c r="AG362" s="138" t="str">
        <f t="shared" si="57"/>
        <v/>
      </c>
      <c r="AH362" s="138" t="str">
        <f t="shared" si="58"/>
        <v/>
      </c>
      <c r="AI362" s="138" t="str">
        <f t="shared" si="59"/>
        <v/>
      </c>
      <c r="AJ362" s="138" t="str">
        <f t="shared" si="60"/>
        <v/>
      </c>
      <c r="AK362" s="138" t="str">
        <f t="shared" si="61"/>
        <v/>
      </c>
      <c r="AL362" s="138" t="str">
        <f t="shared" si="62"/>
        <v/>
      </c>
    </row>
    <row r="363" spans="1:38" ht="22.5" hidden="1" customHeight="1" outlineLevel="1" x14ac:dyDescent="0.25">
      <c r="A363" s="47">
        <v>357</v>
      </c>
      <c r="B363" s="62"/>
      <c r="C363" s="48"/>
      <c r="D363" s="63"/>
      <c r="E363" s="69"/>
      <c r="F363" s="69"/>
      <c r="G363" s="69"/>
      <c r="H363" s="70"/>
      <c r="I363" s="71"/>
      <c r="J363" s="72"/>
      <c r="K363" s="73"/>
      <c r="L363" s="74"/>
      <c r="M363" s="78">
        <f t="shared" si="53"/>
        <v>0</v>
      </c>
      <c r="N363" s="75"/>
      <c r="O363" s="76"/>
      <c r="P363" s="77"/>
      <c r="Q363" s="75"/>
      <c r="R363" s="72"/>
      <c r="S363" s="46" t="str">
        <f t="shared" si="54"/>
        <v>N/A</v>
      </c>
      <c r="T363" s="82"/>
      <c r="U363" s="111"/>
      <c r="V363" s="112"/>
      <c r="W363" s="113"/>
      <c r="X363" s="112"/>
      <c r="Y363" s="114">
        <f t="shared" si="55"/>
        <v>0</v>
      </c>
      <c r="Z363" s="113"/>
      <c r="AA363" s="113"/>
      <c r="AB363" s="113"/>
      <c r="AC363" s="113"/>
      <c r="AD363" s="112"/>
      <c r="AE363" s="144" t="str">
        <f t="shared" si="56"/>
        <v>N/A</v>
      </c>
      <c r="AG363" s="138" t="str">
        <f t="shared" si="57"/>
        <v/>
      </c>
      <c r="AH363" s="138" t="str">
        <f t="shared" si="58"/>
        <v/>
      </c>
      <c r="AI363" s="138" t="str">
        <f t="shared" si="59"/>
        <v/>
      </c>
      <c r="AJ363" s="138" t="str">
        <f t="shared" si="60"/>
        <v/>
      </c>
      <c r="AK363" s="138" t="str">
        <f t="shared" si="61"/>
        <v/>
      </c>
      <c r="AL363" s="138" t="str">
        <f t="shared" si="62"/>
        <v/>
      </c>
    </row>
    <row r="364" spans="1:38" ht="22.5" hidden="1" customHeight="1" outlineLevel="1" x14ac:dyDescent="0.25">
      <c r="A364" s="47">
        <v>358</v>
      </c>
      <c r="B364" s="62"/>
      <c r="C364" s="48"/>
      <c r="D364" s="63"/>
      <c r="E364" s="69"/>
      <c r="F364" s="69"/>
      <c r="G364" s="69"/>
      <c r="H364" s="70"/>
      <c r="I364" s="71"/>
      <c r="J364" s="72"/>
      <c r="K364" s="73"/>
      <c r="L364" s="74"/>
      <c r="M364" s="78">
        <f t="shared" si="53"/>
        <v>0</v>
      </c>
      <c r="N364" s="75"/>
      <c r="O364" s="76"/>
      <c r="P364" s="77"/>
      <c r="Q364" s="75"/>
      <c r="R364" s="72"/>
      <c r="S364" s="46" t="str">
        <f t="shared" si="54"/>
        <v>N/A</v>
      </c>
      <c r="T364" s="82"/>
      <c r="U364" s="111"/>
      <c r="V364" s="112"/>
      <c r="W364" s="113"/>
      <c r="X364" s="112"/>
      <c r="Y364" s="114">
        <f t="shared" si="55"/>
        <v>0</v>
      </c>
      <c r="Z364" s="113"/>
      <c r="AA364" s="113"/>
      <c r="AB364" s="113"/>
      <c r="AC364" s="113"/>
      <c r="AD364" s="112"/>
      <c r="AE364" s="144" t="str">
        <f t="shared" si="56"/>
        <v>N/A</v>
      </c>
      <c r="AG364" s="138" t="str">
        <f t="shared" si="57"/>
        <v/>
      </c>
      <c r="AH364" s="138" t="str">
        <f t="shared" si="58"/>
        <v/>
      </c>
      <c r="AI364" s="138" t="str">
        <f t="shared" si="59"/>
        <v/>
      </c>
      <c r="AJ364" s="138" t="str">
        <f t="shared" si="60"/>
        <v/>
      </c>
      <c r="AK364" s="138" t="str">
        <f t="shared" si="61"/>
        <v/>
      </c>
      <c r="AL364" s="138" t="str">
        <f t="shared" si="62"/>
        <v/>
      </c>
    </row>
    <row r="365" spans="1:38" ht="22.5" hidden="1" customHeight="1" outlineLevel="1" x14ac:dyDescent="0.25">
      <c r="A365" s="47">
        <v>359</v>
      </c>
      <c r="B365" s="62"/>
      <c r="C365" s="48"/>
      <c r="D365" s="63"/>
      <c r="E365" s="69"/>
      <c r="F365" s="69"/>
      <c r="G365" s="69"/>
      <c r="H365" s="70"/>
      <c r="I365" s="71"/>
      <c r="J365" s="72"/>
      <c r="K365" s="73"/>
      <c r="L365" s="74"/>
      <c r="M365" s="78">
        <f t="shared" si="53"/>
        <v>0</v>
      </c>
      <c r="N365" s="75"/>
      <c r="O365" s="76"/>
      <c r="P365" s="77"/>
      <c r="Q365" s="75"/>
      <c r="R365" s="72"/>
      <c r="S365" s="46" t="str">
        <f t="shared" si="54"/>
        <v>N/A</v>
      </c>
      <c r="T365" s="82"/>
      <c r="U365" s="111"/>
      <c r="V365" s="112"/>
      <c r="W365" s="113"/>
      <c r="X365" s="112"/>
      <c r="Y365" s="114">
        <f t="shared" si="55"/>
        <v>0</v>
      </c>
      <c r="Z365" s="113"/>
      <c r="AA365" s="113"/>
      <c r="AB365" s="113"/>
      <c r="AC365" s="113"/>
      <c r="AD365" s="112"/>
      <c r="AE365" s="144" t="str">
        <f t="shared" si="56"/>
        <v>N/A</v>
      </c>
      <c r="AG365" s="138" t="str">
        <f t="shared" si="57"/>
        <v/>
      </c>
      <c r="AH365" s="138" t="str">
        <f t="shared" si="58"/>
        <v/>
      </c>
      <c r="AI365" s="138" t="str">
        <f t="shared" si="59"/>
        <v/>
      </c>
      <c r="AJ365" s="138" t="str">
        <f t="shared" si="60"/>
        <v/>
      </c>
      <c r="AK365" s="138" t="str">
        <f t="shared" si="61"/>
        <v/>
      </c>
      <c r="AL365" s="138" t="str">
        <f t="shared" si="62"/>
        <v/>
      </c>
    </row>
    <row r="366" spans="1:38" ht="22.5" hidden="1" customHeight="1" outlineLevel="1" x14ac:dyDescent="0.25">
      <c r="A366" s="47">
        <v>360</v>
      </c>
      <c r="B366" s="62"/>
      <c r="C366" s="48"/>
      <c r="D366" s="63"/>
      <c r="E366" s="69"/>
      <c r="F366" s="69"/>
      <c r="G366" s="69"/>
      <c r="H366" s="70"/>
      <c r="I366" s="71"/>
      <c r="J366" s="72"/>
      <c r="K366" s="73"/>
      <c r="L366" s="74"/>
      <c r="M366" s="78">
        <f t="shared" si="53"/>
        <v>0</v>
      </c>
      <c r="N366" s="75"/>
      <c r="O366" s="76"/>
      <c r="P366" s="77"/>
      <c r="Q366" s="75"/>
      <c r="R366" s="72"/>
      <c r="S366" s="46" t="str">
        <f t="shared" si="54"/>
        <v>N/A</v>
      </c>
      <c r="T366" s="82"/>
      <c r="U366" s="111"/>
      <c r="V366" s="112"/>
      <c r="W366" s="113"/>
      <c r="X366" s="112"/>
      <c r="Y366" s="114">
        <f t="shared" si="55"/>
        <v>0</v>
      </c>
      <c r="Z366" s="113"/>
      <c r="AA366" s="113"/>
      <c r="AB366" s="113"/>
      <c r="AC366" s="113"/>
      <c r="AD366" s="112"/>
      <c r="AE366" s="144" t="str">
        <f t="shared" si="56"/>
        <v>N/A</v>
      </c>
      <c r="AG366" s="138" t="str">
        <f t="shared" si="57"/>
        <v/>
      </c>
      <c r="AH366" s="138" t="str">
        <f t="shared" si="58"/>
        <v/>
      </c>
      <c r="AI366" s="138" t="str">
        <f t="shared" si="59"/>
        <v/>
      </c>
      <c r="AJ366" s="138" t="str">
        <f t="shared" si="60"/>
        <v/>
      </c>
      <c r="AK366" s="138" t="str">
        <f t="shared" si="61"/>
        <v/>
      </c>
      <c r="AL366" s="138" t="str">
        <f t="shared" si="62"/>
        <v/>
      </c>
    </row>
    <row r="367" spans="1:38" ht="22.5" hidden="1" customHeight="1" outlineLevel="1" x14ac:dyDescent="0.25">
      <c r="A367" s="47">
        <v>361</v>
      </c>
      <c r="B367" s="62"/>
      <c r="C367" s="48"/>
      <c r="D367" s="63"/>
      <c r="E367" s="69"/>
      <c r="F367" s="69"/>
      <c r="G367" s="69"/>
      <c r="H367" s="70"/>
      <c r="I367" s="71"/>
      <c r="J367" s="72"/>
      <c r="K367" s="73"/>
      <c r="L367" s="74"/>
      <c r="M367" s="78">
        <f t="shared" si="53"/>
        <v>0</v>
      </c>
      <c r="N367" s="75"/>
      <c r="O367" s="76"/>
      <c r="P367" s="77"/>
      <c r="Q367" s="75"/>
      <c r="R367" s="72"/>
      <c r="S367" s="46" t="str">
        <f t="shared" si="54"/>
        <v>N/A</v>
      </c>
      <c r="T367" s="82"/>
      <c r="U367" s="111"/>
      <c r="V367" s="112"/>
      <c r="W367" s="113"/>
      <c r="X367" s="112"/>
      <c r="Y367" s="114">
        <f t="shared" si="55"/>
        <v>0</v>
      </c>
      <c r="Z367" s="113"/>
      <c r="AA367" s="113"/>
      <c r="AB367" s="113"/>
      <c r="AC367" s="113"/>
      <c r="AD367" s="112"/>
      <c r="AE367" s="144" t="str">
        <f t="shared" si="56"/>
        <v>N/A</v>
      </c>
      <c r="AG367" s="138" t="str">
        <f t="shared" si="57"/>
        <v/>
      </c>
      <c r="AH367" s="138" t="str">
        <f t="shared" si="58"/>
        <v/>
      </c>
      <c r="AI367" s="138" t="str">
        <f t="shared" si="59"/>
        <v/>
      </c>
      <c r="AJ367" s="138" t="str">
        <f t="shared" si="60"/>
        <v/>
      </c>
      <c r="AK367" s="138" t="str">
        <f t="shared" si="61"/>
        <v/>
      </c>
      <c r="AL367" s="138" t="str">
        <f t="shared" si="62"/>
        <v/>
      </c>
    </row>
    <row r="368" spans="1:38" ht="22.5" hidden="1" customHeight="1" outlineLevel="1" x14ac:dyDescent="0.25">
      <c r="A368" s="47">
        <v>362</v>
      </c>
      <c r="B368" s="62"/>
      <c r="C368" s="48"/>
      <c r="D368" s="63"/>
      <c r="E368" s="69"/>
      <c r="F368" s="69"/>
      <c r="G368" s="69"/>
      <c r="H368" s="70"/>
      <c r="I368" s="71"/>
      <c r="J368" s="72"/>
      <c r="K368" s="73"/>
      <c r="L368" s="74"/>
      <c r="M368" s="78">
        <f t="shared" si="53"/>
        <v>0</v>
      </c>
      <c r="N368" s="75"/>
      <c r="O368" s="76"/>
      <c r="P368" s="77"/>
      <c r="Q368" s="75"/>
      <c r="R368" s="72"/>
      <c r="S368" s="46" t="str">
        <f t="shared" si="54"/>
        <v>N/A</v>
      </c>
      <c r="T368" s="82"/>
      <c r="U368" s="111"/>
      <c r="V368" s="112"/>
      <c r="W368" s="113"/>
      <c r="X368" s="112"/>
      <c r="Y368" s="114">
        <f t="shared" si="55"/>
        <v>0</v>
      </c>
      <c r="Z368" s="113"/>
      <c r="AA368" s="113"/>
      <c r="AB368" s="113"/>
      <c r="AC368" s="113"/>
      <c r="AD368" s="112"/>
      <c r="AE368" s="144" t="str">
        <f t="shared" si="56"/>
        <v>N/A</v>
      </c>
      <c r="AG368" s="138" t="str">
        <f t="shared" si="57"/>
        <v/>
      </c>
      <c r="AH368" s="138" t="str">
        <f t="shared" si="58"/>
        <v/>
      </c>
      <c r="AI368" s="138" t="str">
        <f t="shared" si="59"/>
        <v/>
      </c>
      <c r="AJ368" s="138" t="str">
        <f t="shared" si="60"/>
        <v/>
      </c>
      <c r="AK368" s="138" t="str">
        <f t="shared" si="61"/>
        <v/>
      </c>
      <c r="AL368" s="138" t="str">
        <f t="shared" si="62"/>
        <v/>
      </c>
    </row>
    <row r="369" spans="1:38" ht="22.5" hidden="1" customHeight="1" outlineLevel="1" x14ac:dyDescent="0.25">
      <c r="A369" s="47">
        <v>363</v>
      </c>
      <c r="B369" s="62"/>
      <c r="C369" s="48"/>
      <c r="D369" s="63"/>
      <c r="E369" s="69"/>
      <c r="F369" s="69"/>
      <c r="G369" s="69"/>
      <c r="H369" s="70"/>
      <c r="I369" s="71"/>
      <c r="J369" s="72"/>
      <c r="K369" s="73"/>
      <c r="L369" s="74"/>
      <c r="M369" s="78">
        <f t="shared" si="53"/>
        <v>0</v>
      </c>
      <c r="N369" s="75"/>
      <c r="O369" s="76"/>
      <c r="P369" s="77"/>
      <c r="Q369" s="75"/>
      <c r="R369" s="72"/>
      <c r="S369" s="46" t="str">
        <f t="shared" si="54"/>
        <v>N/A</v>
      </c>
      <c r="T369" s="82"/>
      <c r="U369" s="111"/>
      <c r="V369" s="112"/>
      <c r="W369" s="113"/>
      <c r="X369" s="112"/>
      <c r="Y369" s="114">
        <f t="shared" si="55"/>
        <v>0</v>
      </c>
      <c r="Z369" s="113"/>
      <c r="AA369" s="113"/>
      <c r="AB369" s="113"/>
      <c r="AC369" s="113"/>
      <c r="AD369" s="112"/>
      <c r="AE369" s="144" t="str">
        <f t="shared" si="56"/>
        <v>N/A</v>
      </c>
      <c r="AG369" s="138" t="str">
        <f t="shared" si="57"/>
        <v/>
      </c>
      <c r="AH369" s="138" t="str">
        <f t="shared" si="58"/>
        <v/>
      </c>
      <c r="AI369" s="138" t="str">
        <f t="shared" si="59"/>
        <v/>
      </c>
      <c r="AJ369" s="138" t="str">
        <f t="shared" si="60"/>
        <v/>
      </c>
      <c r="AK369" s="138" t="str">
        <f t="shared" si="61"/>
        <v/>
      </c>
      <c r="AL369" s="138" t="str">
        <f t="shared" si="62"/>
        <v/>
      </c>
    </row>
    <row r="370" spans="1:38" ht="22.5" hidden="1" customHeight="1" outlineLevel="1" x14ac:dyDescent="0.25">
      <c r="A370" s="47">
        <v>364</v>
      </c>
      <c r="B370" s="62"/>
      <c r="C370" s="48"/>
      <c r="D370" s="63"/>
      <c r="E370" s="69"/>
      <c r="F370" s="69"/>
      <c r="G370" s="69"/>
      <c r="H370" s="70"/>
      <c r="I370" s="71"/>
      <c r="J370" s="72"/>
      <c r="K370" s="73"/>
      <c r="L370" s="74"/>
      <c r="M370" s="78">
        <f t="shared" si="53"/>
        <v>0</v>
      </c>
      <c r="N370" s="75"/>
      <c r="O370" s="76"/>
      <c r="P370" s="77"/>
      <c r="Q370" s="75"/>
      <c r="R370" s="72"/>
      <c r="S370" s="46" t="str">
        <f t="shared" si="54"/>
        <v>N/A</v>
      </c>
      <c r="T370" s="82"/>
      <c r="U370" s="111"/>
      <c r="V370" s="112"/>
      <c r="W370" s="113"/>
      <c r="X370" s="112"/>
      <c r="Y370" s="114">
        <f t="shared" si="55"/>
        <v>0</v>
      </c>
      <c r="Z370" s="113"/>
      <c r="AA370" s="113"/>
      <c r="AB370" s="113"/>
      <c r="AC370" s="113"/>
      <c r="AD370" s="112"/>
      <c r="AE370" s="144" t="str">
        <f t="shared" si="56"/>
        <v>N/A</v>
      </c>
      <c r="AG370" s="138" t="str">
        <f t="shared" si="57"/>
        <v/>
      </c>
      <c r="AH370" s="138" t="str">
        <f t="shared" si="58"/>
        <v/>
      </c>
      <c r="AI370" s="138" t="str">
        <f t="shared" si="59"/>
        <v/>
      </c>
      <c r="AJ370" s="138" t="str">
        <f t="shared" si="60"/>
        <v/>
      </c>
      <c r="AK370" s="138" t="str">
        <f t="shared" si="61"/>
        <v/>
      </c>
      <c r="AL370" s="138" t="str">
        <f t="shared" si="62"/>
        <v/>
      </c>
    </row>
    <row r="371" spans="1:38" ht="22.5" hidden="1" customHeight="1" outlineLevel="1" x14ac:dyDescent="0.25">
      <c r="A371" s="47">
        <v>365</v>
      </c>
      <c r="B371" s="62"/>
      <c r="C371" s="48"/>
      <c r="D371" s="63"/>
      <c r="E371" s="69"/>
      <c r="F371" s="69"/>
      <c r="G371" s="69"/>
      <c r="H371" s="70"/>
      <c r="I371" s="71"/>
      <c r="J371" s="72"/>
      <c r="K371" s="73"/>
      <c r="L371" s="74"/>
      <c r="M371" s="78">
        <f t="shared" si="53"/>
        <v>0</v>
      </c>
      <c r="N371" s="75"/>
      <c r="O371" s="76"/>
      <c r="P371" s="77"/>
      <c r="Q371" s="75"/>
      <c r="R371" s="72"/>
      <c r="S371" s="46" t="str">
        <f t="shared" si="54"/>
        <v>N/A</v>
      </c>
      <c r="T371" s="82"/>
      <c r="U371" s="111"/>
      <c r="V371" s="112"/>
      <c r="W371" s="113"/>
      <c r="X371" s="112"/>
      <c r="Y371" s="114">
        <f t="shared" si="55"/>
        <v>0</v>
      </c>
      <c r="Z371" s="113"/>
      <c r="AA371" s="113"/>
      <c r="AB371" s="113"/>
      <c r="AC371" s="113"/>
      <c r="AD371" s="112"/>
      <c r="AE371" s="144" t="str">
        <f t="shared" si="56"/>
        <v>N/A</v>
      </c>
      <c r="AG371" s="138" t="str">
        <f t="shared" si="57"/>
        <v/>
      </c>
      <c r="AH371" s="138" t="str">
        <f t="shared" si="58"/>
        <v/>
      </c>
      <c r="AI371" s="138" t="str">
        <f t="shared" si="59"/>
        <v/>
      </c>
      <c r="AJ371" s="138" t="str">
        <f t="shared" si="60"/>
        <v/>
      </c>
      <c r="AK371" s="138" t="str">
        <f t="shared" si="61"/>
        <v/>
      </c>
      <c r="AL371" s="138" t="str">
        <f t="shared" si="62"/>
        <v/>
      </c>
    </row>
    <row r="372" spans="1:38" ht="22.5" hidden="1" customHeight="1" outlineLevel="1" x14ac:dyDescent="0.25">
      <c r="A372" s="47">
        <v>366</v>
      </c>
      <c r="B372" s="62"/>
      <c r="C372" s="48"/>
      <c r="D372" s="63"/>
      <c r="E372" s="69"/>
      <c r="F372" s="69"/>
      <c r="G372" s="69"/>
      <c r="H372" s="70"/>
      <c r="I372" s="71"/>
      <c r="J372" s="72"/>
      <c r="K372" s="73"/>
      <c r="L372" s="74"/>
      <c r="M372" s="78">
        <f t="shared" si="53"/>
        <v>0</v>
      </c>
      <c r="N372" s="75"/>
      <c r="O372" s="76"/>
      <c r="P372" s="77"/>
      <c r="Q372" s="75"/>
      <c r="R372" s="72"/>
      <c r="S372" s="46" t="str">
        <f t="shared" si="54"/>
        <v>N/A</v>
      </c>
      <c r="T372" s="82"/>
      <c r="U372" s="111"/>
      <c r="V372" s="112"/>
      <c r="W372" s="113"/>
      <c r="X372" s="112"/>
      <c r="Y372" s="114">
        <f t="shared" si="55"/>
        <v>0</v>
      </c>
      <c r="Z372" s="113"/>
      <c r="AA372" s="113"/>
      <c r="AB372" s="113"/>
      <c r="AC372" s="113"/>
      <c r="AD372" s="112"/>
      <c r="AE372" s="144" t="str">
        <f t="shared" si="56"/>
        <v>N/A</v>
      </c>
      <c r="AG372" s="138" t="str">
        <f t="shared" si="57"/>
        <v/>
      </c>
      <c r="AH372" s="138" t="str">
        <f t="shared" si="58"/>
        <v/>
      </c>
      <c r="AI372" s="138" t="str">
        <f t="shared" si="59"/>
        <v/>
      </c>
      <c r="AJ372" s="138" t="str">
        <f t="shared" si="60"/>
        <v/>
      </c>
      <c r="AK372" s="138" t="str">
        <f t="shared" si="61"/>
        <v/>
      </c>
      <c r="AL372" s="138" t="str">
        <f t="shared" si="62"/>
        <v/>
      </c>
    </row>
    <row r="373" spans="1:38" ht="22.5" hidden="1" customHeight="1" outlineLevel="1" x14ac:dyDescent="0.25">
      <c r="A373" s="47">
        <v>367</v>
      </c>
      <c r="B373" s="62"/>
      <c r="C373" s="48"/>
      <c r="D373" s="63"/>
      <c r="E373" s="69"/>
      <c r="F373" s="69"/>
      <c r="G373" s="69"/>
      <c r="H373" s="70"/>
      <c r="I373" s="71"/>
      <c r="J373" s="72"/>
      <c r="K373" s="73"/>
      <c r="L373" s="74"/>
      <c r="M373" s="78">
        <f t="shared" si="53"/>
        <v>0</v>
      </c>
      <c r="N373" s="75"/>
      <c r="O373" s="76"/>
      <c r="P373" s="77"/>
      <c r="Q373" s="75"/>
      <c r="R373" s="72"/>
      <c r="S373" s="46" t="str">
        <f t="shared" si="54"/>
        <v>N/A</v>
      </c>
      <c r="T373" s="82"/>
      <c r="U373" s="111"/>
      <c r="V373" s="112"/>
      <c r="W373" s="113"/>
      <c r="X373" s="112"/>
      <c r="Y373" s="114">
        <f t="shared" si="55"/>
        <v>0</v>
      </c>
      <c r="Z373" s="113"/>
      <c r="AA373" s="113"/>
      <c r="AB373" s="113"/>
      <c r="AC373" s="113"/>
      <c r="AD373" s="112"/>
      <c r="AE373" s="144" t="str">
        <f t="shared" si="56"/>
        <v>N/A</v>
      </c>
      <c r="AG373" s="138" t="str">
        <f t="shared" si="57"/>
        <v/>
      </c>
      <c r="AH373" s="138" t="str">
        <f t="shared" si="58"/>
        <v/>
      </c>
      <c r="AI373" s="138" t="str">
        <f t="shared" si="59"/>
        <v/>
      </c>
      <c r="AJ373" s="138" t="str">
        <f t="shared" si="60"/>
        <v/>
      </c>
      <c r="AK373" s="138" t="str">
        <f t="shared" si="61"/>
        <v/>
      </c>
      <c r="AL373" s="138" t="str">
        <f t="shared" si="62"/>
        <v/>
      </c>
    </row>
    <row r="374" spans="1:38" ht="22.5" hidden="1" customHeight="1" outlineLevel="1" x14ac:dyDescent="0.25">
      <c r="A374" s="47">
        <v>368</v>
      </c>
      <c r="B374" s="62"/>
      <c r="C374" s="48"/>
      <c r="D374" s="63"/>
      <c r="E374" s="69"/>
      <c r="F374" s="69"/>
      <c r="G374" s="69"/>
      <c r="H374" s="70"/>
      <c r="I374" s="71"/>
      <c r="J374" s="72"/>
      <c r="K374" s="73"/>
      <c r="L374" s="74"/>
      <c r="M374" s="78">
        <f t="shared" si="53"/>
        <v>0</v>
      </c>
      <c r="N374" s="75"/>
      <c r="O374" s="76"/>
      <c r="P374" s="77"/>
      <c r="Q374" s="75"/>
      <c r="R374" s="72"/>
      <c r="S374" s="46" t="str">
        <f t="shared" si="54"/>
        <v>N/A</v>
      </c>
      <c r="T374" s="82"/>
      <c r="U374" s="111"/>
      <c r="V374" s="112"/>
      <c r="W374" s="113"/>
      <c r="X374" s="112"/>
      <c r="Y374" s="114">
        <f t="shared" si="55"/>
        <v>0</v>
      </c>
      <c r="Z374" s="113"/>
      <c r="AA374" s="113"/>
      <c r="AB374" s="113"/>
      <c r="AC374" s="113"/>
      <c r="AD374" s="112"/>
      <c r="AE374" s="144" t="str">
        <f t="shared" si="56"/>
        <v>N/A</v>
      </c>
      <c r="AG374" s="138" t="str">
        <f t="shared" si="57"/>
        <v/>
      </c>
      <c r="AH374" s="138" t="str">
        <f t="shared" si="58"/>
        <v/>
      </c>
      <c r="AI374" s="138" t="str">
        <f t="shared" si="59"/>
        <v/>
      </c>
      <c r="AJ374" s="138" t="str">
        <f t="shared" si="60"/>
        <v/>
      </c>
      <c r="AK374" s="138" t="str">
        <f t="shared" si="61"/>
        <v/>
      </c>
      <c r="AL374" s="138" t="str">
        <f t="shared" si="62"/>
        <v/>
      </c>
    </row>
    <row r="375" spans="1:38" ht="22.5" hidden="1" customHeight="1" outlineLevel="1" x14ac:dyDescent="0.25">
      <c r="A375" s="47">
        <v>369</v>
      </c>
      <c r="B375" s="62"/>
      <c r="C375" s="48"/>
      <c r="D375" s="63"/>
      <c r="E375" s="69"/>
      <c r="F375" s="69"/>
      <c r="G375" s="69"/>
      <c r="H375" s="70"/>
      <c r="I375" s="71"/>
      <c r="J375" s="72"/>
      <c r="K375" s="73"/>
      <c r="L375" s="74"/>
      <c r="M375" s="78">
        <f t="shared" si="53"/>
        <v>0</v>
      </c>
      <c r="N375" s="75"/>
      <c r="O375" s="76"/>
      <c r="P375" s="77"/>
      <c r="Q375" s="75"/>
      <c r="R375" s="72"/>
      <c r="S375" s="46" t="str">
        <f t="shared" si="54"/>
        <v>N/A</v>
      </c>
      <c r="T375" s="82"/>
      <c r="U375" s="111"/>
      <c r="V375" s="112"/>
      <c r="W375" s="113"/>
      <c r="X375" s="112"/>
      <c r="Y375" s="114">
        <f t="shared" si="55"/>
        <v>0</v>
      </c>
      <c r="Z375" s="113"/>
      <c r="AA375" s="113"/>
      <c r="AB375" s="113"/>
      <c r="AC375" s="113"/>
      <c r="AD375" s="112"/>
      <c r="AE375" s="144" t="str">
        <f t="shared" si="56"/>
        <v>N/A</v>
      </c>
      <c r="AG375" s="138" t="str">
        <f t="shared" si="57"/>
        <v/>
      </c>
      <c r="AH375" s="138" t="str">
        <f t="shared" si="58"/>
        <v/>
      </c>
      <c r="AI375" s="138" t="str">
        <f t="shared" si="59"/>
        <v/>
      </c>
      <c r="AJ375" s="138" t="str">
        <f t="shared" si="60"/>
        <v/>
      </c>
      <c r="AK375" s="138" t="str">
        <f t="shared" si="61"/>
        <v/>
      </c>
      <c r="AL375" s="138" t="str">
        <f t="shared" si="62"/>
        <v/>
      </c>
    </row>
    <row r="376" spans="1:38" ht="22.5" hidden="1" customHeight="1" outlineLevel="1" x14ac:dyDescent="0.25">
      <c r="A376" s="47">
        <v>370</v>
      </c>
      <c r="B376" s="62"/>
      <c r="C376" s="48"/>
      <c r="D376" s="63"/>
      <c r="E376" s="69"/>
      <c r="F376" s="69"/>
      <c r="G376" s="69"/>
      <c r="H376" s="70"/>
      <c r="I376" s="71"/>
      <c r="J376" s="72"/>
      <c r="K376" s="73"/>
      <c r="L376" s="74"/>
      <c r="M376" s="78">
        <f t="shared" si="53"/>
        <v>0</v>
      </c>
      <c r="N376" s="75"/>
      <c r="O376" s="76"/>
      <c r="P376" s="77"/>
      <c r="Q376" s="75"/>
      <c r="R376" s="72"/>
      <c r="S376" s="46" t="str">
        <f t="shared" si="54"/>
        <v>N/A</v>
      </c>
      <c r="T376" s="82"/>
      <c r="U376" s="111"/>
      <c r="V376" s="112"/>
      <c r="W376" s="113"/>
      <c r="X376" s="112"/>
      <c r="Y376" s="114">
        <f t="shared" si="55"/>
        <v>0</v>
      </c>
      <c r="Z376" s="113"/>
      <c r="AA376" s="113"/>
      <c r="AB376" s="113"/>
      <c r="AC376" s="113"/>
      <c r="AD376" s="112"/>
      <c r="AE376" s="144" t="str">
        <f t="shared" si="56"/>
        <v>N/A</v>
      </c>
      <c r="AG376" s="138" t="str">
        <f t="shared" si="57"/>
        <v/>
      </c>
      <c r="AH376" s="138" t="str">
        <f t="shared" si="58"/>
        <v/>
      </c>
      <c r="AI376" s="138" t="str">
        <f t="shared" si="59"/>
        <v/>
      </c>
      <c r="AJ376" s="138" t="str">
        <f t="shared" si="60"/>
        <v/>
      </c>
      <c r="AK376" s="138" t="str">
        <f t="shared" si="61"/>
        <v/>
      </c>
      <c r="AL376" s="138" t="str">
        <f t="shared" si="62"/>
        <v/>
      </c>
    </row>
    <row r="377" spans="1:38" ht="22.5" hidden="1" customHeight="1" outlineLevel="1" x14ac:dyDescent="0.25">
      <c r="A377" s="47">
        <v>371</v>
      </c>
      <c r="B377" s="62"/>
      <c r="C377" s="48"/>
      <c r="D377" s="63"/>
      <c r="E377" s="69"/>
      <c r="F377" s="69"/>
      <c r="G377" s="69"/>
      <c r="H377" s="70"/>
      <c r="I377" s="71"/>
      <c r="J377" s="72"/>
      <c r="K377" s="73"/>
      <c r="L377" s="74"/>
      <c r="M377" s="78">
        <f t="shared" si="53"/>
        <v>0</v>
      </c>
      <c r="N377" s="75"/>
      <c r="O377" s="76"/>
      <c r="P377" s="77"/>
      <c r="Q377" s="75"/>
      <c r="R377" s="72"/>
      <c r="S377" s="46" t="str">
        <f t="shared" si="54"/>
        <v>N/A</v>
      </c>
      <c r="T377" s="82"/>
      <c r="U377" s="111"/>
      <c r="V377" s="112"/>
      <c r="W377" s="113"/>
      <c r="X377" s="112"/>
      <c r="Y377" s="114">
        <f t="shared" si="55"/>
        <v>0</v>
      </c>
      <c r="Z377" s="113"/>
      <c r="AA377" s="113"/>
      <c r="AB377" s="113"/>
      <c r="AC377" s="113"/>
      <c r="AD377" s="112"/>
      <c r="AE377" s="144" t="str">
        <f t="shared" si="56"/>
        <v>N/A</v>
      </c>
      <c r="AG377" s="138" t="str">
        <f t="shared" si="57"/>
        <v/>
      </c>
      <c r="AH377" s="138" t="str">
        <f t="shared" si="58"/>
        <v/>
      </c>
      <c r="AI377" s="138" t="str">
        <f t="shared" si="59"/>
        <v/>
      </c>
      <c r="AJ377" s="138" t="str">
        <f t="shared" si="60"/>
        <v/>
      </c>
      <c r="AK377" s="138" t="str">
        <f t="shared" si="61"/>
        <v/>
      </c>
      <c r="AL377" s="138" t="str">
        <f t="shared" si="62"/>
        <v/>
      </c>
    </row>
    <row r="378" spans="1:38" ht="22.5" hidden="1" customHeight="1" outlineLevel="1" x14ac:dyDescent="0.25">
      <c r="A378" s="47">
        <v>372</v>
      </c>
      <c r="B378" s="62"/>
      <c r="C378" s="48"/>
      <c r="D378" s="63"/>
      <c r="E378" s="69"/>
      <c r="F378" s="69"/>
      <c r="G378" s="69"/>
      <c r="H378" s="70"/>
      <c r="I378" s="71"/>
      <c r="J378" s="72"/>
      <c r="K378" s="73"/>
      <c r="L378" s="74"/>
      <c r="M378" s="78">
        <f t="shared" si="53"/>
        <v>0</v>
      </c>
      <c r="N378" s="75"/>
      <c r="O378" s="76"/>
      <c r="P378" s="77"/>
      <c r="Q378" s="75"/>
      <c r="R378" s="72"/>
      <c r="S378" s="46" t="str">
        <f t="shared" si="54"/>
        <v>N/A</v>
      </c>
      <c r="T378" s="82"/>
      <c r="U378" s="111"/>
      <c r="V378" s="112"/>
      <c r="W378" s="113"/>
      <c r="X378" s="112"/>
      <c r="Y378" s="114">
        <f t="shared" si="55"/>
        <v>0</v>
      </c>
      <c r="Z378" s="113"/>
      <c r="AA378" s="113"/>
      <c r="AB378" s="113"/>
      <c r="AC378" s="113"/>
      <c r="AD378" s="112"/>
      <c r="AE378" s="144" t="str">
        <f t="shared" si="56"/>
        <v>N/A</v>
      </c>
      <c r="AG378" s="138" t="str">
        <f t="shared" si="57"/>
        <v/>
      </c>
      <c r="AH378" s="138" t="str">
        <f t="shared" si="58"/>
        <v/>
      </c>
      <c r="AI378" s="138" t="str">
        <f t="shared" si="59"/>
        <v/>
      </c>
      <c r="AJ378" s="138" t="str">
        <f t="shared" si="60"/>
        <v/>
      </c>
      <c r="AK378" s="138" t="str">
        <f t="shared" si="61"/>
        <v/>
      </c>
      <c r="AL378" s="138" t="str">
        <f t="shared" si="62"/>
        <v/>
      </c>
    </row>
    <row r="379" spans="1:38" ht="22.5" hidden="1" customHeight="1" outlineLevel="1" x14ac:dyDescent="0.25">
      <c r="A379" s="47">
        <v>373</v>
      </c>
      <c r="B379" s="62"/>
      <c r="C379" s="48"/>
      <c r="D379" s="63"/>
      <c r="E379" s="69"/>
      <c r="F379" s="69"/>
      <c r="G379" s="69"/>
      <c r="H379" s="70"/>
      <c r="I379" s="71"/>
      <c r="J379" s="72"/>
      <c r="K379" s="73"/>
      <c r="L379" s="74"/>
      <c r="M379" s="78">
        <f t="shared" si="53"/>
        <v>0</v>
      </c>
      <c r="N379" s="75"/>
      <c r="O379" s="76"/>
      <c r="P379" s="77"/>
      <c r="Q379" s="75"/>
      <c r="R379" s="72"/>
      <c r="S379" s="46" t="str">
        <f t="shared" si="54"/>
        <v>N/A</v>
      </c>
      <c r="T379" s="82"/>
      <c r="U379" s="111"/>
      <c r="V379" s="112"/>
      <c r="W379" s="113"/>
      <c r="X379" s="112"/>
      <c r="Y379" s="114">
        <f t="shared" si="55"/>
        <v>0</v>
      </c>
      <c r="Z379" s="113"/>
      <c r="AA379" s="113"/>
      <c r="AB379" s="113"/>
      <c r="AC379" s="113"/>
      <c r="AD379" s="112"/>
      <c r="AE379" s="144" t="str">
        <f t="shared" si="56"/>
        <v>N/A</v>
      </c>
      <c r="AG379" s="138" t="str">
        <f t="shared" si="57"/>
        <v/>
      </c>
      <c r="AH379" s="138" t="str">
        <f t="shared" si="58"/>
        <v/>
      </c>
      <c r="AI379" s="138" t="str">
        <f t="shared" si="59"/>
        <v/>
      </c>
      <c r="AJ379" s="138" t="str">
        <f t="shared" si="60"/>
        <v/>
      </c>
      <c r="AK379" s="138" t="str">
        <f t="shared" si="61"/>
        <v/>
      </c>
      <c r="AL379" s="138" t="str">
        <f t="shared" si="62"/>
        <v/>
      </c>
    </row>
    <row r="380" spans="1:38" ht="22.5" hidden="1" customHeight="1" outlineLevel="1" x14ac:dyDescent="0.25">
      <c r="A380" s="47">
        <v>374</v>
      </c>
      <c r="B380" s="62"/>
      <c r="C380" s="48"/>
      <c r="D380" s="63"/>
      <c r="E380" s="69"/>
      <c r="F380" s="69"/>
      <c r="G380" s="69"/>
      <c r="H380" s="70"/>
      <c r="I380" s="71"/>
      <c r="J380" s="72"/>
      <c r="K380" s="73"/>
      <c r="L380" s="74"/>
      <c r="M380" s="78">
        <f t="shared" si="53"/>
        <v>0</v>
      </c>
      <c r="N380" s="75"/>
      <c r="O380" s="76"/>
      <c r="P380" s="77"/>
      <c r="Q380" s="75"/>
      <c r="R380" s="72"/>
      <c r="S380" s="46" t="str">
        <f t="shared" si="54"/>
        <v>N/A</v>
      </c>
      <c r="T380" s="82"/>
      <c r="U380" s="111"/>
      <c r="V380" s="112"/>
      <c r="W380" s="113"/>
      <c r="X380" s="112"/>
      <c r="Y380" s="114">
        <f t="shared" si="55"/>
        <v>0</v>
      </c>
      <c r="Z380" s="113"/>
      <c r="AA380" s="113"/>
      <c r="AB380" s="113"/>
      <c r="AC380" s="113"/>
      <c r="AD380" s="112"/>
      <c r="AE380" s="144" t="str">
        <f t="shared" si="56"/>
        <v>N/A</v>
      </c>
      <c r="AG380" s="138" t="str">
        <f t="shared" si="57"/>
        <v/>
      </c>
      <c r="AH380" s="138" t="str">
        <f t="shared" si="58"/>
        <v/>
      </c>
      <c r="AI380" s="138" t="str">
        <f t="shared" si="59"/>
        <v/>
      </c>
      <c r="AJ380" s="138" t="str">
        <f t="shared" si="60"/>
        <v/>
      </c>
      <c r="AK380" s="138" t="str">
        <f t="shared" si="61"/>
        <v/>
      </c>
      <c r="AL380" s="138" t="str">
        <f t="shared" si="62"/>
        <v/>
      </c>
    </row>
    <row r="381" spans="1:38" ht="22.5" hidden="1" customHeight="1" outlineLevel="1" x14ac:dyDescent="0.25">
      <c r="A381" s="47">
        <v>375</v>
      </c>
      <c r="B381" s="62"/>
      <c r="C381" s="48"/>
      <c r="D381" s="63"/>
      <c r="E381" s="69"/>
      <c r="F381" s="69"/>
      <c r="G381" s="69"/>
      <c r="H381" s="70"/>
      <c r="I381" s="71"/>
      <c r="J381" s="72"/>
      <c r="K381" s="73"/>
      <c r="L381" s="74"/>
      <c r="M381" s="78">
        <f t="shared" si="53"/>
        <v>0</v>
      </c>
      <c r="N381" s="75"/>
      <c r="O381" s="76"/>
      <c r="P381" s="77"/>
      <c r="Q381" s="75"/>
      <c r="R381" s="72"/>
      <c r="S381" s="46" t="str">
        <f t="shared" si="54"/>
        <v>N/A</v>
      </c>
      <c r="T381" s="82"/>
      <c r="U381" s="111"/>
      <c r="V381" s="112"/>
      <c r="W381" s="113"/>
      <c r="X381" s="112"/>
      <c r="Y381" s="114">
        <f t="shared" si="55"/>
        <v>0</v>
      </c>
      <c r="Z381" s="113"/>
      <c r="AA381" s="113"/>
      <c r="AB381" s="113"/>
      <c r="AC381" s="113"/>
      <c r="AD381" s="112"/>
      <c r="AE381" s="144" t="str">
        <f t="shared" si="56"/>
        <v>N/A</v>
      </c>
      <c r="AG381" s="138" t="str">
        <f t="shared" si="57"/>
        <v/>
      </c>
      <c r="AH381" s="138" t="str">
        <f t="shared" si="58"/>
        <v/>
      </c>
      <c r="AI381" s="138" t="str">
        <f t="shared" si="59"/>
        <v/>
      </c>
      <c r="AJ381" s="138" t="str">
        <f t="shared" si="60"/>
        <v/>
      </c>
      <c r="AK381" s="138" t="str">
        <f t="shared" si="61"/>
        <v/>
      </c>
      <c r="AL381" s="138" t="str">
        <f t="shared" si="62"/>
        <v/>
      </c>
    </row>
    <row r="382" spans="1:38" ht="22.5" hidden="1" customHeight="1" outlineLevel="1" x14ac:dyDescent="0.25">
      <c r="A382" s="47">
        <v>376</v>
      </c>
      <c r="B382" s="62"/>
      <c r="C382" s="48"/>
      <c r="D382" s="63"/>
      <c r="E382" s="69"/>
      <c r="F382" s="69"/>
      <c r="G382" s="69"/>
      <c r="H382" s="70"/>
      <c r="I382" s="71"/>
      <c r="J382" s="72"/>
      <c r="K382" s="73"/>
      <c r="L382" s="74"/>
      <c r="M382" s="78">
        <f t="shared" si="53"/>
        <v>0</v>
      </c>
      <c r="N382" s="75"/>
      <c r="O382" s="76"/>
      <c r="P382" s="77"/>
      <c r="Q382" s="75"/>
      <c r="R382" s="72"/>
      <c r="S382" s="46" t="str">
        <f t="shared" si="54"/>
        <v>N/A</v>
      </c>
      <c r="T382" s="82"/>
      <c r="U382" s="111"/>
      <c r="V382" s="112"/>
      <c r="W382" s="113"/>
      <c r="X382" s="112"/>
      <c r="Y382" s="114">
        <f t="shared" si="55"/>
        <v>0</v>
      </c>
      <c r="Z382" s="113"/>
      <c r="AA382" s="113"/>
      <c r="AB382" s="113"/>
      <c r="AC382" s="113"/>
      <c r="AD382" s="112"/>
      <c r="AE382" s="144" t="str">
        <f t="shared" si="56"/>
        <v>N/A</v>
      </c>
      <c r="AG382" s="138" t="str">
        <f t="shared" si="57"/>
        <v/>
      </c>
      <c r="AH382" s="138" t="str">
        <f t="shared" si="58"/>
        <v/>
      </c>
      <c r="AI382" s="138" t="str">
        <f t="shared" si="59"/>
        <v/>
      </c>
      <c r="AJ382" s="138" t="str">
        <f t="shared" si="60"/>
        <v/>
      </c>
      <c r="AK382" s="138" t="str">
        <f t="shared" si="61"/>
        <v/>
      </c>
      <c r="AL382" s="138" t="str">
        <f t="shared" si="62"/>
        <v/>
      </c>
    </row>
    <row r="383" spans="1:38" ht="22.5" hidden="1" customHeight="1" outlineLevel="1" x14ac:dyDescent="0.25">
      <c r="A383" s="47">
        <v>377</v>
      </c>
      <c r="B383" s="62"/>
      <c r="C383" s="48"/>
      <c r="D383" s="63"/>
      <c r="E383" s="69"/>
      <c r="F383" s="69"/>
      <c r="G383" s="69"/>
      <c r="H383" s="70"/>
      <c r="I383" s="71"/>
      <c r="J383" s="72"/>
      <c r="K383" s="73"/>
      <c r="L383" s="74"/>
      <c r="M383" s="78">
        <f t="shared" si="53"/>
        <v>0</v>
      </c>
      <c r="N383" s="75"/>
      <c r="O383" s="76"/>
      <c r="P383" s="77"/>
      <c r="Q383" s="75"/>
      <c r="R383" s="72"/>
      <c r="S383" s="46" t="str">
        <f t="shared" si="54"/>
        <v>N/A</v>
      </c>
      <c r="T383" s="82"/>
      <c r="U383" s="111"/>
      <c r="V383" s="112"/>
      <c r="W383" s="113"/>
      <c r="X383" s="112"/>
      <c r="Y383" s="114">
        <f t="shared" si="55"/>
        <v>0</v>
      </c>
      <c r="Z383" s="113"/>
      <c r="AA383" s="113"/>
      <c r="AB383" s="113"/>
      <c r="AC383" s="113"/>
      <c r="AD383" s="112"/>
      <c r="AE383" s="144" t="str">
        <f t="shared" si="56"/>
        <v>N/A</v>
      </c>
      <c r="AG383" s="138" t="str">
        <f t="shared" si="57"/>
        <v/>
      </c>
      <c r="AH383" s="138" t="str">
        <f t="shared" si="58"/>
        <v/>
      </c>
      <c r="AI383" s="138" t="str">
        <f t="shared" si="59"/>
        <v/>
      </c>
      <c r="AJ383" s="138" t="str">
        <f t="shared" si="60"/>
        <v/>
      </c>
      <c r="AK383" s="138" t="str">
        <f t="shared" si="61"/>
        <v/>
      </c>
      <c r="AL383" s="138" t="str">
        <f t="shared" si="62"/>
        <v/>
      </c>
    </row>
    <row r="384" spans="1:38" ht="22.5" hidden="1" customHeight="1" outlineLevel="1" x14ac:dyDescent="0.25">
      <c r="A384" s="47">
        <v>378</v>
      </c>
      <c r="B384" s="62"/>
      <c r="C384" s="48"/>
      <c r="D384" s="63"/>
      <c r="E384" s="69"/>
      <c r="F384" s="69"/>
      <c r="G384" s="69"/>
      <c r="H384" s="70"/>
      <c r="I384" s="71"/>
      <c r="J384" s="72"/>
      <c r="K384" s="73"/>
      <c r="L384" s="74"/>
      <c r="M384" s="78">
        <f t="shared" si="53"/>
        <v>0</v>
      </c>
      <c r="N384" s="75"/>
      <c r="O384" s="76"/>
      <c r="P384" s="77"/>
      <c r="Q384" s="75"/>
      <c r="R384" s="72"/>
      <c r="S384" s="46" t="str">
        <f t="shared" si="54"/>
        <v>N/A</v>
      </c>
      <c r="T384" s="82"/>
      <c r="U384" s="111"/>
      <c r="V384" s="112"/>
      <c r="W384" s="113"/>
      <c r="X384" s="112"/>
      <c r="Y384" s="114">
        <f t="shared" si="55"/>
        <v>0</v>
      </c>
      <c r="Z384" s="113"/>
      <c r="AA384" s="113"/>
      <c r="AB384" s="113"/>
      <c r="AC384" s="113"/>
      <c r="AD384" s="112"/>
      <c r="AE384" s="144" t="str">
        <f t="shared" si="56"/>
        <v>N/A</v>
      </c>
      <c r="AG384" s="138" t="str">
        <f t="shared" si="57"/>
        <v/>
      </c>
      <c r="AH384" s="138" t="str">
        <f t="shared" si="58"/>
        <v/>
      </c>
      <c r="AI384" s="138" t="str">
        <f t="shared" si="59"/>
        <v/>
      </c>
      <c r="AJ384" s="138" t="str">
        <f t="shared" si="60"/>
        <v/>
      </c>
      <c r="AK384" s="138" t="str">
        <f t="shared" si="61"/>
        <v/>
      </c>
      <c r="AL384" s="138" t="str">
        <f t="shared" si="62"/>
        <v/>
      </c>
    </row>
    <row r="385" spans="1:38" ht="22.5" hidden="1" customHeight="1" outlineLevel="1" x14ac:dyDescent="0.25">
      <c r="A385" s="47">
        <v>379</v>
      </c>
      <c r="B385" s="62"/>
      <c r="C385" s="48"/>
      <c r="D385" s="63"/>
      <c r="E385" s="69"/>
      <c r="F385" s="69"/>
      <c r="G385" s="69"/>
      <c r="H385" s="70"/>
      <c r="I385" s="71"/>
      <c r="J385" s="72"/>
      <c r="K385" s="73"/>
      <c r="L385" s="74"/>
      <c r="M385" s="78">
        <f t="shared" si="53"/>
        <v>0</v>
      </c>
      <c r="N385" s="75"/>
      <c r="O385" s="76"/>
      <c r="P385" s="77"/>
      <c r="Q385" s="75"/>
      <c r="R385" s="72"/>
      <c r="S385" s="46" t="str">
        <f t="shared" si="54"/>
        <v>N/A</v>
      </c>
      <c r="T385" s="82"/>
      <c r="U385" s="111"/>
      <c r="V385" s="112"/>
      <c r="W385" s="113"/>
      <c r="X385" s="112"/>
      <c r="Y385" s="114">
        <f t="shared" si="55"/>
        <v>0</v>
      </c>
      <c r="Z385" s="113"/>
      <c r="AA385" s="113"/>
      <c r="AB385" s="113"/>
      <c r="AC385" s="113"/>
      <c r="AD385" s="112"/>
      <c r="AE385" s="144" t="str">
        <f t="shared" si="56"/>
        <v>N/A</v>
      </c>
      <c r="AG385" s="138" t="str">
        <f t="shared" si="57"/>
        <v/>
      </c>
      <c r="AH385" s="138" t="str">
        <f t="shared" si="58"/>
        <v/>
      </c>
      <c r="AI385" s="138" t="str">
        <f t="shared" si="59"/>
        <v/>
      </c>
      <c r="AJ385" s="138" t="str">
        <f t="shared" si="60"/>
        <v/>
      </c>
      <c r="AK385" s="138" t="str">
        <f t="shared" si="61"/>
        <v/>
      </c>
      <c r="AL385" s="138" t="str">
        <f t="shared" si="62"/>
        <v/>
      </c>
    </row>
    <row r="386" spans="1:38" ht="22.5" hidden="1" customHeight="1" outlineLevel="1" x14ac:dyDescent="0.25">
      <c r="A386" s="47">
        <v>380</v>
      </c>
      <c r="B386" s="62"/>
      <c r="C386" s="48"/>
      <c r="D386" s="63"/>
      <c r="E386" s="69"/>
      <c r="F386" s="69"/>
      <c r="G386" s="69"/>
      <c r="H386" s="70"/>
      <c r="I386" s="71"/>
      <c r="J386" s="72"/>
      <c r="K386" s="73"/>
      <c r="L386" s="74"/>
      <c r="M386" s="78">
        <f t="shared" si="53"/>
        <v>0</v>
      </c>
      <c r="N386" s="75"/>
      <c r="O386" s="76"/>
      <c r="P386" s="77"/>
      <c r="Q386" s="75"/>
      <c r="R386" s="72"/>
      <c r="S386" s="46" t="str">
        <f t="shared" si="54"/>
        <v>N/A</v>
      </c>
      <c r="T386" s="82"/>
      <c r="U386" s="111"/>
      <c r="V386" s="112"/>
      <c r="W386" s="113"/>
      <c r="X386" s="112"/>
      <c r="Y386" s="114">
        <f t="shared" si="55"/>
        <v>0</v>
      </c>
      <c r="Z386" s="113"/>
      <c r="AA386" s="113"/>
      <c r="AB386" s="113"/>
      <c r="AC386" s="113"/>
      <c r="AD386" s="112"/>
      <c r="AE386" s="144" t="str">
        <f t="shared" si="56"/>
        <v>N/A</v>
      </c>
      <c r="AG386" s="138" t="str">
        <f t="shared" si="57"/>
        <v/>
      </c>
      <c r="AH386" s="138" t="str">
        <f t="shared" si="58"/>
        <v/>
      </c>
      <c r="AI386" s="138" t="str">
        <f t="shared" si="59"/>
        <v/>
      </c>
      <c r="AJ386" s="138" t="str">
        <f t="shared" si="60"/>
        <v/>
      </c>
      <c r="AK386" s="138" t="str">
        <f t="shared" si="61"/>
        <v/>
      </c>
      <c r="AL386" s="138" t="str">
        <f t="shared" si="62"/>
        <v/>
      </c>
    </row>
    <row r="387" spans="1:38" ht="22.5" hidden="1" customHeight="1" outlineLevel="1" x14ac:dyDescent="0.25">
      <c r="A387" s="47">
        <v>381</v>
      </c>
      <c r="B387" s="62"/>
      <c r="C387" s="48"/>
      <c r="D387" s="63"/>
      <c r="E387" s="69"/>
      <c r="F387" s="69"/>
      <c r="G387" s="69"/>
      <c r="H387" s="70"/>
      <c r="I387" s="71"/>
      <c r="J387" s="72"/>
      <c r="K387" s="73"/>
      <c r="L387" s="74"/>
      <c r="M387" s="78">
        <f t="shared" si="53"/>
        <v>0</v>
      </c>
      <c r="N387" s="75"/>
      <c r="O387" s="76"/>
      <c r="P387" s="77"/>
      <c r="Q387" s="75"/>
      <c r="R387" s="72"/>
      <c r="S387" s="46" t="str">
        <f t="shared" si="54"/>
        <v>N/A</v>
      </c>
      <c r="T387" s="82"/>
      <c r="U387" s="111"/>
      <c r="V387" s="112"/>
      <c r="W387" s="113"/>
      <c r="X387" s="112"/>
      <c r="Y387" s="114">
        <f t="shared" si="55"/>
        <v>0</v>
      </c>
      <c r="Z387" s="113"/>
      <c r="AA387" s="113"/>
      <c r="AB387" s="113"/>
      <c r="AC387" s="113"/>
      <c r="AD387" s="112"/>
      <c r="AE387" s="144" t="str">
        <f t="shared" si="56"/>
        <v>N/A</v>
      </c>
      <c r="AG387" s="138" t="str">
        <f t="shared" si="57"/>
        <v/>
      </c>
      <c r="AH387" s="138" t="str">
        <f t="shared" si="58"/>
        <v/>
      </c>
      <c r="AI387" s="138" t="str">
        <f t="shared" si="59"/>
        <v/>
      </c>
      <c r="AJ387" s="138" t="str">
        <f t="shared" si="60"/>
        <v/>
      </c>
      <c r="AK387" s="138" t="str">
        <f t="shared" si="61"/>
        <v/>
      </c>
      <c r="AL387" s="138" t="str">
        <f t="shared" si="62"/>
        <v/>
      </c>
    </row>
    <row r="388" spans="1:38" ht="22.5" hidden="1" customHeight="1" outlineLevel="1" x14ac:dyDescent="0.25">
      <c r="A388" s="47">
        <v>382</v>
      </c>
      <c r="B388" s="62"/>
      <c r="C388" s="48"/>
      <c r="D388" s="63"/>
      <c r="E388" s="69"/>
      <c r="F388" s="69"/>
      <c r="G388" s="69"/>
      <c r="H388" s="70"/>
      <c r="I388" s="71"/>
      <c r="J388" s="72"/>
      <c r="K388" s="73"/>
      <c r="L388" s="74"/>
      <c r="M388" s="78">
        <f t="shared" si="53"/>
        <v>0</v>
      </c>
      <c r="N388" s="75"/>
      <c r="O388" s="76"/>
      <c r="P388" s="77"/>
      <c r="Q388" s="75"/>
      <c r="R388" s="72"/>
      <c r="S388" s="46" t="str">
        <f t="shared" si="54"/>
        <v>N/A</v>
      </c>
      <c r="T388" s="82"/>
      <c r="U388" s="111"/>
      <c r="V388" s="112"/>
      <c r="W388" s="113"/>
      <c r="X388" s="112"/>
      <c r="Y388" s="114">
        <f t="shared" si="55"/>
        <v>0</v>
      </c>
      <c r="Z388" s="113"/>
      <c r="AA388" s="113"/>
      <c r="AB388" s="113"/>
      <c r="AC388" s="113"/>
      <c r="AD388" s="112"/>
      <c r="AE388" s="144" t="str">
        <f t="shared" si="56"/>
        <v>N/A</v>
      </c>
      <c r="AG388" s="138" t="str">
        <f t="shared" si="57"/>
        <v/>
      </c>
      <c r="AH388" s="138" t="str">
        <f t="shared" si="58"/>
        <v/>
      </c>
      <c r="AI388" s="138" t="str">
        <f t="shared" si="59"/>
        <v/>
      </c>
      <c r="AJ388" s="138" t="str">
        <f t="shared" si="60"/>
        <v/>
      </c>
      <c r="AK388" s="138" t="str">
        <f t="shared" si="61"/>
        <v/>
      </c>
      <c r="AL388" s="138" t="str">
        <f t="shared" si="62"/>
        <v/>
      </c>
    </row>
    <row r="389" spans="1:38" ht="22.5" hidden="1" customHeight="1" outlineLevel="1" x14ac:dyDescent="0.25">
      <c r="A389" s="47">
        <v>383</v>
      </c>
      <c r="B389" s="62"/>
      <c r="C389" s="48"/>
      <c r="D389" s="63"/>
      <c r="E389" s="69"/>
      <c r="F389" s="69"/>
      <c r="G389" s="69"/>
      <c r="H389" s="70"/>
      <c r="I389" s="71"/>
      <c r="J389" s="72"/>
      <c r="K389" s="73"/>
      <c r="L389" s="74"/>
      <c r="M389" s="78">
        <f t="shared" si="53"/>
        <v>0</v>
      </c>
      <c r="N389" s="75"/>
      <c r="O389" s="76"/>
      <c r="P389" s="77"/>
      <c r="Q389" s="75"/>
      <c r="R389" s="72"/>
      <c r="S389" s="46" t="str">
        <f t="shared" si="54"/>
        <v>N/A</v>
      </c>
      <c r="T389" s="82"/>
      <c r="U389" s="111"/>
      <c r="V389" s="112"/>
      <c r="W389" s="113"/>
      <c r="X389" s="112"/>
      <c r="Y389" s="114">
        <f t="shared" si="55"/>
        <v>0</v>
      </c>
      <c r="Z389" s="113"/>
      <c r="AA389" s="113"/>
      <c r="AB389" s="113"/>
      <c r="AC389" s="113"/>
      <c r="AD389" s="112"/>
      <c r="AE389" s="144" t="str">
        <f t="shared" si="56"/>
        <v>N/A</v>
      </c>
      <c r="AG389" s="138" t="str">
        <f t="shared" si="57"/>
        <v/>
      </c>
      <c r="AH389" s="138" t="str">
        <f t="shared" si="58"/>
        <v/>
      </c>
      <c r="AI389" s="138" t="str">
        <f t="shared" si="59"/>
        <v/>
      </c>
      <c r="AJ389" s="138" t="str">
        <f t="shared" si="60"/>
        <v/>
      </c>
      <c r="AK389" s="138" t="str">
        <f t="shared" si="61"/>
        <v/>
      </c>
      <c r="AL389" s="138" t="str">
        <f t="shared" si="62"/>
        <v/>
      </c>
    </row>
    <row r="390" spans="1:38" ht="22.5" hidden="1" customHeight="1" outlineLevel="1" x14ac:dyDescent="0.25">
      <c r="A390" s="47">
        <v>384</v>
      </c>
      <c r="B390" s="62"/>
      <c r="C390" s="48"/>
      <c r="D390" s="63"/>
      <c r="E390" s="69"/>
      <c r="F390" s="69"/>
      <c r="G390" s="69"/>
      <c r="H390" s="70"/>
      <c r="I390" s="71"/>
      <c r="J390" s="72"/>
      <c r="K390" s="73"/>
      <c r="L390" s="74"/>
      <c r="M390" s="78">
        <f t="shared" si="53"/>
        <v>0</v>
      </c>
      <c r="N390" s="75"/>
      <c r="O390" s="76"/>
      <c r="P390" s="77"/>
      <c r="Q390" s="75"/>
      <c r="R390" s="72"/>
      <c r="S390" s="46" t="str">
        <f t="shared" si="54"/>
        <v>N/A</v>
      </c>
      <c r="T390" s="82"/>
      <c r="U390" s="111"/>
      <c r="V390" s="112"/>
      <c r="W390" s="113"/>
      <c r="X390" s="112"/>
      <c r="Y390" s="114">
        <f t="shared" si="55"/>
        <v>0</v>
      </c>
      <c r="Z390" s="113"/>
      <c r="AA390" s="113"/>
      <c r="AB390" s="113"/>
      <c r="AC390" s="113"/>
      <c r="AD390" s="112"/>
      <c r="AE390" s="144" t="str">
        <f t="shared" si="56"/>
        <v>N/A</v>
      </c>
      <c r="AG390" s="138" t="str">
        <f t="shared" si="57"/>
        <v/>
      </c>
      <c r="AH390" s="138" t="str">
        <f t="shared" si="58"/>
        <v/>
      </c>
      <c r="AI390" s="138" t="str">
        <f t="shared" si="59"/>
        <v/>
      </c>
      <c r="AJ390" s="138" t="str">
        <f t="shared" si="60"/>
        <v/>
      </c>
      <c r="AK390" s="138" t="str">
        <f t="shared" si="61"/>
        <v/>
      </c>
      <c r="AL390" s="138" t="str">
        <f t="shared" si="62"/>
        <v/>
      </c>
    </row>
    <row r="391" spans="1:38" ht="22.5" hidden="1" customHeight="1" outlineLevel="1" x14ac:dyDescent="0.25">
      <c r="A391" s="47">
        <v>385</v>
      </c>
      <c r="B391" s="62"/>
      <c r="C391" s="48"/>
      <c r="D391" s="63"/>
      <c r="E391" s="69"/>
      <c r="F391" s="69"/>
      <c r="G391" s="69"/>
      <c r="H391" s="70"/>
      <c r="I391" s="71"/>
      <c r="J391" s="72"/>
      <c r="K391" s="73"/>
      <c r="L391" s="74"/>
      <c r="M391" s="78">
        <f t="shared" si="53"/>
        <v>0</v>
      </c>
      <c r="N391" s="75"/>
      <c r="O391" s="76"/>
      <c r="P391" s="77"/>
      <c r="Q391" s="75"/>
      <c r="R391" s="72"/>
      <c r="S391" s="46" t="str">
        <f t="shared" si="54"/>
        <v>N/A</v>
      </c>
      <c r="T391" s="82"/>
      <c r="U391" s="111"/>
      <c r="V391" s="112"/>
      <c r="W391" s="113"/>
      <c r="X391" s="112"/>
      <c r="Y391" s="114">
        <f t="shared" si="55"/>
        <v>0</v>
      </c>
      <c r="Z391" s="113"/>
      <c r="AA391" s="113"/>
      <c r="AB391" s="113"/>
      <c r="AC391" s="113"/>
      <c r="AD391" s="112"/>
      <c r="AE391" s="144" t="str">
        <f t="shared" si="56"/>
        <v>N/A</v>
      </c>
      <c r="AG391" s="138" t="str">
        <f t="shared" si="57"/>
        <v/>
      </c>
      <c r="AH391" s="138" t="str">
        <f t="shared" si="58"/>
        <v/>
      </c>
      <c r="AI391" s="138" t="str">
        <f t="shared" si="59"/>
        <v/>
      </c>
      <c r="AJ391" s="138" t="str">
        <f t="shared" si="60"/>
        <v/>
      </c>
      <c r="AK391" s="138" t="str">
        <f t="shared" si="61"/>
        <v/>
      </c>
      <c r="AL391" s="138" t="str">
        <f t="shared" si="62"/>
        <v/>
      </c>
    </row>
    <row r="392" spans="1:38" ht="22.5" hidden="1" customHeight="1" outlineLevel="1" x14ac:dyDescent="0.25">
      <c r="A392" s="47">
        <v>386</v>
      </c>
      <c r="B392" s="62"/>
      <c r="C392" s="48"/>
      <c r="D392" s="63"/>
      <c r="E392" s="69"/>
      <c r="F392" s="69"/>
      <c r="G392" s="69"/>
      <c r="H392" s="70"/>
      <c r="I392" s="71"/>
      <c r="J392" s="72"/>
      <c r="K392" s="73"/>
      <c r="L392" s="74"/>
      <c r="M392" s="78">
        <f t="shared" ref="M392:M455" si="63">J392-L392</f>
        <v>0</v>
      </c>
      <c r="N392" s="75"/>
      <c r="O392" s="76"/>
      <c r="P392" s="77"/>
      <c r="Q392" s="75"/>
      <c r="R392" s="72"/>
      <c r="S392" s="46" t="str">
        <f t="shared" ref="S392:S455" si="64">IFERROR(J392/R392,"N/A")</f>
        <v>N/A</v>
      </c>
      <c r="T392" s="82"/>
      <c r="U392" s="111"/>
      <c r="V392" s="112"/>
      <c r="W392" s="113"/>
      <c r="X392" s="112"/>
      <c r="Y392" s="114">
        <f t="shared" ref="Y392:Y455" si="65">V392-X392</f>
        <v>0</v>
      </c>
      <c r="Z392" s="113"/>
      <c r="AA392" s="113"/>
      <c r="AB392" s="113"/>
      <c r="AC392" s="113"/>
      <c r="AD392" s="112"/>
      <c r="AE392" s="144" t="str">
        <f t="shared" ref="AE392:AE455" si="66">IFERROR(V392/AD392,"N/A")</f>
        <v>N/A</v>
      </c>
      <c r="AG392" s="138" t="str">
        <f t="shared" ref="AG392:AG455" si="67">IF(V392="","",(V392/J392)-1)</f>
        <v/>
      </c>
      <c r="AH392" s="138" t="str">
        <f t="shared" ref="AH392:AH455" si="68">IF(Z392="","",(Z392/N392)-1)</f>
        <v/>
      </c>
      <c r="AI392" s="138" t="str">
        <f t="shared" ref="AI392:AI455" si="69">IF(AA392="","",(AA392/O392)-1)</f>
        <v/>
      </c>
      <c r="AJ392" s="138" t="str">
        <f t="shared" ref="AJ392:AJ455" si="70">IF(AB392="","",(AB392/P392)-1)</f>
        <v/>
      </c>
      <c r="AK392" s="138" t="str">
        <f t="shared" ref="AK392:AK455" si="71">IF(AC392="","",(AC392/Q392)-1)</f>
        <v/>
      </c>
      <c r="AL392" s="138" t="str">
        <f t="shared" ref="AL392:AL455" si="72">IF(AD392="","",(AD392/R392)-1)</f>
        <v/>
      </c>
    </row>
    <row r="393" spans="1:38" ht="22.5" hidden="1" customHeight="1" outlineLevel="1" x14ac:dyDescent="0.25">
      <c r="A393" s="47">
        <v>387</v>
      </c>
      <c r="B393" s="62"/>
      <c r="C393" s="48"/>
      <c r="D393" s="63"/>
      <c r="E393" s="69"/>
      <c r="F393" s="69"/>
      <c r="G393" s="69"/>
      <c r="H393" s="70"/>
      <c r="I393" s="71"/>
      <c r="J393" s="72"/>
      <c r="K393" s="73"/>
      <c r="L393" s="74"/>
      <c r="M393" s="78">
        <f t="shared" si="63"/>
        <v>0</v>
      </c>
      <c r="N393" s="75"/>
      <c r="O393" s="76"/>
      <c r="P393" s="77"/>
      <c r="Q393" s="75"/>
      <c r="R393" s="72"/>
      <c r="S393" s="46" t="str">
        <f t="shared" si="64"/>
        <v>N/A</v>
      </c>
      <c r="T393" s="82"/>
      <c r="U393" s="111"/>
      <c r="V393" s="112"/>
      <c r="W393" s="113"/>
      <c r="X393" s="112"/>
      <c r="Y393" s="114">
        <f t="shared" si="65"/>
        <v>0</v>
      </c>
      <c r="Z393" s="113"/>
      <c r="AA393" s="113"/>
      <c r="AB393" s="113"/>
      <c r="AC393" s="113"/>
      <c r="AD393" s="112"/>
      <c r="AE393" s="144" t="str">
        <f t="shared" si="66"/>
        <v>N/A</v>
      </c>
      <c r="AG393" s="138" t="str">
        <f t="shared" si="67"/>
        <v/>
      </c>
      <c r="AH393" s="138" t="str">
        <f t="shared" si="68"/>
        <v/>
      </c>
      <c r="AI393" s="138" t="str">
        <f t="shared" si="69"/>
        <v/>
      </c>
      <c r="AJ393" s="138" t="str">
        <f t="shared" si="70"/>
        <v/>
      </c>
      <c r="AK393" s="138" t="str">
        <f t="shared" si="71"/>
        <v/>
      </c>
      <c r="AL393" s="138" t="str">
        <f t="shared" si="72"/>
        <v/>
      </c>
    </row>
    <row r="394" spans="1:38" ht="22.5" hidden="1" customHeight="1" outlineLevel="1" x14ac:dyDescent="0.25">
      <c r="A394" s="47">
        <v>388</v>
      </c>
      <c r="B394" s="62"/>
      <c r="C394" s="48"/>
      <c r="D394" s="63"/>
      <c r="E394" s="69"/>
      <c r="F394" s="69"/>
      <c r="G394" s="69"/>
      <c r="H394" s="70"/>
      <c r="I394" s="71"/>
      <c r="J394" s="72"/>
      <c r="K394" s="73"/>
      <c r="L394" s="74"/>
      <c r="M394" s="78">
        <f t="shared" si="63"/>
        <v>0</v>
      </c>
      <c r="N394" s="75"/>
      <c r="O394" s="76"/>
      <c r="P394" s="77"/>
      <c r="Q394" s="75"/>
      <c r="R394" s="72"/>
      <c r="S394" s="46" t="str">
        <f t="shared" si="64"/>
        <v>N/A</v>
      </c>
      <c r="T394" s="82"/>
      <c r="U394" s="111"/>
      <c r="V394" s="112"/>
      <c r="W394" s="113"/>
      <c r="X394" s="112"/>
      <c r="Y394" s="114">
        <f t="shared" si="65"/>
        <v>0</v>
      </c>
      <c r="Z394" s="113"/>
      <c r="AA394" s="113"/>
      <c r="AB394" s="113"/>
      <c r="AC394" s="113"/>
      <c r="AD394" s="112"/>
      <c r="AE394" s="144" t="str">
        <f t="shared" si="66"/>
        <v>N/A</v>
      </c>
      <c r="AG394" s="138" t="str">
        <f t="shared" si="67"/>
        <v/>
      </c>
      <c r="AH394" s="138" t="str">
        <f t="shared" si="68"/>
        <v/>
      </c>
      <c r="AI394" s="138" t="str">
        <f t="shared" si="69"/>
        <v/>
      </c>
      <c r="AJ394" s="138" t="str">
        <f t="shared" si="70"/>
        <v/>
      </c>
      <c r="AK394" s="138" t="str">
        <f t="shared" si="71"/>
        <v/>
      </c>
      <c r="AL394" s="138" t="str">
        <f t="shared" si="72"/>
        <v/>
      </c>
    </row>
    <row r="395" spans="1:38" ht="22.5" hidden="1" customHeight="1" outlineLevel="1" x14ac:dyDescent="0.25">
      <c r="A395" s="47">
        <v>389</v>
      </c>
      <c r="B395" s="62"/>
      <c r="C395" s="48"/>
      <c r="D395" s="63"/>
      <c r="E395" s="69"/>
      <c r="F395" s="69"/>
      <c r="G395" s="69"/>
      <c r="H395" s="70"/>
      <c r="I395" s="71"/>
      <c r="J395" s="72"/>
      <c r="K395" s="73"/>
      <c r="L395" s="74"/>
      <c r="M395" s="78">
        <f t="shared" si="63"/>
        <v>0</v>
      </c>
      <c r="N395" s="75"/>
      <c r="O395" s="76"/>
      <c r="P395" s="77"/>
      <c r="Q395" s="75"/>
      <c r="R395" s="72"/>
      <c r="S395" s="46" t="str">
        <f t="shared" si="64"/>
        <v>N/A</v>
      </c>
      <c r="T395" s="82"/>
      <c r="U395" s="111"/>
      <c r="V395" s="112"/>
      <c r="W395" s="113"/>
      <c r="X395" s="112"/>
      <c r="Y395" s="114">
        <f t="shared" si="65"/>
        <v>0</v>
      </c>
      <c r="Z395" s="113"/>
      <c r="AA395" s="113"/>
      <c r="AB395" s="113"/>
      <c r="AC395" s="113"/>
      <c r="AD395" s="112"/>
      <c r="AE395" s="144" t="str">
        <f t="shared" si="66"/>
        <v>N/A</v>
      </c>
      <c r="AG395" s="138" t="str">
        <f t="shared" si="67"/>
        <v/>
      </c>
      <c r="AH395" s="138" t="str">
        <f t="shared" si="68"/>
        <v/>
      </c>
      <c r="AI395" s="138" t="str">
        <f t="shared" si="69"/>
        <v/>
      </c>
      <c r="AJ395" s="138" t="str">
        <f t="shared" si="70"/>
        <v/>
      </c>
      <c r="AK395" s="138" t="str">
        <f t="shared" si="71"/>
        <v/>
      </c>
      <c r="AL395" s="138" t="str">
        <f t="shared" si="72"/>
        <v/>
      </c>
    </row>
    <row r="396" spans="1:38" ht="22.5" hidden="1" customHeight="1" outlineLevel="1" x14ac:dyDescent="0.25">
      <c r="A396" s="47">
        <v>390</v>
      </c>
      <c r="B396" s="62"/>
      <c r="C396" s="48"/>
      <c r="D396" s="63"/>
      <c r="E396" s="69"/>
      <c r="F396" s="69"/>
      <c r="G396" s="69"/>
      <c r="H396" s="70"/>
      <c r="I396" s="71"/>
      <c r="J396" s="72"/>
      <c r="K396" s="73"/>
      <c r="L396" s="74"/>
      <c r="M396" s="78">
        <f t="shared" si="63"/>
        <v>0</v>
      </c>
      <c r="N396" s="75"/>
      <c r="O396" s="76"/>
      <c r="P396" s="77"/>
      <c r="Q396" s="75"/>
      <c r="R396" s="72"/>
      <c r="S396" s="46" t="str">
        <f t="shared" si="64"/>
        <v>N/A</v>
      </c>
      <c r="T396" s="82"/>
      <c r="U396" s="111"/>
      <c r="V396" s="112"/>
      <c r="W396" s="113"/>
      <c r="X396" s="112"/>
      <c r="Y396" s="114">
        <f t="shared" si="65"/>
        <v>0</v>
      </c>
      <c r="Z396" s="113"/>
      <c r="AA396" s="113"/>
      <c r="AB396" s="113"/>
      <c r="AC396" s="113"/>
      <c r="AD396" s="112"/>
      <c r="AE396" s="144" t="str">
        <f t="shared" si="66"/>
        <v>N/A</v>
      </c>
      <c r="AG396" s="138" t="str">
        <f t="shared" si="67"/>
        <v/>
      </c>
      <c r="AH396" s="138" t="str">
        <f t="shared" si="68"/>
        <v/>
      </c>
      <c r="AI396" s="138" t="str">
        <f t="shared" si="69"/>
        <v/>
      </c>
      <c r="AJ396" s="138" t="str">
        <f t="shared" si="70"/>
        <v/>
      </c>
      <c r="AK396" s="138" t="str">
        <f t="shared" si="71"/>
        <v/>
      </c>
      <c r="AL396" s="138" t="str">
        <f t="shared" si="72"/>
        <v/>
      </c>
    </row>
    <row r="397" spans="1:38" ht="22.5" hidden="1" customHeight="1" outlineLevel="1" x14ac:dyDescent="0.25">
      <c r="A397" s="47">
        <v>391</v>
      </c>
      <c r="B397" s="62"/>
      <c r="C397" s="48"/>
      <c r="D397" s="63"/>
      <c r="E397" s="69"/>
      <c r="F397" s="69"/>
      <c r="G397" s="69"/>
      <c r="H397" s="70"/>
      <c r="I397" s="71"/>
      <c r="J397" s="72"/>
      <c r="K397" s="73"/>
      <c r="L397" s="74"/>
      <c r="M397" s="78">
        <f t="shared" si="63"/>
        <v>0</v>
      </c>
      <c r="N397" s="75"/>
      <c r="O397" s="76"/>
      <c r="P397" s="77"/>
      <c r="Q397" s="75"/>
      <c r="R397" s="72"/>
      <c r="S397" s="46" t="str">
        <f t="shared" si="64"/>
        <v>N/A</v>
      </c>
      <c r="T397" s="82"/>
      <c r="U397" s="111"/>
      <c r="V397" s="112"/>
      <c r="W397" s="113"/>
      <c r="X397" s="112"/>
      <c r="Y397" s="114">
        <f t="shared" si="65"/>
        <v>0</v>
      </c>
      <c r="Z397" s="113"/>
      <c r="AA397" s="113"/>
      <c r="AB397" s="113"/>
      <c r="AC397" s="113"/>
      <c r="AD397" s="112"/>
      <c r="AE397" s="144" t="str">
        <f t="shared" si="66"/>
        <v>N/A</v>
      </c>
      <c r="AG397" s="138" t="str">
        <f t="shared" si="67"/>
        <v/>
      </c>
      <c r="AH397" s="138" t="str">
        <f t="shared" si="68"/>
        <v/>
      </c>
      <c r="AI397" s="138" t="str">
        <f t="shared" si="69"/>
        <v/>
      </c>
      <c r="AJ397" s="138" t="str">
        <f t="shared" si="70"/>
        <v/>
      </c>
      <c r="AK397" s="138" t="str">
        <f t="shared" si="71"/>
        <v/>
      </c>
      <c r="AL397" s="138" t="str">
        <f t="shared" si="72"/>
        <v/>
      </c>
    </row>
    <row r="398" spans="1:38" ht="22.5" hidden="1" customHeight="1" outlineLevel="1" x14ac:dyDescent="0.25">
      <c r="A398" s="47">
        <v>392</v>
      </c>
      <c r="B398" s="62"/>
      <c r="C398" s="48"/>
      <c r="D398" s="63"/>
      <c r="E398" s="69"/>
      <c r="F398" s="69"/>
      <c r="G398" s="69"/>
      <c r="H398" s="70"/>
      <c r="I398" s="71"/>
      <c r="J398" s="72"/>
      <c r="K398" s="73"/>
      <c r="L398" s="74"/>
      <c r="M398" s="78">
        <f t="shared" si="63"/>
        <v>0</v>
      </c>
      <c r="N398" s="75"/>
      <c r="O398" s="76"/>
      <c r="P398" s="77"/>
      <c r="Q398" s="75"/>
      <c r="R398" s="72"/>
      <c r="S398" s="46" t="str">
        <f t="shared" si="64"/>
        <v>N/A</v>
      </c>
      <c r="T398" s="82"/>
      <c r="U398" s="111"/>
      <c r="V398" s="112"/>
      <c r="W398" s="113"/>
      <c r="X398" s="112"/>
      <c r="Y398" s="114">
        <f t="shared" si="65"/>
        <v>0</v>
      </c>
      <c r="Z398" s="113"/>
      <c r="AA398" s="113"/>
      <c r="AB398" s="113"/>
      <c r="AC398" s="113"/>
      <c r="AD398" s="112"/>
      <c r="AE398" s="144" t="str">
        <f t="shared" si="66"/>
        <v>N/A</v>
      </c>
      <c r="AG398" s="138" t="str">
        <f t="shared" si="67"/>
        <v/>
      </c>
      <c r="AH398" s="138" t="str">
        <f t="shared" si="68"/>
        <v/>
      </c>
      <c r="AI398" s="138" t="str">
        <f t="shared" si="69"/>
        <v/>
      </c>
      <c r="AJ398" s="138" t="str">
        <f t="shared" si="70"/>
        <v/>
      </c>
      <c r="AK398" s="138" t="str">
        <f t="shared" si="71"/>
        <v/>
      </c>
      <c r="AL398" s="138" t="str">
        <f t="shared" si="72"/>
        <v/>
      </c>
    </row>
    <row r="399" spans="1:38" ht="22.5" hidden="1" customHeight="1" outlineLevel="1" x14ac:dyDescent="0.25">
      <c r="A399" s="47">
        <v>393</v>
      </c>
      <c r="B399" s="62"/>
      <c r="C399" s="48"/>
      <c r="D399" s="63"/>
      <c r="E399" s="69"/>
      <c r="F399" s="69"/>
      <c r="G399" s="69"/>
      <c r="H399" s="70"/>
      <c r="I399" s="71"/>
      <c r="J399" s="72"/>
      <c r="K399" s="73"/>
      <c r="L399" s="74"/>
      <c r="M399" s="78">
        <f t="shared" si="63"/>
        <v>0</v>
      </c>
      <c r="N399" s="75"/>
      <c r="O399" s="76"/>
      <c r="P399" s="77"/>
      <c r="Q399" s="75"/>
      <c r="R399" s="72"/>
      <c r="S399" s="46" t="str">
        <f t="shared" si="64"/>
        <v>N/A</v>
      </c>
      <c r="T399" s="82"/>
      <c r="U399" s="111"/>
      <c r="V399" s="112"/>
      <c r="W399" s="113"/>
      <c r="X399" s="112"/>
      <c r="Y399" s="114">
        <f t="shared" si="65"/>
        <v>0</v>
      </c>
      <c r="Z399" s="113"/>
      <c r="AA399" s="113"/>
      <c r="AB399" s="113"/>
      <c r="AC399" s="113"/>
      <c r="AD399" s="112"/>
      <c r="AE399" s="144" t="str">
        <f t="shared" si="66"/>
        <v>N/A</v>
      </c>
      <c r="AG399" s="138" t="str">
        <f t="shared" si="67"/>
        <v/>
      </c>
      <c r="AH399" s="138" t="str">
        <f t="shared" si="68"/>
        <v/>
      </c>
      <c r="AI399" s="138" t="str">
        <f t="shared" si="69"/>
        <v/>
      </c>
      <c r="AJ399" s="138" t="str">
        <f t="shared" si="70"/>
        <v/>
      </c>
      <c r="AK399" s="138" t="str">
        <f t="shared" si="71"/>
        <v/>
      </c>
      <c r="AL399" s="138" t="str">
        <f t="shared" si="72"/>
        <v/>
      </c>
    </row>
    <row r="400" spans="1:38" ht="22.5" hidden="1" customHeight="1" outlineLevel="1" x14ac:dyDescent="0.25">
      <c r="A400" s="47">
        <v>394</v>
      </c>
      <c r="B400" s="62"/>
      <c r="C400" s="48"/>
      <c r="D400" s="63"/>
      <c r="E400" s="69"/>
      <c r="F400" s="69"/>
      <c r="G400" s="69"/>
      <c r="H400" s="70"/>
      <c r="I400" s="71"/>
      <c r="J400" s="72"/>
      <c r="K400" s="73"/>
      <c r="L400" s="74"/>
      <c r="M400" s="78">
        <f t="shared" si="63"/>
        <v>0</v>
      </c>
      <c r="N400" s="75"/>
      <c r="O400" s="76"/>
      <c r="P400" s="77"/>
      <c r="Q400" s="75"/>
      <c r="R400" s="72"/>
      <c r="S400" s="46" t="str">
        <f t="shared" si="64"/>
        <v>N/A</v>
      </c>
      <c r="T400" s="82"/>
      <c r="U400" s="111"/>
      <c r="V400" s="112"/>
      <c r="W400" s="113"/>
      <c r="X400" s="112"/>
      <c r="Y400" s="114">
        <f t="shared" si="65"/>
        <v>0</v>
      </c>
      <c r="Z400" s="113"/>
      <c r="AA400" s="113"/>
      <c r="AB400" s="113"/>
      <c r="AC400" s="113"/>
      <c r="AD400" s="112"/>
      <c r="AE400" s="144" t="str">
        <f t="shared" si="66"/>
        <v>N/A</v>
      </c>
      <c r="AG400" s="138" t="str">
        <f t="shared" si="67"/>
        <v/>
      </c>
      <c r="AH400" s="138" t="str">
        <f t="shared" si="68"/>
        <v/>
      </c>
      <c r="AI400" s="138" t="str">
        <f t="shared" si="69"/>
        <v/>
      </c>
      <c r="AJ400" s="138" t="str">
        <f t="shared" si="70"/>
        <v/>
      </c>
      <c r="AK400" s="138" t="str">
        <f t="shared" si="71"/>
        <v/>
      </c>
      <c r="AL400" s="138" t="str">
        <f t="shared" si="72"/>
        <v/>
      </c>
    </row>
    <row r="401" spans="1:38" ht="22.5" hidden="1" customHeight="1" outlineLevel="1" x14ac:dyDescent="0.25">
      <c r="A401" s="47">
        <v>395</v>
      </c>
      <c r="B401" s="62"/>
      <c r="C401" s="48"/>
      <c r="D401" s="63"/>
      <c r="E401" s="69"/>
      <c r="F401" s="69"/>
      <c r="G401" s="69"/>
      <c r="H401" s="70"/>
      <c r="I401" s="71"/>
      <c r="J401" s="72"/>
      <c r="K401" s="73"/>
      <c r="L401" s="74"/>
      <c r="M401" s="78">
        <f t="shared" si="63"/>
        <v>0</v>
      </c>
      <c r="N401" s="75"/>
      <c r="O401" s="76"/>
      <c r="P401" s="77"/>
      <c r="Q401" s="75"/>
      <c r="R401" s="72"/>
      <c r="S401" s="46" t="str">
        <f t="shared" si="64"/>
        <v>N/A</v>
      </c>
      <c r="T401" s="82"/>
      <c r="U401" s="111"/>
      <c r="V401" s="112"/>
      <c r="W401" s="113"/>
      <c r="X401" s="112"/>
      <c r="Y401" s="114">
        <f t="shared" si="65"/>
        <v>0</v>
      </c>
      <c r="Z401" s="113"/>
      <c r="AA401" s="113"/>
      <c r="AB401" s="113"/>
      <c r="AC401" s="113"/>
      <c r="AD401" s="112"/>
      <c r="AE401" s="144" t="str">
        <f t="shared" si="66"/>
        <v>N/A</v>
      </c>
      <c r="AG401" s="138" t="str">
        <f t="shared" si="67"/>
        <v/>
      </c>
      <c r="AH401" s="138" t="str">
        <f t="shared" si="68"/>
        <v/>
      </c>
      <c r="AI401" s="138" t="str">
        <f t="shared" si="69"/>
        <v/>
      </c>
      <c r="AJ401" s="138" t="str">
        <f t="shared" si="70"/>
        <v/>
      </c>
      <c r="AK401" s="138" t="str">
        <f t="shared" si="71"/>
        <v/>
      </c>
      <c r="AL401" s="138" t="str">
        <f t="shared" si="72"/>
        <v/>
      </c>
    </row>
    <row r="402" spans="1:38" ht="22.5" hidden="1" customHeight="1" outlineLevel="1" x14ac:dyDescent="0.25">
      <c r="A402" s="47">
        <v>396</v>
      </c>
      <c r="B402" s="62"/>
      <c r="C402" s="48"/>
      <c r="D402" s="63"/>
      <c r="E402" s="69"/>
      <c r="F402" s="69"/>
      <c r="G402" s="69"/>
      <c r="H402" s="70"/>
      <c r="I402" s="71"/>
      <c r="J402" s="72"/>
      <c r="K402" s="73"/>
      <c r="L402" s="74"/>
      <c r="M402" s="78">
        <f t="shared" si="63"/>
        <v>0</v>
      </c>
      <c r="N402" s="75"/>
      <c r="O402" s="76"/>
      <c r="P402" s="77"/>
      <c r="Q402" s="75"/>
      <c r="R402" s="72"/>
      <c r="S402" s="46" t="str">
        <f t="shared" si="64"/>
        <v>N/A</v>
      </c>
      <c r="T402" s="82"/>
      <c r="U402" s="111"/>
      <c r="V402" s="112"/>
      <c r="W402" s="113"/>
      <c r="X402" s="112"/>
      <c r="Y402" s="114">
        <f t="shared" si="65"/>
        <v>0</v>
      </c>
      <c r="Z402" s="113"/>
      <c r="AA402" s="113"/>
      <c r="AB402" s="113"/>
      <c r="AC402" s="113"/>
      <c r="AD402" s="112"/>
      <c r="AE402" s="144" t="str">
        <f t="shared" si="66"/>
        <v>N/A</v>
      </c>
      <c r="AG402" s="138" t="str">
        <f t="shared" si="67"/>
        <v/>
      </c>
      <c r="AH402" s="138" t="str">
        <f t="shared" si="68"/>
        <v/>
      </c>
      <c r="AI402" s="138" t="str">
        <f t="shared" si="69"/>
        <v/>
      </c>
      <c r="AJ402" s="138" t="str">
        <f t="shared" si="70"/>
        <v/>
      </c>
      <c r="AK402" s="138" t="str">
        <f t="shared" si="71"/>
        <v/>
      </c>
      <c r="AL402" s="138" t="str">
        <f t="shared" si="72"/>
        <v/>
      </c>
    </row>
    <row r="403" spans="1:38" ht="22.5" hidden="1" customHeight="1" outlineLevel="1" x14ac:dyDescent="0.25">
      <c r="A403" s="47">
        <v>397</v>
      </c>
      <c r="B403" s="62"/>
      <c r="C403" s="48"/>
      <c r="D403" s="63"/>
      <c r="E403" s="69"/>
      <c r="F403" s="69"/>
      <c r="G403" s="69"/>
      <c r="H403" s="70"/>
      <c r="I403" s="71"/>
      <c r="J403" s="72"/>
      <c r="K403" s="73"/>
      <c r="L403" s="74"/>
      <c r="M403" s="78">
        <f t="shared" si="63"/>
        <v>0</v>
      </c>
      <c r="N403" s="75"/>
      <c r="O403" s="76"/>
      <c r="P403" s="77"/>
      <c r="Q403" s="75"/>
      <c r="R403" s="72"/>
      <c r="S403" s="46" t="str">
        <f t="shared" si="64"/>
        <v>N/A</v>
      </c>
      <c r="T403" s="82"/>
      <c r="U403" s="111"/>
      <c r="V403" s="112"/>
      <c r="W403" s="113"/>
      <c r="X403" s="112"/>
      <c r="Y403" s="114">
        <f t="shared" si="65"/>
        <v>0</v>
      </c>
      <c r="Z403" s="113"/>
      <c r="AA403" s="113"/>
      <c r="AB403" s="113"/>
      <c r="AC403" s="113"/>
      <c r="AD403" s="112"/>
      <c r="AE403" s="144" t="str">
        <f t="shared" si="66"/>
        <v>N/A</v>
      </c>
      <c r="AG403" s="138" t="str">
        <f t="shared" si="67"/>
        <v/>
      </c>
      <c r="AH403" s="138" t="str">
        <f t="shared" si="68"/>
        <v/>
      </c>
      <c r="AI403" s="138" t="str">
        <f t="shared" si="69"/>
        <v/>
      </c>
      <c r="AJ403" s="138" t="str">
        <f t="shared" si="70"/>
        <v/>
      </c>
      <c r="AK403" s="138" t="str">
        <f t="shared" si="71"/>
        <v/>
      </c>
      <c r="AL403" s="138" t="str">
        <f t="shared" si="72"/>
        <v/>
      </c>
    </row>
    <row r="404" spans="1:38" ht="22.5" hidden="1" customHeight="1" outlineLevel="1" x14ac:dyDescent="0.25">
      <c r="A404" s="47">
        <v>398</v>
      </c>
      <c r="B404" s="62"/>
      <c r="C404" s="48"/>
      <c r="D404" s="63"/>
      <c r="E404" s="69"/>
      <c r="F404" s="69"/>
      <c r="G404" s="69"/>
      <c r="H404" s="70"/>
      <c r="I404" s="71"/>
      <c r="J404" s="72"/>
      <c r="K404" s="73"/>
      <c r="L404" s="74"/>
      <c r="M404" s="78">
        <f t="shared" si="63"/>
        <v>0</v>
      </c>
      <c r="N404" s="75"/>
      <c r="O404" s="76"/>
      <c r="P404" s="77"/>
      <c r="Q404" s="75"/>
      <c r="R404" s="72"/>
      <c r="S404" s="46" t="str">
        <f t="shared" si="64"/>
        <v>N/A</v>
      </c>
      <c r="T404" s="82"/>
      <c r="U404" s="111"/>
      <c r="V404" s="112"/>
      <c r="W404" s="113"/>
      <c r="X404" s="112"/>
      <c r="Y404" s="114">
        <f t="shared" si="65"/>
        <v>0</v>
      </c>
      <c r="Z404" s="113"/>
      <c r="AA404" s="113"/>
      <c r="AB404" s="113"/>
      <c r="AC404" s="113"/>
      <c r="AD404" s="112"/>
      <c r="AE404" s="144" t="str">
        <f t="shared" si="66"/>
        <v>N/A</v>
      </c>
      <c r="AG404" s="138" t="str">
        <f t="shared" si="67"/>
        <v/>
      </c>
      <c r="AH404" s="138" t="str">
        <f t="shared" si="68"/>
        <v/>
      </c>
      <c r="AI404" s="138" t="str">
        <f t="shared" si="69"/>
        <v/>
      </c>
      <c r="AJ404" s="138" t="str">
        <f t="shared" si="70"/>
        <v/>
      </c>
      <c r="AK404" s="138" t="str">
        <f t="shared" si="71"/>
        <v/>
      </c>
      <c r="AL404" s="138" t="str">
        <f t="shared" si="72"/>
        <v/>
      </c>
    </row>
    <row r="405" spans="1:38" ht="22.5" hidden="1" customHeight="1" outlineLevel="1" x14ac:dyDescent="0.25">
      <c r="A405" s="47">
        <v>399</v>
      </c>
      <c r="B405" s="62"/>
      <c r="C405" s="48"/>
      <c r="D405" s="63"/>
      <c r="E405" s="69"/>
      <c r="F405" s="69"/>
      <c r="G405" s="69"/>
      <c r="H405" s="70"/>
      <c r="I405" s="71"/>
      <c r="J405" s="72"/>
      <c r="K405" s="73"/>
      <c r="L405" s="74"/>
      <c r="M405" s="78">
        <f t="shared" si="63"/>
        <v>0</v>
      </c>
      <c r="N405" s="75"/>
      <c r="O405" s="76"/>
      <c r="P405" s="77"/>
      <c r="Q405" s="75"/>
      <c r="R405" s="72"/>
      <c r="S405" s="46" t="str">
        <f t="shared" si="64"/>
        <v>N/A</v>
      </c>
      <c r="T405" s="82"/>
      <c r="U405" s="111"/>
      <c r="V405" s="112"/>
      <c r="W405" s="113"/>
      <c r="X405" s="112"/>
      <c r="Y405" s="114">
        <f t="shared" si="65"/>
        <v>0</v>
      </c>
      <c r="Z405" s="113"/>
      <c r="AA405" s="113"/>
      <c r="AB405" s="113"/>
      <c r="AC405" s="113"/>
      <c r="AD405" s="112"/>
      <c r="AE405" s="144" t="str">
        <f t="shared" si="66"/>
        <v>N/A</v>
      </c>
      <c r="AG405" s="138" t="str">
        <f t="shared" si="67"/>
        <v/>
      </c>
      <c r="AH405" s="138" t="str">
        <f t="shared" si="68"/>
        <v/>
      </c>
      <c r="AI405" s="138" t="str">
        <f t="shared" si="69"/>
        <v/>
      </c>
      <c r="AJ405" s="138" t="str">
        <f t="shared" si="70"/>
        <v/>
      </c>
      <c r="AK405" s="138" t="str">
        <f t="shared" si="71"/>
        <v/>
      </c>
      <c r="AL405" s="138" t="str">
        <f t="shared" si="72"/>
        <v/>
      </c>
    </row>
    <row r="406" spans="1:38" ht="22.5" hidden="1" customHeight="1" outlineLevel="1" x14ac:dyDescent="0.25">
      <c r="A406" s="47">
        <v>400</v>
      </c>
      <c r="B406" s="62"/>
      <c r="C406" s="48"/>
      <c r="D406" s="63"/>
      <c r="E406" s="69"/>
      <c r="F406" s="69"/>
      <c r="G406" s="69"/>
      <c r="H406" s="70"/>
      <c r="I406" s="71"/>
      <c r="J406" s="72"/>
      <c r="K406" s="73"/>
      <c r="L406" s="74"/>
      <c r="M406" s="78">
        <f t="shared" si="63"/>
        <v>0</v>
      </c>
      <c r="N406" s="75"/>
      <c r="O406" s="76"/>
      <c r="P406" s="77"/>
      <c r="Q406" s="75"/>
      <c r="R406" s="72"/>
      <c r="S406" s="46" t="str">
        <f t="shared" si="64"/>
        <v>N/A</v>
      </c>
      <c r="T406" s="82"/>
      <c r="U406" s="111"/>
      <c r="V406" s="112"/>
      <c r="W406" s="113"/>
      <c r="X406" s="112"/>
      <c r="Y406" s="114">
        <f t="shared" si="65"/>
        <v>0</v>
      </c>
      <c r="Z406" s="113"/>
      <c r="AA406" s="113"/>
      <c r="AB406" s="113"/>
      <c r="AC406" s="113"/>
      <c r="AD406" s="112"/>
      <c r="AE406" s="144" t="str">
        <f t="shared" si="66"/>
        <v>N/A</v>
      </c>
      <c r="AG406" s="138" t="str">
        <f t="shared" si="67"/>
        <v/>
      </c>
      <c r="AH406" s="138" t="str">
        <f t="shared" si="68"/>
        <v/>
      </c>
      <c r="AI406" s="138" t="str">
        <f t="shared" si="69"/>
        <v/>
      </c>
      <c r="AJ406" s="138" t="str">
        <f t="shared" si="70"/>
        <v/>
      </c>
      <c r="AK406" s="138" t="str">
        <f t="shared" si="71"/>
        <v/>
      </c>
      <c r="AL406" s="138" t="str">
        <f t="shared" si="72"/>
        <v/>
      </c>
    </row>
    <row r="407" spans="1:38" ht="22.5" hidden="1" customHeight="1" outlineLevel="1" x14ac:dyDescent="0.25">
      <c r="A407" s="47">
        <v>401</v>
      </c>
      <c r="B407" s="62"/>
      <c r="C407" s="48"/>
      <c r="D407" s="63"/>
      <c r="E407" s="69"/>
      <c r="F407" s="69"/>
      <c r="G407" s="69"/>
      <c r="H407" s="70"/>
      <c r="I407" s="71"/>
      <c r="J407" s="72"/>
      <c r="K407" s="73"/>
      <c r="L407" s="74"/>
      <c r="M407" s="78">
        <f t="shared" si="63"/>
        <v>0</v>
      </c>
      <c r="N407" s="75"/>
      <c r="O407" s="76"/>
      <c r="P407" s="77"/>
      <c r="Q407" s="75"/>
      <c r="R407" s="72"/>
      <c r="S407" s="46" t="str">
        <f t="shared" si="64"/>
        <v>N/A</v>
      </c>
      <c r="T407" s="82"/>
      <c r="U407" s="111"/>
      <c r="V407" s="112"/>
      <c r="W407" s="113"/>
      <c r="X407" s="112"/>
      <c r="Y407" s="114">
        <f t="shared" si="65"/>
        <v>0</v>
      </c>
      <c r="Z407" s="113"/>
      <c r="AA407" s="113"/>
      <c r="AB407" s="113"/>
      <c r="AC407" s="113"/>
      <c r="AD407" s="112"/>
      <c r="AE407" s="144" t="str">
        <f t="shared" si="66"/>
        <v>N/A</v>
      </c>
      <c r="AG407" s="138" t="str">
        <f t="shared" si="67"/>
        <v/>
      </c>
      <c r="AH407" s="138" t="str">
        <f t="shared" si="68"/>
        <v/>
      </c>
      <c r="AI407" s="138" t="str">
        <f t="shared" si="69"/>
        <v/>
      </c>
      <c r="AJ407" s="138" t="str">
        <f t="shared" si="70"/>
        <v/>
      </c>
      <c r="AK407" s="138" t="str">
        <f t="shared" si="71"/>
        <v/>
      </c>
      <c r="AL407" s="138" t="str">
        <f t="shared" si="72"/>
        <v/>
      </c>
    </row>
    <row r="408" spans="1:38" ht="22.5" hidden="1" customHeight="1" outlineLevel="1" x14ac:dyDescent="0.25">
      <c r="A408" s="47">
        <v>402</v>
      </c>
      <c r="B408" s="62"/>
      <c r="C408" s="48"/>
      <c r="D408" s="63"/>
      <c r="E408" s="69"/>
      <c r="F408" s="69"/>
      <c r="G408" s="69"/>
      <c r="H408" s="70"/>
      <c r="I408" s="71"/>
      <c r="J408" s="72"/>
      <c r="K408" s="73"/>
      <c r="L408" s="74"/>
      <c r="M408" s="78">
        <f t="shared" si="63"/>
        <v>0</v>
      </c>
      <c r="N408" s="75"/>
      <c r="O408" s="76"/>
      <c r="P408" s="77"/>
      <c r="Q408" s="75"/>
      <c r="R408" s="72"/>
      <c r="S408" s="46" t="str">
        <f t="shared" si="64"/>
        <v>N/A</v>
      </c>
      <c r="T408" s="82"/>
      <c r="U408" s="111"/>
      <c r="V408" s="112"/>
      <c r="W408" s="113"/>
      <c r="X408" s="112"/>
      <c r="Y408" s="114">
        <f t="shared" si="65"/>
        <v>0</v>
      </c>
      <c r="Z408" s="113"/>
      <c r="AA408" s="113"/>
      <c r="AB408" s="113"/>
      <c r="AC408" s="113"/>
      <c r="AD408" s="112"/>
      <c r="AE408" s="144" t="str">
        <f t="shared" si="66"/>
        <v>N/A</v>
      </c>
      <c r="AG408" s="138" t="str">
        <f t="shared" si="67"/>
        <v/>
      </c>
      <c r="AH408" s="138" t="str">
        <f t="shared" si="68"/>
        <v/>
      </c>
      <c r="AI408" s="138" t="str">
        <f t="shared" si="69"/>
        <v/>
      </c>
      <c r="AJ408" s="138" t="str">
        <f t="shared" si="70"/>
        <v/>
      </c>
      <c r="AK408" s="138" t="str">
        <f t="shared" si="71"/>
        <v/>
      </c>
      <c r="AL408" s="138" t="str">
        <f t="shared" si="72"/>
        <v/>
      </c>
    </row>
    <row r="409" spans="1:38" ht="22.5" hidden="1" customHeight="1" outlineLevel="1" x14ac:dyDescent="0.25">
      <c r="A409" s="47">
        <v>403</v>
      </c>
      <c r="B409" s="62"/>
      <c r="C409" s="48"/>
      <c r="D409" s="63"/>
      <c r="E409" s="69"/>
      <c r="F409" s="69"/>
      <c r="G409" s="69"/>
      <c r="H409" s="70"/>
      <c r="I409" s="71"/>
      <c r="J409" s="72"/>
      <c r="K409" s="73"/>
      <c r="L409" s="74"/>
      <c r="M409" s="78">
        <f t="shared" si="63"/>
        <v>0</v>
      </c>
      <c r="N409" s="75"/>
      <c r="O409" s="76"/>
      <c r="P409" s="77"/>
      <c r="Q409" s="75"/>
      <c r="R409" s="72"/>
      <c r="S409" s="46" t="str">
        <f t="shared" si="64"/>
        <v>N/A</v>
      </c>
      <c r="T409" s="82"/>
      <c r="U409" s="111"/>
      <c r="V409" s="112"/>
      <c r="W409" s="113"/>
      <c r="X409" s="112"/>
      <c r="Y409" s="114">
        <f t="shared" si="65"/>
        <v>0</v>
      </c>
      <c r="Z409" s="113"/>
      <c r="AA409" s="113"/>
      <c r="AB409" s="113"/>
      <c r="AC409" s="113"/>
      <c r="AD409" s="112"/>
      <c r="AE409" s="144" t="str">
        <f t="shared" si="66"/>
        <v>N/A</v>
      </c>
      <c r="AG409" s="138" t="str">
        <f t="shared" si="67"/>
        <v/>
      </c>
      <c r="AH409" s="138" t="str">
        <f t="shared" si="68"/>
        <v/>
      </c>
      <c r="AI409" s="138" t="str">
        <f t="shared" si="69"/>
        <v/>
      </c>
      <c r="AJ409" s="138" t="str">
        <f t="shared" si="70"/>
        <v/>
      </c>
      <c r="AK409" s="138" t="str">
        <f t="shared" si="71"/>
        <v/>
      </c>
      <c r="AL409" s="138" t="str">
        <f t="shared" si="72"/>
        <v/>
      </c>
    </row>
    <row r="410" spans="1:38" ht="22.5" hidden="1" customHeight="1" outlineLevel="1" x14ac:dyDescent="0.25">
      <c r="A410" s="47">
        <v>404</v>
      </c>
      <c r="B410" s="62"/>
      <c r="C410" s="48"/>
      <c r="D410" s="63"/>
      <c r="E410" s="69"/>
      <c r="F410" s="69"/>
      <c r="G410" s="69"/>
      <c r="H410" s="70"/>
      <c r="I410" s="71"/>
      <c r="J410" s="72"/>
      <c r="K410" s="73"/>
      <c r="L410" s="74"/>
      <c r="M410" s="78">
        <f t="shared" si="63"/>
        <v>0</v>
      </c>
      <c r="N410" s="75"/>
      <c r="O410" s="76"/>
      <c r="P410" s="77"/>
      <c r="Q410" s="75"/>
      <c r="R410" s="72"/>
      <c r="S410" s="46" t="str">
        <f t="shared" si="64"/>
        <v>N/A</v>
      </c>
      <c r="T410" s="82"/>
      <c r="U410" s="111"/>
      <c r="V410" s="112"/>
      <c r="W410" s="113"/>
      <c r="X410" s="112"/>
      <c r="Y410" s="114">
        <f t="shared" si="65"/>
        <v>0</v>
      </c>
      <c r="Z410" s="113"/>
      <c r="AA410" s="113"/>
      <c r="AB410" s="113"/>
      <c r="AC410" s="113"/>
      <c r="AD410" s="112"/>
      <c r="AE410" s="144" t="str">
        <f t="shared" si="66"/>
        <v>N/A</v>
      </c>
      <c r="AG410" s="138" t="str">
        <f t="shared" si="67"/>
        <v/>
      </c>
      <c r="AH410" s="138" t="str">
        <f t="shared" si="68"/>
        <v/>
      </c>
      <c r="AI410" s="138" t="str">
        <f t="shared" si="69"/>
        <v/>
      </c>
      <c r="AJ410" s="138" t="str">
        <f t="shared" si="70"/>
        <v/>
      </c>
      <c r="AK410" s="138" t="str">
        <f t="shared" si="71"/>
        <v/>
      </c>
      <c r="AL410" s="138" t="str">
        <f t="shared" si="72"/>
        <v/>
      </c>
    </row>
    <row r="411" spans="1:38" ht="22.5" hidden="1" customHeight="1" outlineLevel="1" x14ac:dyDescent="0.25">
      <c r="A411" s="47">
        <v>405</v>
      </c>
      <c r="B411" s="62"/>
      <c r="C411" s="48"/>
      <c r="D411" s="63"/>
      <c r="E411" s="69"/>
      <c r="F411" s="69"/>
      <c r="G411" s="69"/>
      <c r="H411" s="70"/>
      <c r="I411" s="71"/>
      <c r="J411" s="72"/>
      <c r="K411" s="73"/>
      <c r="L411" s="74"/>
      <c r="M411" s="78">
        <f t="shared" si="63"/>
        <v>0</v>
      </c>
      <c r="N411" s="75"/>
      <c r="O411" s="76"/>
      <c r="P411" s="77"/>
      <c r="Q411" s="75"/>
      <c r="R411" s="72"/>
      <c r="S411" s="46" t="str">
        <f t="shared" si="64"/>
        <v>N/A</v>
      </c>
      <c r="T411" s="82"/>
      <c r="U411" s="111"/>
      <c r="V411" s="112"/>
      <c r="W411" s="113"/>
      <c r="X411" s="112"/>
      <c r="Y411" s="114">
        <f t="shared" si="65"/>
        <v>0</v>
      </c>
      <c r="Z411" s="113"/>
      <c r="AA411" s="113"/>
      <c r="AB411" s="113"/>
      <c r="AC411" s="113"/>
      <c r="AD411" s="112"/>
      <c r="AE411" s="144" t="str">
        <f t="shared" si="66"/>
        <v>N/A</v>
      </c>
      <c r="AG411" s="138" t="str">
        <f t="shared" si="67"/>
        <v/>
      </c>
      <c r="AH411" s="138" t="str">
        <f t="shared" si="68"/>
        <v/>
      </c>
      <c r="AI411" s="138" t="str">
        <f t="shared" si="69"/>
        <v/>
      </c>
      <c r="AJ411" s="138" t="str">
        <f t="shared" si="70"/>
        <v/>
      </c>
      <c r="AK411" s="138" t="str">
        <f t="shared" si="71"/>
        <v/>
      </c>
      <c r="AL411" s="138" t="str">
        <f t="shared" si="72"/>
        <v/>
      </c>
    </row>
    <row r="412" spans="1:38" ht="22.5" hidden="1" customHeight="1" outlineLevel="1" x14ac:dyDescent="0.25">
      <c r="A412" s="47">
        <v>406</v>
      </c>
      <c r="B412" s="62"/>
      <c r="C412" s="48"/>
      <c r="D412" s="63"/>
      <c r="E412" s="69"/>
      <c r="F412" s="69"/>
      <c r="G412" s="69"/>
      <c r="H412" s="70"/>
      <c r="I412" s="71"/>
      <c r="J412" s="72"/>
      <c r="K412" s="73"/>
      <c r="L412" s="74"/>
      <c r="M412" s="78">
        <f t="shared" si="63"/>
        <v>0</v>
      </c>
      <c r="N412" s="75"/>
      <c r="O412" s="76"/>
      <c r="P412" s="77"/>
      <c r="Q412" s="75"/>
      <c r="R412" s="72"/>
      <c r="S412" s="46" t="str">
        <f t="shared" si="64"/>
        <v>N/A</v>
      </c>
      <c r="T412" s="82"/>
      <c r="U412" s="111"/>
      <c r="V412" s="112"/>
      <c r="W412" s="113"/>
      <c r="X412" s="112"/>
      <c r="Y412" s="114">
        <f t="shared" si="65"/>
        <v>0</v>
      </c>
      <c r="Z412" s="113"/>
      <c r="AA412" s="113"/>
      <c r="AB412" s="113"/>
      <c r="AC412" s="113"/>
      <c r="AD412" s="112"/>
      <c r="AE412" s="144" t="str">
        <f t="shared" si="66"/>
        <v>N/A</v>
      </c>
      <c r="AG412" s="138" t="str">
        <f t="shared" si="67"/>
        <v/>
      </c>
      <c r="AH412" s="138" t="str">
        <f t="shared" si="68"/>
        <v/>
      </c>
      <c r="AI412" s="138" t="str">
        <f t="shared" si="69"/>
        <v/>
      </c>
      <c r="AJ412" s="138" t="str">
        <f t="shared" si="70"/>
        <v/>
      </c>
      <c r="AK412" s="138" t="str">
        <f t="shared" si="71"/>
        <v/>
      </c>
      <c r="AL412" s="138" t="str">
        <f t="shared" si="72"/>
        <v/>
      </c>
    </row>
    <row r="413" spans="1:38" ht="22.5" hidden="1" customHeight="1" outlineLevel="1" x14ac:dyDescent="0.25">
      <c r="A413" s="47">
        <v>407</v>
      </c>
      <c r="B413" s="62"/>
      <c r="C413" s="48"/>
      <c r="D413" s="63"/>
      <c r="E413" s="69"/>
      <c r="F413" s="69"/>
      <c r="G413" s="69"/>
      <c r="H413" s="70"/>
      <c r="I413" s="71"/>
      <c r="J413" s="72"/>
      <c r="K413" s="73"/>
      <c r="L413" s="74"/>
      <c r="M413" s="78">
        <f t="shared" si="63"/>
        <v>0</v>
      </c>
      <c r="N413" s="75"/>
      <c r="O413" s="76"/>
      <c r="P413" s="77"/>
      <c r="Q413" s="75"/>
      <c r="R413" s="72"/>
      <c r="S413" s="46" t="str">
        <f t="shared" si="64"/>
        <v>N/A</v>
      </c>
      <c r="T413" s="82"/>
      <c r="U413" s="111"/>
      <c r="V413" s="112"/>
      <c r="W413" s="113"/>
      <c r="X413" s="112"/>
      <c r="Y413" s="114">
        <f t="shared" si="65"/>
        <v>0</v>
      </c>
      <c r="Z413" s="113"/>
      <c r="AA413" s="113"/>
      <c r="AB413" s="113"/>
      <c r="AC413" s="113"/>
      <c r="AD413" s="112"/>
      <c r="AE413" s="144" t="str">
        <f t="shared" si="66"/>
        <v>N/A</v>
      </c>
      <c r="AG413" s="138" t="str">
        <f t="shared" si="67"/>
        <v/>
      </c>
      <c r="AH413" s="138" t="str">
        <f t="shared" si="68"/>
        <v/>
      </c>
      <c r="AI413" s="138" t="str">
        <f t="shared" si="69"/>
        <v/>
      </c>
      <c r="AJ413" s="138" t="str">
        <f t="shared" si="70"/>
        <v/>
      </c>
      <c r="AK413" s="138" t="str">
        <f t="shared" si="71"/>
        <v/>
      </c>
      <c r="AL413" s="138" t="str">
        <f t="shared" si="72"/>
        <v/>
      </c>
    </row>
    <row r="414" spans="1:38" ht="22.5" hidden="1" customHeight="1" outlineLevel="1" x14ac:dyDescent="0.25">
      <c r="A414" s="47">
        <v>408</v>
      </c>
      <c r="B414" s="62"/>
      <c r="C414" s="48"/>
      <c r="D414" s="63"/>
      <c r="E414" s="69"/>
      <c r="F414" s="69"/>
      <c r="G414" s="69"/>
      <c r="H414" s="70"/>
      <c r="I414" s="71"/>
      <c r="J414" s="72"/>
      <c r="K414" s="73"/>
      <c r="L414" s="74"/>
      <c r="M414" s="78">
        <f t="shared" si="63"/>
        <v>0</v>
      </c>
      <c r="N414" s="75"/>
      <c r="O414" s="76"/>
      <c r="P414" s="77"/>
      <c r="Q414" s="75"/>
      <c r="R414" s="72"/>
      <c r="S414" s="46" t="str">
        <f t="shared" si="64"/>
        <v>N/A</v>
      </c>
      <c r="T414" s="82"/>
      <c r="U414" s="111"/>
      <c r="V414" s="112"/>
      <c r="W414" s="113"/>
      <c r="X414" s="112"/>
      <c r="Y414" s="114">
        <f t="shared" si="65"/>
        <v>0</v>
      </c>
      <c r="Z414" s="113"/>
      <c r="AA414" s="113"/>
      <c r="AB414" s="113"/>
      <c r="AC414" s="113"/>
      <c r="AD414" s="112"/>
      <c r="AE414" s="144" t="str">
        <f t="shared" si="66"/>
        <v>N/A</v>
      </c>
      <c r="AG414" s="138" t="str">
        <f t="shared" si="67"/>
        <v/>
      </c>
      <c r="AH414" s="138" t="str">
        <f t="shared" si="68"/>
        <v/>
      </c>
      <c r="AI414" s="138" t="str">
        <f t="shared" si="69"/>
        <v/>
      </c>
      <c r="AJ414" s="138" t="str">
        <f t="shared" si="70"/>
        <v/>
      </c>
      <c r="AK414" s="138" t="str">
        <f t="shared" si="71"/>
        <v/>
      </c>
      <c r="AL414" s="138" t="str">
        <f t="shared" si="72"/>
        <v/>
      </c>
    </row>
    <row r="415" spans="1:38" ht="22.5" hidden="1" customHeight="1" outlineLevel="1" x14ac:dyDescent="0.25">
      <c r="A415" s="47">
        <v>409</v>
      </c>
      <c r="B415" s="62"/>
      <c r="C415" s="48"/>
      <c r="D415" s="63"/>
      <c r="E415" s="69"/>
      <c r="F415" s="69"/>
      <c r="G415" s="69"/>
      <c r="H415" s="70"/>
      <c r="I415" s="71"/>
      <c r="J415" s="72"/>
      <c r="K415" s="73"/>
      <c r="L415" s="74"/>
      <c r="M415" s="78">
        <f t="shared" si="63"/>
        <v>0</v>
      </c>
      <c r="N415" s="75"/>
      <c r="O415" s="76"/>
      <c r="P415" s="77"/>
      <c r="Q415" s="75"/>
      <c r="R415" s="72"/>
      <c r="S415" s="46" t="str">
        <f t="shared" si="64"/>
        <v>N/A</v>
      </c>
      <c r="T415" s="82"/>
      <c r="U415" s="111"/>
      <c r="V415" s="112"/>
      <c r="W415" s="113"/>
      <c r="X415" s="112"/>
      <c r="Y415" s="114">
        <f t="shared" si="65"/>
        <v>0</v>
      </c>
      <c r="Z415" s="113"/>
      <c r="AA415" s="113"/>
      <c r="AB415" s="113"/>
      <c r="AC415" s="113"/>
      <c r="AD415" s="112"/>
      <c r="AE415" s="144" t="str">
        <f t="shared" si="66"/>
        <v>N/A</v>
      </c>
      <c r="AG415" s="138" t="str">
        <f t="shared" si="67"/>
        <v/>
      </c>
      <c r="AH415" s="138" t="str">
        <f t="shared" si="68"/>
        <v/>
      </c>
      <c r="AI415" s="138" t="str">
        <f t="shared" si="69"/>
        <v/>
      </c>
      <c r="AJ415" s="138" t="str">
        <f t="shared" si="70"/>
        <v/>
      </c>
      <c r="AK415" s="138" t="str">
        <f t="shared" si="71"/>
        <v/>
      </c>
      <c r="AL415" s="138" t="str">
        <f t="shared" si="72"/>
        <v/>
      </c>
    </row>
    <row r="416" spans="1:38" ht="22.5" hidden="1" customHeight="1" outlineLevel="1" x14ac:dyDescent="0.25">
      <c r="A416" s="47">
        <v>410</v>
      </c>
      <c r="B416" s="62"/>
      <c r="C416" s="48"/>
      <c r="D416" s="63"/>
      <c r="E416" s="69"/>
      <c r="F416" s="69"/>
      <c r="G416" s="69"/>
      <c r="H416" s="70"/>
      <c r="I416" s="71"/>
      <c r="J416" s="72"/>
      <c r="K416" s="73"/>
      <c r="L416" s="74"/>
      <c r="M416" s="78">
        <f t="shared" si="63"/>
        <v>0</v>
      </c>
      <c r="N416" s="75"/>
      <c r="O416" s="76"/>
      <c r="P416" s="77"/>
      <c r="Q416" s="75"/>
      <c r="R416" s="72"/>
      <c r="S416" s="46" t="str">
        <f t="shared" si="64"/>
        <v>N/A</v>
      </c>
      <c r="T416" s="82"/>
      <c r="U416" s="111"/>
      <c r="V416" s="112"/>
      <c r="W416" s="113"/>
      <c r="X416" s="112"/>
      <c r="Y416" s="114">
        <f t="shared" si="65"/>
        <v>0</v>
      </c>
      <c r="Z416" s="113"/>
      <c r="AA416" s="113"/>
      <c r="AB416" s="113"/>
      <c r="AC416" s="113"/>
      <c r="AD416" s="112"/>
      <c r="AE416" s="144" t="str">
        <f t="shared" si="66"/>
        <v>N/A</v>
      </c>
      <c r="AG416" s="138" t="str">
        <f t="shared" si="67"/>
        <v/>
      </c>
      <c r="AH416" s="138" t="str">
        <f t="shared" si="68"/>
        <v/>
      </c>
      <c r="AI416" s="138" t="str">
        <f t="shared" si="69"/>
        <v/>
      </c>
      <c r="AJ416" s="138" t="str">
        <f t="shared" si="70"/>
        <v/>
      </c>
      <c r="AK416" s="138" t="str">
        <f t="shared" si="71"/>
        <v/>
      </c>
      <c r="AL416" s="138" t="str">
        <f t="shared" si="72"/>
        <v/>
      </c>
    </row>
    <row r="417" spans="1:38" ht="22.5" hidden="1" customHeight="1" outlineLevel="1" x14ac:dyDescent="0.25">
      <c r="A417" s="47">
        <v>411</v>
      </c>
      <c r="B417" s="62"/>
      <c r="C417" s="48"/>
      <c r="D417" s="63"/>
      <c r="E417" s="69"/>
      <c r="F417" s="69"/>
      <c r="G417" s="69"/>
      <c r="H417" s="70"/>
      <c r="I417" s="71"/>
      <c r="J417" s="72"/>
      <c r="K417" s="73"/>
      <c r="L417" s="74"/>
      <c r="M417" s="78">
        <f t="shared" si="63"/>
        <v>0</v>
      </c>
      <c r="N417" s="75"/>
      <c r="O417" s="76"/>
      <c r="P417" s="77"/>
      <c r="Q417" s="75"/>
      <c r="R417" s="72"/>
      <c r="S417" s="46" t="str">
        <f t="shared" si="64"/>
        <v>N/A</v>
      </c>
      <c r="T417" s="82"/>
      <c r="U417" s="111"/>
      <c r="V417" s="112"/>
      <c r="W417" s="113"/>
      <c r="X417" s="112"/>
      <c r="Y417" s="114">
        <f t="shared" si="65"/>
        <v>0</v>
      </c>
      <c r="Z417" s="113"/>
      <c r="AA417" s="113"/>
      <c r="AB417" s="113"/>
      <c r="AC417" s="113"/>
      <c r="AD417" s="112"/>
      <c r="AE417" s="144" t="str">
        <f t="shared" si="66"/>
        <v>N/A</v>
      </c>
      <c r="AG417" s="138" t="str">
        <f t="shared" si="67"/>
        <v/>
      </c>
      <c r="AH417" s="138" t="str">
        <f t="shared" si="68"/>
        <v/>
      </c>
      <c r="AI417" s="138" t="str">
        <f t="shared" si="69"/>
        <v/>
      </c>
      <c r="AJ417" s="138" t="str">
        <f t="shared" si="70"/>
        <v/>
      </c>
      <c r="AK417" s="138" t="str">
        <f t="shared" si="71"/>
        <v/>
      </c>
      <c r="AL417" s="138" t="str">
        <f t="shared" si="72"/>
        <v/>
      </c>
    </row>
    <row r="418" spans="1:38" ht="22.5" hidden="1" customHeight="1" outlineLevel="1" x14ac:dyDescent="0.25">
      <c r="A418" s="47">
        <v>412</v>
      </c>
      <c r="B418" s="62"/>
      <c r="C418" s="48"/>
      <c r="D418" s="63"/>
      <c r="E418" s="69"/>
      <c r="F418" s="69"/>
      <c r="G418" s="69"/>
      <c r="H418" s="70"/>
      <c r="I418" s="71"/>
      <c r="J418" s="72"/>
      <c r="K418" s="73"/>
      <c r="L418" s="74"/>
      <c r="M418" s="78">
        <f t="shared" si="63"/>
        <v>0</v>
      </c>
      <c r="N418" s="75"/>
      <c r="O418" s="76"/>
      <c r="P418" s="77"/>
      <c r="Q418" s="75"/>
      <c r="R418" s="72"/>
      <c r="S418" s="46" t="str">
        <f t="shared" si="64"/>
        <v>N/A</v>
      </c>
      <c r="T418" s="82"/>
      <c r="U418" s="111"/>
      <c r="V418" s="112"/>
      <c r="W418" s="113"/>
      <c r="X418" s="112"/>
      <c r="Y418" s="114">
        <f t="shared" si="65"/>
        <v>0</v>
      </c>
      <c r="Z418" s="113"/>
      <c r="AA418" s="113"/>
      <c r="AB418" s="113"/>
      <c r="AC418" s="113"/>
      <c r="AD418" s="112"/>
      <c r="AE418" s="144" t="str">
        <f t="shared" si="66"/>
        <v>N/A</v>
      </c>
      <c r="AG418" s="138" t="str">
        <f t="shared" si="67"/>
        <v/>
      </c>
      <c r="AH418" s="138" t="str">
        <f t="shared" si="68"/>
        <v/>
      </c>
      <c r="AI418" s="138" t="str">
        <f t="shared" si="69"/>
        <v/>
      </c>
      <c r="AJ418" s="138" t="str">
        <f t="shared" si="70"/>
        <v/>
      </c>
      <c r="AK418" s="138" t="str">
        <f t="shared" si="71"/>
        <v/>
      </c>
      <c r="AL418" s="138" t="str">
        <f t="shared" si="72"/>
        <v/>
      </c>
    </row>
    <row r="419" spans="1:38" ht="22.5" hidden="1" customHeight="1" outlineLevel="1" x14ac:dyDescent="0.25">
      <c r="A419" s="47">
        <v>413</v>
      </c>
      <c r="B419" s="62"/>
      <c r="C419" s="48"/>
      <c r="D419" s="63"/>
      <c r="E419" s="69"/>
      <c r="F419" s="69"/>
      <c r="G419" s="69"/>
      <c r="H419" s="70"/>
      <c r="I419" s="71"/>
      <c r="J419" s="72"/>
      <c r="K419" s="73"/>
      <c r="L419" s="74"/>
      <c r="M419" s="78">
        <f t="shared" si="63"/>
        <v>0</v>
      </c>
      <c r="N419" s="75"/>
      <c r="O419" s="76"/>
      <c r="P419" s="77"/>
      <c r="Q419" s="75"/>
      <c r="R419" s="72"/>
      <c r="S419" s="46" t="str">
        <f t="shared" si="64"/>
        <v>N/A</v>
      </c>
      <c r="T419" s="82"/>
      <c r="U419" s="111"/>
      <c r="V419" s="112"/>
      <c r="W419" s="113"/>
      <c r="X419" s="112"/>
      <c r="Y419" s="114">
        <f t="shared" si="65"/>
        <v>0</v>
      </c>
      <c r="Z419" s="113"/>
      <c r="AA419" s="113"/>
      <c r="AB419" s="113"/>
      <c r="AC419" s="113"/>
      <c r="AD419" s="112"/>
      <c r="AE419" s="144" t="str">
        <f t="shared" si="66"/>
        <v>N/A</v>
      </c>
      <c r="AG419" s="138" t="str">
        <f t="shared" si="67"/>
        <v/>
      </c>
      <c r="AH419" s="138" t="str">
        <f t="shared" si="68"/>
        <v/>
      </c>
      <c r="AI419" s="138" t="str">
        <f t="shared" si="69"/>
        <v/>
      </c>
      <c r="AJ419" s="138" t="str">
        <f t="shared" si="70"/>
        <v/>
      </c>
      <c r="AK419" s="138" t="str">
        <f t="shared" si="71"/>
        <v/>
      </c>
      <c r="AL419" s="138" t="str">
        <f t="shared" si="72"/>
        <v/>
      </c>
    </row>
    <row r="420" spans="1:38" ht="22.5" hidden="1" customHeight="1" outlineLevel="1" x14ac:dyDescent="0.25">
      <c r="A420" s="47">
        <v>414</v>
      </c>
      <c r="B420" s="62"/>
      <c r="C420" s="48"/>
      <c r="D420" s="63"/>
      <c r="E420" s="69"/>
      <c r="F420" s="69"/>
      <c r="G420" s="69"/>
      <c r="H420" s="70"/>
      <c r="I420" s="71"/>
      <c r="J420" s="72"/>
      <c r="K420" s="73"/>
      <c r="L420" s="74"/>
      <c r="M420" s="78">
        <f t="shared" si="63"/>
        <v>0</v>
      </c>
      <c r="N420" s="75"/>
      <c r="O420" s="76"/>
      <c r="P420" s="77"/>
      <c r="Q420" s="75"/>
      <c r="R420" s="72"/>
      <c r="S420" s="46" t="str">
        <f t="shared" si="64"/>
        <v>N/A</v>
      </c>
      <c r="T420" s="82"/>
      <c r="U420" s="111"/>
      <c r="V420" s="112"/>
      <c r="W420" s="113"/>
      <c r="X420" s="112"/>
      <c r="Y420" s="114">
        <f t="shared" si="65"/>
        <v>0</v>
      </c>
      <c r="Z420" s="113"/>
      <c r="AA420" s="113"/>
      <c r="AB420" s="113"/>
      <c r="AC420" s="113"/>
      <c r="AD420" s="112"/>
      <c r="AE420" s="144" t="str">
        <f t="shared" si="66"/>
        <v>N/A</v>
      </c>
      <c r="AG420" s="138" t="str">
        <f t="shared" si="67"/>
        <v/>
      </c>
      <c r="AH420" s="138" t="str">
        <f t="shared" si="68"/>
        <v/>
      </c>
      <c r="AI420" s="138" t="str">
        <f t="shared" si="69"/>
        <v/>
      </c>
      <c r="AJ420" s="138" t="str">
        <f t="shared" si="70"/>
        <v/>
      </c>
      <c r="AK420" s="138" t="str">
        <f t="shared" si="71"/>
        <v/>
      </c>
      <c r="AL420" s="138" t="str">
        <f t="shared" si="72"/>
        <v/>
      </c>
    </row>
    <row r="421" spans="1:38" ht="22.5" hidden="1" customHeight="1" outlineLevel="1" x14ac:dyDescent="0.25">
      <c r="A421" s="47">
        <v>415</v>
      </c>
      <c r="B421" s="62"/>
      <c r="C421" s="48"/>
      <c r="D421" s="63"/>
      <c r="E421" s="69"/>
      <c r="F421" s="69"/>
      <c r="G421" s="69"/>
      <c r="H421" s="70"/>
      <c r="I421" s="71"/>
      <c r="J421" s="72"/>
      <c r="K421" s="73"/>
      <c r="L421" s="74"/>
      <c r="M421" s="78">
        <f t="shared" si="63"/>
        <v>0</v>
      </c>
      <c r="N421" s="75"/>
      <c r="O421" s="76"/>
      <c r="P421" s="77"/>
      <c r="Q421" s="75"/>
      <c r="R421" s="72"/>
      <c r="S421" s="46" t="str">
        <f t="shared" si="64"/>
        <v>N/A</v>
      </c>
      <c r="T421" s="82"/>
      <c r="U421" s="111"/>
      <c r="V421" s="112"/>
      <c r="W421" s="113"/>
      <c r="X421" s="112"/>
      <c r="Y421" s="114">
        <f t="shared" si="65"/>
        <v>0</v>
      </c>
      <c r="Z421" s="113"/>
      <c r="AA421" s="113"/>
      <c r="AB421" s="113"/>
      <c r="AC421" s="113"/>
      <c r="AD421" s="112"/>
      <c r="AE421" s="144" t="str">
        <f t="shared" si="66"/>
        <v>N/A</v>
      </c>
      <c r="AG421" s="138" t="str">
        <f t="shared" si="67"/>
        <v/>
      </c>
      <c r="AH421" s="138" t="str">
        <f t="shared" si="68"/>
        <v/>
      </c>
      <c r="AI421" s="138" t="str">
        <f t="shared" si="69"/>
        <v/>
      </c>
      <c r="AJ421" s="138" t="str">
        <f t="shared" si="70"/>
        <v/>
      </c>
      <c r="AK421" s="138" t="str">
        <f t="shared" si="71"/>
        <v/>
      </c>
      <c r="AL421" s="138" t="str">
        <f t="shared" si="72"/>
        <v/>
      </c>
    </row>
    <row r="422" spans="1:38" ht="22.5" hidden="1" customHeight="1" outlineLevel="1" x14ac:dyDescent="0.25">
      <c r="A422" s="47">
        <v>416</v>
      </c>
      <c r="B422" s="62"/>
      <c r="C422" s="48"/>
      <c r="D422" s="63"/>
      <c r="E422" s="69"/>
      <c r="F422" s="69"/>
      <c r="G422" s="69"/>
      <c r="H422" s="70"/>
      <c r="I422" s="71"/>
      <c r="J422" s="72"/>
      <c r="K422" s="73"/>
      <c r="L422" s="74"/>
      <c r="M422" s="78">
        <f t="shared" si="63"/>
        <v>0</v>
      </c>
      <c r="N422" s="75"/>
      <c r="O422" s="76"/>
      <c r="P422" s="77"/>
      <c r="Q422" s="75"/>
      <c r="R422" s="72"/>
      <c r="S422" s="46" t="str">
        <f t="shared" si="64"/>
        <v>N/A</v>
      </c>
      <c r="T422" s="82"/>
      <c r="U422" s="111"/>
      <c r="V422" s="112"/>
      <c r="W422" s="113"/>
      <c r="X422" s="112"/>
      <c r="Y422" s="114">
        <f t="shared" si="65"/>
        <v>0</v>
      </c>
      <c r="Z422" s="113"/>
      <c r="AA422" s="113"/>
      <c r="AB422" s="113"/>
      <c r="AC422" s="113"/>
      <c r="AD422" s="112"/>
      <c r="AE422" s="144" t="str">
        <f t="shared" si="66"/>
        <v>N/A</v>
      </c>
      <c r="AG422" s="138" t="str">
        <f t="shared" si="67"/>
        <v/>
      </c>
      <c r="AH422" s="138" t="str">
        <f t="shared" si="68"/>
        <v/>
      </c>
      <c r="AI422" s="138" t="str">
        <f t="shared" si="69"/>
        <v/>
      </c>
      <c r="AJ422" s="138" t="str">
        <f t="shared" si="70"/>
        <v/>
      </c>
      <c r="AK422" s="138" t="str">
        <f t="shared" si="71"/>
        <v/>
      </c>
      <c r="AL422" s="138" t="str">
        <f t="shared" si="72"/>
        <v/>
      </c>
    </row>
    <row r="423" spans="1:38" ht="22.5" hidden="1" customHeight="1" outlineLevel="1" x14ac:dyDescent="0.25">
      <c r="A423" s="47">
        <v>417</v>
      </c>
      <c r="B423" s="62"/>
      <c r="C423" s="48"/>
      <c r="D423" s="63"/>
      <c r="E423" s="69"/>
      <c r="F423" s="69"/>
      <c r="G423" s="69"/>
      <c r="H423" s="70"/>
      <c r="I423" s="71"/>
      <c r="J423" s="72"/>
      <c r="K423" s="73"/>
      <c r="L423" s="74"/>
      <c r="M423" s="78">
        <f t="shared" si="63"/>
        <v>0</v>
      </c>
      <c r="N423" s="75"/>
      <c r="O423" s="76"/>
      <c r="P423" s="77"/>
      <c r="Q423" s="75"/>
      <c r="R423" s="72"/>
      <c r="S423" s="46" t="str">
        <f t="shared" si="64"/>
        <v>N/A</v>
      </c>
      <c r="T423" s="82"/>
      <c r="U423" s="111"/>
      <c r="V423" s="112"/>
      <c r="W423" s="113"/>
      <c r="X423" s="112"/>
      <c r="Y423" s="114">
        <f t="shared" si="65"/>
        <v>0</v>
      </c>
      <c r="Z423" s="113"/>
      <c r="AA423" s="113"/>
      <c r="AB423" s="113"/>
      <c r="AC423" s="113"/>
      <c r="AD423" s="112"/>
      <c r="AE423" s="144" t="str">
        <f t="shared" si="66"/>
        <v>N/A</v>
      </c>
      <c r="AG423" s="138" t="str">
        <f t="shared" si="67"/>
        <v/>
      </c>
      <c r="AH423" s="138" t="str">
        <f t="shared" si="68"/>
        <v/>
      </c>
      <c r="AI423" s="138" t="str">
        <f t="shared" si="69"/>
        <v/>
      </c>
      <c r="AJ423" s="138" t="str">
        <f t="shared" si="70"/>
        <v/>
      </c>
      <c r="AK423" s="138" t="str">
        <f t="shared" si="71"/>
        <v/>
      </c>
      <c r="AL423" s="138" t="str">
        <f t="shared" si="72"/>
        <v/>
      </c>
    </row>
    <row r="424" spans="1:38" ht="22.5" hidden="1" customHeight="1" outlineLevel="1" x14ac:dyDescent="0.25">
      <c r="A424" s="47">
        <v>418</v>
      </c>
      <c r="B424" s="62"/>
      <c r="C424" s="48"/>
      <c r="D424" s="63"/>
      <c r="E424" s="69"/>
      <c r="F424" s="69"/>
      <c r="G424" s="69"/>
      <c r="H424" s="70"/>
      <c r="I424" s="71"/>
      <c r="J424" s="72"/>
      <c r="K424" s="73"/>
      <c r="L424" s="74"/>
      <c r="M424" s="78">
        <f t="shared" si="63"/>
        <v>0</v>
      </c>
      <c r="N424" s="75"/>
      <c r="O424" s="76"/>
      <c r="P424" s="77"/>
      <c r="Q424" s="75"/>
      <c r="R424" s="72"/>
      <c r="S424" s="46" t="str">
        <f t="shared" si="64"/>
        <v>N/A</v>
      </c>
      <c r="T424" s="82"/>
      <c r="U424" s="111"/>
      <c r="V424" s="112"/>
      <c r="W424" s="113"/>
      <c r="X424" s="112"/>
      <c r="Y424" s="114">
        <f t="shared" si="65"/>
        <v>0</v>
      </c>
      <c r="Z424" s="113"/>
      <c r="AA424" s="113"/>
      <c r="AB424" s="113"/>
      <c r="AC424" s="113"/>
      <c r="AD424" s="112"/>
      <c r="AE424" s="144" t="str">
        <f t="shared" si="66"/>
        <v>N/A</v>
      </c>
      <c r="AG424" s="138" t="str">
        <f t="shared" si="67"/>
        <v/>
      </c>
      <c r="AH424" s="138" t="str">
        <f t="shared" si="68"/>
        <v/>
      </c>
      <c r="AI424" s="138" t="str">
        <f t="shared" si="69"/>
        <v/>
      </c>
      <c r="AJ424" s="138" t="str">
        <f t="shared" si="70"/>
        <v/>
      </c>
      <c r="AK424" s="138" t="str">
        <f t="shared" si="71"/>
        <v/>
      </c>
      <c r="AL424" s="138" t="str">
        <f t="shared" si="72"/>
        <v/>
      </c>
    </row>
    <row r="425" spans="1:38" ht="22.5" hidden="1" customHeight="1" outlineLevel="1" x14ac:dyDescent="0.25">
      <c r="A425" s="47">
        <v>419</v>
      </c>
      <c r="B425" s="62"/>
      <c r="C425" s="48"/>
      <c r="D425" s="63"/>
      <c r="E425" s="69"/>
      <c r="F425" s="69"/>
      <c r="G425" s="69"/>
      <c r="H425" s="70"/>
      <c r="I425" s="71"/>
      <c r="J425" s="72"/>
      <c r="K425" s="73"/>
      <c r="L425" s="74"/>
      <c r="M425" s="78">
        <f t="shared" si="63"/>
        <v>0</v>
      </c>
      <c r="N425" s="75"/>
      <c r="O425" s="76"/>
      <c r="P425" s="77"/>
      <c r="Q425" s="75"/>
      <c r="R425" s="72"/>
      <c r="S425" s="46" t="str">
        <f t="shared" si="64"/>
        <v>N/A</v>
      </c>
      <c r="T425" s="82"/>
      <c r="U425" s="111"/>
      <c r="V425" s="112"/>
      <c r="W425" s="113"/>
      <c r="X425" s="112"/>
      <c r="Y425" s="114">
        <f t="shared" si="65"/>
        <v>0</v>
      </c>
      <c r="Z425" s="113"/>
      <c r="AA425" s="113"/>
      <c r="AB425" s="113"/>
      <c r="AC425" s="113"/>
      <c r="AD425" s="112"/>
      <c r="AE425" s="144" t="str">
        <f t="shared" si="66"/>
        <v>N/A</v>
      </c>
      <c r="AG425" s="138" t="str">
        <f t="shared" si="67"/>
        <v/>
      </c>
      <c r="AH425" s="138" t="str">
        <f t="shared" si="68"/>
        <v/>
      </c>
      <c r="AI425" s="138" t="str">
        <f t="shared" si="69"/>
        <v/>
      </c>
      <c r="AJ425" s="138" t="str">
        <f t="shared" si="70"/>
        <v/>
      </c>
      <c r="AK425" s="138" t="str">
        <f t="shared" si="71"/>
        <v/>
      </c>
      <c r="AL425" s="138" t="str">
        <f t="shared" si="72"/>
        <v/>
      </c>
    </row>
    <row r="426" spans="1:38" ht="22.5" hidden="1" customHeight="1" outlineLevel="1" x14ac:dyDescent="0.25">
      <c r="A426" s="47">
        <v>420</v>
      </c>
      <c r="B426" s="62"/>
      <c r="C426" s="48"/>
      <c r="D426" s="63"/>
      <c r="E426" s="69"/>
      <c r="F426" s="69"/>
      <c r="G426" s="69"/>
      <c r="H426" s="70"/>
      <c r="I426" s="71"/>
      <c r="J426" s="72"/>
      <c r="K426" s="73"/>
      <c r="L426" s="74"/>
      <c r="M426" s="78">
        <f t="shared" si="63"/>
        <v>0</v>
      </c>
      <c r="N426" s="75"/>
      <c r="O426" s="76"/>
      <c r="P426" s="77"/>
      <c r="Q426" s="75"/>
      <c r="R426" s="72"/>
      <c r="S426" s="46" t="str">
        <f t="shared" si="64"/>
        <v>N/A</v>
      </c>
      <c r="T426" s="82"/>
      <c r="U426" s="111"/>
      <c r="V426" s="112"/>
      <c r="W426" s="113"/>
      <c r="X426" s="112"/>
      <c r="Y426" s="114">
        <f t="shared" si="65"/>
        <v>0</v>
      </c>
      <c r="Z426" s="113"/>
      <c r="AA426" s="113"/>
      <c r="AB426" s="113"/>
      <c r="AC426" s="113"/>
      <c r="AD426" s="112"/>
      <c r="AE426" s="144" t="str">
        <f t="shared" si="66"/>
        <v>N/A</v>
      </c>
      <c r="AG426" s="138" t="str">
        <f t="shared" si="67"/>
        <v/>
      </c>
      <c r="AH426" s="138" t="str">
        <f t="shared" si="68"/>
        <v/>
      </c>
      <c r="AI426" s="138" t="str">
        <f t="shared" si="69"/>
        <v/>
      </c>
      <c r="AJ426" s="138" t="str">
        <f t="shared" si="70"/>
        <v/>
      </c>
      <c r="AK426" s="138" t="str">
        <f t="shared" si="71"/>
        <v/>
      </c>
      <c r="AL426" s="138" t="str">
        <f t="shared" si="72"/>
        <v/>
      </c>
    </row>
    <row r="427" spans="1:38" ht="22.5" hidden="1" customHeight="1" outlineLevel="1" x14ac:dyDescent="0.25">
      <c r="A427" s="47">
        <v>421</v>
      </c>
      <c r="B427" s="62"/>
      <c r="C427" s="48"/>
      <c r="D427" s="63"/>
      <c r="E427" s="69"/>
      <c r="F427" s="69"/>
      <c r="G427" s="69"/>
      <c r="H427" s="70"/>
      <c r="I427" s="71"/>
      <c r="J427" s="72"/>
      <c r="K427" s="73"/>
      <c r="L427" s="74"/>
      <c r="M427" s="78">
        <f t="shared" si="63"/>
        <v>0</v>
      </c>
      <c r="N427" s="75"/>
      <c r="O427" s="76"/>
      <c r="P427" s="77"/>
      <c r="Q427" s="75"/>
      <c r="R427" s="72"/>
      <c r="S427" s="46" t="str">
        <f t="shared" si="64"/>
        <v>N/A</v>
      </c>
      <c r="T427" s="82"/>
      <c r="U427" s="111"/>
      <c r="V427" s="112"/>
      <c r="W427" s="113"/>
      <c r="X427" s="112"/>
      <c r="Y427" s="114">
        <f t="shared" si="65"/>
        <v>0</v>
      </c>
      <c r="Z427" s="113"/>
      <c r="AA427" s="113"/>
      <c r="AB427" s="113"/>
      <c r="AC427" s="113"/>
      <c r="AD427" s="112"/>
      <c r="AE427" s="144" t="str">
        <f t="shared" si="66"/>
        <v>N/A</v>
      </c>
      <c r="AG427" s="138" t="str">
        <f t="shared" si="67"/>
        <v/>
      </c>
      <c r="AH427" s="138" t="str">
        <f t="shared" si="68"/>
        <v/>
      </c>
      <c r="AI427" s="138" t="str">
        <f t="shared" si="69"/>
        <v/>
      </c>
      <c r="AJ427" s="138" t="str">
        <f t="shared" si="70"/>
        <v/>
      </c>
      <c r="AK427" s="138" t="str">
        <f t="shared" si="71"/>
        <v/>
      </c>
      <c r="AL427" s="138" t="str">
        <f t="shared" si="72"/>
        <v/>
      </c>
    </row>
    <row r="428" spans="1:38" ht="22.5" hidden="1" customHeight="1" outlineLevel="1" x14ac:dyDescent="0.25">
      <c r="A428" s="47">
        <v>422</v>
      </c>
      <c r="B428" s="62"/>
      <c r="C428" s="48"/>
      <c r="D428" s="63"/>
      <c r="E428" s="69"/>
      <c r="F428" s="69"/>
      <c r="G428" s="69"/>
      <c r="H428" s="70"/>
      <c r="I428" s="71"/>
      <c r="J428" s="72"/>
      <c r="K428" s="73"/>
      <c r="L428" s="74"/>
      <c r="M428" s="78">
        <f t="shared" si="63"/>
        <v>0</v>
      </c>
      <c r="N428" s="75"/>
      <c r="O428" s="76"/>
      <c r="P428" s="77"/>
      <c r="Q428" s="75"/>
      <c r="R428" s="72"/>
      <c r="S428" s="46" t="str">
        <f t="shared" si="64"/>
        <v>N/A</v>
      </c>
      <c r="T428" s="82"/>
      <c r="U428" s="111"/>
      <c r="V428" s="112"/>
      <c r="W428" s="113"/>
      <c r="X428" s="112"/>
      <c r="Y428" s="114">
        <f t="shared" si="65"/>
        <v>0</v>
      </c>
      <c r="Z428" s="113"/>
      <c r="AA428" s="113"/>
      <c r="AB428" s="113"/>
      <c r="AC428" s="113"/>
      <c r="AD428" s="112"/>
      <c r="AE428" s="144" t="str">
        <f t="shared" si="66"/>
        <v>N/A</v>
      </c>
      <c r="AG428" s="138" t="str">
        <f t="shared" si="67"/>
        <v/>
      </c>
      <c r="AH428" s="138" t="str">
        <f t="shared" si="68"/>
        <v/>
      </c>
      <c r="AI428" s="138" t="str">
        <f t="shared" si="69"/>
        <v/>
      </c>
      <c r="AJ428" s="138" t="str">
        <f t="shared" si="70"/>
        <v/>
      </c>
      <c r="AK428" s="138" t="str">
        <f t="shared" si="71"/>
        <v/>
      </c>
      <c r="AL428" s="138" t="str">
        <f t="shared" si="72"/>
        <v/>
      </c>
    </row>
    <row r="429" spans="1:38" ht="22.5" hidden="1" customHeight="1" outlineLevel="1" x14ac:dyDescent="0.25">
      <c r="A429" s="47">
        <v>423</v>
      </c>
      <c r="B429" s="62"/>
      <c r="C429" s="48"/>
      <c r="D429" s="63"/>
      <c r="E429" s="69"/>
      <c r="F429" s="69"/>
      <c r="G429" s="69"/>
      <c r="H429" s="70"/>
      <c r="I429" s="71"/>
      <c r="J429" s="72"/>
      <c r="K429" s="73"/>
      <c r="L429" s="74"/>
      <c r="M429" s="78">
        <f t="shared" si="63"/>
        <v>0</v>
      </c>
      <c r="N429" s="75"/>
      <c r="O429" s="76"/>
      <c r="P429" s="77"/>
      <c r="Q429" s="75"/>
      <c r="R429" s="72"/>
      <c r="S429" s="46" t="str">
        <f t="shared" si="64"/>
        <v>N/A</v>
      </c>
      <c r="T429" s="82"/>
      <c r="U429" s="111"/>
      <c r="V429" s="112"/>
      <c r="W429" s="113"/>
      <c r="X429" s="112"/>
      <c r="Y429" s="114">
        <f t="shared" si="65"/>
        <v>0</v>
      </c>
      <c r="Z429" s="113"/>
      <c r="AA429" s="113"/>
      <c r="AB429" s="113"/>
      <c r="AC429" s="113"/>
      <c r="AD429" s="112"/>
      <c r="AE429" s="144" t="str">
        <f t="shared" si="66"/>
        <v>N/A</v>
      </c>
      <c r="AG429" s="138" t="str">
        <f t="shared" si="67"/>
        <v/>
      </c>
      <c r="AH429" s="138" t="str">
        <f t="shared" si="68"/>
        <v/>
      </c>
      <c r="AI429" s="138" t="str">
        <f t="shared" si="69"/>
        <v/>
      </c>
      <c r="AJ429" s="138" t="str">
        <f t="shared" si="70"/>
        <v/>
      </c>
      <c r="AK429" s="138" t="str">
        <f t="shared" si="71"/>
        <v/>
      </c>
      <c r="AL429" s="138" t="str">
        <f t="shared" si="72"/>
        <v/>
      </c>
    </row>
    <row r="430" spans="1:38" ht="22.5" hidden="1" customHeight="1" outlineLevel="1" x14ac:dyDescent="0.25">
      <c r="A430" s="47">
        <v>424</v>
      </c>
      <c r="B430" s="62"/>
      <c r="C430" s="48"/>
      <c r="D430" s="63"/>
      <c r="E430" s="69"/>
      <c r="F430" s="69"/>
      <c r="G430" s="69"/>
      <c r="H430" s="70"/>
      <c r="I430" s="71"/>
      <c r="J430" s="72"/>
      <c r="K430" s="73"/>
      <c r="L430" s="74"/>
      <c r="M430" s="78">
        <f t="shared" si="63"/>
        <v>0</v>
      </c>
      <c r="N430" s="75"/>
      <c r="O430" s="76"/>
      <c r="P430" s="77"/>
      <c r="Q430" s="75"/>
      <c r="R430" s="72"/>
      <c r="S430" s="46" t="str">
        <f t="shared" si="64"/>
        <v>N/A</v>
      </c>
      <c r="T430" s="82"/>
      <c r="U430" s="111"/>
      <c r="V430" s="112"/>
      <c r="W430" s="113"/>
      <c r="X430" s="112"/>
      <c r="Y430" s="114">
        <f t="shared" si="65"/>
        <v>0</v>
      </c>
      <c r="Z430" s="113"/>
      <c r="AA430" s="113"/>
      <c r="AB430" s="113"/>
      <c r="AC430" s="113"/>
      <c r="AD430" s="112"/>
      <c r="AE430" s="144" t="str">
        <f t="shared" si="66"/>
        <v>N/A</v>
      </c>
      <c r="AG430" s="138" t="str">
        <f t="shared" si="67"/>
        <v/>
      </c>
      <c r="AH430" s="138" t="str">
        <f t="shared" si="68"/>
        <v/>
      </c>
      <c r="AI430" s="138" t="str">
        <f t="shared" si="69"/>
        <v/>
      </c>
      <c r="AJ430" s="138" t="str">
        <f t="shared" si="70"/>
        <v/>
      </c>
      <c r="AK430" s="138" t="str">
        <f t="shared" si="71"/>
        <v/>
      </c>
      <c r="AL430" s="138" t="str">
        <f t="shared" si="72"/>
        <v/>
      </c>
    </row>
    <row r="431" spans="1:38" ht="22.5" hidden="1" customHeight="1" outlineLevel="1" x14ac:dyDescent="0.25">
      <c r="A431" s="47">
        <v>425</v>
      </c>
      <c r="B431" s="62"/>
      <c r="C431" s="48"/>
      <c r="D431" s="63"/>
      <c r="E431" s="69"/>
      <c r="F431" s="69"/>
      <c r="G431" s="69"/>
      <c r="H431" s="70"/>
      <c r="I431" s="71"/>
      <c r="J431" s="72"/>
      <c r="K431" s="73"/>
      <c r="L431" s="74"/>
      <c r="M431" s="78">
        <f t="shared" si="63"/>
        <v>0</v>
      </c>
      <c r="N431" s="75"/>
      <c r="O431" s="76"/>
      <c r="P431" s="77"/>
      <c r="Q431" s="75"/>
      <c r="R431" s="72"/>
      <c r="S431" s="46" t="str">
        <f t="shared" si="64"/>
        <v>N/A</v>
      </c>
      <c r="T431" s="82"/>
      <c r="U431" s="111"/>
      <c r="V431" s="112"/>
      <c r="W431" s="113"/>
      <c r="X431" s="112"/>
      <c r="Y431" s="114">
        <f t="shared" si="65"/>
        <v>0</v>
      </c>
      <c r="Z431" s="113"/>
      <c r="AA431" s="113"/>
      <c r="AB431" s="113"/>
      <c r="AC431" s="113"/>
      <c r="AD431" s="112"/>
      <c r="AE431" s="144" t="str">
        <f t="shared" si="66"/>
        <v>N/A</v>
      </c>
      <c r="AG431" s="138" t="str">
        <f t="shared" si="67"/>
        <v/>
      </c>
      <c r="AH431" s="138" t="str">
        <f t="shared" si="68"/>
        <v/>
      </c>
      <c r="AI431" s="138" t="str">
        <f t="shared" si="69"/>
        <v/>
      </c>
      <c r="AJ431" s="138" t="str">
        <f t="shared" si="70"/>
        <v/>
      </c>
      <c r="AK431" s="138" t="str">
        <f t="shared" si="71"/>
        <v/>
      </c>
      <c r="AL431" s="138" t="str">
        <f t="shared" si="72"/>
        <v/>
      </c>
    </row>
    <row r="432" spans="1:38" ht="22.5" hidden="1" customHeight="1" outlineLevel="1" x14ac:dyDescent="0.25">
      <c r="A432" s="47">
        <v>426</v>
      </c>
      <c r="B432" s="62"/>
      <c r="C432" s="48"/>
      <c r="D432" s="63"/>
      <c r="E432" s="69"/>
      <c r="F432" s="69"/>
      <c r="G432" s="69"/>
      <c r="H432" s="70"/>
      <c r="I432" s="71"/>
      <c r="J432" s="72"/>
      <c r="K432" s="73"/>
      <c r="L432" s="74"/>
      <c r="M432" s="78">
        <f t="shared" si="63"/>
        <v>0</v>
      </c>
      <c r="N432" s="75"/>
      <c r="O432" s="76"/>
      <c r="P432" s="77"/>
      <c r="Q432" s="75"/>
      <c r="R432" s="72"/>
      <c r="S432" s="46" t="str">
        <f t="shared" si="64"/>
        <v>N/A</v>
      </c>
      <c r="T432" s="82"/>
      <c r="U432" s="111"/>
      <c r="V432" s="112"/>
      <c r="W432" s="113"/>
      <c r="X432" s="112"/>
      <c r="Y432" s="114">
        <f t="shared" si="65"/>
        <v>0</v>
      </c>
      <c r="Z432" s="113"/>
      <c r="AA432" s="113"/>
      <c r="AB432" s="113"/>
      <c r="AC432" s="113"/>
      <c r="AD432" s="112"/>
      <c r="AE432" s="144" t="str">
        <f t="shared" si="66"/>
        <v>N/A</v>
      </c>
      <c r="AG432" s="138" t="str">
        <f t="shared" si="67"/>
        <v/>
      </c>
      <c r="AH432" s="138" t="str">
        <f t="shared" si="68"/>
        <v/>
      </c>
      <c r="AI432" s="138" t="str">
        <f t="shared" si="69"/>
        <v/>
      </c>
      <c r="AJ432" s="138" t="str">
        <f t="shared" si="70"/>
        <v/>
      </c>
      <c r="AK432" s="138" t="str">
        <f t="shared" si="71"/>
        <v/>
      </c>
      <c r="AL432" s="138" t="str">
        <f t="shared" si="72"/>
        <v/>
      </c>
    </row>
    <row r="433" spans="1:38" ht="22.5" hidden="1" customHeight="1" outlineLevel="1" x14ac:dyDescent="0.25">
      <c r="A433" s="47">
        <v>427</v>
      </c>
      <c r="B433" s="62"/>
      <c r="C433" s="48"/>
      <c r="D433" s="63"/>
      <c r="E433" s="69"/>
      <c r="F433" s="69"/>
      <c r="G433" s="69"/>
      <c r="H433" s="70"/>
      <c r="I433" s="71"/>
      <c r="J433" s="72"/>
      <c r="K433" s="73"/>
      <c r="L433" s="74"/>
      <c r="M433" s="78">
        <f t="shared" si="63"/>
        <v>0</v>
      </c>
      <c r="N433" s="75"/>
      <c r="O433" s="76"/>
      <c r="P433" s="77"/>
      <c r="Q433" s="75"/>
      <c r="R433" s="72"/>
      <c r="S433" s="46" t="str">
        <f t="shared" si="64"/>
        <v>N/A</v>
      </c>
      <c r="T433" s="82"/>
      <c r="U433" s="111"/>
      <c r="V433" s="112"/>
      <c r="W433" s="113"/>
      <c r="X433" s="112"/>
      <c r="Y433" s="114">
        <f t="shared" si="65"/>
        <v>0</v>
      </c>
      <c r="Z433" s="113"/>
      <c r="AA433" s="113"/>
      <c r="AB433" s="113"/>
      <c r="AC433" s="113"/>
      <c r="AD433" s="112"/>
      <c r="AE433" s="144" t="str">
        <f t="shared" si="66"/>
        <v>N/A</v>
      </c>
      <c r="AG433" s="138" t="str">
        <f t="shared" si="67"/>
        <v/>
      </c>
      <c r="AH433" s="138" t="str">
        <f t="shared" si="68"/>
        <v/>
      </c>
      <c r="AI433" s="138" t="str">
        <f t="shared" si="69"/>
        <v/>
      </c>
      <c r="AJ433" s="138" t="str">
        <f t="shared" si="70"/>
        <v/>
      </c>
      <c r="AK433" s="138" t="str">
        <f t="shared" si="71"/>
        <v/>
      </c>
      <c r="AL433" s="138" t="str">
        <f t="shared" si="72"/>
        <v/>
      </c>
    </row>
    <row r="434" spans="1:38" ht="22.5" hidden="1" customHeight="1" outlineLevel="1" x14ac:dyDescent="0.25">
      <c r="A434" s="47">
        <v>428</v>
      </c>
      <c r="B434" s="62"/>
      <c r="C434" s="48"/>
      <c r="D434" s="63"/>
      <c r="E434" s="69"/>
      <c r="F434" s="69"/>
      <c r="G434" s="69"/>
      <c r="H434" s="70"/>
      <c r="I434" s="71"/>
      <c r="J434" s="72"/>
      <c r="K434" s="73"/>
      <c r="L434" s="74"/>
      <c r="M434" s="78">
        <f t="shared" si="63"/>
        <v>0</v>
      </c>
      <c r="N434" s="75"/>
      <c r="O434" s="76"/>
      <c r="P434" s="77"/>
      <c r="Q434" s="75"/>
      <c r="R434" s="72"/>
      <c r="S434" s="46" t="str">
        <f t="shared" si="64"/>
        <v>N/A</v>
      </c>
      <c r="T434" s="82"/>
      <c r="U434" s="111"/>
      <c r="V434" s="112"/>
      <c r="W434" s="113"/>
      <c r="X434" s="112"/>
      <c r="Y434" s="114">
        <f t="shared" si="65"/>
        <v>0</v>
      </c>
      <c r="Z434" s="113"/>
      <c r="AA434" s="113"/>
      <c r="AB434" s="113"/>
      <c r="AC434" s="113"/>
      <c r="AD434" s="112"/>
      <c r="AE434" s="144" t="str">
        <f t="shared" si="66"/>
        <v>N/A</v>
      </c>
      <c r="AG434" s="138" t="str">
        <f t="shared" si="67"/>
        <v/>
      </c>
      <c r="AH434" s="138" t="str">
        <f t="shared" si="68"/>
        <v/>
      </c>
      <c r="AI434" s="138" t="str">
        <f t="shared" si="69"/>
        <v/>
      </c>
      <c r="AJ434" s="138" t="str">
        <f t="shared" si="70"/>
        <v/>
      </c>
      <c r="AK434" s="138" t="str">
        <f t="shared" si="71"/>
        <v/>
      </c>
      <c r="AL434" s="138" t="str">
        <f t="shared" si="72"/>
        <v/>
      </c>
    </row>
    <row r="435" spans="1:38" ht="22.5" hidden="1" customHeight="1" outlineLevel="1" x14ac:dyDescent="0.25">
      <c r="A435" s="47">
        <v>429</v>
      </c>
      <c r="B435" s="62"/>
      <c r="C435" s="48"/>
      <c r="D435" s="63"/>
      <c r="E435" s="69"/>
      <c r="F435" s="69"/>
      <c r="G435" s="69"/>
      <c r="H435" s="70"/>
      <c r="I435" s="71"/>
      <c r="J435" s="72"/>
      <c r="K435" s="73"/>
      <c r="L435" s="74"/>
      <c r="M435" s="78">
        <f t="shared" si="63"/>
        <v>0</v>
      </c>
      <c r="N435" s="75"/>
      <c r="O435" s="76"/>
      <c r="P435" s="77"/>
      <c r="Q435" s="75"/>
      <c r="R435" s="72"/>
      <c r="S435" s="46" t="str">
        <f t="shared" si="64"/>
        <v>N/A</v>
      </c>
      <c r="T435" s="82"/>
      <c r="U435" s="111"/>
      <c r="V435" s="112"/>
      <c r="W435" s="113"/>
      <c r="X435" s="112"/>
      <c r="Y435" s="114">
        <f t="shared" si="65"/>
        <v>0</v>
      </c>
      <c r="Z435" s="113"/>
      <c r="AA435" s="113"/>
      <c r="AB435" s="113"/>
      <c r="AC435" s="113"/>
      <c r="AD435" s="112"/>
      <c r="AE435" s="144" t="str">
        <f t="shared" si="66"/>
        <v>N/A</v>
      </c>
      <c r="AG435" s="138" t="str">
        <f t="shared" si="67"/>
        <v/>
      </c>
      <c r="AH435" s="138" t="str">
        <f t="shared" si="68"/>
        <v/>
      </c>
      <c r="AI435" s="138" t="str">
        <f t="shared" si="69"/>
        <v/>
      </c>
      <c r="AJ435" s="138" t="str">
        <f t="shared" si="70"/>
        <v/>
      </c>
      <c r="AK435" s="138" t="str">
        <f t="shared" si="71"/>
        <v/>
      </c>
      <c r="AL435" s="138" t="str">
        <f t="shared" si="72"/>
        <v/>
      </c>
    </row>
    <row r="436" spans="1:38" ht="22.5" hidden="1" customHeight="1" outlineLevel="1" x14ac:dyDescent="0.25">
      <c r="A436" s="47">
        <v>430</v>
      </c>
      <c r="B436" s="62"/>
      <c r="C436" s="48"/>
      <c r="D436" s="63"/>
      <c r="E436" s="69"/>
      <c r="F436" s="69"/>
      <c r="G436" s="69"/>
      <c r="H436" s="70"/>
      <c r="I436" s="71"/>
      <c r="J436" s="72"/>
      <c r="K436" s="73"/>
      <c r="L436" s="74"/>
      <c r="M436" s="78">
        <f t="shared" si="63"/>
        <v>0</v>
      </c>
      <c r="N436" s="75"/>
      <c r="O436" s="76"/>
      <c r="P436" s="77"/>
      <c r="Q436" s="75"/>
      <c r="R436" s="72"/>
      <c r="S436" s="46" t="str">
        <f t="shared" si="64"/>
        <v>N/A</v>
      </c>
      <c r="T436" s="82"/>
      <c r="U436" s="111"/>
      <c r="V436" s="112"/>
      <c r="W436" s="113"/>
      <c r="X436" s="112"/>
      <c r="Y436" s="114">
        <f t="shared" si="65"/>
        <v>0</v>
      </c>
      <c r="Z436" s="113"/>
      <c r="AA436" s="113"/>
      <c r="AB436" s="113"/>
      <c r="AC436" s="113"/>
      <c r="AD436" s="112"/>
      <c r="AE436" s="144" t="str">
        <f t="shared" si="66"/>
        <v>N/A</v>
      </c>
      <c r="AG436" s="138" t="str">
        <f t="shared" si="67"/>
        <v/>
      </c>
      <c r="AH436" s="138" t="str">
        <f t="shared" si="68"/>
        <v/>
      </c>
      <c r="AI436" s="138" t="str">
        <f t="shared" si="69"/>
        <v/>
      </c>
      <c r="AJ436" s="138" t="str">
        <f t="shared" si="70"/>
        <v/>
      </c>
      <c r="AK436" s="138" t="str">
        <f t="shared" si="71"/>
        <v/>
      </c>
      <c r="AL436" s="138" t="str">
        <f t="shared" si="72"/>
        <v/>
      </c>
    </row>
    <row r="437" spans="1:38" ht="22.5" hidden="1" customHeight="1" outlineLevel="1" x14ac:dyDescent="0.25">
      <c r="A437" s="47">
        <v>431</v>
      </c>
      <c r="B437" s="62"/>
      <c r="C437" s="48"/>
      <c r="D437" s="63"/>
      <c r="E437" s="69"/>
      <c r="F437" s="69"/>
      <c r="G437" s="69"/>
      <c r="H437" s="70"/>
      <c r="I437" s="71"/>
      <c r="J437" s="72"/>
      <c r="K437" s="73"/>
      <c r="L437" s="74"/>
      <c r="M437" s="78">
        <f t="shared" si="63"/>
        <v>0</v>
      </c>
      <c r="N437" s="75"/>
      <c r="O437" s="76"/>
      <c r="P437" s="77"/>
      <c r="Q437" s="75"/>
      <c r="R437" s="72"/>
      <c r="S437" s="46" t="str">
        <f t="shared" si="64"/>
        <v>N/A</v>
      </c>
      <c r="T437" s="82"/>
      <c r="U437" s="111"/>
      <c r="V437" s="112"/>
      <c r="W437" s="113"/>
      <c r="X437" s="112"/>
      <c r="Y437" s="114">
        <f t="shared" si="65"/>
        <v>0</v>
      </c>
      <c r="Z437" s="113"/>
      <c r="AA437" s="113"/>
      <c r="AB437" s="113"/>
      <c r="AC437" s="113"/>
      <c r="AD437" s="112"/>
      <c r="AE437" s="144" t="str">
        <f t="shared" si="66"/>
        <v>N/A</v>
      </c>
      <c r="AG437" s="138" t="str">
        <f t="shared" si="67"/>
        <v/>
      </c>
      <c r="AH437" s="138" t="str">
        <f t="shared" si="68"/>
        <v/>
      </c>
      <c r="AI437" s="138" t="str">
        <f t="shared" si="69"/>
        <v/>
      </c>
      <c r="AJ437" s="138" t="str">
        <f t="shared" si="70"/>
        <v/>
      </c>
      <c r="AK437" s="138" t="str">
        <f t="shared" si="71"/>
        <v/>
      </c>
      <c r="AL437" s="138" t="str">
        <f t="shared" si="72"/>
        <v/>
      </c>
    </row>
    <row r="438" spans="1:38" ht="22.5" hidden="1" customHeight="1" outlineLevel="1" x14ac:dyDescent="0.25">
      <c r="A438" s="47">
        <v>432</v>
      </c>
      <c r="B438" s="62"/>
      <c r="C438" s="48"/>
      <c r="D438" s="63"/>
      <c r="E438" s="69"/>
      <c r="F438" s="69"/>
      <c r="G438" s="69"/>
      <c r="H438" s="70"/>
      <c r="I438" s="71"/>
      <c r="J438" s="72"/>
      <c r="K438" s="73"/>
      <c r="L438" s="74"/>
      <c r="M438" s="78">
        <f t="shared" si="63"/>
        <v>0</v>
      </c>
      <c r="N438" s="75"/>
      <c r="O438" s="76"/>
      <c r="P438" s="77"/>
      <c r="Q438" s="75"/>
      <c r="R438" s="72"/>
      <c r="S438" s="46" t="str">
        <f t="shared" si="64"/>
        <v>N/A</v>
      </c>
      <c r="T438" s="82"/>
      <c r="U438" s="111"/>
      <c r="V438" s="112"/>
      <c r="W438" s="113"/>
      <c r="X438" s="112"/>
      <c r="Y438" s="114">
        <f t="shared" si="65"/>
        <v>0</v>
      </c>
      <c r="Z438" s="113"/>
      <c r="AA438" s="113"/>
      <c r="AB438" s="113"/>
      <c r="AC438" s="113"/>
      <c r="AD438" s="112"/>
      <c r="AE438" s="144" t="str">
        <f t="shared" si="66"/>
        <v>N/A</v>
      </c>
      <c r="AG438" s="138" t="str">
        <f t="shared" si="67"/>
        <v/>
      </c>
      <c r="AH438" s="138" t="str">
        <f t="shared" si="68"/>
        <v/>
      </c>
      <c r="AI438" s="138" t="str">
        <f t="shared" si="69"/>
        <v/>
      </c>
      <c r="AJ438" s="138" t="str">
        <f t="shared" si="70"/>
        <v/>
      </c>
      <c r="AK438" s="138" t="str">
        <f t="shared" si="71"/>
        <v/>
      </c>
      <c r="AL438" s="138" t="str">
        <f t="shared" si="72"/>
        <v/>
      </c>
    </row>
    <row r="439" spans="1:38" ht="22.5" hidden="1" customHeight="1" outlineLevel="1" x14ac:dyDescent="0.25">
      <c r="A439" s="47">
        <v>433</v>
      </c>
      <c r="B439" s="62"/>
      <c r="C439" s="48"/>
      <c r="D439" s="63"/>
      <c r="E439" s="69"/>
      <c r="F439" s="69"/>
      <c r="G439" s="69"/>
      <c r="H439" s="70"/>
      <c r="I439" s="71"/>
      <c r="J439" s="72"/>
      <c r="K439" s="73"/>
      <c r="L439" s="74"/>
      <c r="M439" s="78">
        <f t="shared" si="63"/>
        <v>0</v>
      </c>
      <c r="N439" s="75"/>
      <c r="O439" s="76"/>
      <c r="P439" s="77"/>
      <c r="Q439" s="75"/>
      <c r="R439" s="72"/>
      <c r="S439" s="46" t="str">
        <f t="shared" si="64"/>
        <v>N/A</v>
      </c>
      <c r="T439" s="82"/>
      <c r="U439" s="111"/>
      <c r="V439" s="112"/>
      <c r="W439" s="113"/>
      <c r="X439" s="112"/>
      <c r="Y439" s="114">
        <f t="shared" si="65"/>
        <v>0</v>
      </c>
      <c r="Z439" s="113"/>
      <c r="AA439" s="113"/>
      <c r="AB439" s="113"/>
      <c r="AC439" s="113"/>
      <c r="AD439" s="112"/>
      <c r="AE439" s="144" t="str">
        <f t="shared" si="66"/>
        <v>N/A</v>
      </c>
      <c r="AG439" s="138" t="str">
        <f t="shared" si="67"/>
        <v/>
      </c>
      <c r="AH439" s="138" t="str">
        <f t="shared" si="68"/>
        <v/>
      </c>
      <c r="AI439" s="138" t="str">
        <f t="shared" si="69"/>
        <v/>
      </c>
      <c r="AJ439" s="138" t="str">
        <f t="shared" si="70"/>
        <v/>
      </c>
      <c r="AK439" s="138" t="str">
        <f t="shared" si="71"/>
        <v/>
      </c>
      <c r="AL439" s="138" t="str">
        <f t="shared" si="72"/>
        <v/>
      </c>
    </row>
    <row r="440" spans="1:38" ht="22.5" hidden="1" customHeight="1" outlineLevel="1" x14ac:dyDescent="0.25">
      <c r="A440" s="47">
        <v>434</v>
      </c>
      <c r="B440" s="62"/>
      <c r="C440" s="48"/>
      <c r="D440" s="63"/>
      <c r="E440" s="69"/>
      <c r="F440" s="69"/>
      <c r="G440" s="69"/>
      <c r="H440" s="70"/>
      <c r="I440" s="71"/>
      <c r="J440" s="72"/>
      <c r="K440" s="73"/>
      <c r="L440" s="74"/>
      <c r="M440" s="78">
        <f t="shared" si="63"/>
        <v>0</v>
      </c>
      <c r="N440" s="75"/>
      <c r="O440" s="76"/>
      <c r="P440" s="77"/>
      <c r="Q440" s="75"/>
      <c r="R440" s="72"/>
      <c r="S440" s="46" t="str">
        <f t="shared" si="64"/>
        <v>N/A</v>
      </c>
      <c r="T440" s="82"/>
      <c r="U440" s="111"/>
      <c r="V440" s="112"/>
      <c r="W440" s="113"/>
      <c r="X440" s="112"/>
      <c r="Y440" s="114">
        <f t="shared" si="65"/>
        <v>0</v>
      </c>
      <c r="Z440" s="113"/>
      <c r="AA440" s="113"/>
      <c r="AB440" s="113"/>
      <c r="AC440" s="113"/>
      <c r="AD440" s="112"/>
      <c r="AE440" s="144" t="str">
        <f t="shared" si="66"/>
        <v>N/A</v>
      </c>
      <c r="AG440" s="138" t="str">
        <f t="shared" si="67"/>
        <v/>
      </c>
      <c r="AH440" s="138" t="str">
        <f t="shared" si="68"/>
        <v/>
      </c>
      <c r="AI440" s="138" t="str">
        <f t="shared" si="69"/>
        <v/>
      </c>
      <c r="AJ440" s="138" t="str">
        <f t="shared" si="70"/>
        <v/>
      </c>
      <c r="AK440" s="138" t="str">
        <f t="shared" si="71"/>
        <v/>
      </c>
      <c r="AL440" s="138" t="str">
        <f t="shared" si="72"/>
        <v/>
      </c>
    </row>
    <row r="441" spans="1:38" ht="22.5" hidden="1" customHeight="1" outlineLevel="1" x14ac:dyDescent="0.25">
      <c r="A441" s="47">
        <v>435</v>
      </c>
      <c r="B441" s="62"/>
      <c r="C441" s="48"/>
      <c r="D441" s="63"/>
      <c r="E441" s="69"/>
      <c r="F441" s="69"/>
      <c r="G441" s="69"/>
      <c r="H441" s="70"/>
      <c r="I441" s="71"/>
      <c r="J441" s="72"/>
      <c r="K441" s="73"/>
      <c r="L441" s="74"/>
      <c r="M441" s="78">
        <f t="shared" si="63"/>
        <v>0</v>
      </c>
      <c r="N441" s="75"/>
      <c r="O441" s="76"/>
      <c r="P441" s="77"/>
      <c r="Q441" s="75"/>
      <c r="R441" s="72"/>
      <c r="S441" s="46" t="str">
        <f t="shared" si="64"/>
        <v>N/A</v>
      </c>
      <c r="T441" s="82"/>
      <c r="U441" s="111"/>
      <c r="V441" s="112"/>
      <c r="W441" s="113"/>
      <c r="X441" s="112"/>
      <c r="Y441" s="114">
        <f t="shared" si="65"/>
        <v>0</v>
      </c>
      <c r="Z441" s="113"/>
      <c r="AA441" s="113"/>
      <c r="AB441" s="113"/>
      <c r="AC441" s="113"/>
      <c r="AD441" s="112"/>
      <c r="AE441" s="144" t="str">
        <f t="shared" si="66"/>
        <v>N/A</v>
      </c>
      <c r="AG441" s="138" t="str">
        <f t="shared" si="67"/>
        <v/>
      </c>
      <c r="AH441" s="138" t="str">
        <f t="shared" si="68"/>
        <v/>
      </c>
      <c r="AI441" s="138" t="str">
        <f t="shared" si="69"/>
        <v/>
      </c>
      <c r="AJ441" s="138" t="str">
        <f t="shared" si="70"/>
        <v/>
      </c>
      <c r="AK441" s="138" t="str">
        <f t="shared" si="71"/>
        <v/>
      </c>
      <c r="AL441" s="138" t="str">
        <f t="shared" si="72"/>
        <v/>
      </c>
    </row>
    <row r="442" spans="1:38" ht="22.5" hidden="1" customHeight="1" outlineLevel="1" x14ac:dyDescent="0.25">
      <c r="A442" s="47">
        <v>436</v>
      </c>
      <c r="B442" s="62"/>
      <c r="C442" s="48"/>
      <c r="D442" s="63"/>
      <c r="E442" s="69"/>
      <c r="F442" s="69"/>
      <c r="G442" s="69"/>
      <c r="H442" s="70"/>
      <c r="I442" s="71"/>
      <c r="J442" s="72"/>
      <c r="K442" s="73"/>
      <c r="L442" s="74"/>
      <c r="M442" s="78">
        <f t="shared" si="63"/>
        <v>0</v>
      </c>
      <c r="N442" s="75"/>
      <c r="O442" s="76"/>
      <c r="P442" s="77"/>
      <c r="Q442" s="75"/>
      <c r="R442" s="72"/>
      <c r="S442" s="46" t="str">
        <f t="shared" si="64"/>
        <v>N/A</v>
      </c>
      <c r="T442" s="82"/>
      <c r="U442" s="111"/>
      <c r="V442" s="112"/>
      <c r="W442" s="113"/>
      <c r="X442" s="112"/>
      <c r="Y442" s="114">
        <f t="shared" si="65"/>
        <v>0</v>
      </c>
      <c r="Z442" s="113"/>
      <c r="AA442" s="113"/>
      <c r="AB442" s="113"/>
      <c r="AC442" s="113"/>
      <c r="AD442" s="112"/>
      <c r="AE442" s="144" t="str">
        <f t="shared" si="66"/>
        <v>N/A</v>
      </c>
      <c r="AG442" s="138" t="str">
        <f t="shared" si="67"/>
        <v/>
      </c>
      <c r="AH442" s="138" t="str">
        <f t="shared" si="68"/>
        <v/>
      </c>
      <c r="AI442" s="138" t="str">
        <f t="shared" si="69"/>
        <v/>
      </c>
      <c r="AJ442" s="138" t="str">
        <f t="shared" si="70"/>
        <v/>
      </c>
      <c r="AK442" s="138" t="str">
        <f t="shared" si="71"/>
        <v/>
      </c>
      <c r="AL442" s="138" t="str">
        <f t="shared" si="72"/>
        <v/>
      </c>
    </row>
    <row r="443" spans="1:38" ht="22.5" hidden="1" customHeight="1" outlineLevel="1" x14ac:dyDescent="0.25">
      <c r="A443" s="47">
        <v>437</v>
      </c>
      <c r="B443" s="62"/>
      <c r="C443" s="48"/>
      <c r="D443" s="63"/>
      <c r="E443" s="69"/>
      <c r="F443" s="69"/>
      <c r="G443" s="69"/>
      <c r="H443" s="70"/>
      <c r="I443" s="71"/>
      <c r="J443" s="72"/>
      <c r="K443" s="73"/>
      <c r="L443" s="74"/>
      <c r="M443" s="78">
        <f t="shared" si="63"/>
        <v>0</v>
      </c>
      <c r="N443" s="75"/>
      <c r="O443" s="76"/>
      <c r="P443" s="77"/>
      <c r="Q443" s="75"/>
      <c r="R443" s="72"/>
      <c r="S443" s="46" t="str">
        <f t="shared" si="64"/>
        <v>N/A</v>
      </c>
      <c r="T443" s="82"/>
      <c r="U443" s="111"/>
      <c r="V443" s="112"/>
      <c r="W443" s="113"/>
      <c r="X443" s="112"/>
      <c r="Y443" s="114">
        <f t="shared" si="65"/>
        <v>0</v>
      </c>
      <c r="Z443" s="113"/>
      <c r="AA443" s="113"/>
      <c r="AB443" s="113"/>
      <c r="AC443" s="113"/>
      <c r="AD443" s="112"/>
      <c r="AE443" s="144" t="str">
        <f t="shared" si="66"/>
        <v>N/A</v>
      </c>
      <c r="AG443" s="138" t="str">
        <f t="shared" si="67"/>
        <v/>
      </c>
      <c r="AH443" s="138" t="str">
        <f t="shared" si="68"/>
        <v/>
      </c>
      <c r="AI443" s="138" t="str">
        <f t="shared" si="69"/>
        <v/>
      </c>
      <c r="AJ443" s="138" t="str">
        <f t="shared" si="70"/>
        <v/>
      </c>
      <c r="AK443" s="138" t="str">
        <f t="shared" si="71"/>
        <v/>
      </c>
      <c r="AL443" s="138" t="str">
        <f t="shared" si="72"/>
        <v/>
      </c>
    </row>
    <row r="444" spans="1:38" ht="22.5" hidden="1" customHeight="1" outlineLevel="1" x14ac:dyDescent="0.25">
      <c r="A444" s="47">
        <v>438</v>
      </c>
      <c r="B444" s="62"/>
      <c r="C444" s="48"/>
      <c r="D444" s="63"/>
      <c r="E444" s="69"/>
      <c r="F444" s="69"/>
      <c r="G444" s="69"/>
      <c r="H444" s="70"/>
      <c r="I444" s="71"/>
      <c r="J444" s="72"/>
      <c r="K444" s="73"/>
      <c r="L444" s="74"/>
      <c r="M444" s="78">
        <f t="shared" si="63"/>
        <v>0</v>
      </c>
      <c r="N444" s="75"/>
      <c r="O444" s="76"/>
      <c r="P444" s="77"/>
      <c r="Q444" s="75"/>
      <c r="R444" s="72"/>
      <c r="S444" s="46" t="str">
        <f t="shared" si="64"/>
        <v>N/A</v>
      </c>
      <c r="T444" s="82"/>
      <c r="U444" s="111"/>
      <c r="V444" s="112"/>
      <c r="W444" s="113"/>
      <c r="X444" s="112"/>
      <c r="Y444" s="114">
        <f t="shared" si="65"/>
        <v>0</v>
      </c>
      <c r="Z444" s="113"/>
      <c r="AA444" s="113"/>
      <c r="AB444" s="113"/>
      <c r="AC444" s="113"/>
      <c r="AD444" s="112"/>
      <c r="AE444" s="144" t="str">
        <f t="shared" si="66"/>
        <v>N/A</v>
      </c>
      <c r="AG444" s="138" t="str">
        <f t="shared" si="67"/>
        <v/>
      </c>
      <c r="AH444" s="138" t="str">
        <f t="shared" si="68"/>
        <v/>
      </c>
      <c r="AI444" s="138" t="str">
        <f t="shared" si="69"/>
        <v/>
      </c>
      <c r="AJ444" s="138" t="str">
        <f t="shared" si="70"/>
        <v/>
      </c>
      <c r="AK444" s="138" t="str">
        <f t="shared" si="71"/>
        <v/>
      </c>
      <c r="AL444" s="138" t="str">
        <f t="shared" si="72"/>
        <v/>
      </c>
    </row>
    <row r="445" spans="1:38" ht="22.5" hidden="1" customHeight="1" outlineLevel="1" x14ac:dyDescent="0.25">
      <c r="A445" s="47">
        <v>439</v>
      </c>
      <c r="B445" s="62"/>
      <c r="C445" s="48"/>
      <c r="D445" s="63"/>
      <c r="E445" s="69"/>
      <c r="F445" s="69"/>
      <c r="G445" s="69"/>
      <c r="H445" s="70"/>
      <c r="I445" s="71"/>
      <c r="J445" s="72"/>
      <c r="K445" s="73"/>
      <c r="L445" s="74"/>
      <c r="M445" s="78">
        <f t="shared" si="63"/>
        <v>0</v>
      </c>
      <c r="N445" s="75"/>
      <c r="O445" s="76"/>
      <c r="P445" s="77"/>
      <c r="Q445" s="75"/>
      <c r="R445" s="72"/>
      <c r="S445" s="46" t="str">
        <f t="shared" si="64"/>
        <v>N/A</v>
      </c>
      <c r="T445" s="82"/>
      <c r="U445" s="111"/>
      <c r="V445" s="112"/>
      <c r="W445" s="113"/>
      <c r="X445" s="112"/>
      <c r="Y445" s="114">
        <f t="shared" si="65"/>
        <v>0</v>
      </c>
      <c r="Z445" s="113"/>
      <c r="AA445" s="113"/>
      <c r="AB445" s="113"/>
      <c r="AC445" s="113"/>
      <c r="AD445" s="112"/>
      <c r="AE445" s="144" t="str">
        <f t="shared" si="66"/>
        <v>N/A</v>
      </c>
      <c r="AG445" s="138" t="str">
        <f t="shared" si="67"/>
        <v/>
      </c>
      <c r="AH445" s="138" t="str">
        <f t="shared" si="68"/>
        <v/>
      </c>
      <c r="AI445" s="138" t="str">
        <f t="shared" si="69"/>
        <v/>
      </c>
      <c r="AJ445" s="138" t="str">
        <f t="shared" si="70"/>
        <v/>
      </c>
      <c r="AK445" s="138" t="str">
        <f t="shared" si="71"/>
        <v/>
      </c>
      <c r="AL445" s="138" t="str">
        <f t="shared" si="72"/>
        <v/>
      </c>
    </row>
    <row r="446" spans="1:38" ht="22.5" hidden="1" customHeight="1" outlineLevel="1" x14ac:dyDescent="0.25">
      <c r="A446" s="47">
        <v>440</v>
      </c>
      <c r="B446" s="62"/>
      <c r="C446" s="48"/>
      <c r="D446" s="63"/>
      <c r="E446" s="69"/>
      <c r="F446" s="69"/>
      <c r="G446" s="69"/>
      <c r="H446" s="70"/>
      <c r="I446" s="71"/>
      <c r="J446" s="72"/>
      <c r="K446" s="73"/>
      <c r="L446" s="74"/>
      <c r="M446" s="78">
        <f t="shared" si="63"/>
        <v>0</v>
      </c>
      <c r="N446" s="75"/>
      <c r="O446" s="76"/>
      <c r="P446" s="77"/>
      <c r="Q446" s="75"/>
      <c r="R446" s="72"/>
      <c r="S446" s="46" t="str">
        <f t="shared" si="64"/>
        <v>N/A</v>
      </c>
      <c r="T446" s="82"/>
      <c r="U446" s="111"/>
      <c r="V446" s="112"/>
      <c r="W446" s="113"/>
      <c r="X446" s="112"/>
      <c r="Y446" s="114">
        <f t="shared" si="65"/>
        <v>0</v>
      </c>
      <c r="Z446" s="113"/>
      <c r="AA446" s="113"/>
      <c r="AB446" s="113"/>
      <c r="AC446" s="113"/>
      <c r="AD446" s="112"/>
      <c r="AE446" s="144" t="str">
        <f t="shared" si="66"/>
        <v>N/A</v>
      </c>
      <c r="AG446" s="138" t="str">
        <f t="shared" si="67"/>
        <v/>
      </c>
      <c r="AH446" s="138" t="str">
        <f t="shared" si="68"/>
        <v/>
      </c>
      <c r="AI446" s="138" t="str">
        <f t="shared" si="69"/>
        <v/>
      </c>
      <c r="AJ446" s="138" t="str">
        <f t="shared" si="70"/>
        <v/>
      </c>
      <c r="AK446" s="138" t="str">
        <f t="shared" si="71"/>
        <v/>
      </c>
      <c r="AL446" s="138" t="str">
        <f t="shared" si="72"/>
        <v/>
      </c>
    </row>
    <row r="447" spans="1:38" ht="22.5" hidden="1" customHeight="1" outlineLevel="1" x14ac:dyDescent="0.25">
      <c r="A447" s="47">
        <v>441</v>
      </c>
      <c r="B447" s="62"/>
      <c r="C447" s="48"/>
      <c r="D447" s="63"/>
      <c r="E447" s="69"/>
      <c r="F447" s="69"/>
      <c r="G447" s="69"/>
      <c r="H447" s="70"/>
      <c r="I447" s="71"/>
      <c r="J447" s="72"/>
      <c r="K447" s="73"/>
      <c r="L447" s="74"/>
      <c r="M447" s="78">
        <f t="shared" si="63"/>
        <v>0</v>
      </c>
      <c r="N447" s="75"/>
      <c r="O447" s="76"/>
      <c r="P447" s="77"/>
      <c r="Q447" s="75"/>
      <c r="R447" s="72"/>
      <c r="S447" s="46" t="str">
        <f t="shared" si="64"/>
        <v>N/A</v>
      </c>
      <c r="T447" s="82"/>
      <c r="U447" s="111"/>
      <c r="V447" s="112"/>
      <c r="W447" s="113"/>
      <c r="X447" s="112"/>
      <c r="Y447" s="114">
        <f t="shared" si="65"/>
        <v>0</v>
      </c>
      <c r="Z447" s="113"/>
      <c r="AA447" s="113"/>
      <c r="AB447" s="113"/>
      <c r="AC447" s="113"/>
      <c r="AD447" s="112"/>
      <c r="AE447" s="144" t="str">
        <f t="shared" si="66"/>
        <v>N/A</v>
      </c>
      <c r="AG447" s="138" t="str">
        <f t="shared" si="67"/>
        <v/>
      </c>
      <c r="AH447" s="138" t="str">
        <f t="shared" si="68"/>
        <v/>
      </c>
      <c r="AI447" s="138" t="str">
        <f t="shared" si="69"/>
        <v/>
      </c>
      <c r="AJ447" s="138" t="str">
        <f t="shared" si="70"/>
        <v/>
      </c>
      <c r="AK447" s="138" t="str">
        <f t="shared" si="71"/>
        <v/>
      </c>
      <c r="AL447" s="138" t="str">
        <f t="shared" si="72"/>
        <v/>
      </c>
    </row>
    <row r="448" spans="1:38" ht="22.5" hidden="1" customHeight="1" outlineLevel="1" x14ac:dyDescent="0.25">
      <c r="A448" s="47">
        <v>442</v>
      </c>
      <c r="B448" s="62"/>
      <c r="C448" s="48"/>
      <c r="D448" s="63"/>
      <c r="E448" s="69"/>
      <c r="F448" s="69"/>
      <c r="G448" s="69"/>
      <c r="H448" s="70"/>
      <c r="I448" s="71"/>
      <c r="J448" s="72"/>
      <c r="K448" s="73"/>
      <c r="L448" s="74"/>
      <c r="M448" s="78">
        <f t="shared" si="63"/>
        <v>0</v>
      </c>
      <c r="N448" s="75"/>
      <c r="O448" s="76"/>
      <c r="P448" s="77"/>
      <c r="Q448" s="75"/>
      <c r="R448" s="72"/>
      <c r="S448" s="46" t="str">
        <f t="shared" si="64"/>
        <v>N/A</v>
      </c>
      <c r="T448" s="82"/>
      <c r="U448" s="111"/>
      <c r="V448" s="112"/>
      <c r="W448" s="113"/>
      <c r="X448" s="112"/>
      <c r="Y448" s="114">
        <f t="shared" si="65"/>
        <v>0</v>
      </c>
      <c r="Z448" s="113"/>
      <c r="AA448" s="113"/>
      <c r="AB448" s="113"/>
      <c r="AC448" s="113"/>
      <c r="AD448" s="112"/>
      <c r="AE448" s="144" t="str">
        <f t="shared" si="66"/>
        <v>N/A</v>
      </c>
      <c r="AG448" s="138" t="str">
        <f t="shared" si="67"/>
        <v/>
      </c>
      <c r="AH448" s="138" t="str">
        <f t="shared" si="68"/>
        <v/>
      </c>
      <c r="AI448" s="138" t="str">
        <f t="shared" si="69"/>
        <v/>
      </c>
      <c r="AJ448" s="138" t="str">
        <f t="shared" si="70"/>
        <v/>
      </c>
      <c r="AK448" s="138" t="str">
        <f t="shared" si="71"/>
        <v/>
      </c>
      <c r="AL448" s="138" t="str">
        <f t="shared" si="72"/>
        <v/>
      </c>
    </row>
    <row r="449" spans="1:38" ht="22.5" hidden="1" customHeight="1" outlineLevel="1" x14ac:dyDescent="0.25">
      <c r="A449" s="47">
        <v>443</v>
      </c>
      <c r="B449" s="62"/>
      <c r="C449" s="48"/>
      <c r="D449" s="63"/>
      <c r="E449" s="69"/>
      <c r="F449" s="69"/>
      <c r="G449" s="69"/>
      <c r="H449" s="70"/>
      <c r="I449" s="71"/>
      <c r="J449" s="72"/>
      <c r="K449" s="73"/>
      <c r="L449" s="74"/>
      <c r="M449" s="78">
        <f t="shared" si="63"/>
        <v>0</v>
      </c>
      <c r="N449" s="75"/>
      <c r="O449" s="76"/>
      <c r="P449" s="77"/>
      <c r="Q449" s="75"/>
      <c r="R449" s="72"/>
      <c r="S449" s="46" t="str">
        <f t="shared" si="64"/>
        <v>N/A</v>
      </c>
      <c r="T449" s="82"/>
      <c r="U449" s="111"/>
      <c r="V449" s="112"/>
      <c r="W449" s="113"/>
      <c r="X449" s="112"/>
      <c r="Y449" s="114">
        <f t="shared" si="65"/>
        <v>0</v>
      </c>
      <c r="Z449" s="113"/>
      <c r="AA449" s="113"/>
      <c r="AB449" s="113"/>
      <c r="AC449" s="113"/>
      <c r="AD449" s="112"/>
      <c r="AE449" s="144" t="str">
        <f t="shared" si="66"/>
        <v>N/A</v>
      </c>
      <c r="AG449" s="138" t="str">
        <f t="shared" si="67"/>
        <v/>
      </c>
      <c r="AH449" s="138" t="str">
        <f t="shared" si="68"/>
        <v/>
      </c>
      <c r="AI449" s="138" t="str">
        <f t="shared" si="69"/>
        <v/>
      </c>
      <c r="AJ449" s="138" t="str">
        <f t="shared" si="70"/>
        <v/>
      </c>
      <c r="AK449" s="138" t="str">
        <f t="shared" si="71"/>
        <v/>
      </c>
      <c r="AL449" s="138" t="str">
        <f t="shared" si="72"/>
        <v/>
      </c>
    </row>
    <row r="450" spans="1:38" ht="22.5" hidden="1" customHeight="1" outlineLevel="1" x14ac:dyDescent="0.25">
      <c r="A450" s="47">
        <v>444</v>
      </c>
      <c r="B450" s="62"/>
      <c r="C450" s="48"/>
      <c r="D450" s="63"/>
      <c r="E450" s="69"/>
      <c r="F450" s="69"/>
      <c r="G450" s="69"/>
      <c r="H450" s="70"/>
      <c r="I450" s="71"/>
      <c r="J450" s="72"/>
      <c r="K450" s="73"/>
      <c r="L450" s="74"/>
      <c r="M450" s="78">
        <f t="shared" si="63"/>
        <v>0</v>
      </c>
      <c r="N450" s="75"/>
      <c r="O450" s="76"/>
      <c r="P450" s="77"/>
      <c r="Q450" s="75"/>
      <c r="R450" s="72"/>
      <c r="S450" s="46" t="str">
        <f t="shared" si="64"/>
        <v>N/A</v>
      </c>
      <c r="T450" s="82"/>
      <c r="U450" s="111"/>
      <c r="V450" s="112"/>
      <c r="W450" s="113"/>
      <c r="X450" s="112"/>
      <c r="Y450" s="114">
        <f t="shared" si="65"/>
        <v>0</v>
      </c>
      <c r="Z450" s="113"/>
      <c r="AA450" s="113"/>
      <c r="AB450" s="113"/>
      <c r="AC450" s="113"/>
      <c r="AD450" s="112"/>
      <c r="AE450" s="144" t="str">
        <f t="shared" si="66"/>
        <v>N/A</v>
      </c>
      <c r="AG450" s="138" t="str">
        <f t="shared" si="67"/>
        <v/>
      </c>
      <c r="AH450" s="138" t="str">
        <f t="shared" si="68"/>
        <v/>
      </c>
      <c r="AI450" s="138" t="str">
        <f t="shared" si="69"/>
        <v/>
      </c>
      <c r="AJ450" s="138" t="str">
        <f t="shared" si="70"/>
        <v/>
      </c>
      <c r="AK450" s="138" t="str">
        <f t="shared" si="71"/>
        <v/>
      </c>
      <c r="AL450" s="138" t="str">
        <f t="shared" si="72"/>
        <v/>
      </c>
    </row>
    <row r="451" spans="1:38" ht="22.5" hidden="1" customHeight="1" outlineLevel="1" x14ac:dyDescent="0.25">
      <c r="A451" s="47">
        <v>445</v>
      </c>
      <c r="B451" s="62"/>
      <c r="C451" s="48"/>
      <c r="D451" s="63"/>
      <c r="E451" s="69"/>
      <c r="F451" s="69"/>
      <c r="G451" s="69"/>
      <c r="H451" s="70"/>
      <c r="I451" s="71"/>
      <c r="J451" s="72"/>
      <c r="K451" s="73"/>
      <c r="L451" s="74"/>
      <c r="M451" s="78">
        <f t="shared" si="63"/>
        <v>0</v>
      </c>
      <c r="N451" s="75"/>
      <c r="O451" s="76"/>
      <c r="P451" s="77"/>
      <c r="Q451" s="75"/>
      <c r="R451" s="72"/>
      <c r="S451" s="46" t="str">
        <f t="shared" si="64"/>
        <v>N/A</v>
      </c>
      <c r="T451" s="82"/>
      <c r="U451" s="111"/>
      <c r="V451" s="112"/>
      <c r="W451" s="113"/>
      <c r="X451" s="112"/>
      <c r="Y451" s="114">
        <f t="shared" si="65"/>
        <v>0</v>
      </c>
      <c r="Z451" s="113"/>
      <c r="AA451" s="113"/>
      <c r="AB451" s="113"/>
      <c r="AC451" s="113"/>
      <c r="AD451" s="112"/>
      <c r="AE451" s="144" t="str">
        <f t="shared" si="66"/>
        <v>N/A</v>
      </c>
      <c r="AG451" s="138" t="str">
        <f t="shared" si="67"/>
        <v/>
      </c>
      <c r="AH451" s="138" t="str">
        <f t="shared" si="68"/>
        <v/>
      </c>
      <c r="AI451" s="138" t="str">
        <f t="shared" si="69"/>
        <v/>
      </c>
      <c r="AJ451" s="138" t="str">
        <f t="shared" si="70"/>
        <v/>
      </c>
      <c r="AK451" s="138" t="str">
        <f t="shared" si="71"/>
        <v/>
      </c>
      <c r="AL451" s="138" t="str">
        <f t="shared" si="72"/>
        <v/>
      </c>
    </row>
    <row r="452" spans="1:38" ht="22.5" hidden="1" customHeight="1" outlineLevel="1" x14ac:dyDescent="0.25">
      <c r="A452" s="47">
        <v>446</v>
      </c>
      <c r="B452" s="62"/>
      <c r="C452" s="48"/>
      <c r="D452" s="63"/>
      <c r="E452" s="69"/>
      <c r="F452" s="69"/>
      <c r="G452" s="69"/>
      <c r="H452" s="70"/>
      <c r="I452" s="71"/>
      <c r="J452" s="72"/>
      <c r="K452" s="73"/>
      <c r="L452" s="74"/>
      <c r="M452" s="78">
        <f t="shared" si="63"/>
        <v>0</v>
      </c>
      <c r="N452" s="75"/>
      <c r="O452" s="76"/>
      <c r="P452" s="77"/>
      <c r="Q452" s="75"/>
      <c r="R452" s="72"/>
      <c r="S452" s="46" t="str">
        <f t="shared" si="64"/>
        <v>N/A</v>
      </c>
      <c r="T452" s="82"/>
      <c r="U452" s="111"/>
      <c r="V452" s="112"/>
      <c r="W452" s="113"/>
      <c r="X452" s="112"/>
      <c r="Y452" s="114">
        <f t="shared" si="65"/>
        <v>0</v>
      </c>
      <c r="Z452" s="113"/>
      <c r="AA452" s="113"/>
      <c r="AB452" s="113"/>
      <c r="AC452" s="113"/>
      <c r="AD452" s="112"/>
      <c r="AE452" s="144" t="str">
        <f t="shared" si="66"/>
        <v>N/A</v>
      </c>
      <c r="AG452" s="138" t="str">
        <f t="shared" si="67"/>
        <v/>
      </c>
      <c r="AH452" s="138" t="str">
        <f t="shared" si="68"/>
        <v/>
      </c>
      <c r="AI452" s="138" t="str">
        <f t="shared" si="69"/>
        <v/>
      </c>
      <c r="AJ452" s="138" t="str">
        <f t="shared" si="70"/>
        <v/>
      </c>
      <c r="AK452" s="138" t="str">
        <f t="shared" si="71"/>
        <v/>
      </c>
      <c r="AL452" s="138" t="str">
        <f t="shared" si="72"/>
        <v/>
      </c>
    </row>
    <row r="453" spans="1:38" ht="22.5" hidden="1" customHeight="1" outlineLevel="1" x14ac:dyDescent="0.25">
      <c r="A453" s="47">
        <v>447</v>
      </c>
      <c r="B453" s="62"/>
      <c r="C453" s="48"/>
      <c r="D453" s="63"/>
      <c r="E453" s="69"/>
      <c r="F453" s="69"/>
      <c r="G453" s="69"/>
      <c r="H453" s="70"/>
      <c r="I453" s="71"/>
      <c r="J453" s="72"/>
      <c r="K453" s="73"/>
      <c r="L453" s="74"/>
      <c r="M453" s="78">
        <f t="shared" si="63"/>
        <v>0</v>
      </c>
      <c r="N453" s="75"/>
      <c r="O453" s="76"/>
      <c r="P453" s="77"/>
      <c r="Q453" s="75"/>
      <c r="R453" s="72"/>
      <c r="S453" s="46" t="str">
        <f t="shared" si="64"/>
        <v>N/A</v>
      </c>
      <c r="T453" s="82"/>
      <c r="U453" s="111"/>
      <c r="V453" s="112"/>
      <c r="W453" s="113"/>
      <c r="X453" s="112"/>
      <c r="Y453" s="114">
        <f t="shared" si="65"/>
        <v>0</v>
      </c>
      <c r="Z453" s="113"/>
      <c r="AA453" s="113"/>
      <c r="AB453" s="113"/>
      <c r="AC453" s="113"/>
      <c r="AD453" s="112"/>
      <c r="AE453" s="144" t="str">
        <f t="shared" si="66"/>
        <v>N/A</v>
      </c>
      <c r="AG453" s="138" t="str">
        <f t="shared" si="67"/>
        <v/>
      </c>
      <c r="AH453" s="138" t="str">
        <f t="shared" si="68"/>
        <v/>
      </c>
      <c r="AI453" s="138" t="str">
        <f t="shared" si="69"/>
        <v/>
      </c>
      <c r="AJ453" s="138" t="str">
        <f t="shared" si="70"/>
        <v/>
      </c>
      <c r="AK453" s="138" t="str">
        <f t="shared" si="71"/>
        <v/>
      </c>
      <c r="AL453" s="138" t="str">
        <f t="shared" si="72"/>
        <v/>
      </c>
    </row>
    <row r="454" spans="1:38" ht="22.5" hidden="1" customHeight="1" outlineLevel="1" x14ac:dyDescent="0.25">
      <c r="A454" s="47">
        <v>448</v>
      </c>
      <c r="B454" s="62"/>
      <c r="C454" s="48"/>
      <c r="D454" s="63"/>
      <c r="E454" s="69"/>
      <c r="F454" s="69"/>
      <c r="G454" s="69"/>
      <c r="H454" s="70"/>
      <c r="I454" s="71"/>
      <c r="J454" s="72"/>
      <c r="K454" s="73"/>
      <c r="L454" s="74"/>
      <c r="M454" s="78">
        <f t="shared" si="63"/>
        <v>0</v>
      </c>
      <c r="N454" s="75"/>
      <c r="O454" s="76"/>
      <c r="P454" s="77"/>
      <c r="Q454" s="75"/>
      <c r="R454" s="72"/>
      <c r="S454" s="46" t="str">
        <f t="shared" si="64"/>
        <v>N/A</v>
      </c>
      <c r="T454" s="82"/>
      <c r="U454" s="111"/>
      <c r="V454" s="112"/>
      <c r="W454" s="113"/>
      <c r="X454" s="112"/>
      <c r="Y454" s="114">
        <f t="shared" si="65"/>
        <v>0</v>
      </c>
      <c r="Z454" s="113"/>
      <c r="AA454" s="113"/>
      <c r="AB454" s="113"/>
      <c r="AC454" s="113"/>
      <c r="AD454" s="112"/>
      <c r="AE454" s="144" t="str">
        <f t="shared" si="66"/>
        <v>N/A</v>
      </c>
      <c r="AG454" s="138" t="str">
        <f t="shared" si="67"/>
        <v/>
      </c>
      <c r="AH454" s="138" t="str">
        <f t="shared" si="68"/>
        <v/>
      </c>
      <c r="AI454" s="138" t="str">
        <f t="shared" si="69"/>
        <v/>
      </c>
      <c r="AJ454" s="138" t="str">
        <f t="shared" si="70"/>
        <v/>
      </c>
      <c r="AK454" s="138" t="str">
        <f t="shared" si="71"/>
        <v/>
      </c>
      <c r="AL454" s="138" t="str">
        <f t="shared" si="72"/>
        <v/>
      </c>
    </row>
    <row r="455" spans="1:38" ht="22.5" hidden="1" customHeight="1" outlineLevel="1" x14ac:dyDescent="0.25">
      <c r="A455" s="47">
        <v>449</v>
      </c>
      <c r="B455" s="62"/>
      <c r="C455" s="48"/>
      <c r="D455" s="63"/>
      <c r="E455" s="69"/>
      <c r="F455" s="69"/>
      <c r="G455" s="69"/>
      <c r="H455" s="70"/>
      <c r="I455" s="71"/>
      <c r="J455" s="72"/>
      <c r="K455" s="73"/>
      <c r="L455" s="74"/>
      <c r="M455" s="78">
        <f t="shared" si="63"/>
        <v>0</v>
      </c>
      <c r="N455" s="75"/>
      <c r="O455" s="76"/>
      <c r="P455" s="77"/>
      <c r="Q455" s="75"/>
      <c r="R455" s="72"/>
      <c r="S455" s="46" t="str">
        <f t="shared" si="64"/>
        <v>N/A</v>
      </c>
      <c r="T455" s="82"/>
      <c r="U455" s="111"/>
      <c r="V455" s="112"/>
      <c r="W455" s="113"/>
      <c r="X455" s="112"/>
      <c r="Y455" s="114">
        <f t="shared" si="65"/>
        <v>0</v>
      </c>
      <c r="Z455" s="113"/>
      <c r="AA455" s="113"/>
      <c r="AB455" s="113"/>
      <c r="AC455" s="113"/>
      <c r="AD455" s="112"/>
      <c r="AE455" s="144" t="str">
        <f t="shared" si="66"/>
        <v>N/A</v>
      </c>
      <c r="AG455" s="138" t="str">
        <f t="shared" si="67"/>
        <v/>
      </c>
      <c r="AH455" s="138" t="str">
        <f t="shared" si="68"/>
        <v/>
      </c>
      <c r="AI455" s="138" t="str">
        <f t="shared" si="69"/>
        <v/>
      </c>
      <c r="AJ455" s="138" t="str">
        <f t="shared" si="70"/>
        <v/>
      </c>
      <c r="AK455" s="138" t="str">
        <f t="shared" si="71"/>
        <v/>
      </c>
      <c r="AL455" s="138" t="str">
        <f t="shared" si="72"/>
        <v/>
      </c>
    </row>
    <row r="456" spans="1:38" ht="22.5" hidden="1" customHeight="1" outlineLevel="1" x14ac:dyDescent="0.25">
      <c r="A456" s="47">
        <v>450</v>
      </c>
      <c r="B456" s="62"/>
      <c r="C456" s="48"/>
      <c r="D456" s="63"/>
      <c r="E456" s="69"/>
      <c r="F456" s="69"/>
      <c r="G456" s="69"/>
      <c r="H456" s="70"/>
      <c r="I456" s="71"/>
      <c r="J456" s="72"/>
      <c r="K456" s="73"/>
      <c r="L456" s="74"/>
      <c r="M456" s="78">
        <f t="shared" ref="M456:M506" si="73">J456-L456</f>
        <v>0</v>
      </c>
      <c r="N456" s="75"/>
      <c r="O456" s="76"/>
      <c r="P456" s="77"/>
      <c r="Q456" s="75"/>
      <c r="R456" s="72"/>
      <c r="S456" s="46" t="str">
        <f t="shared" ref="S456:S506" si="74">IFERROR(J456/R456,"N/A")</f>
        <v>N/A</v>
      </c>
      <c r="T456" s="82"/>
      <c r="U456" s="111"/>
      <c r="V456" s="112"/>
      <c r="W456" s="113"/>
      <c r="X456" s="112"/>
      <c r="Y456" s="114">
        <f t="shared" ref="Y456:Y506" si="75">V456-X456</f>
        <v>0</v>
      </c>
      <c r="Z456" s="113"/>
      <c r="AA456" s="113"/>
      <c r="AB456" s="113"/>
      <c r="AC456" s="113"/>
      <c r="AD456" s="112"/>
      <c r="AE456" s="144" t="str">
        <f t="shared" ref="AE456:AE506" si="76">IFERROR(V456/AD456,"N/A")</f>
        <v>N/A</v>
      </c>
      <c r="AG456" s="138" t="str">
        <f t="shared" ref="AG456:AG506" si="77">IF(V456="","",(V456/J456)-1)</f>
        <v/>
      </c>
      <c r="AH456" s="138" t="str">
        <f t="shared" ref="AH456:AH506" si="78">IF(Z456="","",(Z456/N456)-1)</f>
        <v/>
      </c>
      <c r="AI456" s="138" t="str">
        <f t="shared" ref="AI456:AI506" si="79">IF(AA456="","",(AA456/O456)-1)</f>
        <v/>
      </c>
      <c r="AJ456" s="138" t="str">
        <f t="shared" ref="AJ456:AJ506" si="80">IF(AB456="","",(AB456/P456)-1)</f>
        <v/>
      </c>
      <c r="AK456" s="138" t="str">
        <f t="shared" ref="AK456:AK506" si="81">IF(AC456="","",(AC456/Q456)-1)</f>
        <v/>
      </c>
      <c r="AL456" s="138" t="str">
        <f t="shared" ref="AL456:AL506" si="82">IF(AD456="","",(AD456/R456)-1)</f>
        <v/>
      </c>
    </row>
    <row r="457" spans="1:38" ht="22.5" hidden="1" customHeight="1" outlineLevel="1" x14ac:dyDescent="0.25">
      <c r="A457" s="47">
        <v>451</v>
      </c>
      <c r="B457" s="62"/>
      <c r="C457" s="48"/>
      <c r="D457" s="63"/>
      <c r="E457" s="69"/>
      <c r="F457" s="69"/>
      <c r="G457" s="69"/>
      <c r="H457" s="70"/>
      <c r="I457" s="71"/>
      <c r="J457" s="72"/>
      <c r="K457" s="73"/>
      <c r="L457" s="74"/>
      <c r="M457" s="78">
        <f t="shared" si="73"/>
        <v>0</v>
      </c>
      <c r="N457" s="75"/>
      <c r="O457" s="76"/>
      <c r="P457" s="77"/>
      <c r="Q457" s="75"/>
      <c r="R457" s="72"/>
      <c r="S457" s="46" t="str">
        <f t="shared" si="74"/>
        <v>N/A</v>
      </c>
      <c r="T457" s="82"/>
      <c r="U457" s="111"/>
      <c r="V457" s="112"/>
      <c r="W457" s="113"/>
      <c r="X457" s="112"/>
      <c r="Y457" s="114">
        <f t="shared" si="75"/>
        <v>0</v>
      </c>
      <c r="Z457" s="113"/>
      <c r="AA457" s="113"/>
      <c r="AB457" s="113"/>
      <c r="AC457" s="113"/>
      <c r="AD457" s="112"/>
      <c r="AE457" s="144" t="str">
        <f t="shared" si="76"/>
        <v>N/A</v>
      </c>
      <c r="AG457" s="138" t="str">
        <f t="shared" si="77"/>
        <v/>
      </c>
      <c r="AH457" s="138" t="str">
        <f t="shared" si="78"/>
        <v/>
      </c>
      <c r="AI457" s="138" t="str">
        <f t="shared" si="79"/>
        <v/>
      </c>
      <c r="AJ457" s="138" t="str">
        <f t="shared" si="80"/>
        <v/>
      </c>
      <c r="AK457" s="138" t="str">
        <f t="shared" si="81"/>
        <v/>
      </c>
      <c r="AL457" s="138" t="str">
        <f t="shared" si="82"/>
        <v/>
      </c>
    </row>
    <row r="458" spans="1:38" ht="22.5" hidden="1" customHeight="1" outlineLevel="1" x14ac:dyDescent="0.25">
      <c r="A458" s="47">
        <v>452</v>
      </c>
      <c r="B458" s="62"/>
      <c r="C458" s="48"/>
      <c r="D458" s="63"/>
      <c r="E458" s="69"/>
      <c r="F458" s="69"/>
      <c r="G458" s="69"/>
      <c r="H458" s="70"/>
      <c r="I458" s="71"/>
      <c r="J458" s="72"/>
      <c r="K458" s="73"/>
      <c r="L458" s="74"/>
      <c r="M458" s="78">
        <f t="shared" si="73"/>
        <v>0</v>
      </c>
      <c r="N458" s="75"/>
      <c r="O458" s="76"/>
      <c r="P458" s="77"/>
      <c r="Q458" s="75"/>
      <c r="R458" s="72"/>
      <c r="S458" s="46" t="str">
        <f t="shared" si="74"/>
        <v>N/A</v>
      </c>
      <c r="T458" s="82"/>
      <c r="U458" s="111"/>
      <c r="V458" s="112"/>
      <c r="W458" s="113"/>
      <c r="X458" s="112"/>
      <c r="Y458" s="114">
        <f t="shared" si="75"/>
        <v>0</v>
      </c>
      <c r="Z458" s="113"/>
      <c r="AA458" s="113"/>
      <c r="AB458" s="113"/>
      <c r="AC458" s="113"/>
      <c r="AD458" s="112"/>
      <c r="AE458" s="144" t="str">
        <f t="shared" si="76"/>
        <v>N/A</v>
      </c>
      <c r="AG458" s="138" t="str">
        <f t="shared" si="77"/>
        <v/>
      </c>
      <c r="AH458" s="138" t="str">
        <f t="shared" si="78"/>
        <v/>
      </c>
      <c r="AI458" s="138" t="str">
        <f t="shared" si="79"/>
        <v/>
      </c>
      <c r="AJ458" s="138" t="str">
        <f t="shared" si="80"/>
        <v/>
      </c>
      <c r="AK458" s="138" t="str">
        <f t="shared" si="81"/>
        <v/>
      </c>
      <c r="AL458" s="138" t="str">
        <f t="shared" si="82"/>
        <v/>
      </c>
    </row>
    <row r="459" spans="1:38" ht="22.5" hidden="1" customHeight="1" outlineLevel="1" x14ac:dyDescent="0.25">
      <c r="A459" s="47">
        <v>453</v>
      </c>
      <c r="B459" s="62"/>
      <c r="C459" s="48"/>
      <c r="D459" s="63"/>
      <c r="E459" s="69"/>
      <c r="F459" s="69"/>
      <c r="G459" s="69"/>
      <c r="H459" s="70"/>
      <c r="I459" s="71"/>
      <c r="J459" s="72"/>
      <c r="K459" s="73"/>
      <c r="L459" s="74"/>
      <c r="M459" s="78">
        <f t="shared" si="73"/>
        <v>0</v>
      </c>
      <c r="N459" s="75"/>
      <c r="O459" s="76"/>
      <c r="P459" s="77"/>
      <c r="Q459" s="75"/>
      <c r="R459" s="72"/>
      <c r="S459" s="46" t="str">
        <f t="shared" si="74"/>
        <v>N/A</v>
      </c>
      <c r="T459" s="82"/>
      <c r="U459" s="111"/>
      <c r="V459" s="112"/>
      <c r="W459" s="113"/>
      <c r="X459" s="112"/>
      <c r="Y459" s="114">
        <f t="shared" si="75"/>
        <v>0</v>
      </c>
      <c r="Z459" s="113"/>
      <c r="AA459" s="113"/>
      <c r="AB459" s="113"/>
      <c r="AC459" s="113"/>
      <c r="AD459" s="112"/>
      <c r="AE459" s="144" t="str">
        <f t="shared" si="76"/>
        <v>N/A</v>
      </c>
      <c r="AG459" s="138" t="str">
        <f t="shared" si="77"/>
        <v/>
      </c>
      <c r="AH459" s="138" t="str">
        <f t="shared" si="78"/>
        <v/>
      </c>
      <c r="AI459" s="138" t="str">
        <f t="shared" si="79"/>
        <v/>
      </c>
      <c r="AJ459" s="138" t="str">
        <f t="shared" si="80"/>
        <v/>
      </c>
      <c r="AK459" s="138" t="str">
        <f t="shared" si="81"/>
        <v/>
      </c>
      <c r="AL459" s="138" t="str">
        <f t="shared" si="82"/>
        <v/>
      </c>
    </row>
    <row r="460" spans="1:38" ht="22.5" hidden="1" customHeight="1" outlineLevel="1" x14ac:dyDescent="0.25">
      <c r="A460" s="47">
        <v>454</v>
      </c>
      <c r="B460" s="62"/>
      <c r="C460" s="48"/>
      <c r="D460" s="63"/>
      <c r="E460" s="69"/>
      <c r="F460" s="69"/>
      <c r="G460" s="69"/>
      <c r="H460" s="70"/>
      <c r="I460" s="71"/>
      <c r="J460" s="72"/>
      <c r="K460" s="73"/>
      <c r="L460" s="74"/>
      <c r="M460" s="78">
        <f t="shared" si="73"/>
        <v>0</v>
      </c>
      <c r="N460" s="75"/>
      <c r="O460" s="76"/>
      <c r="P460" s="77"/>
      <c r="Q460" s="75"/>
      <c r="R460" s="72"/>
      <c r="S460" s="46" t="str">
        <f t="shared" si="74"/>
        <v>N/A</v>
      </c>
      <c r="T460" s="82"/>
      <c r="U460" s="111"/>
      <c r="V460" s="112"/>
      <c r="W460" s="113"/>
      <c r="X460" s="112"/>
      <c r="Y460" s="114">
        <f t="shared" si="75"/>
        <v>0</v>
      </c>
      <c r="Z460" s="113"/>
      <c r="AA460" s="113"/>
      <c r="AB460" s="113"/>
      <c r="AC460" s="113"/>
      <c r="AD460" s="112"/>
      <c r="AE460" s="144" t="str">
        <f t="shared" si="76"/>
        <v>N/A</v>
      </c>
      <c r="AG460" s="138" t="str">
        <f t="shared" si="77"/>
        <v/>
      </c>
      <c r="AH460" s="138" t="str">
        <f t="shared" si="78"/>
        <v/>
      </c>
      <c r="AI460" s="138" t="str">
        <f t="shared" si="79"/>
        <v/>
      </c>
      <c r="AJ460" s="138" t="str">
        <f t="shared" si="80"/>
        <v/>
      </c>
      <c r="AK460" s="138" t="str">
        <f t="shared" si="81"/>
        <v/>
      </c>
      <c r="AL460" s="138" t="str">
        <f t="shared" si="82"/>
        <v/>
      </c>
    </row>
    <row r="461" spans="1:38" ht="22.5" hidden="1" customHeight="1" outlineLevel="1" x14ac:dyDescent="0.25">
      <c r="A461" s="47">
        <v>455</v>
      </c>
      <c r="B461" s="62"/>
      <c r="C461" s="48"/>
      <c r="D461" s="63"/>
      <c r="E461" s="69"/>
      <c r="F461" s="69"/>
      <c r="G461" s="69"/>
      <c r="H461" s="70"/>
      <c r="I461" s="71"/>
      <c r="J461" s="72"/>
      <c r="K461" s="73"/>
      <c r="L461" s="74"/>
      <c r="M461" s="78">
        <f t="shared" si="73"/>
        <v>0</v>
      </c>
      <c r="N461" s="75"/>
      <c r="O461" s="76"/>
      <c r="P461" s="77"/>
      <c r="Q461" s="75"/>
      <c r="R461" s="72"/>
      <c r="S461" s="46" t="str">
        <f t="shared" si="74"/>
        <v>N/A</v>
      </c>
      <c r="T461" s="82"/>
      <c r="U461" s="111"/>
      <c r="V461" s="112"/>
      <c r="W461" s="113"/>
      <c r="X461" s="112"/>
      <c r="Y461" s="114">
        <f t="shared" si="75"/>
        <v>0</v>
      </c>
      <c r="Z461" s="113"/>
      <c r="AA461" s="113"/>
      <c r="AB461" s="113"/>
      <c r="AC461" s="113"/>
      <c r="AD461" s="112"/>
      <c r="AE461" s="144" t="str">
        <f t="shared" si="76"/>
        <v>N/A</v>
      </c>
      <c r="AG461" s="138" t="str">
        <f t="shared" si="77"/>
        <v/>
      </c>
      <c r="AH461" s="138" t="str">
        <f t="shared" si="78"/>
        <v/>
      </c>
      <c r="AI461" s="138" t="str">
        <f t="shared" si="79"/>
        <v/>
      </c>
      <c r="AJ461" s="138" t="str">
        <f t="shared" si="80"/>
        <v/>
      </c>
      <c r="AK461" s="138" t="str">
        <f t="shared" si="81"/>
        <v/>
      </c>
      <c r="AL461" s="138" t="str">
        <f t="shared" si="82"/>
        <v/>
      </c>
    </row>
    <row r="462" spans="1:38" ht="22.5" hidden="1" customHeight="1" outlineLevel="1" x14ac:dyDescent="0.25">
      <c r="A462" s="47">
        <v>456</v>
      </c>
      <c r="B462" s="62"/>
      <c r="C462" s="48"/>
      <c r="D462" s="63"/>
      <c r="E462" s="69"/>
      <c r="F462" s="69"/>
      <c r="G462" s="69"/>
      <c r="H462" s="70"/>
      <c r="I462" s="71"/>
      <c r="J462" s="72"/>
      <c r="K462" s="73"/>
      <c r="L462" s="74"/>
      <c r="M462" s="78">
        <f t="shared" si="73"/>
        <v>0</v>
      </c>
      <c r="N462" s="75"/>
      <c r="O462" s="76"/>
      <c r="P462" s="77"/>
      <c r="Q462" s="75"/>
      <c r="R462" s="72"/>
      <c r="S462" s="46" t="str">
        <f t="shared" si="74"/>
        <v>N/A</v>
      </c>
      <c r="T462" s="82"/>
      <c r="U462" s="111"/>
      <c r="V462" s="112"/>
      <c r="W462" s="113"/>
      <c r="X462" s="112"/>
      <c r="Y462" s="114">
        <f t="shared" si="75"/>
        <v>0</v>
      </c>
      <c r="Z462" s="113"/>
      <c r="AA462" s="113"/>
      <c r="AB462" s="113"/>
      <c r="AC462" s="113"/>
      <c r="AD462" s="112"/>
      <c r="AE462" s="144" t="str">
        <f t="shared" si="76"/>
        <v>N/A</v>
      </c>
      <c r="AG462" s="138" t="str">
        <f t="shared" si="77"/>
        <v/>
      </c>
      <c r="AH462" s="138" t="str">
        <f t="shared" si="78"/>
        <v/>
      </c>
      <c r="AI462" s="138" t="str">
        <f t="shared" si="79"/>
        <v/>
      </c>
      <c r="AJ462" s="138" t="str">
        <f t="shared" si="80"/>
        <v/>
      </c>
      <c r="AK462" s="138" t="str">
        <f t="shared" si="81"/>
        <v/>
      </c>
      <c r="AL462" s="138" t="str">
        <f t="shared" si="82"/>
        <v/>
      </c>
    </row>
    <row r="463" spans="1:38" ht="22.5" hidden="1" customHeight="1" outlineLevel="1" x14ac:dyDescent="0.25">
      <c r="A463" s="47">
        <v>457</v>
      </c>
      <c r="B463" s="62"/>
      <c r="C463" s="48"/>
      <c r="D463" s="63"/>
      <c r="E463" s="69"/>
      <c r="F463" s="69"/>
      <c r="G463" s="69"/>
      <c r="H463" s="70"/>
      <c r="I463" s="71"/>
      <c r="J463" s="72"/>
      <c r="K463" s="73"/>
      <c r="L463" s="74"/>
      <c r="M463" s="78">
        <f t="shared" si="73"/>
        <v>0</v>
      </c>
      <c r="N463" s="75"/>
      <c r="O463" s="76"/>
      <c r="P463" s="77"/>
      <c r="Q463" s="75"/>
      <c r="R463" s="72"/>
      <c r="S463" s="46" t="str">
        <f t="shared" si="74"/>
        <v>N/A</v>
      </c>
      <c r="T463" s="82"/>
      <c r="U463" s="111"/>
      <c r="V463" s="112"/>
      <c r="W463" s="113"/>
      <c r="X463" s="112"/>
      <c r="Y463" s="114">
        <f t="shared" si="75"/>
        <v>0</v>
      </c>
      <c r="Z463" s="113"/>
      <c r="AA463" s="113"/>
      <c r="AB463" s="113"/>
      <c r="AC463" s="113"/>
      <c r="AD463" s="112"/>
      <c r="AE463" s="144" t="str">
        <f t="shared" si="76"/>
        <v>N/A</v>
      </c>
      <c r="AG463" s="138" t="str">
        <f t="shared" si="77"/>
        <v/>
      </c>
      <c r="AH463" s="138" t="str">
        <f t="shared" si="78"/>
        <v/>
      </c>
      <c r="AI463" s="138" t="str">
        <f t="shared" si="79"/>
        <v/>
      </c>
      <c r="AJ463" s="138" t="str">
        <f t="shared" si="80"/>
        <v/>
      </c>
      <c r="AK463" s="138" t="str">
        <f t="shared" si="81"/>
        <v/>
      </c>
      <c r="AL463" s="138" t="str">
        <f t="shared" si="82"/>
        <v/>
      </c>
    </row>
    <row r="464" spans="1:38" ht="22.5" hidden="1" customHeight="1" outlineLevel="1" x14ac:dyDescent="0.25">
      <c r="A464" s="47">
        <v>458</v>
      </c>
      <c r="B464" s="62"/>
      <c r="C464" s="48"/>
      <c r="D464" s="63"/>
      <c r="E464" s="69"/>
      <c r="F464" s="69"/>
      <c r="G464" s="69"/>
      <c r="H464" s="70"/>
      <c r="I464" s="71"/>
      <c r="J464" s="72"/>
      <c r="K464" s="73"/>
      <c r="L464" s="74"/>
      <c r="M464" s="78">
        <f t="shared" si="73"/>
        <v>0</v>
      </c>
      <c r="N464" s="75"/>
      <c r="O464" s="76"/>
      <c r="P464" s="77"/>
      <c r="Q464" s="75"/>
      <c r="R464" s="72"/>
      <c r="S464" s="46" t="str">
        <f t="shared" si="74"/>
        <v>N/A</v>
      </c>
      <c r="T464" s="82"/>
      <c r="U464" s="111"/>
      <c r="V464" s="112"/>
      <c r="W464" s="113"/>
      <c r="X464" s="112"/>
      <c r="Y464" s="114">
        <f t="shared" si="75"/>
        <v>0</v>
      </c>
      <c r="Z464" s="113"/>
      <c r="AA464" s="113"/>
      <c r="AB464" s="113"/>
      <c r="AC464" s="113"/>
      <c r="AD464" s="112"/>
      <c r="AE464" s="144" t="str">
        <f t="shared" si="76"/>
        <v>N/A</v>
      </c>
      <c r="AG464" s="138" t="str">
        <f t="shared" si="77"/>
        <v/>
      </c>
      <c r="AH464" s="138" t="str">
        <f t="shared" si="78"/>
        <v/>
      </c>
      <c r="AI464" s="138" t="str">
        <f t="shared" si="79"/>
        <v/>
      </c>
      <c r="AJ464" s="138" t="str">
        <f t="shared" si="80"/>
        <v/>
      </c>
      <c r="AK464" s="138" t="str">
        <f t="shared" si="81"/>
        <v/>
      </c>
      <c r="AL464" s="138" t="str">
        <f t="shared" si="82"/>
        <v/>
      </c>
    </row>
    <row r="465" spans="1:38" ht="22.5" hidden="1" customHeight="1" outlineLevel="1" x14ac:dyDescent="0.25">
      <c r="A465" s="47">
        <v>459</v>
      </c>
      <c r="B465" s="62"/>
      <c r="C465" s="48"/>
      <c r="D465" s="63"/>
      <c r="E465" s="69"/>
      <c r="F465" s="69"/>
      <c r="G465" s="69"/>
      <c r="H465" s="70"/>
      <c r="I465" s="71"/>
      <c r="J465" s="72"/>
      <c r="K465" s="73"/>
      <c r="L465" s="74"/>
      <c r="M465" s="78">
        <f t="shared" si="73"/>
        <v>0</v>
      </c>
      <c r="N465" s="75"/>
      <c r="O465" s="76"/>
      <c r="P465" s="77"/>
      <c r="Q465" s="75"/>
      <c r="R465" s="72"/>
      <c r="S465" s="46" t="str">
        <f t="shared" si="74"/>
        <v>N/A</v>
      </c>
      <c r="T465" s="82"/>
      <c r="U465" s="111"/>
      <c r="V465" s="112"/>
      <c r="W465" s="113"/>
      <c r="X465" s="112"/>
      <c r="Y465" s="114">
        <f t="shared" si="75"/>
        <v>0</v>
      </c>
      <c r="Z465" s="113"/>
      <c r="AA465" s="113"/>
      <c r="AB465" s="113"/>
      <c r="AC465" s="113"/>
      <c r="AD465" s="112"/>
      <c r="AE465" s="144" t="str">
        <f t="shared" si="76"/>
        <v>N/A</v>
      </c>
      <c r="AG465" s="138" t="str">
        <f t="shared" si="77"/>
        <v/>
      </c>
      <c r="AH465" s="138" t="str">
        <f t="shared" si="78"/>
        <v/>
      </c>
      <c r="AI465" s="138" t="str">
        <f t="shared" si="79"/>
        <v/>
      </c>
      <c r="AJ465" s="138" t="str">
        <f t="shared" si="80"/>
        <v/>
      </c>
      <c r="AK465" s="138" t="str">
        <f t="shared" si="81"/>
        <v/>
      </c>
      <c r="AL465" s="138" t="str">
        <f t="shared" si="82"/>
        <v/>
      </c>
    </row>
    <row r="466" spans="1:38" ht="22.5" hidden="1" customHeight="1" outlineLevel="1" x14ac:dyDescent="0.25">
      <c r="A466" s="47">
        <v>460</v>
      </c>
      <c r="B466" s="62"/>
      <c r="C466" s="48"/>
      <c r="D466" s="63"/>
      <c r="E466" s="69"/>
      <c r="F466" s="69"/>
      <c r="G466" s="69"/>
      <c r="H466" s="70"/>
      <c r="I466" s="71"/>
      <c r="J466" s="72"/>
      <c r="K466" s="73"/>
      <c r="L466" s="74"/>
      <c r="M466" s="78">
        <f t="shared" si="73"/>
        <v>0</v>
      </c>
      <c r="N466" s="75"/>
      <c r="O466" s="76"/>
      <c r="P466" s="77"/>
      <c r="Q466" s="75"/>
      <c r="R466" s="72"/>
      <c r="S466" s="46" t="str">
        <f t="shared" si="74"/>
        <v>N/A</v>
      </c>
      <c r="T466" s="82"/>
      <c r="U466" s="111"/>
      <c r="V466" s="112"/>
      <c r="W466" s="113"/>
      <c r="X466" s="112"/>
      <c r="Y466" s="114">
        <f t="shared" si="75"/>
        <v>0</v>
      </c>
      <c r="Z466" s="113"/>
      <c r="AA466" s="113"/>
      <c r="AB466" s="113"/>
      <c r="AC466" s="113"/>
      <c r="AD466" s="112"/>
      <c r="AE466" s="144" t="str">
        <f t="shared" si="76"/>
        <v>N/A</v>
      </c>
      <c r="AG466" s="138" t="str">
        <f t="shared" si="77"/>
        <v/>
      </c>
      <c r="AH466" s="138" t="str">
        <f t="shared" si="78"/>
        <v/>
      </c>
      <c r="AI466" s="138" t="str">
        <f t="shared" si="79"/>
        <v/>
      </c>
      <c r="AJ466" s="138" t="str">
        <f t="shared" si="80"/>
        <v/>
      </c>
      <c r="AK466" s="138" t="str">
        <f t="shared" si="81"/>
        <v/>
      </c>
      <c r="AL466" s="138" t="str">
        <f t="shared" si="82"/>
        <v/>
      </c>
    </row>
    <row r="467" spans="1:38" ht="22.5" hidden="1" customHeight="1" outlineLevel="1" x14ac:dyDescent="0.25">
      <c r="A467" s="47">
        <v>461</v>
      </c>
      <c r="B467" s="62"/>
      <c r="C467" s="48"/>
      <c r="D467" s="63"/>
      <c r="E467" s="69"/>
      <c r="F467" s="69"/>
      <c r="G467" s="69"/>
      <c r="H467" s="70"/>
      <c r="I467" s="71"/>
      <c r="J467" s="72"/>
      <c r="K467" s="73"/>
      <c r="L467" s="74"/>
      <c r="M467" s="78">
        <f t="shared" si="73"/>
        <v>0</v>
      </c>
      <c r="N467" s="75"/>
      <c r="O467" s="76"/>
      <c r="P467" s="77"/>
      <c r="Q467" s="75"/>
      <c r="R467" s="72"/>
      <c r="S467" s="46" t="str">
        <f t="shared" si="74"/>
        <v>N/A</v>
      </c>
      <c r="T467" s="82"/>
      <c r="U467" s="111"/>
      <c r="V467" s="112"/>
      <c r="W467" s="113"/>
      <c r="X467" s="112"/>
      <c r="Y467" s="114">
        <f t="shared" si="75"/>
        <v>0</v>
      </c>
      <c r="Z467" s="113"/>
      <c r="AA467" s="113"/>
      <c r="AB467" s="113"/>
      <c r="AC467" s="113"/>
      <c r="AD467" s="112"/>
      <c r="AE467" s="144" t="str">
        <f t="shared" si="76"/>
        <v>N/A</v>
      </c>
      <c r="AG467" s="138" t="str">
        <f t="shared" si="77"/>
        <v/>
      </c>
      <c r="AH467" s="138" t="str">
        <f t="shared" si="78"/>
        <v/>
      </c>
      <c r="AI467" s="138" t="str">
        <f t="shared" si="79"/>
        <v/>
      </c>
      <c r="AJ467" s="138" t="str">
        <f t="shared" si="80"/>
        <v/>
      </c>
      <c r="AK467" s="138" t="str">
        <f t="shared" si="81"/>
        <v/>
      </c>
      <c r="AL467" s="138" t="str">
        <f t="shared" si="82"/>
        <v/>
      </c>
    </row>
    <row r="468" spans="1:38" ht="22.5" hidden="1" customHeight="1" outlineLevel="1" x14ac:dyDescent="0.25">
      <c r="A468" s="47">
        <v>462</v>
      </c>
      <c r="B468" s="62"/>
      <c r="C468" s="48"/>
      <c r="D468" s="63"/>
      <c r="E468" s="69"/>
      <c r="F468" s="69"/>
      <c r="G468" s="69"/>
      <c r="H468" s="70"/>
      <c r="I468" s="71"/>
      <c r="J468" s="72"/>
      <c r="K468" s="73"/>
      <c r="L468" s="74"/>
      <c r="M468" s="78">
        <f t="shared" si="73"/>
        <v>0</v>
      </c>
      <c r="N468" s="75"/>
      <c r="O468" s="76"/>
      <c r="P468" s="77"/>
      <c r="Q468" s="75"/>
      <c r="R468" s="72"/>
      <c r="S468" s="46" t="str">
        <f t="shared" si="74"/>
        <v>N/A</v>
      </c>
      <c r="T468" s="82"/>
      <c r="U468" s="111"/>
      <c r="V468" s="112"/>
      <c r="W468" s="113"/>
      <c r="X468" s="112"/>
      <c r="Y468" s="114">
        <f t="shared" si="75"/>
        <v>0</v>
      </c>
      <c r="Z468" s="113"/>
      <c r="AA468" s="113"/>
      <c r="AB468" s="113"/>
      <c r="AC468" s="113"/>
      <c r="AD468" s="112"/>
      <c r="AE468" s="144" t="str">
        <f t="shared" si="76"/>
        <v>N/A</v>
      </c>
      <c r="AG468" s="138" t="str">
        <f t="shared" si="77"/>
        <v/>
      </c>
      <c r="AH468" s="138" t="str">
        <f t="shared" si="78"/>
        <v/>
      </c>
      <c r="AI468" s="138" t="str">
        <f t="shared" si="79"/>
        <v/>
      </c>
      <c r="AJ468" s="138" t="str">
        <f t="shared" si="80"/>
        <v/>
      </c>
      <c r="AK468" s="138" t="str">
        <f t="shared" si="81"/>
        <v/>
      </c>
      <c r="AL468" s="138" t="str">
        <f t="shared" si="82"/>
        <v/>
      </c>
    </row>
    <row r="469" spans="1:38" ht="22.5" hidden="1" customHeight="1" outlineLevel="1" x14ac:dyDescent="0.25">
      <c r="A469" s="47">
        <v>463</v>
      </c>
      <c r="B469" s="62"/>
      <c r="C469" s="48"/>
      <c r="D469" s="63"/>
      <c r="E469" s="69"/>
      <c r="F469" s="69"/>
      <c r="G469" s="69"/>
      <c r="H469" s="70"/>
      <c r="I469" s="71"/>
      <c r="J469" s="72"/>
      <c r="K469" s="73"/>
      <c r="L469" s="74"/>
      <c r="M469" s="78">
        <f t="shared" si="73"/>
        <v>0</v>
      </c>
      <c r="N469" s="75"/>
      <c r="O469" s="76"/>
      <c r="P469" s="77"/>
      <c r="Q469" s="75"/>
      <c r="R469" s="72"/>
      <c r="S469" s="46" t="str">
        <f t="shared" si="74"/>
        <v>N/A</v>
      </c>
      <c r="T469" s="82"/>
      <c r="U469" s="111"/>
      <c r="V469" s="112"/>
      <c r="W469" s="113"/>
      <c r="X469" s="112"/>
      <c r="Y469" s="114">
        <f t="shared" si="75"/>
        <v>0</v>
      </c>
      <c r="Z469" s="113"/>
      <c r="AA469" s="113"/>
      <c r="AB469" s="113"/>
      <c r="AC469" s="113"/>
      <c r="AD469" s="112"/>
      <c r="AE469" s="144" t="str">
        <f t="shared" si="76"/>
        <v>N/A</v>
      </c>
      <c r="AG469" s="138" t="str">
        <f t="shared" si="77"/>
        <v/>
      </c>
      <c r="AH469" s="138" t="str">
        <f t="shared" si="78"/>
        <v/>
      </c>
      <c r="AI469" s="138" t="str">
        <f t="shared" si="79"/>
        <v/>
      </c>
      <c r="AJ469" s="138" t="str">
        <f t="shared" si="80"/>
        <v/>
      </c>
      <c r="AK469" s="138" t="str">
        <f t="shared" si="81"/>
        <v/>
      </c>
      <c r="AL469" s="138" t="str">
        <f t="shared" si="82"/>
        <v/>
      </c>
    </row>
    <row r="470" spans="1:38" ht="22.5" hidden="1" customHeight="1" outlineLevel="1" x14ac:dyDescent="0.25">
      <c r="A470" s="47">
        <v>464</v>
      </c>
      <c r="B470" s="62"/>
      <c r="C470" s="48"/>
      <c r="D470" s="63"/>
      <c r="E470" s="69"/>
      <c r="F470" s="69"/>
      <c r="G470" s="69"/>
      <c r="H470" s="70"/>
      <c r="I470" s="71"/>
      <c r="J470" s="72"/>
      <c r="K470" s="73"/>
      <c r="L470" s="74"/>
      <c r="M470" s="78">
        <f t="shared" si="73"/>
        <v>0</v>
      </c>
      <c r="N470" s="75"/>
      <c r="O470" s="76"/>
      <c r="P470" s="77"/>
      <c r="Q470" s="75"/>
      <c r="R470" s="72"/>
      <c r="S470" s="46" t="str">
        <f t="shared" si="74"/>
        <v>N/A</v>
      </c>
      <c r="T470" s="82"/>
      <c r="U470" s="111"/>
      <c r="V470" s="112"/>
      <c r="W470" s="113"/>
      <c r="X470" s="112"/>
      <c r="Y470" s="114">
        <f t="shared" si="75"/>
        <v>0</v>
      </c>
      <c r="Z470" s="113"/>
      <c r="AA470" s="113"/>
      <c r="AB470" s="113"/>
      <c r="AC470" s="113"/>
      <c r="AD470" s="112"/>
      <c r="AE470" s="144" t="str">
        <f t="shared" si="76"/>
        <v>N/A</v>
      </c>
      <c r="AG470" s="138" t="str">
        <f t="shared" si="77"/>
        <v/>
      </c>
      <c r="AH470" s="138" t="str">
        <f t="shared" si="78"/>
        <v/>
      </c>
      <c r="AI470" s="138" t="str">
        <f t="shared" si="79"/>
        <v/>
      </c>
      <c r="AJ470" s="138" t="str">
        <f t="shared" si="80"/>
        <v/>
      </c>
      <c r="AK470" s="138" t="str">
        <f t="shared" si="81"/>
        <v/>
      </c>
      <c r="AL470" s="138" t="str">
        <f t="shared" si="82"/>
        <v/>
      </c>
    </row>
    <row r="471" spans="1:38" ht="22.5" hidden="1" customHeight="1" outlineLevel="1" x14ac:dyDescent="0.25">
      <c r="A471" s="47">
        <v>465</v>
      </c>
      <c r="B471" s="62"/>
      <c r="C471" s="48"/>
      <c r="D471" s="63"/>
      <c r="E471" s="69"/>
      <c r="F471" s="69"/>
      <c r="G471" s="69"/>
      <c r="H471" s="70"/>
      <c r="I471" s="71"/>
      <c r="J471" s="72"/>
      <c r="K471" s="73"/>
      <c r="L471" s="74"/>
      <c r="M471" s="78">
        <f t="shared" si="73"/>
        <v>0</v>
      </c>
      <c r="N471" s="75"/>
      <c r="O471" s="76"/>
      <c r="P471" s="77"/>
      <c r="Q471" s="75"/>
      <c r="R471" s="72"/>
      <c r="S471" s="46" t="str">
        <f t="shared" si="74"/>
        <v>N/A</v>
      </c>
      <c r="T471" s="82"/>
      <c r="U471" s="111"/>
      <c r="V471" s="112"/>
      <c r="W471" s="113"/>
      <c r="X471" s="112"/>
      <c r="Y471" s="114">
        <f t="shared" si="75"/>
        <v>0</v>
      </c>
      <c r="Z471" s="113"/>
      <c r="AA471" s="113"/>
      <c r="AB471" s="113"/>
      <c r="AC471" s="113"/>
      <c r="AD471" s="112"/>
      <c r="AE471" s="144" t="str">
        <f t="shared" si="76"/>
        <v>N/A</v>
      </c>
      <c r="AG471" s="138" t="str">
        <f t="shared" si="77"/>
        <v/>
      </c>
      <c r="AH471" s="138" t="str">
        <f t="shared" si="78"/>
        <v/>
      </c>
      <c r="AI471" s="138" t="str">
        <f t="shared" si="79"/>
        <v/>
      </c>
      <c r="AJ471" s="138" t="str">
        <f t="shared" si="80"/>
        <v/>
      </c>
      <c r="AK471" s="138" t="str">
        <f t="shared" si="81"/>
        <v/>
      </c>
      <c r="AL471" s="138" t="str">
        <f t="shared" si="82"/>
        <v/>
      </c>
    </row>
    <row r="472" spans="1:38" ht="22.5" hidden="1" customHeight="1" outlineLevel="1" x14ac:dyDescent="0.25">
      <c r="A472" s="47">
        <v>466</v>
      </c>
      <c r="B472" s="62"/>
      <c r="C472" s="48"/>
      <c r="D472" s="63"/>
      <c r="E472" s="69"/>
      <c r="F472" s="69"/>
      <c r="G472" s="69"/>
      <c r="H472" s="70"/>
      <c r="I472" s="71"/>
      <c r="J472" s="72"/>
      <c r="K472" s="73"/>
      <c r="L472" s="74"/>
      <c r="M472" s="78">
        <f t="shared" si="73"/>
        <v>0</v>
      </c>
      <c r="N472" s="75"/>
      <c r="O472" s="76"/>
      <c r="P472" s="77"/>
      <c r="Q472" s="75"/>
      <c r="R472" s="72"/>
      <c r="S472" s="46" t="str">
        <f t="shared" si="74"/>
        <v>N/A</v>
      </c>
      <c r="T472" s="82"/>
      <c r="U472" s="111"/>
      <c r="V472" s="112"/>
      <c r="W472" s="113"/>
      <c r="X472" s="112"/>
      <c r="Y472" s="114">
        <f t="shared" si="75"/>
        <v>0</v>
      </c>
      <c r="Z472" s="113"/>
      <c r="AA472" s="113"/>
      <c r="AB472" s="113"/>
      <c r="AC472" s="113"/>
      <c r="AD472" s="112"/>
      <c r="AE472" s="144" t="str">
        <f t="shared" si="76"/>
        <v>N/A</v>
      </c>
      <c r="AG472" s="138" t="str">
        <f t="shared" si="77"/>
        <v/>
      </c>
      <c r="AH472" s="138" t="str">
        <f t="shared" si="78"/>
        <v/>
      </c>
      <c r="AI472" s="138" t="str">
        <f t="shared" si="79"/>
        <v/>
      </c>
      <c r="AJ472" s="138" t="str">
        <f t="shared" si="80"/>
        <v/>
      </c>
      <c r="AK472" s="138" t="str">
        <f t="shared" si="81"/>
        <v/>
      </c>
      <c r="AL472" s="138" t="str">
        <f t="shared" si="82"/>
        <v/>
      </c>
    </row>
    <row r="473" spans="1:38" ht="22.5" hidden="1" customHeight="1" outlineLevel="1" x14ac:dyDescent="0.25">
      <c r="A473" s="47">
        <v>467</v>
      </c>
      <c r="B473" s="62"/>
      <c r="C473" s="48"/>
      <c r="D473" s="63"/>
      <c r="E473" s="69"/>
      <c r="F473" s="69"/>
      <c r="G473" s="69"/>
      <c r="H473" s="70"/>
      <c r="I473" s="71"/>
      <c r="J473" s="72"/>
      <c r="K473" s="73"/>
      <c r="L473" s="74"/>
      <c r="M473" s="78">
        <f t="shared" si="73"/>
        <v>0</v>
      </c>
      <c r="N473" s="75"/>
      <c r="O473" s="76"/>
      <c r="P473" s="77"/>
      <c r="Q473" s="75"/>
      <c r="R473" s="72"/>
      <c r="S473" s="46" t="str">
        <f t="shared" si="74"/>
        <v>N/A</v>
      </c>
      <c r="T473" s="82"/>
      <c r="U473" s="111"/>
      <c r="V473" s="112"/>
      <c r="W473" s="113"/>
      <c r="X473" s="112"/>
      <c r="Y473" s="114">
        <f t="shared" si="75"/>
        <v>0</v>
      </c>
      <c r="Z473" s="113"/>
      <c r="AA473" s="113"/>
      <c r="AB473" s="113"/>
      <c r="AC473" s="113"/>
      <c r="AD473" s="112"/>
      <c r="AE473" s="144" t="str">
        <f t="shared" si="76"/>
        <v>N/A</v>
      </c>
      <c r="AG473" s="138" t="str">
        <f t="shared" si="77"/>
        <v/>
      </c>
      <c r="AH473" s="138" t="str">
        <f t="shared" si="78"/>
        <v/>
      </c>
      <c r="AI473" s="138" t="str">
        <f t="shared" si="79"/>
        <v/>
      </c>
      <c r="AJ473" s="138" t="str">
        <f t="shared" si="80"/>
        <v/>
      </c>
      <c r="AK473" s="138" t="str">
        <f t="shared" si="81"/>
        <v/>
      </c>
      <c r="AL473" s="138" t="str">
        <f t="shared" si="82"/>
        <v/>
      </c>
    </row>
    <row r="474" spans="1:38" ht="22.5" hidden="1" customHeight="1" outlineLevel="1" x14ac:dyDescent="0.25">
      <c r="A474" s="47">
        <v>468</v>
      </c>
      <c r="B474" s="62"/>
      <c r="C474" s="48"/>
      <c r="D474" s="63"/>
      <c r="E474" s="69"/>
      <c r="F474" s="69"/>
      <c r="G474" s="69"/>
      <c r="H474" s="70"/>
      <c r="I474" s="71"/>
      <c r="J474" s="72"/>
      <c r="K474" s="73"/>
      <c r="L474" s="74"/>
      <c r="M474" s="78">
        <f t="shared" si="73"/>
        <v>0</v>
      </c>
      <c r="N474" s="75"/>
      <c r="O474" s="76"/>
      <c r="P474" s="77"/>
      <c r="Q474" s="75"/>
      <c r="R474" s="72"/>
      <c r="S474" s="46" t="str">
        <f t="shared" si="74"/>
        <v>N/A</v>
      </c>
      <c r="T474" s="82"/>
      <c r="U474" s="111"/>
      <c r="V474" s="112"/>
      <c r="W474" s="113"/>
      <c r="X474" s="112"/>
      <c r="Y474" s="114">
        <f t="shared" si="75"/>
        <v>0</v>
      </c>
      <c r="Z474" s="113"/>
      <c r="AA474" s="113"/>
      <c r="AB474" s="113"/>
      <c r="AC474" s="113"/>
      <c r="AD474" s="112"/>
      <c r="AE474" s="144" t="str">
        <f t="shared" si="76"/>
        <v>N/A</v>
      </c>
      <c r="AG474" s="138" t="str">
        <f t="shared" si="77"/>
        <v/>
      </c>
      <c r="AH474" s="138" t="str">
        <f t="shared" si="78"/>
        <v/>
      </c>
      <c r="AI474" s="138" t="str">
        <f t="shared" si="79"/>
        <v/>
      </c>
      <c r="AJ474" s="138" t="str">
        <f t="shared" si="80"/>
        <v/>
      </c>
      <c r="AK474" s="138" t="str">
        <f t="shared" si="81"/>
        <v/>
      </c>
      <c r="AL474" s="138" t="str">
        <f t="shared" si="82"/>
        <v/>
      </c>
    </row>
    <row r="475" spans="1:38" ht="22.5" hidden="1" customHeight="1" outlineLevel="1" x14ac:dyDescent="0.25">
      <c r="A475" s="47">
        <v>469</v>
      </c>
      <c r="B475" s="62"/>
      <c r="C475" s="48"/>
      <c r="D475" s="63"/>
      <c r="E475" s="69"/>
      <c r="F475" s="69"/>
      <c r="G475" s="69"/>
      <c r="H475" s="70"/>
      <c r="I475" s="71"/>
      <c r="J475" s="72"/>
      <c r="K475" s="73"/>
      <c r="L475" s="74"/>
      <c r="M475" s="78">
        <f t="shared" si="73"/>
        <v>0</v>
      </c>
      <c r="N475" s="75"/>
      <c r="O475" s="76"/>
      <c r="P475" s="77"/>
      <c r="Q475" s="75"/>
      <c r="R475" s="72"/>
      <c r="S475" s="46" t="str">
        <f t="shared" si="74"/>
        <v>N/A</v>
      </c>
      <c r="T475" s="82"/>
      <c r="U475" s="111"/>
      <c r="V475" s="112"/>
      <c r="W475" s="113"/>
      <c r="X475" s="112"/>
      <c r="Y475" s="114">
        <f t="shared" si="75"/>
        <v>0</v>
      </c>
      <c r="Z475" s="113"/>
      <c r="AA475" s="113"/>
      <c r="AB475" s="113"/>
      <c r="AC475" s="113"/>
      <c r="AD475" s="112"/>
      <c r="AE475" s="144" t="str">
        <f t="shared" si="76"/>
        <v>N/A</v>
      </c>
      <c r="AG475" s="138" t="str">
        <f t="shared" si="77"/>
        <v/>
      </c>
      <c r="AH475" s="138" t="str">
        <f t="shared" si="78"/>
        <v/>
      </c>
      <c r="AI475" s="138" t="str">
        <f t="shared" si="79"/>
        <v/>
      </c>
      <c r="AJ475" s="138" t="str">
        <f t="shared" si="80"/>
        <v/>
      </c>
      <c r="AK475" s="138" t="str">
        <f t="shared" si="81"/>
        <v/>
      </c>
      <c r="AL475" s="138" t="str">
        <f t="shared" si="82"/>
        <v/>
      </c>
    </row>
    <row r="476" spans="1:38" ht="22.5" hidden="1" customHeight="1" outlineLevel="1" x14ac:dyDescent="0.25">
      <c r="A476" s="47">
        <v>470</v>
      </c>
      <c r="B476" s="62"/>
      <c r="C476" s="48"/>
      <c r="D476" s="63"/>
      <c r="E476" s="69"/>
      <c r="F476" s="69"/>
      <c r="G476" s="69"/>
      <c r="H476" s="70"/>
      <c r="I476" s="71"/>
      <c r="J476" s="72"/>
      <c r="K476" s="73"/>
      <c r="L476" s="74"/>
      <c r="M476" s="78">
        <f t="shared" si="73"/>
        <v>0</v>
      </c>
      <c r="N476" s="75"/>
      <c r="O476" s="76"/>
      <c r="P476" s="77"/>
      <c r="Q476" s="75"/>
      <c r="R476" s="72"/>
      <c r="S476" s="46" t="str">
        <f t="shared" si="74"/>
        <v>N/A</v>
      </c>
      <c r="T476" s="82"/>
      <c r="U476" s="111"/>
      <c r="V476" s="112"/>
      <c r="W476" s="113"/>
      <c r="X476" s="112"/>
      <c r="Y476" s="114">
        <f t="shared" si="75"/>
        <v>0</v>
      </c>
      <c r="Z476" s="113"/>
      <c r="AA476" s="113"/>
      <c r="AB476" s="113"/>
      <c r="AC476" s="113"/>
      <c r="AD476" s="112"/>
      <c r="AE476" s="144" t="str">
        <f t="shared" si="76"/>
        <v>N/A</v>
      </c>
      <c r="AG476" s="138" t="str">
        <f t="shared" si="77"/>
        <v/>
      </c>
      <c r="AH476" s="138" t="str">
        <f t="shared" si="78"/>
        <v/>
      </c>
      <c r="AI476" s="138" t="str">
        <f t="shared" si="79"/>
        <v/>
      </c>
      <c r="AJ476" s="138" t="str">
        <f t="shared" si="80"/>
        <v/>
      </c>
      <c r="AK476" s="138" t="str">
        <f t="shared" si="81"/>
        <v/>
      </c>
      <c r="AL476" s="138" t="str">
        <f t="shared" si="82"/>
        <v/>
      </c>
    </row>
    <row r="477" spans="1:38" ht="22.5" hidden="1" customHeight="1" outlineLevel="1" x14ac:dyDescent="0.25">
      <c r="A477" s="47">
        <v>471</v>
      </c>
      <c r="B477" s="62"/>
      <c r="C477" s="48"/>
      <c r="D477" s="63"/>
      <c r="E477" s="69"/>
      <c r="F477" s="69"/>
      <c r="G477" s="69"/>
      <c r="H477" s="70"/>
      <c r="I477" s="71"/>
      <c r="J477" s="72"/>
      <c r="K477" s="73"/>
      <c r="L477" s="74"/>
      <c r="M477" s="78">
        <f t="shared" si="73"/>
        <v>0</v>
      </c>
      <c r="N477" s="75"/>
      <c r="O477" s="76"/>
      <c r="P477" s="77"/>
      <c r="Q477" s="75"/>
      <c r="R477" s="72"/>
      <c r="S477" s="46" t="str">
        <f t="shared" si="74"/>
        <v>N/A</v>
      </c>
      <c r="T477" s="82"/>
      <c r="U477" s="111"/>
      <c r="V477" s="112"/>
      <c r="W477" s="113"/>
      <c r="X477" s="112"/>
      <c r="Y477" s="114">
        <f t="shared" si="75"/>
        <v>0</v>
      </c>
      <c r="Z477" s="113"/>
      <c r="AA477" s="113"/>
      <c r="AB477" s="113"/>
      <c r="AC477" s="113"/>
      <c r="AD477" s="112"/>
      <c r="AE477" s="144" t="str">
        <f t="shared" si="76"/>
        <v>N/A</v>
      </c>
      <c r="AG477" s="138" t="str">
        <f t="shared" si="77"/>
        <v/>
      </c>
      <c r="AH477" s="138" t="str">
        <f t="shared" si="78"/>
        <v/>
      </c>
      <c r="AI477" s="138" t="str">
        <f t="shared" si="79"/>
        <v/>
      </c>
      <c r="AJ477" s="138" t="str">
        <f t="shared" si="80"/>
        <v/>
      </c>
      <c r="AK477" s="138" t="str">
        <f t="shared" si="81"/>
        <v/>
      </c>
      <c r="AL477" s="138" t="str">
        <f t="shared" si="82"/>
        <v/>
      </c>
    </row>
    <row r="478" spans="1:38" ht="22.5" hidden="1" customHeight="1" outlineLevel="1" x14ac:dyDescent="0.25">
      <c r="A478" s="47">
        <v>472</v>
      </c>
      <c r="B478" s="62"/>
      <c r="C478" s="48"/>
      <c r="D478" s="63"/>
      <c r="E478" s="69"/>
      <c r="F478" s="69"/>
      <c r="G478" s="69"/>
      <c r="H478" s="70"/>
      <c r="I478" s="71"/>
      <c r="J478" s="72"/>
      <c r="K478" s="73"/>
      <c r="L478" s="74"/>
      <c r="M478" s="78">
        <f t="shared" si="73"/>
        <v>0</v>
      </c>
      <c r="N478" s="75"/>
      <c r="O478" s="76"/>
      <c r="P478" s="77"/>
      <c r="Q478" s="75"/>
      <c r="R478" s="72"/>
      <c r="S478" s="46" t="str">
        <f t="shared" si="74"/>
        <v>N/A</v>
      </c>
      <c r="T478" s="82"/>
      <c r="U478" s="111"/>
      <c r="V478" s="112"/>
      <c r="W478" s="113"/>
      <c r="X478" s="112"/>
      <c r="Y478" s="114">
        <f t="shared" si="75"/>
        <v>0</v>
      </c>
      <c r="Z478" s="113"/>
      <c r="AA478" s="113"/>
      <c r="AB478" s="113"/>
      <c r="AC478" s="113"/>
      <c r="AD478" s="112"/>
      <c r="AE478" s="144" t="str">
        <f t="shared" si="76"/>
        <v>N/A</v>
      </c>
      <c r="AG478" s="138" t="str">
        <f t="shared" si="77"/>
        <v/>
      </c>
      <c r="AH478" s="138" t="str">
        <f t="shared" si="78"/>
        <v/>
      </c>
      <c r="AI478" s="138" t="str">
        <f t="shared" si="79"/>
        <v/>
      </c>
      <c r="AJ478" s="138" t="str">
        <f t="shared" si="80"/>
        <v/>
      </c>
      <c r="AK478" s="138" t="str">
        <f t="shared" si="81"/>
        <v/>
      </c>
      <c r="AL478" s="138" t="str">
        <f t="shared" si="82"/>
        <v/>
      </c>
    </row>
    <row r="479" spans="1:38" ht="22.5" hidden="1" customHeight="1" outlineLevel="1" x14ac:dyDescent="0.25">
      <c r="A479" s="47">
        <v>473</v>
      </c>
      <c r="B479" s="62"/>
      <c r="C479" s="48"/>
      <c r="D479" s="63"/>
      <c r="E479" s="69"/>
      <c r="F479" s="69"/>
      <c r="G479" s="69"/>
      <c r="H479" s="70"/>
      <c r="I479" s="71"/>
      <c r="J479" s="72"/>
      <c r="K479" s="73"/>
      <c r="L479" s="74"/>
      <c r="M479" s="78">
        <f t="shared" si="73"/>
        <v>0</v>
      </c>
      <c r="N479" s="75"/>
      <c r="O479" s="76"/>
      <c r="P479" s="77"/>
      <c r="Q479" s="75"/>
      <c r="R479" s="72"/>
      <c r="S479" s="46" t="str">
        <f t="shared" si="74"/>
        <v>N/A</v>
      </c>
      <c r="T479" s="82"/>
      <c r="U479" s="111"/>
      <c r="V479" s="112"/>
      <c r="W479" s="113"/>
      <c r="X479" s="112"/>
      <c r="Y479" s="114">
        <f t="shared" si="75"/>
        <v>0</v>
      </c>
      <c r="Z479" s="113"/>
      <c r="AA479" s="113"/>
      <c r="AB479" s="113"/>
      <c r="AC479" s="113"/>
      <c r="AD479" s="112"/>
      <c r="AE479" s="144" t="str">
        <f t="shared" si="76"/>
        <v>N/A</v>
      </c>
      <c r="AG479" s="138" t="str">
        <f t="shared" si="77"/>
        <v/>
      </c>
      <c r="AH479" s="138" t="str">
        <f t="shared" si="78"/>
        <v/>
      </c>
      <c r="AI479" s="138" t="str">
        <f t="shared" si="79"/>
        <v/>
      </c>
      <c r="AJ479" s="138" t="str">
        <f t="shared" si="80"/>
        <v/>
      </c>
      <c r="AK479" s="138" t="str">
        <f t="shared" si="81"/>
        <v/>
      </c>
      <c r="AL479" s="138" t="str">
        <f t="shared" si="82"/>
        <v/>
      </c>
    </row>
    <row r="480" spans="1:38" ht="22.5" hidden="1" customHeight="1" outlineLevel="1" x14ac:dyDescent="0.25">
      <c r="A480" s="47">
        <v>474</v>
      </c>
      <c r="B480" s="62"/>
      <c r="C480" s="48"/>
      <c r="D480" s="63"/>
      <c r="E480" s="69"/>
      <c r="F480" s="69"/>
      <c r="G480" s="69"/>
      <c r="H480" s="70"/>
      <c r="I480" s="71"/>
      <c r="J480" s="72"/>
      <c r="K480" s="73"/>
      <c r="L480" s="74"/>
      <c r="M480" s="78">
        <f t="shared" si="73"/>
        <v>0</v>
      </c>
      <c r="N480" s="75"/>
      <c r="O480" s="76"/>
      <c r="P480" s="77"/>
      <c r="Q480" s="75"/>
      <c r="R480" s="72"/>
      <c r="S480" s="46" t="str">
        <f t="shared" si="74"/>
        <v>N/A</v>
      </c>
      <c r="T480" s="82"/>
      <c r="U480" s="111"/>
      <c r="V480" s="112"/>
      <c r="W480" s="113"/>
      <c r="X480" s="112"/>
      <c r="Y480" s="114">
        <f t="shared" si="75"/>
        <v>0</v>
      </c>
      <c r="Z480" s="113"/>
      <c r="AA480" s="113"/>
      <c r="AB480" s="113"/>
      <c r="AC480" s="113"/>
      <c r="AD480" s="112"/>
      <c r="AE480" s="144" t="str">
        <f t="shared" si="76"/>
        <v>N/A</v>
      </c>
      <c r="AG480" s="138" t="str">
        <f t="shared" si="77"/>
        <v/>
      </c>
      <c r="AH480" s="138" t="str">
        <f t="shared" si="78"/>
        <v/>
      </c>
      <c r="AI480" s="138" t="str">
        <f t="shared" si="79"/>
        <v/>
      </c>
      <c r="AJ480" s="138" t="str">
        <f t="shared" si="80"/>
        <v/>
      </c>
      <c r="AK480" s="138" t="str">
        <f t="shared" si="81"/>
        <v/>
      </c>
      <c r="AL480" s="138" t="str">
        <f t="shared" si="82"/>
        <v/>
      </c>
    </row>
    <row r="481" spans="1:38" ht="22.5" hidden="1" customHeight="1" outlineLevel="1" x14ac:dyDescent="0.25">
      <c r="A481" s="47">
        <v>475</v>
      </c>
      <c r="B481" s="62"/>
      <c r="C481" s="48"/>
      <c r="D481" s="63"/>
      <c r="E481" s="69"/>
      <c r="F481" s="69"/>
      <c r="G481" s="69"/>
      <c r="H481" s="70"/>
      <c r="I481" s="71"/>
      <c r="J481" s="72"/>
      <c r="K481" s="73"/>
      <c r="L481" s="74"/>
      <c r="M481" s="78">
        <f t="shared" si="73"/>
        <v>0</v>
      </c>
      <c r="N481" s="75"/>
      <c r="O481" s="76"/>
      <c r="P481" s="77"/>
      <c r="Q481" s="75"/>
      <c r="R481" s="72"/>
      <c r="S481" s="46" t="str">
        <f t="shared" si="74"/>
        <v>N/A</v>
      </c>
      <c r="T481" s="82"/>
      <c r="U481" s="111"/>
      <c r="V481" s="112"/>
      <c r="W481" s="113"/>
      <c r="X481" s="112"/>
      <c r="Y481" s="114">
        <f t="shared" si="75"/>
        <v>0</v>
      </c>
      <c r="Z481" s="113"/>
      <c r="AA481" s="113"/>
      <c r="AB481" s="113"/>
      <c r="AC481" s="113"/>
      <c r="AD481" s="112"/>
      <c r="AE481" s="144" t="str">
        <f t="shared" si="76"/>
        <v>N/A</v>
      </c>
      <c r="AG481" s="138" t="str">
        <f t="shared" si="77"/>
        <v/>
      </c>
      <c r="AH481" s="138" t="str">
        <f t="shared" si="78"/>
        <v/>
      </c>
      <c r="AI481" s="138" t="str">
        <f t="shared" si="79"/>
        <v/>
      </c>
      <c r="AJ481" s="138" t="str">
        <f t="shared" si="80"/>
        <v/>
      </c>
      <c r="AK481" s="138" t="str">
        <f t="shared" si="81"/>
        <v/>
      </c>
      <c r="AL481" s="138" t="str">
        <f t="shared" si="82"/>
        <v/>
      </c>
    </row>
    <row r="482" spans="1:38" ht="22.5" hidden="1" customHeight="1" outlineLevel="1" x14ac:dyDescent="0.25">
      <c r="A482" s="47">
        <v>476</v>
      </c>
      <c r="B482" s="62"/>
      <c r="C482" s="48"/>
      <c r="D482" s="63"/>
      <c r="E482" s="69"/>
      <c r="F482" s="69"/>
      <c r="G482" s="69"/>
      <c r="H482" s="70"/>
      <c r="I482" s="71"/>
      <c r="J482" s="72"/>
      <c r="K482" s="73"/>
      <c r="L482" s="74"/>
      <c r="M482" s="78">
        <f t="shared" si="73"/>
        <v>0</v>
      </c>
      <c r="N482" s="75"/>
      <c r="O482" s="76"/>
      <c r="P482" s="77"/>
      <c r="Q482" s="75"/>
      <c r="R482" s="72"/>
      <c r="S482" s="46" t="str">
        <f t="shared" si="74"/>
        <v>N/A</v>
      </c>
      <c r="T482" s="82"/>
      <c r="U482" s="111"/>
      <c r="V482" s="112"/>
      <c r="W482" s="113"/>
      <c r="X482" s="112"/>
      <c r="Y482" s="114">
        <f t="shared" si="75"/>
        <v>0</v>
      </c>
      <c r="Z482" s="113"/>
      <c r="AA482" s="113"/>
      <c r="AB482" s="113"/>
      <c r="AC482" s="113"/>
      <c r="AD482" s="112"/>
      <c r="AE482" s="144" t="str">
        <f t="shared" si="76"/>
        <v>N/A</v>
      </c>
      <c r="AG482" s="138" t="str">
        <f t="shared" si="77"/>
        <v/>
      </c>
      <c r="AH482" s="138" t="str">
        <f t="shared" si="78"/>
        <v/>
      </c>
      <c r="AI482" s="138" t="str">
        <f t="shared" si="79"/>
        <v/>
      </c>
      <c r="AJ482" s="138" t="str">
        <f t="shared" si="80"/>
        <v/>
      </c>
      <c r="AK482" s="138" t="str">
        <f t="shared" si="81"/>
        <v/>
      </c>
      <c r="AL482" s="138" t="str">
        <f t="shared" si="82"/>
        <v/>
      </c>
    </row>
    <row r="483" spans="1:38" ht="22.5" hidden="1" customHeight="1" outlineLevel="1" x14ac:dyDescent="0.25">
      <c r="A483" s="47">
        <v>477</v>
      </c>
      <c r="B483" s="62"/>
      <c r="C483" s="48"/>
      <c r="D483" s="63"/>
      <c r="E483" s="69"/>
      <c r="F483" s="69"/>
      <c r="G483" s="69"/>
      <c r="H483" s="70"/>
      <c r="I483" s="71"/>
      <c r="J483" s="72"/>
      <c r="K483" s="73"/>
      <c r="L483" s="74"/>
      <c r="M483" s="78">
        <f t="shared" si="73"/>
        <v>0</v>
      </c>
      <c r="N483" s="75"/>
      <c r="O483" s="76"/>
      <c r="P483" s="77"/>
      <c r="Q483" s="75"/>
      <c r="R483" s="72"/>
      <c r="S483" s="46" t="str">
        <f t="shared" si="74"/>
        <v>N/A</v>
      </c>
      <c r="T483" s="82"/>
      <c r="U483" s="111"/>
      <c r="V483" s="112"/>
      <c r="W483" s="113"/>
      <c r="X483" s="112"/>
      <c r="Y483" s="114">
        <f t="shared" si="75"/>
        <v>0</v>
      </c>
      <c r="Z483" s="113"/>
      <c r="AA483" s="113"/>
      <c r="AB483" s="113"/>
      <c r="AC483" s="113"/>
      <c r="AD483" s="112"/>
      <c r="AE483" s="144" t="str">
        <f t="shared" si="76"/>
        <v>N/A</v>
      </c>
      <c r="AG483" s="138" t="str">
        <f t="shared" si="77"/>
        <v/>
      </c>
      <c r="AH483" s="138" t="str">
        <f t="shared" si="78"/>
        <v/>
      </c>
      <c r="AI483" s="138" t="str">
        <f t="shared" si="79"/>
        <v/>
      </c>
      <c r="AJ483" s="138" t="str">
        <f t="shared" si="80"/>
        <v/>
      </c>
      <c r="AK483" s="138" t="str">
        <f t="shared" si="81"/>
        <v/>
      </c>
      <c r="AL483" s="138" t="str">
        <f t="shared" si="82"/>
        <v/>
      </c>
    </row>
    <row r="484" spans="1:38" ht="22.5" hidden="1" customHeight="1" outlineLevel="1" x14ac:dyDescent="0.25">
      <c r="A484" s="47">
        <v>478</v>
      </c>
      <c r="B484" s="62"/>
      <c r="C484" s="48"/>
      <c r="D484" s="63"/>
      <c r="E484" s="69"/>
      <c r="F484" s="69"/>
      <c r="G484" s="69"/>
      <c r="H484" s="70"/>
      <c r="I484" s="71"/>
      <c r="J484" s="72"/>
      <c r="K484" s="73"/>
      <c r="L484" s="74"/>
      <c r="M484" s="78">
        <f t="shared" si="73"/>
        <v>0</v>
      </c>
      <c r="N484" s="75"/>
      <c r="O484" s="76"/>
      <c r="P484" s="77"/>
      <c r="Q484" s="75"/>
      <c r="R484" s="72"/>
      <c r="S484" s="46" t="str">
        <f t="shared" si="74"/>
        <v>N/A</v>
      </c>
      <c r="T484" s="82"/>
      <c r="U484" s="111"/>
      <c r="V484" s="112"/>
      <c r="W484" s="113"/>
      <c r="X484" s="112"/>
      <c r="Y484" s="114">
        <f t="shared" si="75"/>
        <v>0</v>
      </c>
      <c r="Z484" s="113"/>
      <c r="AA484" s="113"/>
      <c r="AB484" s="113"/>
      <c r="AC484" s="113"/>
      <c r="AD484" s="112"/>
      <c r="AE484" s="144" t="str">
        <f t="shared" si="76"/>
        <v>N/A</v>
      </c>
      <c r="AG484" s="138" t="str">
        <f t="shared" si="77"/>
        <v/>
      </c>
      <c r="AH484" s="138" t="str">
        <f t="shared" si="78"/>
        <v/>
      </c>
      <c r="AI484" s="138" t="str">
        <f t="shared" si="79"/>
        <v/>
      </c>
      <c r="AJ484" s="138" t="str">
        <f t="shared" si="80"/>
        <v/>
      </c>
      <c r="AK484" s="138" t="str">
        <f t="shared" si="81"/>
        <v/>
      </c>
      <c r="AL484" s="138" t="str">
        <f t="shared" si="82"/>
        <v/>
      </c>
    </row>
    <row r="485" spans="1:38" ht="22.5" hidden="1" customHeight="1" outlineLevel="1" x14ac:dyDescent="0.25">
      <c r="A485" s="47">
        <v>479</v>
      </c>
      <c r="B485" s="62"/>
      <c r="C485" s="48"/>
      <c r="D485" s="63"/>
      <c r="E485" s="69"/>
      <c r="F485" s="69"/>
      <c r="G485" s="69"/>
      <c r="H485" s="70"/>
      <c r="I485" s="71"/>
      <c r="J485" s="72"/>
      <c r="K485" s="73"/>
      <c r="L485" s="74"/>
      <c r="M485" s="78">
        <f t="shared" si="73"/>
        <v>0</v>
      </c>
      <c r="N485" s="75"/>
      <c r="O485" s="76"/>
      <c r="P485" s="77"/>
      <c r="Q485" s="75"/>
      <c r="R485" s="72"/>
      <c r="S485" s="46" t="str">
        <f t="shared" si="74"/>
        <v>N/A</v>
      </c>
      <c r="T485" s="82"/>
      <c r="U485" s="111"/>
      <c r="V485" s="112"/>
      <c r="W485" s="113"/>
      <c r="X485" s="112"/>
      <c r="Y485" s="114">
        <f t="shared" si="75"/>
        <v>0</v>
      </c>
      <c r="Z485" s="113"/>
      <c r="AA485" s="113"/>
      <c r="AB485" s="113"/>
      <c r="AC485" s="113"/>
      <c r="AD485" s="112"/>
      <c r="AE485" s="144" t="str">
        <f t="shared" si="76"/>
        <v>N/A</v>
      </c>
      <c r="AG485" s="138" t="str">
        <f t="shared" si="77"/>
        <v/>
      </c>
      <c r="AH485" s="138" t="str">
        <f t="shared" si="78"/>
        <v/>
      </c>
      <c r="AI485" s="138" t="str">
        <f t="shared" si="79"/>
        <v/>
      </c>
      <c r="AJ485" s="138" t="str">
        <f t="shared" si="80"/>
        <v/>
      </c>
      <c r="AK485" s="138" t="str">
        <f t="shared" si="81"/>
        <v/>
      </c>
      <c r="AL485" s="138" t="str">
        <f t="shared" si="82"/>
        <v/>
      </c>
    </row>
    <row r="486" spans="1:38" ht="22.5" hidden="1" customHeight="1" outlineLevel="1" x14ac:dyDescent="0.25">
      <c r="A486" s="47">
        <v>480</v>
      </c>
      <c r="B486" s="62"/>
      <c r="C486" s="48"/>
      <c r="D486" s="63"/>
      <c r="E486" s="69"/>
      <c r="F486" s="69"/>
      <c r="G486" s="69"/>
      <c r="H486" s="70"/>
      <c r="I486" s="71"/>
      <c r="J486" s="72"/>
      <c r="K486" s="73"/>
      <c r="L486" s="74"/>
      <c r="M486" s="78">
        <f t="shared" si="73"/>
        <v>0</v>
      </c>
      <c r="N486" s="75"/>
      <c r="O486" s="76"/>
      <c r="P486" s="77"/>
      <c r="Q486" s="75"/>
      <c r="R486" s="72"/>
      <c r="S486" s="46" t="str">
        <f t="shared" si="74"/>
        <v>N/A</v>
      </c>
      <c r="T486" s="82"/>
      <c r="U486" s="111"/>
      <c r="V486" s="112"/>
      <c r="W486" s="113"/>
      <c r="X486" s="112"/>
      <c r="Y486" s="114">
        <f t="shared" si="75"/>
        <v>0</v>
      </c>
      <c r="Z486" s="113"/>
      <c r="AA486" s="113"/>
      <c r="AB486" s="113"/>
      <c r="AC486" s="113"/>
      <c r="AD486" s="112"/>
      <c r="AE486" s="144" t="str">
        <f t="shared" si="76"/>
        <v>N/A</v>
      </c>
      <c r="AG486" s="138" t="str">
        <f t="shared" si="77"/>
        <v/>
      </c>
      <c r="AH486" s="138" t="str">
        <f t="shared" si="78"/>
        <v/>
      </c>
      <c r="AI486" s="138" t="str">
        <f t="shared" si="79"/>
        <v/>
      </c>
      <c r="AJ486" s="138" t="str">
        <f t="shared" si="80"/>
        <v/>
      </c>
      <c r="AK486" s="138" t="str">
        <f t="shared" si="81"/>
        <v/>
      </c>
      <c r="AL486" s="138" t="str">
        <f t="shared" si="82"/>
        <v/>
      </c>
    </row>
    <row r="487" spans="1:38" ht="22.5" hidden="1" customHeight="1" outlineLevel="1" x14ac:dyDescent="0.25">
      <c r="A487" s="47">
        <v>481</v>
      </c>
      <c r="B487" s="62"/>
      <c r="C487" s="48"/>
      <c r="D487" s="63"/>
      <c r="E487" s="69"/>
      <c r="F487" s="69"/>
      <c r="G487" s="69"/>
      <c r="H487" s="70"/>
      <c r="I487" s="71"/>
      <c r="J487" s="72"/>
      <c r="K487" s="73"/>
      <c r="L487" s="74"/>
      <c r="M487" s="78">
        <f t="shared" si="73"/>
        <v>0</v>
      </c>
      <c r="N487" s="75"/>
      <c r="O487" s="76"/>
      <c r="P487" s="77"/>
      <c r="Q487" s="75"/>
      <c r="R487" s="72"/>
      <c r="S487" s="46" t="str">
        <f t="shared" si="74"/>
        <v>N/A</v>
      </c>
      <c r="T487" s="82"/>
      <c r="U487" s="111"/>
      <c r="V487" s="112"/>
      <c r="W487" s="113"/>
      <c r="X487" s="112"/>
      <c r="Y487" s="114">
        <f t="shared" si="75"/>
        <v>0</v>
      </c>
      <c r="Z487" s="113"/>
      <c r="AA487" s="113"/>
      <c r="AB487" s="113"/>
      <c r="AC487" s="113"/>
      <c r="AD487" s="112"/>
      <c r="AE487" s="144" t="str">
        <f t="shared" si="76"/>
        <v>N/A</v>
      </c>
      <c r="AG487" s="138" t="str">
        <f t="shared" si="77"/>
        <v/>
      </c>
      <c r="AH487" s="138" t="str">
        <f t="shared" si="78"/>
        <v/>
      </c>
      <c r="AI487" s="138" t="str">
        <f t="shared" si="79"/>
        <v/>
      </c>
      <c r="AJ487" s="138" t="str">
        <f t="shared" si="80"/>
        <v/>
      </c>
      <c r="AK487" s="138" t="str">
        <f t="shared" si="81"/>
        <v/>
      </c>
      <c r="AL487" s="138" t="str">
        <f t="shared" si="82"/>
        <v/>
      </c>
    </row>
    <row r="488" spans="1:38" ht="22.5" hidden="1" customHeight="1" outlineLevel="1" x14ac:dyDescent="0.25">
      <c r="A488" s="47">
        <v>482</v>
      </c>
      <c r="B488" s="62"/>
      <c r="C488" s="48"/>
      <c r="D488" s="63"/>
      <c r="E488" s="69"/>
      <c r="F488" s="69"/>
      <c r="G488" s="69"/>
      <c r="H488" s="70"/>
      <c r="I488" s="71"/>
      <c r="J488" s="72"/>
      <c r="K488" s="73"/>
      <c r="L488" s="74"/>
      <c r="M488" s="78">
        <f t="shared" si="73"/>
        <v>0</v>
      </c>
      <c r="N488" s="75"/>
      <c r="O488" s="76"/>
      <c r="P488" s="77"/>
      <c r="Q488" s="75"/>
      <c r="R488" s="72"/>
      <c r="S488" s="46" t="str">
        <f t="shared" si="74"/>
        <v>N/A</v>
      </c>
      <c r="T488" s="82"/>
      <c r="U488" s="111"/>
      <c r="V488" s="112"/>
      <c r="W488" s="113"/>
      <c r="X488" s="112"/>
      <c r="Y488" s="114">
        <f t="shared" si="75"/>
        <v>0</v>
      </c>
      <c r="Z488" s="113"/>
      <c r="AA488" s="113"/>
      <c r="AB488" s="113"/>
      <c r="AC488" s="113"/>
      <c r="AD488" s="112"/>
      <c r="AE488" s="144" t="str">
        <f t="shared" si="76"/>
        <v>N/A</v>
      </c>
      <c r="AG488" s="138" t="str">
        <f t="shared" si="77"/>
        <v/>
      </c>
      <c r="AH488" s="138" t="str">
        <f t="shared" si="78"/>
        <v/>
      </c>
      <c r="AI488" s="138" t="str">
        <f t="shared" si="79"/>
        <v/>
      </c>
      <c r="AJ488" s="138" t="str">
        <f t="shared" si="80"/>
        <v/>
      </c>
      <c r="AK488" s="138" t="str">
        <f t="shared" si="81"/>
        <v/>
      </c>
      <c r="AL488" s="138" t="str">
        <f t="shared" si="82"/>
        <v/>
      </c>
    </row>
    <row r="489" spans="1:38" ht="22.5" hidden="1" customHeight="1" outlineLevel="1" x14ac:dyDescent="0.25">
      <c r="A489" s="47">
        <v>483</v>
      </c>
      <c r="B489" s="62"/>
      <c r="C489" s="48"/>
      <c r="D489" s="63"/>
      <c r="E489" s="69"/>
      <c r="F489" s="69"/>
      <c r="G489" s="69"/>
      <c r="H489" s="70"/>
      <c r="I489" s="71"/>
      <c r="J489" s="72"/>
      <c r="K489" s="73"/>
      <c r="L489" s="74"/>
      <c r="M489" s="78">
        <f t="shared" si="73"/>
        <v>0</v>
      </c>
      <c r="N489" s="75"/>
      <c r="O489" s="76"/>
      <c r="P489" s="77"/>
      <c r="Q489" s="75"/>
      <c r="R489" s="72"/>
      <c r="S489" s="46" t="str">
        <f t="shared" si="74"/>
        <v>N/A</v>
      </c>
      <c r="T489" s="82"/>
      <c r="U489" s="111"/>
      <c r="V489" s="112"/>
      <c r="W489" s="113"/>
      <c r="X489" s="112"/>
      <c r="Y489" s="114">
        <f t="shared" si="75"/>
        <v>0</v>
      </c>
      <c r="Z489" s="113"/>
      <c r="AA489" s="113"/>
      <c r="AB489" s="113"/>
      <c r="AC489" s="113"/>
      <c r="AD489" s="112"/>
      <c r="AE489" s="144" t="str">
        <f t="shared" si="76"/>
        <v>N/A</v>
      </c>
      <c r="AG489" s="138" t="str">
        <f t="shared" si="77"/>
        <v/>
      </c>
      <c r="AH489" s="138" t="str">
        <f t="shared" si="78"/>
        <v/>
      </c>
      <c r="AI489" s="138" t="str">
        <f t="shared" si="79"/>
        <v/>
      </c>
      <c r="AJ489" s="138" t="str">
        <f t="shared" si="80"/>
        <v/>
      </c>
      <c r="AK489" s="138" t="str">
        <f t="shared" si="81"/>
        <v/>
      </c>
      <c r="AL489" s="138" t="str">
        <f t="shared" si="82"/>
        <v/>
      </c>
    </row>
    <row r="490" spans="1:38" ht="22.5" hidden="1" customHeight="1" outlineLevel="1" x14ac:dyDescent="0.25">
      <c r="A490" s="47">
        <v>484</v>
      </c>
      <c r="B490" s="62"/>
      <c r="C490" s="48"/>
      <c r="D490" s="63"/>
      <c r="E490" s="69"/>
      <c r="F490" s="69"/>
      <c r="G490" s="69"/>
      <c r="H490" s="70"/>
      <c r="I490" s="71"/>
      <c r="J490" s="72"/>
      <c r="K490" s="73"/>
      <c r="L490" s="74"/>
      <c r="M490" s="78">
        <f t="shared" si="73"/>
        <v>0</v>
      </c>
      <c r="N490" s="75"/>
      <c r="O490" s="76"/>
      <c r="P490" s="77"/>
      <c r="Q490" s="75"/>
      <c r="R490" s="72"/>
      <c r="S490" s="46" t="str">
        <f t="shared" si="74"/>
        <v>N/A</v>
      </c>
      <c r="T490" s="82"/>
      <c r="U490" s="111"/>
      <c r="V490" s="112"/>
      <c r="W490" s="113"/>
      <c r="X490" s="112"/>
      <c r="Y490" s="114">
        <f t="shared" si="75"/>
        <v>0</v>
      </c>
      <c r="Z490" s="113"/>
      <c r="AA490" s="113"/>
      <c r="AB490" s="113"/>
      <c r="AC490" s="113"/>
      <c r="AD490" s="112"/>
      <c r="AE490" s="144" t="str">
        <f t="shared" si="76"/>
        <v>N/A</v>
      </c>
      <c r="AG490" s="138" t="str">
        <f t="shared" si="77"/>
        <v/>
      </c>
      <c r="AH490" s="138" t="str">
        <f t="shared" si="78"/>
        <v/>
      </c>
      <c r="AI490" s="138" t="str">
        <f t="shared" si="79"/>
        <v/>
      </c>
      <c r="AJ490" s="138" t="str">
        <f t="shared" si="80"/>
        <v/>
      </c>
      <c r="AK490" s="138" t="str">
        <f t="shared" si="81"/>
        <v/>
      </c>
      <c r="AL490" s="138" t="str">
        <f t="shared" si="82"/>
        <v/>
      </c>
    </row>
    <row r="491" spans="1:38" ht="22.5" hidden="1" customHeight="1" outlineLevel="1" x14ac:dyDescent="0.25">
      <c r="A491" s="47">
        <v>485</v>
      </c>
      <c r="B491" s="62"/>
      <c r="C491" s="48"/>
      <c r="D491" s="63"/>
      <c r="E491" s="69"/>
      <c r="F491" s="69"/>
      <c r="G491" s="69"/>
      <c r="H491" s="70"/>
      <c r="I491" s="71"/>
      <c r="J491" s="72"/>
      <c r="K491" s="73"/>
      <c r="L491" s="74"/>
      <c r="M491" s="78">
        <f t="shared" si="73"/>
        <v>0</v>
      </c>
      <c r="N491" s="75"/>
      <c r="O491" s="76"/>
      <c r="P491" s="77"/>
      <c r="Q491" s="75"/>
      <c r="R491" s="72"/>
      <c r="S491" s="46" t="str">
        <f t="shared" si="74"/>
        <v>N/A</v>
      </c>
      <c r="T491" s="82"/>
      <c r="U491" s="111"/>
      <c r="V491" s="112"/>
      <c r="W491" s="113"/>
      <c r="X491" s="112"/>
      <c r="Y491" s="114">
        <f t="shared" si="75"/>
        <v>0</v>
      </c>
      <c r="Z491" s="113"/>
      <c r="AA491" s="113"/>
      <c r="AB491" s="113"/>
      <c r="AC491" s="113"/>
      <c r="AD491" s="112"/>
      <c r="AE491" s="144" t="str">
        <f t="shared" si="76"/>
        <v>N/A</v>
      </c>
      <c r="AG491" s="138" t="str">
        <f t="shared" si="77"/>
        <v/>
      </c>
      <c r="AH491" s="138" t="str">
        <f t="shared" si="78"/>
        <v/>
      </c>
      <c r="AI491" s="138" t="str">
        <f t="shared" si="79"/>
        <v/>
      </c>
      <c r="AJ491" s="138" t="str">
        <f t="shared" si="80"/>
        <v/>
      </c>
      <c r="AK491" s="138" t="str">
        <f t="shared" si="81"/>
        <v/>
      </c>
      <c r="AL491" s="138" t="str">
        <f t="shared" si="82"/>
        <v/>
      </c>
    </row>
    <row r="492" spans="1:38" ht="22.5" hidden="1" customHeight="1" outlineLevel="1" x14ac:dyDescent="0.25">
      <c r="A492" s="47">
        <v>486</v>
      </c>
      <c r="B492" s="62"/>
      <c r="C492" s="48"/>
      <c r="D492" s="63"/>
      <c r="E492" s="69"/>
      <c r="F492" s="69"/>
      <c r="G492" s="69"/>
      <c r="H492" s="70"/>
      <c r="I492" s="71"/>
      <c r="J492" s="72"/>
      <c r="K492" s="73"/>
      <c r="L492" s="74"/>
      <c r="M492" s="78">
        <f t="shared" si="73"/>
        <v>0</v>
      </c>
      <c r="N492" s="75"/>
      <c r="O492" s="76"/>
      <c r="P492" s="77"/>
      <c r="Q492" s="75"/>
      <c r="R492" s="72"/>
      <c r="S492" s="46" t="str">
        <f t="shared" si="74"/>
        <v>N/A</v>
      </c>
      <c r="T492" s="82"/>
      <c r="U492" s="111"/>
      <c r="V492" s="112"/>
      <c r="W492" s="113"/>
      <c r="X492" s="112"/>
      <c r="Y492" s="114">
        <f t="shared" si="75"/>
        <v>0</v>
      </c>
      <c r="Z492" s="113"/>
      <c r="AA492" s="113"/>
      <c r="AB492" s="113"/>
      <c r="AC492" s="113"/>
      <c r="AD492" s="112"/>
      <c r="AE492" s="144" t="str">
        <f t="shared" si="76"/>
        <v>N/A</v>
      </c>
      <c r="AG492" s="138" t="str">
        <f t="shared" si="77"/>
        <v/>
      </c>
      <c r="AH492" s="138" t="str">
        <f t="shared" si="78"/>
        <v/>
      </c>
      <c r="AI492" s="138" t="str">
        <f t="shared" si="79"/>
        <v/>
      </c>
      <c r="AJ492" s="138" t="str">
        <f t="shared" si="80"/>
        <v/>
      </c>
      <c r="AK492" s="138" t="str">
        <f t="shared" si="81"/>
        <v/>
      </c>
      <c r="AL492" s="138" t="str">
        <f t="shared" si="82"/>
        <v/>
      </c>
    </row>
    <row r="493" spans="1:38" ht="22.5" hidden="1" customHeight="1" outlineLevel="1" x14ac:dyDescent="0.25">
      <c r="A493" s="47">
        <v>487</v>
      </c>
      <c r="B493" s="62"/>
      <c r="C493" s="48"/>
      <c r="D493" s="63"/>
      <c r="E493" s="69"/>
      <c r="F493" s="69"/>
      <c r="G493" s="69"/>
      <c r="H493" s="70"/>
      <c r="I493" s="71"/>
      <c r="J493" s="72"/>
      <c r="K493" s="73"/>
      <c r="L493" s="74"/>
      <c r="M493" s="78">
        <f t="shared" si="73"/>
        <v>0</v>
      </c>
      <c r="N493" s="75"/>
      <c r="O493" s="76"/>
      <c r="P493" s="77"/>
      <c r="Q493" s="75"/>
      <c r="R493" s="72"/>
      <c r="S493" s="46" t="str">
        <f t="shared" si="74"/>
        <v>N/A</v>
      </c>
      <c r="T493" s="82"/>
      <c r="U493" s="111"/>
      <c r="V493" s="112"/>
      <c r="W493" s="113"/>
      <c r="X493" s="112"/>
      <c r="Y493" s="114">
        <f t="shared" si="75"/>
        <v>0</v>
      </c>
      <c r="Z493" s="113"/>
      <c r="AA493" s="113"/>
      <c r="AB493" s="113"/>
      <c r="AC493" s="113"/>
      <c r="AD493" s="112"/>
      <c r="AE493" s="144" t="str">
        <f t="shared" si="76"/>
        <v>N/A</v>
      </c>
      <c r="AG493" s="138" t="str">
        <f t="shared" si="77"/>
        <v/>
      </c>
      <c r="AH493" s="138" t="str">
        <f t="shared" si="78"/>
        <v/>
      </c>
      <c r="AI493" s="138" t="str">
        <f t="shared" si="79"/>
        <v/>
      </c>
      <c r="AJ493" s="138" t="str">
        <f t="shared" si="80"/>
        <v/>
      </c>
      <c r="AK493" s="138" t="str">
        <f t="shared" si="81"/>
        <v/>
      </c>
      <c r="AL493" s="138" t="str">
        <f t="shared" si="82"/>
        <v/>
      </c>
    </row>
    <row r="494" spans="1:38" ht="22.5" hidden="1" customHeight="1" outlineLevel="1" x14ac:dyDescent="0.25">
      <c r="A494" s="47">
        <v>488</v>
      </c>
      <c r="B494" s="62"/>
      <c r="C494" s="48"/>
      <c r="D494" s="63"/>
      <c r="E494" s="69"/>
      <c r="F494" s="69"/>
      <c r="G494" s="69"/>
      <c r="H494" s="70"/>
      <c r="I494" s="71"/>
      <c r="J494" s="72"/>
      <c r="K494" s="73"/>
      <c r="L494" s="74"/>
      <c r="M494" s="78">
        <f t="shared" si="73"/>
        <v>0</v>
      </c>
      <c r="N494" s="75"/>
      <c r="O494" s="76"/>
      <c r="P494" s="77"/>
      <c r="Q494" s="75"/>
      <c r="R494" s="72"/>
      <c r="S494" s="46" t="str">
        <f t="shared" si="74"/>
        <v>N/A</v>
      </c>
      <c r="T494" s="82"/>
      <c r="U494" s="111"/>
      <c r="V494" s="112"/>
      <c r="W494" s="113"/>
      <c r="X494" s="112"/>
      <c r="Y494" s="114">
        <f t="shared" si="75"/>
        <v>0</v>
      </c>
      <c r="Z494" s="113"/>
      <c r="AA494" s="113"/>
      <c r="AB494" s="113"/>
      <c r="AC494" s="113"/>
      <c r="AD494" s="112"/>
      <c r="AE494" s="144" t="str">
        <f t="shared" si="76"/>
        <v>N/A</v>
      </c>
      <c r="AG494" s="138" t="str">
        <f t="shared" si="77"/>
        <v/>
      </c>
      <c r="AH494" s="138" t="str">
        <f t="shared" si="78"/>
        <v/>
      </c>
      <c r="AI494" s="138" t="str">
        <f t="shared" si="79"/>
        <v/>
      </c>
      <c r="AJ494" s="138" t="str">
        <f t="shared" si="80"/>
        <v/>
      </c>
      <c r="AK494" s="138" t="str">
        <f t="shared" si="81"/>
        <v/>
      </c>
      <c r="AL494" s="138" t="str">
        <f t="shared" si="82"/>
        <v/>
      </c>
    </row>
    <row r="495" spans="1:38" ht="22.5" hidden="1" customHeight="1" outlineLevel="1" x14ac:dyDescent="0.25">
      <c r="A495" s="47">
        <v>489</v>
      </c>
      <c r="B495" s="62"/>
      <c r="C495" s="48"/>
      <c r="D495" s="63"/>
      <c r="E495" s="69"/>
      <c r="F495" s="69"/>
      <c r="G495" s="69"/>
      <c r="H495" s="70"/>
      <c r="I495" s="71"/>
      <c r="J495" s="72"/>
      <c r="K495" s="73"/>
      <c r="L495" s="74"/>
      <c r="M495" s="78">
        <f t="shared" si="73"/>
        <v>0</v>
      </c>
      <c r="N495" s="75"/>
      <c r="O495" s="76"/>
      <c r="P495" s="77"/>
      <c r="Q495" s="75"/>
      <c r="R495" s="72"/>
      <c r="S495" s="46" t="str">
        <f t="shared" si="74"/>
        <v>N/A</v>
      </c>
      <c r="T495" s="82"/>
      <c r="U495" s="111"/>
      <c r="V495" s="112"/>
      <c r="W495" s="113"/>
      <c r="X495" s="112"/>
      <c r="Y495" s="114">
        <f t="shared" si="75"/>
        <v>0</v>
      </c>
      <c r="Z495" s="113"/>
      <c r="AA495" s="113"/>
      <c r="AB495" s="113"/>
      <c r="AC495" s="113"/>
      <c r="AD495" s="112"/>
      <c r="AE495" s="144" t="str">
        <f t="shared" si="76"/>
        <v>N/A</v>
      </c>
      <c r="AG495" s="138" t="str">
        <f t="shared" si="77"/>
        <v/>
      </c>
      <c r="AH495" s="138" t="str">
        <f t="shared" si="78"/>
        <v/>
      </c>
      <c r="AI495" s="138" t="str">
        <f t="shared" si="79"/>
        <v/>
      </c>
      <c r="AJ495" s="138" t="str">
        <f t="shared" si="80"/>
        <v/>
      </c>
      <c r="AK495" s="138" t="str">
        <f t="shared" si="81"/>
        <v/>
      </c>
      <c r="AL495" s="138" t="str">
        <f t="shared" si="82"/>
        <v/>
      </c>
    </row>
    <row r="496" spans="1:38" ht="22.5" hidden="1" customHeight="1" outlineLevel="1" x14ac:dyDescent="0.25">
      <c r="A496" s="47">
        <v>490</v>
      </c>
      <c r="B496" s="62"/>
      <c r="C496" s="48"/>
      <c r="D496" s="63"/>
      <c r="E496" s="69"/>
      <c r="F496" s="69"/>
      <c r="G496" s="69"/>
      <c r="H496" s="70"/>
      <c r="I496" s="71"/>
      <c r="J496" s="72"/>
      <c r="K496" s="73"/>
      <c r="L496" s="74"/>
      <c r="M496" s="78"/>
      <c r="N496" s="75"/>
      <c r="O496" s="76"/>
      <c r="P496" s="77"/>
      <c r="Q496" s="75"/>
      <c r="R496" s="72"/>
      <c r="S496" s="46"/>
      <c r="T496" s="82"/>
      <c r="U496" s="111"/>
      <c r="V496" s="112"/>
      <c r="W496" s="113"/>
      <c r="X496" s="112"/>
      <c r="Y496" s="114"/>
      <c r="Z496" s="113"/>
      <c r="AA496" s="113"/>
      <c r="AB496" s="113"/>
      <c r="AC496" s="113"/>
      <c r="AD496" s="112"/>
      <c r="AE496" s="144"/>
      <c r="AG496" s="138"/>
      <c r="AH496" s="138"/>
      <c r="AI496" s="138"/>
      <c r="AJ496" s="138"/>
      <c r="AK496" s="138"/>
      <c r="AL496" s="138"/>
    </row>
    <row r="497" spans="1:38" ht="22.5" hidden="1" customHeight="1" outlineLevel="1" x14ac:dyDescent="0.25">
      <c r="A497" s="47">
        <v>491</v>
      </c>
      <c r="B497" s="62"/>
      <c r="C497" s="48"/>
      <c r="D497" s="63"/>
      <c r="E497" s="69"/>
      <c r="F497" s="69"/>
      <c r="G497" s="69"/>
      <c r="H497" s="70"/>
      <c r="I497" s="71"/>
      <c r="J497" s="72"/>
      <c r="K497" s="73"/>
      <c r="L497" s="74"/>
      <c r="M497" s="78"/>
      <c r="N497" s="75"/>
      <c r="O497" s="76"/>
      <c r="P497" s="77"/>
      <c r="Q497" s="75"/>
      <c r="R497" s="72"/>
      <c r="S497" s="46"/>
      <c r="T497" s="82"/>
      <c r="U497" s="111"/>
      <c r="V497" s="112"/>
      <c r="W497" s="113"/>
      <c r="X497" s="112"/>
      <c r="Y497" s="114"/>
      <c r="Z497" s="113"/>
      <c r="AA497" s="113"/>
      <c r="AB497" s="113"/>
      <c r="AC497" s="113"/>
      <c r="AD497" s="112"/>
      <c r="AE497" s="144"/>
      <c r="AG497" s="138"/>
      <c r="AH497" s="138"/>
      <c r="AI497" s="138"/>
      <c r="AJ497" s="138"/>
      <c r="AK497" s="138"/>
      <c r="AL497" s="138"/>
    </row>
    <row r="498" spans="1:38" ht="22.5" hidden="1" customHeight="1" outlineLevel="1" x14ac:dyDescent="0.25">
      <c r="A498" s="47">
        <v>492</v>
      </c>
      <c r="B498" s="62"/>
      <c r="C498" s="48"/>
      <c r="D498" s="63"/>
      <c r="E498" s="69"/>
      <c r="F498" s="69"/>
      <c r="G498" s="69"/>
      <c r="H498" s="70"/>
      <c r="I498" s="71"/>
      <c r="J498" s="72"/>
      <c r="K498" s="73"/>
      <c r="L498" s="74"/>
      <c r="M498" s="78"/>
      <c r="N498" s="75"/>
      <c r="O498" s="76"/>
      <c r="P498" s="77"/>
      <c r="Q498" s="75"/>
      <c r="R498" s="72"/>
      <c r="S498" s="46"/>
      <c r="T498" s="82"/>
      <c r="U498" s="111"/>
      <c r="V498" s="112"/>
      <c r="W498" s="113"/>
      <c r="X498" s="112"/>
      <c r="Y498" s="114"/>
      <c r="Z498" s="113"/>
      <c r="AA498" s="113"/>
      <c r="AB498" s="113"/>
      <c r="AC498" s="113"/>
      <c r="AD498" s="112"/>
      <c r="AE498" s="144"/>
      <c r="AG498" s="138"/>
      <c r="AH498" s="138"/>
      <c r="AI498" s="138"/>
      <c r="AJ498" s="138"/>
      <c r="AK498" s="138"/>
      <c r="AL498" s="138"/>
    </row>
    <row r="499" spans="1:38" ht="22.5" hidden="1" customHeight="1" outlineLevel="1" x14ac:dyDescent="0.25">
      <c r="A499" s="47">
        <v>493</v>
      </c>
      <c r="B499" s="62"/>
      <c r="C499" s="48"/>
      <c r="D499" s="63"/>
      <c r="E499" s="69"/>
      <c r="F499" s="69"/>
      <c r="G499" s="69"/>
      <c r="H499" s="70"/>
      <c r="I499" s="71"/>
      <c r="J499" s="72"/>
      <c r="K499" s="73"/>
      <c r="L499" s="74"/>
      <c r="M499" s="78"/>
      <c r="N499" s="75"/>
      <c r="O499" s="76"/>
      <c r="P499" s="77"/>
      <c r="Q499" s="75"/>
      <c r="R499" s="72"/>
      <c r="S499" s="46"/>
      <c r="T499" s="82"/>
      <c r="U499" s="111"/>
      <c r="V499" s="112"/>
      <c r="W499" s="113"/>
      <c r="X499" s="112"/>
      <c r="Y499" s="114"/>
      <c r="Z499" s="113"/>
      <c r="AA499" s="113"/>
      <c r="AB499" s="113"/>
      <c r="AC499" s="113"/>
      <c r="AD499" s="112"/>
      <c r="AE499" s="144"/>
      <c r="AG499" s="138"/>
      <c r="AH499" s="138"/>
      <c r="AI499" s="138"/>
      <c r="AJ499" s="138"/>
      <c r="AK499" s="138"/>
      <c r="AL499" s="138"/>
    </row>
    <row r="500" spans="1:38" ht="22.5" hidden="1" customHeight="1" outlineLevel="1" x14ac:dyDescent="0.25">
      <c r="A500" s="47">
        <v>494</v>
      </c>
      <c r="B500" s="62"/>
      <c r="C500" s="48"/>
      <c r="D500" s="63"/>
      <c r="E500" s="69"/>
      <c r="F500" s="69"/>
      <c r="G500" s="69"/>
      <c r="H500" s="70"/>
      <c r="I500" s="71"/>
      <c r="J500" s="72"/>
      <c r="K500" s="73"/>
      <c r="L500" s="74"/>
      <c r="M500" s="78"/>
      <c r="N500" s="75"/>
      <c r="O500" s="76"/>
      <c r="P500" s="77"/>
      <c r="Q500" s="75"/>
      <c r="R500" s="72"/>
      <c r="S500" s="46"/>
      <c r="T500" s="82"/>
      <c r="U500" s="111"/>
      <c r="V500" s="112"/>
      <c r="W500" s="113"/>
      <c r="X500" s="112"/>
      <c r="Y500" s="114"/>
      <c r="Z500" s="113"/>
      <c r="AA500" s="113"/>
      <c r="AB500" s="113"/>
      <c r="AC500" s="113"/>
      <c r="AD500" s="112"/>
      <c r="AE500" s="144"/>
      <c r="AG500" s="138"/>
      <c r="AH500" s="138"/>
      <c r="AI500" s="138"/>
      <c r="AJ500" s="138"/>
      <c r="AK500" s="138"/>
      <c r="AL500" s="138"/>
    </row>
    <row r="501" spans="1:38" ht="22.5" hidden="1" customHeight="1" outlineLevel="1" x14ac:dyDescent="0.25">
      <c r="A501" s="47">
        <v>495</v>
      </c>
      <c r="B501" s="62"/>
      <c r="C501" s="48"/>
      <c r="D501" s="63"/>
      <c r="E501" s="69"/>
      <c r="F501" s="69"/>
      <c r="G501" s="69"/>
      <c r="H501" s="70"/>
      <c r="I501" s="71"/>
      <c r="J501" s="72"/>
      <c r="K501" s="73"/>
      <c r="L501" s="74"/>
      <c r="M501" s="78">
        <f t="shared" si="73"/>
        <v>0</v>
      </c>
      <c r="N501" s="75"/>
      <c r="O501" s="76"/>
      <c r="P501" s="77"/>
      <c r="Q501" s="75"/>
      <c r="R501" s="72"/>
      <c r="S501" s="46" t="str">
        <f t="shared" si="74"/>
        <v>N/A</v>
      </c>
      <c r="T501" s="82"/>
      <c r="U501" s="111"/>
      <c r="V501" s="112"/>
      <c r="W501" s="113"/>
      <c r="X501" s="112"/>
      <c r="Y501" s="114">
        <f t="shared" si="75"/>
        <v>0</v>
      </c>
      <c r="Z501" s="113"/>
      <c r="AA501" s="113"/>
      <c r="AB501" s="113"/>
      <c r="AC501" s="113"/>
      <c r="AD501" s="112"/>
      <c r="AE501" s="144" t="str">
        <f t="shared" si="76"/>
        <v>N/A</v>
      </c>
      <c r="AG501" s="138" t="str">
        <f t="shared" si="77"/>
        <v/>
      </c>
      <c r="AH501" s="138" t="str">
        <f t="shared" si="78"/>
        <v/>
      </c>
      <c r="AI501" s="138" t="str">
        <f t="shared" si="79"/>
        <v/>
      </c>
      <c r="AJ501" s="138" t="str">
        <f t="shared" si="80"/>
        <v/>
      </c>
      <c r="AK501" s="138" t="str">
        <f t="shared" si="81"/>
        <v/>
      </c>
      <c r="AL501" s="138" t="str">
        <f t="shared" si="82"/>
        <v/>
      </c>
    </row>
    <row r="502" spans="1:38" ht="22.5" hidden="1" customHeight="1" outlineLevel="1" x14ac:dyDescent="0.25">
      <c r="A502" s="47">
        <v>496</v>
      </c>
      <c r="B502" s="62"/>
      <c r="C502" s="48"/>
      <c r="D502" s="63"/>
      <c r="E502" s="69"/>
      <c r="F502" s="69"/>
      <c r="G502" s="69"/>
      <c r="H502" s="70"/>
      <c r="I502" s="71"/>
      <c r="J502" s="72"/>
      <c r="K502" s="73"/>
      <c r="L502" s="74"/>
      <c r="M502" s="78">
        <f t="shared" si="73"/>
        <v>0</v>
      </c>
      <c r="N502" s="75"/>
      <c r="O502" s="76"/>
      <c r="P502" s="77"/>
      <c r="Q502" s="75"/>
      <c r="R502" s="72"/>
      <c r="S502" s="46" t="str">
        <f t="shared" si="74"/>
        <v>N/A</v>
      </c>
      <c r="T502" s="82"/>
      <c r="U502" s="111"/>
      <c r="V502" s="112"/>
      <c r="W502" s="113"/>
      <c r="X502" s="112"/>
      <c r="Y502" s="114">
        <f t="shared" si="75"/>
        <v>0</v>
      </c>
      <c r="Z502" s="113"/>
      <c r="AA502" s="113"/>
      <c r="AB502" s="113"/>
      <c r="AC502" s="113"/>
      <c r="AD502" s="112"/>
      <c r="AE502" s="144" t="str">
        <f t="shared" si="76"/>
        <v>N/A</v>
      </c>
      <c r="AG502" s="138" t="str">
        <f t="shared" si="77"/>
        <v/>
      </c>
      <c r="AH502" s="138" t="str">
        <f t="shared" si="78"/>
        <v/>
      </c>
      <c r="AI502" s="138" t="str">
        <f t="shared" si="79"/>
        <v/>
      </c>
      <c r="AJ502" s="138" t="str">
        <f t="shared" si="80"/>
        <v/>
      </c>
      <c r="AK502" s="138" t="str">
        <f t="shared" si="81"/>
        <v/>
      </c>
      <c r="AL502" s="138" t="str">
        <f t="shared" si="82"/>
        <v/>
      </c>
    </row>
    <row r="503" spans="1:38" ht="22.5" hidden="1" customHeight="1" outlineLevel="1" x14ac:dyDescent="0.25">
      <c r="A503" s="47">
        <v>497</v>
      </c>
      <c r="B503" s="62"/>
      <c r="C503" s="48"/>
      <c r="D503" s="63"/>
      <c r="E503" s="69"/>
      <c r="F503" s="69"/>
      <c r="G503" s="69"/>
      <c r="H503" s="70"/>
      <c r="I503" s="71"/>
      <c r="J503" s="72"/>
      <c r="K503" s="73"/>
      <c r="L503" s="74"/>
      <c r="M503" s="78">
        <f t="shared" si="73"/>
        <v>0</v>
      </c>
      <c r="N503" s="75"/>
      <c r="O503" s="76"/>
      <c r="P503" s="77"/>
      <c r="Q503" s="75"/>
      <c r="R503" s="72"/>
      <c r="S503" s="46" t="str">
        <f t="shared" si="74"/>
        <v>N/A</v>
      </c>
      <c r="T503" s="82"/>
      <c r="U503" s="111"/>
      <c r="V503" s="112"/>
      <c r="W503" s="113"/>
      <c r="X503" s="112"/>
      <c r="Y503" s="114">
        <f t="shared" si="75"/>
        <v>0</v>
      </c>
      <c r="Z503" s="113"/>
      <c r="AA503" s="113"/>
      <c r="AB503" s="113"/>
      <c r="AC503" s="113"/>
      <c r="AD503" s="112"/>
      <c r="AE503" s="144" t="str">
        <f t="shared" si="76"/>
        <v>N/A</v>
      </c>
      <c r="AG503" s="138" t="str">
        <f t="shared" si="77"/>
        <v/>
      </c>
      <c r="AH503" s="138" t="str">
        <f t="shared" si="78"/>
        <v/>
      </c>
      <c r="AI503" s="138" t="str">
        <f t="shared" si="79"/>
        <v/>
      </c>
      <c r="AJ503" s="138" t="str">
        <f t="shared" si="80"/>
        <v/>
      </c>
      <c r="AK503" s="138" t="str">
        <f t="shared" si="81"/>
        <v/>
      </c>
      <c r="AL503" s="138" t="str">
        <f t="shared" si="82"/>
        <v/>
      </c>
    </row>
    <row r="504" spans="1:38" ht="22.5" hidden="1" customHeight="1" outlineLevel="1" x14ac:dyDescent="0.25">
      <c r="A504" s="47">
        <v>498</v>
      </c>
      <c r="B504" s="62"/>
      <c r="C504" s="48"/>
      <c r="D504" s="63"/>
      <c r="E504" s="69"/>
      <c r="F504" s="69"/>
      <c r="G504" s="69"/>
      <c r="H504" s="70"/>
      <c r="I504" s="71"/>
      <c r="J504" s="72"/>
      <c r="K504" s="73"/>
      <c r="L504" s="74"/>
      <c r="M504" s="78">
        <f t="shared" si="73"/>
        <v>0</v>
      </c>
      <c r="N504" s="75"/>
      <c r="O504" s="76"/>
      <c r="P504" s="77"/>
      <c r="Q504" s="75"/>
      <c r="R504" s="72"/>
      <c r="S504" s="46" t="str">
        <f t="shared" si="74"/>
        <v>N/A</v>
      </c>
      <c r="T504" s="82"/>
      <c r="U504" s="111"/>
      <c r="V504" s="112"/>
      <c r="W504" s="113"/>
      <c r="X504" s="112"/>
      <c r="Y504" s="114">
        <f t="shared" si="75"/>
        <v>0</v>
      </c>
      <c r="Z504" s="113"/>
      <c r="AA504" s="113"/>
      <c r="AB504" s="113"/>
      <c r="AC504" s="113"/>
      <c r="AD504" s="112"/>
      <c r="AE504" s="144" t="str">
        <f t="shared" si="76"/>
        <v>N/A</v>
      </c>
      <c r="AG504" s="138" t="str">
        <f t="shared" si="77"/>
        <v/>
      </c>
      <c r="AH504" s="138" t="str">
        <f t="shared" si="78"/>
        <v/>
      </c>
      <c r="AI504" s="138" t="str">
        <f t="shared" si="79"/>
        <v/>
      </c>
      <c r="AJ504" s="138" t="str">
        <f t="shared" si="80"/>
        <v/>
      </c>
      <c r="AK504" s="138" t="str">
        <f t="shared" si="81"/>
        <v/>
      </c>
      <c r="AL504" s="138" t="str">
        <f t="shared" si="82"/>
        <v/>
      </c>
    </row>
    <row r="505" spans="1:38" ht="22.5" hidden="1" customHeight="1" outlineLevel="1" x14ac:dyDescent="0.25">
      <c r="A505" s="47">
        <v>499</v>
      </c>
      <c r="B505" s="62"/>
      <c r="C505" s="48"/>
      <c r="D505" s="63"/>
      <c r="E505" s="69"/>
      <c r="F505" s="69"/>
      <c r="G505" s="69"/>
      <c r="H505" s="70"/>
      <c r="I505" s="71"/>
      <c r="J505" s="72"/>
      <c r="K505" s="73"/>
      <c r="L505" s="74"/>
      <c r="M505" s="78">
        <f t="shared" si="73"/>
        <v>0</v>
      </c>
      <c r="N505" s="75"/>
      <c r="O505" s="76"/>
      <c r="P505" s="77"/>
      <c r="Q505" s="75"/>
      <c r="R505" s="72"/>
      <c r="S505" s="46" t="str">
        <f t="shared" si="74"/>
        <v>N/A</v>
      </c>
      <c r="T505" s="82"/>
      <c r="U505" s="111"/>
      <c r="V505" s="112"/>
      <c r="W505" s="113"/>
      <c r="X505" s="112"/>
      <c r="Y505" s="114">
        <f t="shared" si="75"/>
        <v>0</v>
      </c>
      <c r="Z505" s="113"/>
      <c r="AA505" s="113"/>
      <c r="AB505" s="113"/>
      <c r="AC505" s="113"/>
      <c r="AD505" s="112"/>
      <c r="AE505" s="144" t="str">
        <f t="shared" si="76"/>
        <v>N/A</v>
      </c>
      <c r="AG505" s="138" t="str">
        <f t="shared" si="77"/>
        <v/>
      </c>
      <c r="AH505" s="138" t="str">
        <f t="shared" si="78"/>
        <v/>
      </c>
      <c r="AI505" s="138" t="str">
        <f t="shared" si="79"/>
        <v/>
      </c>
      <c r="AJ505" s="138" t="str">
        <f t="shared" si="80"/>
        <v/>
      </c>
      <c r="AK505" s="138" t="str">
        <f t="shared" si="81"/>
        <v/>
      </c>
      <c r="AL505" s="138" t="str">
        <f t="shared" si="82"/>
        <v/>
      </c>
    </row>
    <row r="506" spans="1:38" ht="22.5" customHeight="1" collapsed="1" x14ac:dyDescent="0.25">
      <c r="A506" s="47">
        <v>500</v>
      </c>
      <c r="B506" s="62"/>
      <c r="C506" s="48"/>
      <c r="D506" s="63"/>
      <c r="E506" s="69"/>
      <c r="F506" s="69"/>
      <c r="G506" s="69"/>
      <c r="H506" s="70"/>
      <c r="I506" s="71"/>
      <c r="J506" s="72"/>
      <c r="K506" s="73"/>
      <c r="L506" s="74"/>
      <c r="M506" s="78">
        <f t="shared" si="73"/>
        <v>0</v>
      </c>
      <c r="N506" s="75"/>
      <c r="O506" s="76"/>
      <c r="P506" s="77"/>
      <c r="Q506" s="75"/>
      <c r="R506" s="72"/>
      <c r="S506" s="46" t="str">
        <f t="shared" si="74"/>
        <v>N/A</v>
      </c>
      <c r="T506" s="82"/>
      <c r="U506" s="111"/>
      <c r="V506" s="112"/>
      <c r="W506" s="113"/>
      <c r="X506" s="112"/>
      <c r="Y506" s="114">
        <f t="shared" si="75"/>
        <v>0</v>
      </c>
      <c r="Z506" s="113"/>
      <c r="AA506" s="113"/>
      <c r="AB506" s="113"/>
      <c r="AC506" s="113"/>
      <c r="AD506" s="112"/>
      <c r="AE506" s="144" t="str">
        <f t="shared" si="76"/>
        <v>N/A</v>
      </c>
      <c r="AG506" s="138" t="str">
        <f t="shared" si="77"/>
        <v/>
      </c>
      <c r="AH506" s="138" t="str">
        <f t="shared" si="78"/>
        <v/>
      </c>
      <c r="AI506" s="138" t="str">
        <f t="shared" si="79"/>
        <v/>
      </c>
      <c r="AJ506" s="138" t="str">
        <f t="shared" si="80"/>
        <v/>
      </c>
      <c r="AK506" s="138" t="str">
        <f t="shared" si="81"/>
        <v/>
      </c>
      <c r="AL506" s="138" t="str">
        <f t="shared" si="82"/>
        <v/>
      </c>
    </row>
    <row r="507" spans="1:38" x14ac:dyDescent="0.25">
      <c r="T507" s="82"/>
    </row>
    <row r="508" spans="1:38" x14ac:dyDescent="0.25">
      <c r="T508" s="82"/>
    </row>
    <row r="509" spans="1:38" x14ac:dyDescent="0.25">
      <c r="T509" s="82"/>
    </row>
    <row r="510" spans="1:38" x14ac:dyDescent="0.25">
      <c r="T510" s="82"/>
    </row>
    <row r="511" spans="1:38" x14ac:dyDescent="0.25">
      <c r="T511" s="82"/>
    </row>
    <row r="512" spans="1:38" x14ac:dyDescent="0.25">
      <c r="T512" s="82"/>
    </row>
    <row r="513" spans="20:20" x14ac:dyDescent="0.25">
      <c r="T513" s="82"/>
    </row>
    <row r="514" spans="20:20" x14ac:dyDescent="0.25">
      <c r="T514" s="82"/>
    </row>
    <row r="515" spans="20:20" x14ac:dyDescent="0.25">
      <c r="T515" s="82"/>
    </row>
    <row r="516" spans="20:20" x14ac:dyDescent="0.25">
      <c r="T516" s="82"/>
    </row>
    <row r="517" spans="20:20" x14ac:dyDescent="0.25">
      <c r="T517" s="82"/>
    </row>
    <row r="518" spans="20:20" x14ac:dyDescent="0.25">
      <c r="T518" s="82"/>
    </row>
    <row r="519" spans="20:20" x14ac:dyDescent="0.25">
      <c r="T519" s="82"/>
    </row>
    <row r="520" spans="20:20" x14ac:dyDescent="0.25">
      <c r="T520" s="82"/>
    </row>
    <row r="521" spans="20:20" x14ac:dyDescent="0.25">
      <c r="T521" s="82"/>
    </row>
    <row r="522" spans="20:20" x14ac:dyDescent="0.25">
      <c r="T522" s="82"/>
    </row>
    <row r="523" spans="20:20" x14ac:dyDescent="0.25">
      <c r="T523" s="82"/>
    </row>
    <row r="524" spans="20:20" x14ac:dyDescent="0.25">
      <c r="T524" s="82"/>
    </row>
    <row r="525" spans="20:20" x14ac:dyDescent="0.25">
      <c r="T525" s="82"/>
    </row>
    <row r="526" spans="20:20" x14ac:dyDescent="0.25">
      <c r="T526" s="82"/>
    </row>
    <row r="527" spans="20:20" x14ac:dyDescent="0.25">
      <c r="T527" s="82"/>
    </row>
    <row r="528" spans="20:20" x14ac:dyDescent="0.25">
      <c r="T528" s="82"/>
    </row>
    <row r="529" spans="20:20" x14ac:dyDescent="0.25">
      <c r="T529" s="82"/>
    </row>
    <row r="530" spans="20:20" x14ac:dyDescent="0.25">
      <c r="T530" s="82"/>
    </row>
    <row r="531" spans="20:20" x14ac:dyDescent="0.25">
      <c r="T531" s="82"/>
    </row>
    <row r="532" spans="20:20" x14ac:dyDescent="0.25">
      <c r="T532" s="82"/>
    </row>
    <row r="533" spans="20:20" x14ac:dyDescent="0.25">
      <c r="T533" s="82"/>
    </row>
    <row r="534" spans="20:20" x14ac:dyDescent="0.25">
      <c r="T534" s="82"/>
    </row>
    <row r="535" spans="20:20" x14ac:dyDescent="0.25">
      <c r="T535" s="82"/>
    </row>
    <row r="536" spans="20:20" x14ac:dyDescent="0.25">
      <c r="T536" s="82"/>
    </row>
    <row r="537" spans="20:20" x14ac:dyDescent="0.25">
      <c r="T537" s="82"/>
    </row>
    <row r="538" spans="20:20" x14ac:dyDescent="0.25">
      <c r="T538" s="82"/>
    </row>
    <row r="539" spans="20:20" x14ac:dyDescent="0.25">
      <c r="T539" s="82"/>
    </row>
    <row r="540" spans="20:20" x14ac:dyDescent="0.25">
      <c r="T540" s="82"/>
    </row>
    <row r="541" spans="20:20" x14ac:dyDescent="0.25">
      <c r="T541" s="82"/>
    </row>
    <row r="542" spans="20:20" x14ac:dyDescent="0.25">
      <c r="T542" s="82"/>
    </row>
    <row r="543" spans="20:20" x14ac:dyDescent="0.25">
      <c r="T543" s="82"/>
    </row>
    <row r="544" spans="20:20" x14ac:dyDescent="0.25">
      <c r="T544" s="82"/>
    </row>
    <row r="545" spans="20:20" x14ac:dyDescent="0.25">
      <c r="T545" s="82"/>
    </row>
    <row r="546" spans="20:20" x14ac:dyDescent="0.25">
      <c r="T546" s="82"/>
    </row>
    <row r="547" spans="20:20" x14ac:dyDescent="0.25">
      <c r="T547" s="82"/>
    </row>
    <row r="548" spans="20:20" x14ac:dyDescent="0.25">
      <c r="T548" s="82"/>
    </row>
    <row r="549" spans="20:20" x14ac:dyDescent="0.25">
      <c r="T549" s="82"/>
    </row>
    <row r="550" spans="20:20" x14ac:dyDescent="0.25">
      <c r="T550" s="82"/>
    </row>
    <row r="551" spans="20:20" x14ac:dyDescent="0.25">
      <c r="T551" s="82"/>
    </row>
    <row r="552" spans="20:20" x14ac:dyDescent="0.25">
      <c r="T552" s="82"/>
    </row>
    <row r="553" spans="20:20" x14ac:dyDescent="0.25">
      <c r="T553" s="82"/>
    </row>
    <row r="554" spans="20:20" x14ac:dyDescent="0.25">
      <c r="T554" s="82"/>
    </row>
    <row r="555" spans="20:20" x14ac:dyDescent="0.25">
      <c r="T555" s="82"/>
    </row>
    <row r="556" spans="20:20" x14ac:dyDescent="0.25">
      <c r="T556" s="82"/>
    </row>
    <row r="557" spans="20:20" x14ac:dyDescent="0.25">
      <c r="T557" s="82"/>
    </row>
    <row r="558" spans="20:20" x14ac:dyDescent="0.25">
      <c r="T558" s="82"/>
    </row>
    <row r="559" spans="20:20" x14ac:dyDescent="0.25">
      <c r="T559" s="82"/>
    </row>
    <row r="560" spans="20:20" x14ac:dyDescent="0.25">
      <c r="T560" s="82"/>
    </row>
    <row r="561" spans="20:20" x14ac:dyDescent="0.25">
      <c r="T561" s="82"/>
    </row>
    <row r="562" spans="20:20" x14ac:dyDescent="0.25">
      <c r="T562" s="82"/>
    </row>
    <row r="563" spans="20:20" x14ac:dyDescent="0.25">
      <c r="T563" s="82"/>
    </row>
    <row r="564" spans="20:20" x14ac:dyDescent="0.25">
      <c r="T564" s="82"/>
    </row>
    <row r="565" spans="20:20" x14ac:dyDescent="0.25">
      <c r="T565" s="82"/>
    </row>
    <row r="566" spans="20:20" x14ac:dyDescent="0.25">
      <c r="T566" s="82"/>
    </row>
    <row r="567" spans="20:20" x14ac:dyDescent="0.25">
      <c r="T567" s="82"/>
    </row>
    <row r="568" spans="20:20" x14ac:dyDescent="0.25">
      <c r="T568" s="82"/>
    </row>
    <row r="569" spans="20:20" x14ac:dyDescent="0.25">
      <c r="T569" s="82"/>
    </row>
    <row r="570" spans="20:20" x14ac:dyDescent="0.25">
      <c r="T570" s="82"/>
    </row>
    <row r="571" spans="20:20" x14ac:dyDescent="0.25">
      <c r="T571" s="82"/>
    </row>
    <row r="572" spans="20:20" x14ac:dyDescent="0.25">
      <c r="T572" s="82"/>
    </row>
    <row r="573" spans="20:20" x14ac:dyDescent="0.25">
      <c r="T573" s="82"/>
    </row>
    <row r="574" spans="20:20" x14ac:dyDescent="0.25">
      <c r="T574" s="82"/>
    </row>
    <row r="575" spans="20:20" x14ac:dyDescent="0.25">
      <c r="T575" s="82"/>
    </row>
    <row r="576" spans="20:20" x14ac:dyDescent="0.25">
      <c r="T576" s="82"/>
    </row>
    <row r="577" spans="20:20" x14ac:dyDescent="0.25">
      <c r="T577" s="82"/>
    </row>
    <row r="578" spans="20:20" x14ac:dyDescent="0.25">
      <c r="T578" s="82"/>
    </row>
    <row r="579" spans="20:20" x14ac:dyDescent="0.25">
      <c r="T579" s="82"/>
    </row>
    <row r="580" spans="20:20" x14ac:dyDescent="0.25">
      <c r="T580" s="82"/>
    </row>
    <row r="581" spans="20:20" x14ac:dyDescent="0.25">
      <c r="T581" s="82"/>
    </row>
    <row r="582" spans="20:20" x14ac:dyDescent="0.25">
      <c r="T582" s="82"/>
    </row>
    <row r="583" spans="20:20" x14ac:dyDescent="0.25">
      <c r="T583" s="82"/>
    </row>
    <row r="584" spans="20:20" x14ac:dyDescent="0.25">
      <c r="T584" s="82"/>
    </row>
    <row r="585" spans="20:20" x14ac:dyDescent="0.25">
      <c r="T585" s="82"/>
    </row>
    <row r="586" spans="20:20" x14ac:dyDescent="0.25">
      <c r="T586" s="82"/>
    </row>
    <row r="587" spans="20:20" x14ac:dyDescent="0.25">
      <c r="T587" s="82"/>
    </row>
    <row r="588" spans="20:20" x14ac:dyDescent="0.25">
      <c r="T588" s="82"/>
    </row>
    <row r="589" spans="20:20" x14ac:dyDescent="0.25">
      <c r="T589" s="82"/>
    </row>
    <row r="590" spans="20:20" x14ac:dyDescent="0.25">
      <c r="T590" s="82"/>
    </row>
    <row r="591" spans="20:20" x14ac:dyDescent="0.25">
      <c r="T591" s="82"/>
    </row>
    <row r="592" spans="20:20" x14ac:dyDescent="0.25">
      <c r="T592" s="82"/>
    </row>
    <row r="593" spans="20:20" x14ac:dyDescent="0.25">
      <c r="T593" s="82"/>
    </row>
    <row r="594" spans="20:20" x14ac:dyDescent="0.25">
      <c r="T594" s="82"/>
    </row>
    <row r="595" spans="20:20" x14ac:dyDescent="0.25">
      <c r="T595" s="82"/>
    </row>
    <row r="596" spans="20:20" x14ac:dyDescent="0.25">
      <c r="T596" s="82"/>
    </row>
    <row r="597" spans="20:20" x14ac:dyDescent="0.25">
      <c r="T597" s="82"/>
    </row>
    <row r="598" spans="20:20" x14ac:dyDescent="0.25">
      <c r="T598" s="82"/>
    </row>
    <row r="599" spans="20:20" x14ac:dyDescent="0.25">
      <c r="T599" s="82"/>
    </row>
    <row r="600" spans="20:20" x14ac:dyDescent="0.25">
      <c r="T600" s="82"/>
    </row>
    <row r="601" spans="20:20" x14ac:dyDescent="0.25">
      <c r="T601" s="82"/>
    </row>
    <row r="602" spans="20:20" x14ac:dyDescent="0.25">
      <c r="T602" s="82"/>
    </row>
    <row r="603" spans="20:20" x14ac:dyDescent="0.25">
      <c r="T603" s="82"/>
    </row>
    <row r="604" spans="20:20" x14ac:dyDescent="0.25">
      <c r="T604" s="82"/>
    </row>
    <row r="605" spans="20:20" x14ac:dyDescent="0.25">
      <c r="T605" s="82"/>
    </row>
    <row r="606" spans="20:20" x14ac:dyDescent="0.25">
      <c r="T606" s="82"/>
    </row>
    <row r="607" spans="20:20" x14ac:dyDescent="0.25">
      <c r="T607" s="82"/>
    </row>
    <row r="608" spans="20:20" x14ac:dyDescent="0.25">
      <c r="T608" s="82"/>
    </row>
    <row r="609" spans="20:20" x14ac:dyDescent="0.25">
      <c r="T609" s="82"/>
    </row>
    <row r="610" spans="20:20" x14ac:dyDescent="0.25">
      <c r="T610" s="82"/>
    </row>
    <row r="611" spans="20:20" x14ac:dyDescent="0.25">
      <c r="T611" s="82"/>
    </row>
    <row r="612" spans="20:20" x14ac:dyDescent="0.25">
      <c r="T612" s="82"/>
    </row>
    <row r="613" spans="20:20" x14ac:dyDescent="0.25">
      <c r="T613" s="82"/>
    </row>
    <row r="614" spans="20:20" x14ac:dyDescent="0.25">
      <c r="T614" s="82"/>
    </row>
    <row r="615" spans="20:20" x14ac:dyDescent="0.25">
      <c r="T615" s="82"/>
    </row>
    <row r="616" spans="20:20" x14ac:dyDescent="0.25">
      <c r="T616" s="82"/>
    </row>
    <row r="617" spans="20:20" x14ac:dyDescent="0.25">
      <c r="T617" s="82"/>
    </row>
    <row r="618" spans="20:20" x14ac:dyDescent="0.25">
      <c r="T618" s="82"/>
    </row>
    <row r="619" spans="20:20" x14ac:dyDescent="0.25">
      <c r="T619" s="82"/>
    </row>
    <row r="620" spans="20:20" x14ac:dyDescent="0.25">
      <c r="T620" s="82"/>
    </row>
    <row r="621" spans="20:20" x14ac:dyDescent="0.25">
      <c r="T621" s="82"/>
    </row>
    <row r="622" spans="20:20" x14ac:dyDescent="0.25">
      <c r="T622" s="82"/>
    </row>
    <row r="623" spans="20:20" x14ac:dyDescent="0.25">
      <c r="T623" s="82"/>
    </row>
    <row r="624" spans="20:20" x14ac:dyDescent="0.25">
      <c r="T624" s="82"/>
    </row>
    <row r="625" spans="20:20" x14ac:dyDescent="0.25">
      <c r="T625" s="82"/>
    </row>
    <row r="626" spans="20:20" x14ac:dyDescent="0.25">
      <c r="T626" s="82"/>
    </row>
    <row r="627" spans="20:20" x14ac:dyDescent="0.25">
      <c r="T627" s="82"/>
    </row>
    <row r="628" spans="20:20" x14ac:dyDescent="0.25">
      <c r="T628" s="82"/>
    </row>
    <row r="629" spans="20:20" x14ac:dyDescent="0.25">
      <c r="T629" s="82"/>
    </row>
    <row r="630" spans="20:20" x14ac:dyDescent="0.25">
      <c r="T630" s="82"/>
    </row>
    <row r="631" spans="20:20" x14ac:dyDescent="0.25">
      <c r="T631" s="82"/>
    </row>
    <row r="632" spans="20:20" x14ac:dyDescent="0.25">
      <c r="T632" s="82"/>
    </row>
    <row r="633" spans="20:20" x14ac:dyDescent="0.25">
      <c r="T633" s="82"/>
    </row>
    <row r="634" spans="20:20" x14ac:dyDescent="0.25">
      <c r="T634" s="82"/>
    </row>
    <row r="635" spans="20:20" x14ac:dyDescent="0.25">
      <c r="T635" s="82"/>
    </row>
    <row r="636" spans="20:20" x14ac:dyDescent="0.25">
      <c r="T636" s="82"/>
    </row>
    <row r="637" spans="20:20" x14ac:dyDescent="0.25">
      <c r="T637" s="82"/>
    </row>
    <row r="638" spans="20:20" x14ac:dyDescent="0.25">
      <c r="T638" s="82"/>
    </row>
    <row r="639" spans="20:20" x14ac:dyDescent="0.25">
      <c r="T639" s="82"/>
    </row>
    <row r="640" spans="20:20" x14ac:dyDescent="0.25">
      <c r="T640" s="82"/>
    </row>
    <row r="641" spans="20:20" x14ac:dyDescent="0.25">
      <c r="T641" s="82"/>
    </row>
    <row r="642" spans="20:20" x14ac:dyDescent="0.25">
      <c r="T642" s="82"/>
    </row>
    <row r="643" spans="20:20" x14ac:dyDescent="0.25">
      <c r="T643" s="82"/>
    </row>
    <row r="644" spans="20:20" x14ac:dyDescent="0.25">
      <c r="T644" s="82"/>
    </row>
    <row r="645" spans="20:20" x14ac:dyDescent="0.25">
      <c r="T645" s="82"/>
    </row>
    <row r="646" spans="20:20" x14ac:dyDescent="0.25">
      <c r="T646" s="82"/>
    </row>
    <row r="647" spans="20:20" x14ac:dyDescent="0.25">
      <c r="T647" s="82"/>
    </row>
    <row r="648" spans="20:20" x14ac:dyDescent="0.25">
      <c r="T648" s="82"/>
    </row>
    <row r="649" spans="20:20" x14ac:dyDescent="0.25">
      <c r="T649" s="82"/>
    </row>
    <row r="650" spans="20:20" x14ac:dyDescent="0.25">
      <c r="T650" s="82"/>
    </row>
    <row r="651" spans="20:20" x14ac:dyDescent="0.25">
      <c r="T651" s="82"/>
    </row>
    <row r="652" spans="20:20" x14ac:dyDescent="0.25">
      <c r="T652" s="82"/>
    </row>
    <row r="653" spans="20:20" x14ac:dyDescent="0.25">
      <c r="T653" s="82"/>
    </row>
    <row r="654" spans="20:20" x14ac:dyDescent="0.25">
      <c r="T654" s="82"/>
    </row>
    <row r="655" spans="20:20" x14ac:dyDescent="0.25">
      <c r="T655" s="82"/>
    </row>
    <row r="656" spans="20:20" x14ac:dyDescent="0.25">
      <c r="T656" s="82"/>
    </row>
    <row r="657" spans="20:20" x14ac:dyDescent="0.25">
      <c r="T657" s="82"/>
    </row>
    <row r="658" spans="20:20" x14ac:dyDescent="0.25">
      <c r="T658" s="82"/>
    </row>
    <row r="659" spans="20:20" x14ac:dyDescent="0.25">
      <c r="T659" s="82"/>
    </row>
    <row r="660" spans="20:20" x14ac:dyDescent="0.25">
      <c r="T660" s="82"/>
    </row>
    <row r="661" spans="20:20" x14ac:dyDescent="0.25">
      <c r="T661" s="82"/>
    </row>
    <row r="662" spans="20:20" x14ac:dyDescent="0.25">
      <c r="T662" s="82"/>
    </row>
    <row r="663" spans="20:20" x14ac:dyDescent="0.25">
      <c r="T663" s="82"/>
    </row>
    <row r="664" spans="20:20" x14ac:dyDescent="0.25">
      <c r="T664" s="82"/>
    </row>
    <row r="665" spans="20:20" x14ac:dyDescent="0.25">
      <c r="T665" s="82"/>
    </row>
    <row r="666" spans="20:20" x14ac:dyDescent="0.25">
      <c r="T666" s="82"/>
    </row>
    <row r="667" spans="20:20" x14ac:dyDescent="0.25">
      <c r="T667" s="82"/>
    </row>
    <row r="668" spans="20:20" x14ac:dyDescent="0.25">
      <c r="T668" s="82"/>
    </row>
    <row r="669" spans="20:20" x14ac:dyDescent="0.25">
      <c r="T669" s="82"/>
    </row>
    <row r="670" spans="20:20" x14ac:dyDescent="0.25">
      <c r="T670" s="82"/>
    </row>
    <row r="671" spans="20:20" x14ac:dyDescent="0.25">
      <c r="T671" s="82"/>
    </row>
    <row r="672" spans="20:20" x14ac:dyDescent="0.25">
      <c r="T672" s="82"/>
    </row>
    <row r="673" spans="20:20" x14ac:dyDescent="0.25">
      <c r="T673" s="82"/>
    </row>
    <row r="674" spans="20:20" x14ac:dyDescent="0.25">
      <c r="T674" s="82"/>
    </row>
    <row r="675" spans="20:20" x14ac:dyDescent="0.25">
      <c r="T675" s="82"/>
    </row>
    <row r="676" spans="20:20" x14ac:dyDescent="0.25">
      <c r="T676" s="82"/>
    </row>
    <row r="677" spans="20:20" x14ac:dyDescent="0.25">
      <c r="T677" s="82"/>
    </row>
    <row r="678" spans="20:20" x14ac:dyDescent="0.25">
      <c r="T678" s="82"/>
    </row>
    <row r="679" spans="20:20" x14ac:dyDescent="0.25">
      <c r="T679" s="82"/>
    </row>
    <row r="680" spans="20:20" x14ac:dyDescent="0.25">
      <c r="T680" s="82"/>
    </row>
    <row r="681" spans="20:20" x14ac:dyDescent="0.25">
      <c r="T681" s="82"/>
    </row>
    <row r="682" spans="20:20" x14ac:dyDescent="0.25">
      <c r="T682" s="82"/>
    </row>
    <row r="683" spans="20:20" x14ac:dyDescent="0.25">
      <c r="T683" s="82"/>
    </row>
    <row r="684" spans="20:20" x14ac:dyDescent="0.25">
      <c r="T684" s="82"/>
    </row>
    <row r="685" spans="20:20" x14ac:dyDescent="0.25">
      <c r="T685" s="82"/>
    </row>
    <row r="686" spans="20:20" x14ac:dyDescent="0.25">
      <c r="T686" s="82"/>
    </row>
    <row r="687" spans="20:20" x14ac:dyDescent="0.25">
      <c r="T687" s="82"/>
    </row>
    <row r="688" spans="20:20" x14ac:dyDescent="0.25">
      <c r="T688" s="82"/>
    </row>
    <row r="689" spans="20:20" x14ac:dyDescent="0.25">
      <c r="T689" s="82"/>
    </row>
    <row r="690" spans="20:20" x14ac:dyDescent="0.25">
      <c r="T690" s="82"/>
    </row>
    <row r="691" spans="20:20" x14ac:dyDescent="0.25">
      <c r="T691" s="82"/>
    </row>
    <row r="692" spans="20:20" x14ac:dyDescent="0.25">
      <c r="T692" s="82"/>
    </row>
    <row r="693" spans="20:20" x14ac:dyDescent="0.25">
      <c r="T693" s="82"/>
    </row>
    <row r="694" spans="20:20" x14ac:dyDescent="0.25">
      <c r="T694" s="82"/>
    </row>
    <row r="695" spans="20:20" x14ac:dyDescent="0.25">
      <c r="T695" s="82"/>
    </row>
    <row r="696" spans="20:20" x14ac:dyDescent="0.25">
      <c r="T696" s="82"/>
    </row>
    <row r="697" spans="20:20" x14ac:dyDescent="0.25">
      <c r="T697" s="82"/>
    </row>
    <row r="698" spans="20:20" x14ac:dyDescent="0.25">
      <c r="T698" s="82"/>
    </row>
    <row r="699" spans="20:20" x14ac:dyDescent="0.25">
      <c r="T699" s="82"/>
    </row>
    <row r="700" spans="20:20" x14ac:dyDescent="0.25">
      <c r="T700" s="82"/>
    </row>
    <row r="701" spans="20:20" x14ac:dyDescent="0.25">
      <c r="T701" s="82"/>
    </row>
    <row r="702" spans="20:20" x14ac:dyDescent="0.25">
      <c r="T702" s="82"/>
    </row>
    <row r="703" spans="20:20" x14ac:dyDescent="0.25">
      <c r="T703" s="82"/>
    </row>
    <row r="704" spans="20:20" x14ac:dyDescent="0.25">
      <c r="T704" s="82"/>
    </row>
    <row r="705" spans="20:20" x14ac:dyDescent="0.25">
      <c r="T705" s="82"/>
    </row>
    <row r="706" spans="20:20" x14ac:dyDescent="0.25">
      <c r="T706" s="82"/>
    </row>
    <row r="707" spans="20:20" x14ac:dyDescent="0.25">
      <c r="T707" s="82"/>
    </row>
    <row r="708" spans="20:20" x14ac:dyDescent="0.25">
      <c r="T708" s="82"/>
    </row>
    <row r="709" spans="20:20" x14ac:dyDescent="0.25">
      <c r="T709" s="82"/>
    </row>
    <row r="710" spans="20:20" x14ac:dyDescent="0.25">
      <c r="T710" s="82"/>
    </row>
    <row r="711" spans="20:20" x14ac:dyDescent="0.25">
      <c r="T711" s="82"/>
    </row>
    <row r="712" spans="20:20" x14ac:dyDescent="0.25">
      <c r="T712" s="82"/>
    </row>
    <row r="713" spans="20:20" x14ac:dyDescent="0.25">
      <c r="T713" s="82"/>
    </row>
    <row r="714" spans="20:20" x14ac:dyDescent="0.25">
      <c r="T714" s="82"/>
    </row>
    <row r="715" spans="20:20" x14ac:dyDescent="0.25">
      <c r="T715" s="82"/>
    </row>
    <row r="716" spans="20:20" x14ac:dyDescent="0.25">
      <c r="T716" s="82"/>
    </row>
    <row r="717" spans="20:20" x14ac:dyDescent="0.25">
      <c r="T717" s="82"/>
    </row>
    <row r="718" spans="20:20" x14ac:dyDescent="0.25">
      <c r="T718" s="82"/>
    </row>
    <row r="719" spans="20:20" x14ac:dyDescent="0.25">
      <c r="T719" s="82"/>
    </row>
    <row r="720" spans="20:20" x14ac:dyDescent="0.25">
      <c r="T720" s="82"/>
    </row>
    <row r="721" spans="20:20" x14ac:dyDescent="0.25">
      <c r="T721" s="82"/>
    </row>
    <row r="722" spans="20:20" x14ac:dyDescent="0.25">
      <c r="T722" s="82"/>
    </row>
    <row r="723" spans="20:20" x14ac:dyDescent="0.25">
      <c r="T723" s="82"/>
    </row>
    <row r="724" spans="20:20" x14ac:dyDescent="0.25">
      <c r="T724" s="82"/>
    </row>
    <row r="725" spans="20:20" x14ac:dyDescent="0.25">
      <c r="T725" s="82"/>
    </row>
    <row r="726" spans="20:20" x14ac:dyDescent="0.25">
      <c r="T726" s="82"/>
    </row>
    <row r="727" spans="20:20" x14ac:dyDescent="0.25">
      <c r="T727" s="82"/>
    </row>
    <row r="728" spans="20:20" x14ac:dyDescent="0.25">
      <c r="T728" s="82"/>
    </row>
    <row r="729" spans="20:20" x14ac:dyDescent="0.25">
      <c r="T729" s="82"/>
    </row>
    <row r="730" spans="20:20" x14ac:dyDescent="0.25">
      <c r="T730" s="82"/>
    </row>
    <row r="731" spans="20:20" x14ac:dyDescent="0.25">
      <c r="T731" s="82"/>
    </row>
    <row r="732" spans="20:20" x14ac:dyDescent="0.25">
      <c r="T732" s="82"/>
    </row>
    <row r="733" spans="20:20" x14ac:dyDescent="0.25">
      <c r="T733" s="82"/>
    </row>
    <row r="734" spans="20:20" x14ac:dyDescent="0.25">
      <c r="T734" s="82"/>
    </row>
    <row r="735" spans="20:20" x14ac:dyDescent="0.25">
      <c r="T735" s="82"/>
    </row>
    <row r="736" spans="20:20" x14ac:dyDescent="0.25">
      <c r="T736" s="82"/>
    </row>
    <row r="737" spans="20:20" x14ac:dyDescent="0.25">
      <c r="T737" s="82"/>
    </row>
    <row r="738" spans="20:20" x14ac:dyDescent="0.25">
      <c r="T738" s="82"/>
    </row>
    <row r="739" spans="20:20" x14ac:dyDescent="0.25">
      <c r="T739" s="82"/>
    </row>
    <row r="740" spans="20:20" x14ac:dyDescent="0.25">
      <c r="T740" s="82"/>
    </row>
    <row r="741" spans="20:20" x14ac:dyDescent="0.25">
      <c r="T741" s="82"/>
    </row>
    <row r="742" spans="20:20" x14ac:dyDescent="0.25">
      <c r="T742" s="82"/>
    </row>
    <row r="743" spans="20:20" x14ac:dyDescent="0.25">
      <c r="T743" s="82"/>
    </row>
    <row r="744" spans="20:20" x14ac:dyDescent="0.25">
      <c r="T744" s="82"/>
    </row>
    <row r="745" spans="20:20" x14ac:dyDescent="0.25">
      <c r="T745" s="82"/>
    </row>
    <row r="746" spans="20:20" x14ac:dyDescent="0.25">
      <c r="T746" s="82"/>
    </row>
    <row r="747" spans="20:20" x14ac:dyDescent="0.25">
      <c r="T747" s="82"/>
    </row>
    <row r="748" spans="20:20" x14ac:dyDescent="0.25">
      <c r="T748" s="82"/>
    </row>
    <row r="749" spans="20:20" x14ac:dyDescent="0.25">
      <c r="T749" s="82"/>
    </row>
    <row r="750" spans="20:20" x14ac:dyDescent="0.25">
      <c r="T750" s="82"/>
    </row>
    <row r="751" spans="20:20" x14ac:dyDescent="0.25">
      <c r="T751" s="82"/>
    </row>
    <row r="752" spans="20:20" x14ac:dyDescent="0.25">
      <c r="T752" s="82"/>
    </row>
    <row r="753" spans="20:20" x14ac:dyDescent="0.25">
      <c r="T753" s="82"/>
    </row>
    <row r="754" spans="20:20" x14ac:dyDescent="0.25">
      <c r="T754" s="82"/>
    </row>
    <row r="755" spans="20:20" x14ac:dyDescent="0.25">
      <c r="T755" s="82"/>
    </row>
    <row r="756" spans="20:20" x14ac:dyDescent="0.25">
      <c r="T756" s="82"/>
    </row>
    <row r="757" spans="20:20" x14ac:dyDescent="0.25">
      <c r="T757" s="82"/>
    </row>
    <row r="758" spans="20:20" x14ac:dyDescent="0.25">
      <c r="T758" s="82"/>
    </row>
    <row r="759" spans="20:20" x14ac:dyDescent="0.25">
      <c r="T759" s="82"/>
    </row>
    <row r="760" spans="20:20" x14ac:dyDescent="0.25">
      <c r="T760" s="82"/>
    </row>
    <row r="761" spans="20:20" x14ac:dyDescent="0.25">
      <c r="T761" s="82"/>
    </row>
    <row r="762" spans="20:20" x14ac:dyDescent="0.25">
      <c r="T762" s="82"/>
    </row>
    <row r="763" spans="20:20" x14ac:dyDescent="0.25">
      <c r="T763" s="82"/>
    </row>
    <row r="764" spans="20:20" x14ac:dyDescent="0.25">
      <c r="T764" s="82"/>
    </row>
    <row r="765" spans="20:20" x14ac:dyDescent="0.25">
      <c r="T765" s="82"/>
    </row>
    <row r="766" spans="20:20" x14ac:dyDescent="0.25">
      <c r="T766" s="82"/>
    </row>
    <row r="767" spans="20:20" x14ac:dyDescent="0.25">
      <c r="T767" s="82"/>
    </row>
    <row r="768" spans="20:20" x14ac:dyDescent="0.25">
      <c r="T768" s="82"/>
    </row>
    <row r="769" spans="20:20" x14ac:dyDescent="0.25">
      <c r="T769" s="82"/>
    </row>
    <row r="770" spans="20:20" x14ac:dyDescent="0.25">
      <c r="T770" s="82"/>
    </row>
    <row r="771" spans="20:20" x14ac:dyDescent="0.25">
      <c r="T771" s="82"/>
    </row>
    <row r="772" spans="20:20" x14ac:dyDescent="0.25">
      <c r="T772" s="82"/>
    </row>
    <row r="773" spans="20:20" x14ac:dyDescent="0.25">
      <c r="T773" s="82"/>
    </row>
    <row r="774" spans="20:20" x14ac:dyDescent="0.25">
      <c r="T774" s="82"/>
    </row>
    <row r="775" spans="20:20" x14ac:dyDescent="0.25">
      <c r="T775" s="82"/>
    </row>
    <row r="776" spans="20:20" x14ac:dyDescent="0.25">
      <c r="T776" s="82"/>
    </row>
    <row r="777" spans="20:20" x14ac:dyDescent="0.25">
      <c r="T777" s="82"/>
    </row>
    <row r="778" spans="20:20" x14ac:dyDescent="0.25">
      <c r="T778" s="82"/>
    </row>
    <row r="779" spans="20:20" x14ac:dyDescent="0.25">
      <c r="T779" s="82"/>
    </row>
    <row r="780" spans="20:20" x14ac:dyDescent="0.25">
      <c r="T780" s="82"/>
    </row>
    <row r="781" spans="20:20" x14ac:dyDescent="0.25">
      <c r="T781" s="82"/>
    </row>
    <row r="782" spans="20:20" x14ac:dyDescent="0.25">
      <c r="T782" s="82"/>
    </row>
    <row r="783" spans="20:20" x14ac:dyDescent="0.25">
      <c r="T783" s="82"/>
    </row>
    <row r="784" spans="20:20" x14ac:dyDescent="0.25">
      <c r="T784" s="82"/>
    </row>
    <row r="785" spans="20:20" x14ac:dyDescent="0.25">
      <c r="T785" s="82"/>
    </row>
    <row r="786" spans="20:20" x14ac:dyDescent="0.25">
      <c r="T786" s="82"/>
    </row>
    <row r="787" spans="20:20" x14ac:dyDescent="0.25">
      <c r="T787" s="82"/>
    </row>
    <row r="788" spans="20:20" x14ac:dyDescent="0.25">
      <c r="T788" s="82"/>
    </row>
    <row r="789" spans="20:20" x14ac:dyDescent="0.25">
      <c r="T789" s="82"/>
    </row>
    <row r="790" spans="20:20" x14ac:dyDescent="0.25">
      <c r="T790" s="82"/>
    </row>
    <row r="791" spans="20:20" x14ac:dyDescent="0.25">
      <c r="T791" s="82"/>
    </row>
    <row r="792" spans="20:20" x14ac:dyDescent="0.25">
      <c r="T792" s="82"/>
    </row>
    <row r="793" spans="20:20" x14ac:dyDescent="0.25">
      <c r="T793" s="82"/>
    </row>
    <row r="794" spans="20:20" x14ac:dyDescent="0.25">
      <c r="T794" s="82"/>
    </row>
    <row r="795" spans="20:20" x14ac:dyDescent="0.25">
      <c r="T795" s="82"/>
    </row>
    <row r="796" spans="20:20" x14ac:dyDescent="0.25">
      <c r="T796" s="82"/>
    </row>
    <row r="797" spans="20:20" x14ac:dyDescent="0.25">
      <c r="T797" s="82"/>
    </row>
    <row r="798" spans="20:20" x14ac:dyDescent="0.25">
      <c r="T798" s="82"/>
    </row>
    <row r="799" spans="20:20" x14ac:dyDescent="0.25">
      <c r="T799" s="82"/>
    </row>
    <row r="800" spans="20:20" x14ac:dyDescent="0.25">
      <c r="T800" s="82"/>
    </row>
    <row r="801" spans="20:20" x14ac:dyDescent="0.25">
      <c r="T801" s="82"/>
    </row>
    <row r="802" spans="20:20" x14ac:dyDescent="0.25">
      <c r="T802" s="82"/>
    </row>
    <row r="803" spans="20:20" x14ac:dyDescent="0.25">
      <c r="T803" s="82"/>
    </row>
    <row r="804" spans="20:20" x14ac:dyDescent="0.25">
      <c r="T804" s="82"/>
    </row>
    <row r="805" spans="20:20" x14ac:dyDescent="0.25">
      <c r="T805" s="82"/>
    </row>
    <row r="806" spans="20:20" x14ac:dyDescent="0.25">
      <c r="T806" s="82"/>
    </row>
    <row r="807" spans="20:20" x14ac:dyDescent="0.25">
      <c r="T807" s="82"/>
    </row>
    <row r="808" spans="20:20" x14ac:dyDescent="0.25">
      <c r="T808" s="82"/>
    </row>
    <row r="809" spans="20:20" x14ac:dyDescent="0.25">
      <c r="T809" s="82"/>
    </row>
    <row r="810" spans="20:20" x14ac:dyDescent="0.25">
      <c r="T810" s="82"/>
    </row>
    <row r="811" spans="20:20" x14ac:dyDescent="0.25">
      <c r="T811" s="82"/>
    </row>
    <row r="812" spans="20:20" x14ac:dyDescent="0.25">
      <c r="T812" s="82"/>
    </row>
    <row r="813" spans="20:20" x14ac:dyDescent="0.25">
      <c r="T813" s="82"/>
    </row>
    <row r="814" spans="20:20" x14ac:dyDescent="0.25">
      <c r="T814" s="82"/>
    </row>
    <row r="815" spans="20:20" x14ac:dyDescent="0.25">
      <c r="T815" s="82"/>
    </row>
    <row r="816" spans="20:20" x14ac:dyDescent="0.25">
      <c r="T816" s="82"/>
    </row>
    <row r="817" spans="20:20" x14ac:dyDescent="0.25">
      <c r="T817" s="82"/>
    </row>
    <row r="818" spans="20:20" x14ac:dyDescent="0.25">
      <c r="T818" s="82"/>
    </row>
    <row r="819" spans="20:20" x14ac:dyDescent="0.25">
      <c r="T819" s="82"/>
    </row>
    <row r="820" spans="20:20" x14ac:dyDescent="0.25">
      <c r="T820" s="82"/>
    </row>
    <row r="821" spans="20:20" x14ac:dyDescent="0.25">
      <c r="T821" s="82"/>
    </row>
    <row r="822" spans="20:20" x14ac:dyDescent="0.25">
      <c r="T822" s="82"/>
    </row>
    <row r="823" spans="20:20" x14ac:dyDescent="0.25">
      <c r="T823" s="82"/>
    </row>
    <row r="824" spans="20:20" x14ac:dyDescent="0.25">
      <c r="T824" s="82"/>
    </row>
    <row r="825" spans="20:20" x14ac:dyDescent="0.25">
      <c r="T825" s="82"/>
    </row>
    <row r="826" spans="20:20" x14ac:dyDescent="0.25">
      <c r="T826" s="82"/>
    </row>
    <row r="827" spans="20:20" x14ac:dyDescent="0.25">
      <c r="T827" s="82"/>
    </row>
    <row r="828" spans="20:20" x14ac:dyDescent="0.25">
      <c r="T828" s="82"/>
    </row>
    <row r="829" spans="20:20" x14ac:dyDescent="0.25">
      <c r="T829" s="82"/>
    </row>
    <row r="830" spans="20:20" x14ac:dyDescent="0.25">
      <c r="T830" s="82"/>
    </row>
    <row r="831" spans="20:20" x14ac:dyDescent="0.25">
      <c r="T831" s="82"/>
    </row>
    <row r="832" spans="20:20" x14ac:dyDescent="0.25">
      <c r="T832" s="82"/>
    </row>
    <row r="833" spans="20:20" x14ac:dyDescent="0.25">
      <c r="T833" s="82"/>
    </row>
    <row r="834" spans="20:20" x14ac:dyDescent="0.25">
      <c r="T834" s="82"/>
    </row>
    <row r="835" spans="20:20" x14ac:dyDescent="0.25">
      <c r="T835" s="82"/>
    </row>
    <row r="836" spans="20:20" x14ac:dyDescent="0.25">
      <c r="T836" s="82"/>
    </row>
    <row r="837" spans="20:20" x14ac:dyDescent="0.25">
      <c r="T837" s="82"/>
    </row>
    <row r="838" spans="20:20" x14ac:dyDescent="0.25">
      <c r="T838" s="82"/>
    </row>
    <row r="839" spans="20:20" x14ac:dyDescent="0.25">
      <c r="T839" s="82"/>
    </row>
    <row r="840" spans="20:20" x14ac:dyDescent="0.25">
      <c r="T840" s="82"/>
    </row>
    <row r="841" spans="20:20" x14ac:dyDescent="0.25">
      <c r="T841" s="82"/>
    </row>
    <row r="842" spans="20:20" x14ac:dyDescent="0.25">
      <c r="T842" s="82"/>
    </row>
    <row r="843" spans="20:20" x14ac:dyDescent="0.25">
      <c r="T843" s="82"/>
    </row>
    <row r="844" spans="20:20" x14ac:dyDescent="0.25">
      <c r="T844" s="82"/>
    </row>
    <row r="845" spans="20:20" x14ac:dyDescent="0.25">
      <c r="T845" s="82"/>
    </row>
    <row r="846" spans="20:20" x14ac:dyDescent="0.25">
      <c r="T846" s="82"/>
    </row>
    <row r="847" spans="20:20" x14ac:dyDescent="0.25">
      <c r="T847" s="82"/>
    </row>
    <row r="848" spans="20:20" x14ac:dyDescent="0.25">
      <c r="T848" s="82"/>
    </row>
    <row r="849" spans="20:20" x14ac:dyDescent="0.25">
      <c r="T849" s="82"/>
    </row>
    <row r="850" spans="20:20" x14ac:dyDescent="0.25">
      <c r="T850" s="82"/>
    </row>
    <row r="851" spans="20:20" x14ac:dyDescent="0.25">
      <c r="T851" s="82"/>
    </row>
    <row r="852" spans="20:20" x14ac:dyDescent="0.25">
      <c r="T852" s="82"/>
    </row>
    <row r="853" spans="20:20" x14ac:dyDescent="0.25">
      <c r="T853" s="82"/>
    </row>
    <row r="854" spans="20:20" x14ac:dyDescent="0.25">
      <c r="T854" s="82"/>
    </row>
    <row r="855" spans="20:20" x14ac:dyDescent="0.25">
      <c r="T855" s="82"/>
    </row>
    <row r="856" spans="20:20" x14ac:dyDescent="0.25">
      <c r="T856" s="82"/>
    </row>
    <row r="857" spans="20:20" x14ac:dyDescent="0.25">
      <c r="T857" s="82"/>
    </row>
    <row r="858" spans="20:20" x14ac:dyDescent="0.25">
      <c r="T858" s="82"/>
    </row>
    <row r="859" spans="20:20" x14ac:dyDescent="0.25">
      <c r="T859" s="82"/>
    </row>
    <row r="860" spans="20:20" x14ac:dyDescent="0.25">
      <c r="T860" s="82"/>
    </row>
    <row r="861" spans="20:20" x14ac:dyDescent="0.25">
      <c r="T861" s="82"/>
    </row>
    <row r="862" spans="20:20" x14ac:dyDescent="0.25">
      <c r="T862" s="82"/>
    </row>
    <row r="863" spans="20:20" x14ac:dyDescent="0.25">
      <c r="T863" s="82"/>
    </row>
    <row r="864" spans="20:20" x14ac:dyDescent="0.25">
      <c r="T864" s="82"/>
    </row>
    <row r="865" spans="20:20" x14ac:dyDescent="0.25">
      <c r="T865" s="82"/>
    </row>
    <row r="866" spans="20:20" x14ac:dyDescent="0.25">
      <c r="T866" s="82"/>
    </row>
    <row r="867" spans="20:20" x14ac:dyDescent="0.25">
      <c r="T867" s="82"/>
    </row>
    <row r="868" spans="20:20" x14ac:dyDescent="0.25">
      <c r="T868" s="82"/>
    </row>
    <row r="869" spans="20:20" x14ac:dyDescent="0.25">
      <c r="T869" s="82"/>
    </row>
    <row r="870" spans="20:20" x14ac:dyDescent="0.25">
      <c r="T870" s="82"/>
    </row>
    <row r="871" spans="20:20" x14ac:dyDescent="0.25">
      <c r="T871" s="82"/>
    </row>
    <row r="872" spans="20:20" x14ac:dyDescent="0.25">
      <c r="T872" s="82"/>
    </row>
    <row r="873" spans="20:20" x14ac:dyDescent="0.25">
      <c r="T873" s="82"/>
    </row>
    <row r="874" spans="20:20" x14ac:dyDescent="0.25">
      <c r="T874" s="82"/>
    </row>
    <row r="875" spans="20:20" x14ac:dyDescent="0.25">
      <c r="T875" s="82"/>
    </row>
    <row r="876" spans="20:20" x14ac:dyDescent="0.25">
      <c r="T876" s="82"/>
    </row>
    <row r="877" spans="20:20" x14ac:dyDescent="0.25">
      <c r="T877" s="82"/>
    </row>
    <row r="878" spans="20:20" x14ac:dyDescent="0.25">
      <c r="T878" s="82"/>
    </row>
    <row r="879" spans="20:20" x14ac:dyDescent="0.25">
      <c r="T879" s="82"/>
    </row>
    <row r="880" spans="20:20" x14ac:dyDescent="0.25">
      <c r="T880" s="82"/>
    </row>
    <row r="881" spans="20:20" x14ac:dyDescent="0.25">
      <c r="T881" s="82"/>
    </row>
    <row r="882" spans="20:20" x14ac:dyDescent="0.25">
      <c r="T882" s="82"/>
    </row>
    <row r="883" spans="20:20" x14ac:dyDescent="0.25">
      <c r="T883" s="82"/>
    </row>
    <row r="884" spans="20:20" x14ac:dyDescent="0.25">
      <c r="T884" s="82"/>
    </row>
    <row r="885" spans="20:20" x14ac:dyDescent="0.25">
      <c r="T885" s="82"/>
    </row>
    <row r="886" spans="20:20" x14ac:dyDescent="0.25">
      <c r="T886" s="82"/>
    </row>
    <row r="887" spans="20:20" x14ac:dyDescent="0.25">
      <c r="T887" s="82"/>
    </row>
    <row r="888" spans="20:20" x14ac:dyDescent="0.25">
      <c r="T888" s="82"/>
    </row>
    <row r="889" spans="20:20" x14ac:dyDescent="0.25">
      <c r="T889" s="82"/>
    </row>
    <row r="890" spans="20:20" x14ac:dyDescent="0.25">
      <c r="T890" s="82"/>
    </row>
    <row r="891" spans="20:20" x14ac:dyDescent="0.25">
      <c r="T891" s="82"/>
    </row>
    <row r="892" spans="20:20" x14ac:dyDescent="0.25">
      <c r="T892" s="82"/>
    </row>
    <row r="893" spans="20:20" x14ac:dyDescent="0.25">
      <c r="T893" s="82"/>
    </row>
    <row r="894" spans="20:20" x14ac:dyDescent="0.25">
      <c r="T894" s="82"/>
    </row>
    <row r="895" spans="20:20" x14ac:dyDescent="0.25">
      <c r="T895" s="82"/>
    </row>
    <row r="896" spans="20:20" x14ac:dyDescent="0.25">
      <c r="T896" s="82"/>
    </row>
    <row r="897" spans="20:20" x14ac:dyDescent="0.25">
      <c r="T897" s="82"/>
    </row>
    <row r="898" spans="20:20" x14ac:dyDescent="0.25">
      <c r="T898" s="82"/>
    </row>
    <row r="899" spans="20:20" x14ac:dyDescent="0.25">
      <c r="T899" s="82"/>
    </row>
    <row r="900" spans="20:20" x14ac:dyDescent="0.25">
      <c r="T900" s="82"/>
    </row>
    <row r="901" spans="20:20" x14ac:dyDescent="0.25">
      <c r="T901" s="82"/>
    </row>
    <row r="902" spans="20:20" x14ac:dyDescent="0.25">
      <c r="T902" s="82"/>
    </row>
    <row r="903" spans="20:20" x14ac:dyDescent="0.25">
      <c r="T903" s="82"/>
    </row>
    <row r="904" spans="20:20" x14ac:dyDescent="0.25">
      <c r="T904" s="82"/>
    </row>
    <row r="905" spans="20:20" x14ac:dyDescent="0.25">
      <c r="T905" s="82"/>
    </row>
    <row r="906" spans="20:20" x14ac:dyDescent="0.25">
      <c r="T906" s="82"/>
    </row>
    <row r="907" spans="20:20" x14ac:dyDescent="0.25">
      <c r="T907" s="82"/>
    </row>
    <row r="908" spans="20:20" x14ac:dyDescent="0.25">
      <c r="T908" s="82"/>
    </row>
    <row r="909" spans="20:20" x14ac:dyDescent="0.25">
      <c r="T909" s="82"/>
    </row>
    <row r="910" spans="20:20" x14ac:dyDescent="0.25">
      <c r="T910" s="82"/>
    </row>
    <row r="911" spans="20:20" x14ac:dyDescent="0.25">
      <c r="T911" s="82"/>
    </row>
    <row r="912" spans="20:20" x14ac:dyDescent="0.25">
      <c r="T912" s="82"/>
    </row>
    <row r="913" spans="20:20" x14ac:dyDescent="0.25">
      <c r="T913" s="82"/>
    </row>
    <row r="914" spans="20:20" x14ac:dyDescent="0.25">
      <c r="T914" s="82"/>
    </row>
    <row r="915" spans="20:20" x14ac:dyDescent="0.25">
      <c r="T915" s="82"/>
    </row>
    <row r="916" spans="20:20" x14ac:dyDescent="0.25">
      <c r="T916" s="82"/>
    </row>
    <row r="917" spans="20:20" x14ac:dyDescent="0.25">
      <c r="T917" s="82"/>
    </row>
    <row r="918" spans="20:20" x14ac:dyDescent="0.25">
      <c r="T918" s="82"/>
    </row>
    <row r="919" spans="20:20" x14ac:dyDescent="0.25">
      <c r="T919" s="82"/>
    </row>
    <row r="920" spans="20:20" x14ac:dyDescent="0.25">
      <c r="T920" s="82"/>
    </row>
    <row r="921" spans="20:20" x14ac:dyDescent="0.25">
      <c r="T921" s="82"/>
    </row>
    <row r="922" spans="20:20" x14ac:dyDescent="0.25">
      <c r="T922" s="82"/>
    </row>
    <row r="923" spans="20:20" x14ac:dyDescent="0.25">
      <c r="T923" s="82"/>
    </row>
    <row r="924" spans="20:20" x14ac:dyDescent="0.25">
      <c r="T924" s="82"/>
    </row>
    <row r="925" spans="20:20" x14ac:dyDescent="0.25">
      <c r="T925" s="82"/>
    </row>
    <row r="926" spans="20:20" x14ac:dyDescent="0.25">
      <c r="T926" s="82"/>
    </row>
    <row r="927" spans="20:20" x14ac:dyDescent="0.25">
      <c r="T927" s="82"/>
    </row>
    <row r="928" spans="20:20" x14ac:dyDescent="0.25">
      <c r="T928" s="82"/>
    </row>
    <row r="929" spans="20:20" x14ac:dyDescent="0.25">
      <c r="T929" s="82"/>
    </row>
    <row r="930" spans="20:20" x14ac:dyDescent="0.25">
      <c r="T930" s="82"/>
    </row>
    <row r="931" spans="20:20" x14ac:dyDescent="0.25">
      <c r="T931" s="82"/>
    </row>
    <row r="932" spans="20:20" x14ac:dyDescent="0.25">
      <c r="T932" s="82"/>
    </row>
    <row r="933" spans="20:20" x14ac:dyDescent="0.25">
      <c r="T933" s="82"/>
    </row>
    <row r="934" spans="20:20" x14ac:dyDescent="0.25">
      <c r="T934" s="82"/>
    </row>
    <row r="935" spans="20:20" x14ac:dyDescent="0.25">
      <c r="T935" s="82"/>
    </row>
    <row r="936" spans="20:20" x14ac:dyDescent="0.25">
      <c r="T936" s="82"/>
    </row>
    <row r="937" spans="20:20" x14ac:dyDescent="0.25">
      <c r="T937" s="82"/>
    </row>
    <row r="938" spans="20:20" x14ac:dyDescent="0.25">
      <c r="T938" s="82"/>
    </row>
    <row r="939" spans="20:20" x14ac:dyDescent="0.25">
      <c r="T939" s="82"/>
    </row>
    <row r="940" spans="20:20" x14ac:dyDescent="0.25">
      <c r="T940" s="82"/>
    </row>
    <row r="941" spans="20:20" x14ac:dyDescent="0.25">
      <c r="T941" s="82"/>
    </row>
    <row r="942" spans="20:20" x14ac:dyDescent="0.25">
      <c r="T942" s="82"/>
    </row>
    <row r="943" spans="20:20" x14ac:dyDescent="0.25">
      <c r="T943" s="82"/>
    </row>
    <row r="944" spans="20:20" x14ac:dyDescent="0.25">
      <c r="T944" s="82"/>
    </row>
    <row r="945" spans="20:20" x14ac:dyDescent="0.25">
      <c r="T945" s="82"/>
    </row>
    <row r="946" spans="20:20" x14ac:dyDescent="0.25">
      <c r="T946" s="82"/>
    </row>
    <row r="947" spans="20:20" x14ac:dyDescent="0.25">
      <c r="T947" s="82"/>
    </row>
    <row r="948" spans="20:20" x14ac:dyDescent="0.25">
      <c r="T948" s="82"/>
    </row>
    <row r="949" spans="20:20" x14ac:dyDescent="0.25">
      <c r="T949" s="82"/>
    </row>
    <row r="950" spans="20:20" x14ac:dyDescent="0.25">
      <c r="T950" s="82"/>
    </row>
    <row r="951" spans="20:20" x14ac:dyDescent="0.25">
      <c r="T951" s="82"/>
    </row>
    <row r="952" spans="20:20" x14ac:dyDescent="0.25">
      <c r="T952" s="82"/>
    </row>
    <row r="953" spans="20:20" x14ac:dyDescent="0.25">
      <c r="T953" s="82"/>
    </row>
    <row r="954" spans="20:20" x14ac:dyDescent="0.25">
      <c r="T954" s="82"/>
    </row>
    <row r="955" spans="20:20" x14ac:dyDescent="0.25">
      <c r="T955" s="82"/>
    </row>
    <row r="956" spans="20:20" x14ac:dyDescent="0.25">
      <c r="T956" s="82"/>
    </row>
    <row r="957" spans="20:20" x14ac:dyDescent="0.25">
      <c r="T957" s="82"/>
    </row>
    <row r="958" spans="20:20" x14ac:dyDescent="0.25">
      <c r="T958" s="82"/>
    </row>
    <row r="959" spans="20:20" x14ac:dyDescent="0.25">
      <c r="T959" s="82"/>
    </row>
    <row r="960" spans="20:20" x14ac:dyDescent="0.25">
      <c r="T960" s="82"/>
    </row>
    <row r="961" spans="20:20" x14ac:dyDescent="0.25">
      <c r="T961" s="82"/>
    </row>
    <row r="962" spans="20:20" x14ac:dyDescent="0.25">
      <c r="T962" s="82"/>
    </row>
    <row r="963" spans="20:20" x14ac:dyDescent="0.25">
      <c r="T963" s="82"/>
    </row>
    <row r="964" spans="20:20" x14ac:dyDescent="0.25">
      <c r="T964" s="82"/>
    </row>
    <row r="965" spans="20:20" x14ac:dyDescent="0.25">
      <c r="T965" s="82"/>
    </row>
    <row r="966" spans="20:20" x14ac:dyDescent="0.25">
      <c r="T966" s="82"/>
    </row>
    <row r="967" spans="20:20" x14ac:dyDescent="0.25">
      <c r="T967" s="82"/>
    </row>
    <row r="968" spans="20:20" x14ac:dyDescent="0.25">
      <c r="T968" s="82"/>
    </row>
    <row r="969" spans="20:20" x14ac:dyDescent="0.25">
      <c r="T969" s="82"/>
    </row>
    <row r="970" spans="20:20" x14ac:dyDescent="0.25">
      <c r="T970" s="82"/>
    </row>
    <row r="971" spans="20:20" x14ac:dyDescent="0.25">
      <c r="T971" s="82"/>
    </row>
    <row r="972" spans="20:20" x14ac:dyDescent="0.25">
      <c r="T972" s="82"/>
    </row>
    <row r="973" spans="20:20" x14ac:dyDescent="0.25">
      <c r="T973" s="82"/>
    </row>
    <row r="974" spans="20:20" x14ac:dyDescent="0.25">
      <c r="T974" s="82"/>
    </row>
    <row r="975" spans="20:20" x14ac:dyDescent="0.25">
      <c r="T975" s="82"/>
    </row>
    <row r="976" spans="20:20" x14ac:dyDescent="0.25">
      <c r="T976" s="82"/>
    </row>
    <row r="977" spans="20:20" x14ac:dyDescent="0.25">
      <c r="T977" s="82"/>
    </row>
    <row r="978" spans="20:20" x14ac:dyDescent="0.25">
      <c r="T978" s="82"/>
    </row>
    <row r="979" spans="20:20" x14ac:dyDescent="0.25">
      <c r="T979" s="82"/>
    </row>
    <row r="980" spans="20:20" x14ac:dyDescent="0.25">
      <c r="T980" s="82"/>
    </row>
    <row r="981" spans="20:20" x14ac:dyDescent="0.25">
      <c r="T981" s="82"/>
    </row>
    <row r="982" spans="20:20" x14ac:dyDescent="0.25">
      <c r="T982" s="82"/>
    </row>
    <row r="983" spans="20:20" x14ac:dyDescent="0.25">
      <c r="T983" s="82"/>
    </row>
    <row r="984" spans="20:20" x14ac:dyDescent="0.25">
      <c r="T984" s="82"/>
    </row>
    <row r="985" spans="20:20" x14ac:dyDescent="0.25">
      <c r="T985" s="82"/>
    </row>
    <row r="986" spans="20:20" x14ac:dyDescent="0.25">
      <c r="T986" s="82"/>
    </row>
    <row r="987" spans="20:20" x14ac:dyDescent="0.25">
      <c r="T987" s="82"/>
    </row>
    <row r="988" spans="20:20" x14ac:dyDescent="0.25">
      <c r="T988" s="82"/>
    </row>
    <row r="989" spans="20:20" x14ac:dyDescent="0.25">
      <c r="T989" s="82"/>
    </row>
    <row r="990" spans="20:20" x14ac:dyDescent="0.25">
      <c r="T990" s="82"/>
    </row>
    <row r="991" spans="20:20" x14ac:dyDescent="0.25">
      <c r="T991" s="82"/>
    </row>
    <row r="992" spans="20:20" x14ac:dyDescent="0.25">
      <c r="T992" s="82"/>
    </row>
    <row r="993" spans="20:20" x14ac:dyDescent="0.25">
      <c r="T993" s="82"/>
    </row>
    <row r="994" spans="20:20" x14ac:dyDescent="0.25">
      <c r="T994" s="82"/>
    </row>
    <row r="995" spans="20:20" x14ac:dyDescent="0.25">
      <c r="T995" s="82"/>
    </row>
    <row r="996" spans="20:20" x14ac:dyDescent="0.25">
      <c r="T996" s="82"/>
    </row>
    <row r="997" spans="20:20" x14ac:dyDescent="0.25">
      <c r="T997" s="82"/>
    </row>
    <row r="998" spans="20:20" x14ac:dyDescent="0.25">
      <c r="T998" s="82"/>
    </row>
    <row r="999" spans="20:20" x14ac:dyDescent="0.25">
      <c r="T999" s="82"/>
    </row>
    <row r="1000" spans="20:20" x14ac:dyDescent="0.25">
      <c r="T1000" s="82"/>
    </row>
    <row r="1001" spans="20:20" x14ac:dyDescent="0.25">
      <c r="T1001" s="82"/>
    </row>
    <row r="1002" spans="20:20" x14ac:dyDescent="0.25">
      <c r="T1002" s="82"/>
    </row>
    <row r="1003" spans="20:20" x14ac:dyDescent="0.25">
      <c r="T1003" s="82"/>
    </row>
    <row r="1004" spans="20:20" x14ac:dyDescent="0.25">
      <c r="T1004" s="82"/>
    </row>
    <row r="1005" spans="20:20" x14ac:dyDescent="0.25">
      <c r="T1005" s="82"/>
    </row>
    <row r="1006" spans="20:20" x14ac:dyDescent="0.25">
      <c r="T1006" s="82"/>
    </row>
    <row r="1007" spans="20:20" x14ac:dyDescent="0.25">
      <c r="T1007" s="82"/>
    </row>
    <row r="1008" spans="20:20" x14ac:dyDescent="0.25">
      <c r="T1008" s="82"/>
    </row>
    <row r="1009" spans="20:20" x14ac:dyDescent="0.25">
      <c r="T1009" s="82"/>
    </row>
    <row r="1010" spans="20:20" x14ac:dyDescent="0.25">
      <c r="T1010" s="82"/>
    </row>
    <row r="1011" spans="20:20" x14ac:dyDescent="0.25">
      <c r="T1011" s="82"/>
    </row>
    <row r="1012" spans="20:20" x14ac:dyDescent="0.25">
      <c r="T1012" s="82"/>
    </row>
    <row r="1013" spans="20:20" x14ac:dyDescent="0.25">
      <c r="T1013" s="82"/>
    </row>
    <row r="1014" spans="20:20" x14ac:dyDescent="0.25">
      <c r="T1014" s="82"/>
    </row>
    <row r="1015" spans="20:20" x14ac:dyDescent="0.25">
      <c r="T1015" s="82"/>
    </row>
    <row r="1016" spans="20:20" x14ac:dyDescent="0.25">
      <c r="T1016" s="82"/>
    </row>
    <row r="1017" spans="20:20" x14ac:dyDescent="0.25">
      <c r="T1017" s="82"/>
    </row>
    <row r="1018" spans="20:20" x14ac:dyDescent="0.25">
      <c r="T1018" s="82"/>
    </row>
    <row r="1019" spans="20:20" x14ac:dyDescent="0.25">
      <c r="T1019" s="82"/>
    </row>
    <row r="1020" spans="20:20" x14ac:dyDescent="0.25">
      <c r="T1020" s="82"/>
    </row>
    <row r="1021" spans="20:20" x14ac:dyDescent="0.25">
      <c r="T1021" s="82"/>
    </row>
    <row r="1022" spans="20:20" x14ac:dyDescent="0.25">
      <c r="T1022" s="82"/>
    </row>
    <row r="1023" spans="20:20" x14ac:dyDescent="0.25">
      <c r="T1023" s="82"/>
    </row>
    <row r="1024" spans="20:20" x14ac:dyDescent="0.25">
      <c r="T1024" s="82"/>
    </row>
    <row r="1025" spans="20:20" x14ac:dyDescent="0.25">
      <c r="T1025" s="82"/>
    </row>
    <row r="1026" spans="20:20" x14ac:dyDescent="0.25">
      <c r="T1026" s="82"/>
    </row>
    <row r="1027" spans="20:20" x14ac:dyDescent="0.25">
      <c r="T1027" s="82"/>
    </row>
    <row r="1028" spans="20:20" x14ac:dyDescent="0.25">
      <c r="T1028" s="82"/>
    </row>
    <row r="1029" spans="20:20" x14ac:dyDescent="0.25">
      <c r="T1029" s="82"/>
    </row>
    <row r="1030" spans="20:20" x14ac:dyDescent="0.25">
      <c r="T1030" s="82"/>
    </row>
    <row r="1031" spans="20:20" x14ac:dyDescent="0.25">
      <c r="T1031" s="82"/>
    </row>
    <row r="1032" spans="20:20" x14ac:dyDescent="0.25">
      <c r="T1032" s="82"/>
    </row>
    <row r="1033" spans="20:20" x14ac:dyDescent="0.25">
      <c r="T1033" s="82"/>
    </row>
    <row r="1034" spans="20:20" x14ac:dyDescent="0.25">
      <c r="T1034" s="82"/>
    </row>
    <row r="1035" spans="20:20" x14ac:dyDescent="0.25">
      <c r="T1035" s="82"/>
    </row>
    <row r="1036" spans="20:20" x14ac:dyDescent="0.25">
      <c r="T1036" s="82"/>
    </row>
    <row r="1037" spans="20:20" x14ac:dyDescent="0.25">
      <c r="T1037" s="82"/>
    </row>
    <row r="1038" spans="20:20" x14ac:dyDescent="0.25">
      <c r="T1038" s="82"/>
    </row>
    <row r="1039" spans="20:20" x14ac:dyDescent="0.25">
      <c r="T1039" s="82"/>
    </row>
    <row r="1040" spans="20:20" x14ac:dyDescent="0.25">
      <c r="T1040" s="82"/>
    </row>
    <row r="1041" spans="20:20" x14ac:dyDescent="0.25">
      <c r="T1041" s="82"/>
    </row>
    <row r="1042" spans="20:20" x14ac:dyDescent="0.25">
      <c r="T1042" s="82"/>
    </row>
    <row r="1043" spans="20:20" x14ac:dyDescent="0.25">
      <c r="T1043" s="82"/>
    </row>
    <row r="1044" spans="20:20" x14ac:dyDescent="0.25">
      <c r="T1044" s="82"/>
    </row>
    <row r="1045" spans="20:20" x14ac:dyDescent="0.25">
      <c r="T1045" s="82"/>
    </row>
    <row r="1046" spans="20:20" x14ac:dyDescent="0.25">
      <c r="T1046" s="82"/>
    </row>
    <row r="1047" spans="20:20" x14ac:dyDescent="0.25">
      <c r="T1047" s="82"/>
    </row>
    <row r="1048" spans="20:20" x14ac:dyDescent="0.25">
      <c r="T1048" s="82"/>
    </row>
    <row r="1049" spans="20:20" x14ac:dyDescent="0.25">
      <c r="T1049" s="82"/>
    </row>
    <row r="1050" spans="20:20" x14ac:dyDescent="0.25">
      <c r="T1050" s="82"/>
    </row>
    <row r="1051" spans="20:20" x14ac:dyDescent="0.25">
      <c r="T1051" s="82"/>
    </row>
    <row r="1052" spans="20:20" x14ac:dyDescent="0.25">
      <c r="T1052" s="82"/>
    </row>
    <row r="1053" spans="20:20" x14ac:dyDescent="0.25">
      <c r="T1053" s="82"/>
    </row>
    <row r="1054" spans="20:20" x14ac:dyDescent="0.25">
      <c r="T1054" s="82"/>
    </row>
    <row r="1055" spans="20:20" x14ac:dyDescent="0.25">
      <c r="T1055" s="82"/>
    </row>
    <row r="1056" spans="20:20" x14ac:dyDescent="0.25">
      <c r="T1056" s="82"/>
    </row>
    <row r="1057" spans="20:20" x14ac:dyDescent="0.25">
      <c r="T1057" s="82"/>
    </row>
    <row r="1058" spans="20:20" x14ac:dyDescent="0.25">
      <c r="T1058" s="82"/>
    </row>
    <row r="1059" spans="20:20" x14ac:dyDescent="0.25">
      <c r="T1059" s="82"/>
    </row>
    <row r="1060" spans="20:20" x14ac:dyDescent="0.25">
      <c r="T1060" s="82"/>
    </row>
    <row r="1061" spans="20:20" x14ac:dyDescent="0.25">
      <c r="T1061" s="82"/>
    </row>
    <row r="1062" spans="20:20" x14ac:dyDescent="0.25">
      <c r="T1062" s="82"/>
    </row>
    <row r="1063" spans="20:20" x14ac:dyDescent="0.25">
      <c r="T1063" s="82"/>
    </row>
    <row r="1064" spans="20:20" x14ac:dyDescent="0.25">
      <c r="T1064" s="82"/>
    </row>
    <row r="1065" spans="20:20" x14ac:dyDescent="0.25">
      <c r="T1065" s="82"/>
    </row>
    <row r="1066" spans="20:20" x14ac:dyDescent="0.25">
      <c r="T1066" s="82"/>
    </row>
    <row r="1067" spans="20:20" x14ac:dyDescent="0.25">
      <c r="T1067" s="82"/>
    </row>
    <row r="1068" spans="20:20" x14ac:dyDescent="0.25">
      <c r="T1068" s="82"/>
    </row>
    <row r="1069" spans="20:20" x14ac:dyDescent="0.25">
      <c r="T1069" s="82"/>
    </row>
    <row r="1070" spans="20:20" x14ac:dyDescent="0.25">
      <c r="T1070" s="82"/>
    </row>
    <row r="1071" spans="20:20" x14ac:dyDescent="0.25">
      <c r="T1071" s="82"/>
    </row>
    <row r="1072" spans="20:20" x14ac:dyDescent="0.25">
      <c r="T1072" s="82"/>
    </row>
    <row r="1073" spans="20:20" x14ac:dyDescent="0.25">
      <c r="T1073" s="82"/>
    </row>
    <row r="1074" spans="20:20" x14ac:dyDescent="0.25">
      <c r="T1074" s="82"/>
    </row>
    <row r="1075" spans="20:20" x14ac:dyDescent="0.25">
      <c r="T1075" s="82"/>
    </row>
    <row r="1076" spans="20:20" x14ac:dyDescent="0.25">
      <c r="T1076" s="82"/>
    </row>
    <row r="1077" spans="20:20" x14ac:dyDescent="0.25">
      <c r="T1077" s="82"/>
    </row>
    <row r="1078" spans="20:20" x14ac:dyDescent="0.25">
      <c r="T1078" s="82"/>
    </row>
    <row r="1079" spans="20:20" x14ac:dyDescent="0.25">
      <c r="T1079" s="82"/>
    </row>
    <row r="1080" spans="20:20" x14ac:dyDescent="0.25">
      <c r="T1080" s="82"/>
    </row>
    <row r="1081" spans="20:20" x14ac:dyDescent="0.25">
      <c r="T1081" s="82"/>
    </row>
    <row r="1082" spans="20:20" x14ac:dyDescent="0.25">
      <c r="T1082" s="82"/>
    </row>
    <row r="1083" spans="20:20" x14ac:dyDescent="0.25">
      <c r="T1083" s="82"/>
    </row>
  </sheetData>
  <sheetProtection formatCells="0" sort="0" autoFilter="0"/>
  <autoFilter ref="A6:AM6"/>
  <mergeCells count="19">
    <mergeCell ref="K3:L3"/>
    <mergeCell ref="T2:T4"/>
    <mergeCell ref="AF2:AF4"/>
    <mergeCell ref="AM2:AM4"/>
    <mergeCell ref="G2:G4"/>
    <mergeCell ref="A1:H1"/>
    <mergeCell ref="W3:X3"/>
    <mergeCell ref="U2:AE2"/>
    <mergeCell ref="AG2:AL2"/>
    <mergeCell ref="C2:C4"/>
    <mergeCell ref="A2:A4"/>
    <mergeCell ref="B2:B3"/>
    <mergeCell ref="I3:I4"/>
    <mergeCell ref="U3:U4"/>
    <mergeCell ref="D2:D4"/>
    <mergeCell ref="E2:E4"/>
    <mergeCell ref="F2:F4"/>
    <mergeCell ref="H2:H4"/>
    <mergeCell ref="I2:S2"/>
  </mergeCells>
  <conditionalFormatting sqref="B7:L506 Z7:AD506 N7:R506 U7:X506">
    <cfRule type="notContainsBlanks" dxfId="326" priority="24">
      <formula>LEN(TRIM(B7))&gt;0</formula>
    </cfRule>
  </conditionalFormatting>
  <conditionalFormatting sqref="M7:M506 Y7:Y506 AE7:AE506 S7:S506">
    <cfRule type="expression" dxfId="325" priority="14">
      <formula>$D7=""</formula>
    </cfRule>
  </conditionalFormatting>
  <conditionalFormatting sqref="B7:B506 E7:AD506">
    <cfRule type="expression" dxfId="324" priority="12">
      <formula>$D7=""</formula>
    </cfRule>
  </conditionalFormatting>
  <conditionalFormatting sqref="AG7:AL506">
    <cfRule type="cellIs" dxfId="323" priority="7" stopIfTrue="1" operator="equal">
      <formula>""</formula>
    </cfRule>
  </conditionalFormatting>
  <conditionalFormatting sqref="AG7:AG506">
    <cfRule type="cellIs" dxfId="322" priority="10" operator="lessThan">
      <formula>0</formula>
    </cfRule>
    <cfRule type="cellIs" dxfId="321" priority="11" operator="greaterThan">
      <formula>0</formula>
    </cfRule>
  </conditionalFormatting>
  <conditionalFormatting sqref="AH7:AL506">
    <cfRule type="cellIs" dxfId="320" priority="8" operator="greaterThan">
      <formula>0</formula>
    </cfRule>
    <cfRule type="cellIs" dxfId="319" priority="9" operator="lessThan">
      <formula>0</formula>
    </cfRule>
  </conditionalFormatting>
  <printOptions horizontalCentered="1"/>
  <pageMargins left="0" right="0" top="0.39370078740157483" bottom="0" header="0.51181102362204722" footer="0.51181102362204722"/>
  <pageSetup paperSize="9" scale="14"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A43080C1-380E-48E1-9FEA-E947865774ED}">
            <xm:f>$G7=KEP!$M$9</xm:f>
            <x14:dxf>
              <fill>
                <patternFill patternType="darkUp">
                  <bgColor theme="0"/>
                </patternFill>
              </fill>
            </x14:dxf>
          </x14:cfRule>
          <xm:sqref>N7:S506 Z7:AE506 AH7:AL506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'Referenčný stav'!$B$7:$B$206</xm:f>
          </x14:formula1>
          <xm:sqref>D7:D506</xm:sqref>
        </x14:dataValidation>
        <x14:dataValidation type="list" allowBlank="1" showInputMessage="1" showErrorMessage="1">
          <x14:formula1>
            <xm:f>KEP!$C$26:$C$30</xm:f>
          </x14:formula1>
          <xm:sqref>H7:H506</xm:sqref>
        </x14:dataValidation>
        <x14:dataValidation type="list" allowBlank="1" showInputMessage="1" showErrorMessage="1">
          <x14:formula1>
            <xm:f>KEP!$M$8:$M$10</xm:f>
          </x14:formula1>
          <xm:sqref>G7:G506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208"/>
  <sheetViews>
    <sheetView showGridLines="0" zoomScale="90" zoomScaleNormal="90" workbookViewId="0">
      <pane ySplit="6" topLeftCell="A7" activePane="bottomLeft" state="frozen"/>
      <selection pane="bottomLeft" activeCell="C8" sqref="C7:C8"/>
    </sheetView>
  </sheetViews>
  <sheetFormatPr defaultColWidth="9.140625" defaultRowHeight="15" outlineLevelCol="2" x14ac:dyDescent="0.25"/>
  <cols>
    <col min="1" max="1" width="6.85546875" style="3" customWidth="1"/>
    <col min="2" max="2" width="32.140625" style="3" customWidth="1"/>
    <col min="3" max="3" width="31.7109375" style="3" customWidth="1"/>
    <col min="4" max="4" width="10.140625" style="3" hidden="1" customWidth="1" outlineLevel="2"/>
    <col min="5" max="5" width="9.28515625" style="3" hidden="1" customWidth="1" outlineLevel="2"/>
    <col min="6" max="13" width="11.140625" style="3" hidden="1" customWidth="1" outlineLevel="2"/>
    <col min="14" max="14" width="12" style="4" hidden="1" customWidth="1" outlineLevel="2"/>
    <col min="15" max="15" width="12" style="4" hidden="1" customWidth="1" outlineLevel="1" collapsed="1"/>
    <col min="16" max="19" width="12" style="4" hidden="1" customWidth="1" outlineLevel="2"/>
    <col min="20" max="20" width="12" style="4" hidden="1" customWidth="1" outlineLevel="1" collapsed="1"/>
    <col min="21" max="21" width="12" style="4" hidden="1" customWidth="1" outlineLevel="1"/>
    <col min="22" max="22" width="10.140625" style="4" hidden="1" customWidth="1" outlineLevel="2"/>
    <col min="23" max="23" width="9.28515625" style="4" hidden="1" customWidth="1" outlineLevel="2"/>
    <col min="24" max="28" width="11.140625" style="4" hidden="1" customWidth="1" outlineLevel="2"/>
    <col min="29" max="31" width="11.140625" style="3" hidden="1" customWidth="1" outlineLevel="2"/>
    <col min="32" max="32" width="12" style="3" hidden="1" customWidth="1" outlineLevel="2"/>
    <col min="33" max="36" width="11.5703125" style="3" hidden="1" customWidth="1" outlineLevel="2"/>
    <col min="37" max="37" width="11.5703125" style="3" hidden="1" customWidth="1" outlineLevel="1" collapsed="1"/>
    <col min="38" max="41" width="11.5703125" style="3" hidden="1" customWidth="1" outlineLevel="1"/>
    <col min="42" max="42" width="11.5703125" style="3" customWidth="1" collapsed="1"/>
    <col min="43" max="43" width="10.140625" style="3" hidden="1" customWidth="1" outlineLevel="2"/>
    <col min="44" max="44" width="9.28515625" style="3" hidden="1" customWidth="1" outlineLevel="2"/>
    <col min="45" max="52" width="11.140625" style="3" hidden="1" customWidth="1" outlineLevel="2"/>
    <col min="53" max="53" width="12" style="4" hidden="1" customWidth="1" outlineLevel="2"/>
    <col min="54" max="54" width="12" style="4" hidden="1" customWidth="1" outlineLevel="1" collapsed="1"/>
    <col min="55" max="58" width="12" style="4" hidden="1" customWidth="1" outlineLevel="2"/>
    <col min="59" max="59" width="12" style="4" hidden="1" customWidth="1" outlineLevel="1" collapsed="1"/>
    <col min="60" max="60" width="12" style="4" hidden="1" customWidth="1" outlineLevel="1"/>
    <col min="61" max="61" width="10.140625" style="4" hidden="1" customWidth="1" outlineLevel="2"/>
    <col min="62" max="62" width="9.28515625" style="4" hidden="1" customWidth="1" outlineLevel="2"/>
    <col min="63" max="67" width="11.140625" style="4" hidden="1" customWidth="1" outlineLevel="2"/>
    <col min="68" max="70" width="11.140625" style="3" hidden="1" customWidth="1" outlineLevel="2"/>
    <col min="71" max="71" width="12" style="3" hidden="1" customWidth="1" outlineLevel="2"/>
    <col min="72" max="75" width="11.5703125" style="3" hidden="1" customWidth="1" outlineLevel="2"/>
    <col min="76" max="76" width="11.5703125" style="3" hidden="1" customWidth="1" outlineLevel="1" collapsed="1"/>
    <col min="77" max="80" width="11.5703125" style="3" hidden="1" customWidth="1" outlineLevel="1"/>
    <col min="81" max="81" width="9.140625" style="3" collapsed="1"/>
    <col min="82" max="82" width="10.140625" style="3" hidden="1" customWidth="1" outlineLevel="2"/>
    <col min="83" max="83" width="9.28515625" style="3" hidden="1" customWidth="1" outlineLevel="2"/>
    <col min="84" max="91" width="11.140625" style="3" hidden="1" customWidth="1" outlineLevel="2"/>
    <col min="92" max="92" width="12" style="4" hidden="1" customWidth="1" outlineLevel="2"/>
    <col min="93" max="93" width="12" style="4" hidden="1" customWidth="1" outlineLevel="1" collapsed="1"/>
    <col min="94" max="97" width="12" style="4" hidden="1" customWidth="1" outlineLevel="2"/>
    <col min="98" max="98" width="12" style="4" hidden="1" customWidth="1" outlineLevel="1" collapsed="1"/>
    <col min="99" max="99" width="12" style="4" hidden="1" customWidth="1" outlineLevel="1"/>
    <col min="100" max="100" width="10.140625" style="4" hidden="1" customWidth="1" outlineLevel="2"/>
    <col min="101" max="101" width="9.28515625" style="4" hidden="1" customWidth="1" outlineLevel="2"/>
    <col min="102" max="106" width="11.140625" style="4" hidden="1" customWidth="1" outlineLevel="2"/>
    <col min="107" max="109" width="11.140625" style="3" hidden="1" customWidth="1" outlineLevel="2"/>
    <col min="110" max="110" width="12" style="3" hidden="1" customWidth="1" outlineLevel="2"/>
    <col min="111" max="114" width="11.5703125" style="3" hidden="1" customWidth="1" outlineLevel="2"/>
    <col min="115" max="115" width="11.5703125" style="3" hidden="1" customWidth="1" outlineLevel="1" collapsed="1"/>
    <col min="116" max="119" width="11.5703125" style="3" hidden="1" customWidth="1" outlineLevel="1"/>
    <col min="120" max="120" width="9.140625" style="3" collapsed="1"/>
    <col min="121" max="121" width="10.140625" style="3" hidden="1" customWidth="1" outlineLevel="2"/>
    <col min="122" max="122" width="9.28515625" style="3" hidden="1" customWidth="1" outlineLevel="2"/>
    <col min="123" max="130" width="11.140625" style="3" hidden="1" customWidth="1" outlineLevel="2"/>
    <col min="131" max="131" width="12" style="4" hidden="1" customWidth="1" outlineLevel="2"/>
    <col min="132" max="132" width="12" style="4" hidden="1" customWidth="1" outlineLevel="1" collapsed="1"/>
    <col min="133" max="136" width="12" style="4" hidden="1" customWidth="1" outlineLevel="2"/>
    <col min="137" max="137" width="12" style="4" hidden="1" customWidth="1" outlineLevel="1" collapsed="1"/>
    <col min="138" max="138" width="12" style="4" hidden="1" customWidth="1" outlineLevel="1"/>
    <col min="139" max="139" width="10.140625" style="4" hidden="1" customWidth="1" outlineLevel="2"/>
    <col min="140" max="140" width="9.28515625" style="4" hidden="1" customWidth="1" outlineLevel="2"/>
    <col min="141" max="145" width="11.140625" style="4" hidden="1" customWidth="1" outlineLevel="2"/>
    <col min="146" max="148" width="11.140625" style="3" hidden="1" customWidth="1" outlineLevel="2"/>
    <col min="149" max="149" width="12" style="3" hidden="1" customWidth="1" outlineLevel="2"/>
    <col min="150" max="153" width="11.5703125" style="3" hidden="1" customWidth="1" outlineLevel="2"/>
    <col min="154" max="154" width="11.5703125" style="3" hidden="1" customWidth="1" outlineLevel="1" collapsed="1"/>
    <col min="155" max="158" width="11.5703125" style="3" hidden="1" customWidth="1" outlineLevel="1"/>
    <col min="159" max="159" width="9.140625" style="3" collapsed="1"/>
    <col min="160" max="160" width="10.140625" style="3" hidden="1" customWidth="1" outlineLevel="2"/>
    <col min="161" max="161" width="9.28515625" style="3" hidden="1" customWidth="1" outlineLevel="2"/>
    <col min="162" max="169" width="11.140625" style="3" hidden="1" customWidth="1" outlineLevel="2"/>
    <col min="170" max="170" width="12" style="4" hidden="1" customWidth="1" outlineLevel="2"/>
    <col min="171" max="171" width="12" style="4" hidden="1" customWidth="1" outlineLevel="1" collapsed="1"/>
    <col min="172" max="175" width="12" style="4" hidden="1" customWidth="1" outlineLevel="2"/>
    <col min="176" max="176" width="12" style="4" hidden="1" customWidth="1" outlineLevel="1" collapsed="1"/>
    <col min="177" max="177" width="12" style="4" hidden="1" customWidth="1" outlineLevel="1"/>
    <col min="178" max="178" width="10.140625" style="4" hidden="1" customWidth="1" outlineLevel="2"/>
    <col min="179" max="179" width="9.28515625" style="4" hidden="1" customWidth="1" outlineLevel="2"/>
    <col min="180" max="184" width="11.140625" style="4" hidden="1" customWidth="1" outlineLevel="2"/>
    <col min="185" max="187" width="11.140625" style="3" hidden="1" customWidth="1" outlineLevel="2"/>
    <col min="188" max="188" width="12" style="3" hidden="1" customWidth="1" outlineLevel="2"/>
    <col min="189" max="192" width="11.5703125" style="3" hidden="1" customWidth="1" outlineLevel="2"/>
    <col min="193" max="193" width="11.5703125" style="3" hidden="1" customWidth="1" outlineLevel="1" collapsed="1"/>
    <col min="194" max="197" width="11.5703125" style="3" hidden="1" customWidth="1" outlineLevel="1"/>
    <col min="198" max="198" width="9.140625" style="3" collapsed="1"/>
    <col min="199" max="199" width="10.140625" style="3" hidden="1" customWidth="1" outlineLevel="2"/>
    <col min="200" max="200" width="9.28515625" style="3" hidden="1" customWidth="1" outlineLevel="2"/>
    <col min="201" max="208" width="11.140625" style="3" hidden="1" customWidth="1" outlineLevel="2"/>
    <col min="209" max="209" width="12" style="4" hidden="1" customWidth="1" outlineLevel="2"/>
    <col min="210" max="210" width="12" style="4" hidden="1" customWidth="1" outlineLevel="1" collapsed="1"/>
    <col min="211" max="214" width="12" style="4" hidden="1" customWidth="1" outlineLevel="2"/>
    <col min="215" max="215" width="12" style="4" hidden="1" customWidth="1" outlineLevel="1" collapsed="1"/>
    <col min="216" max="216" width="12" style="4" hidden="1" customWidth="1" outlineLevel="1"/>
    <col min="217" max="217" width="10.140625" style="4" hidden="1" customWidth="1" outlineLevel="2"/>
    <col min="218" max="218" width="9.28515625" style="4" hidden="1" customWidth="1" outlineLevel="2"/>
    <col min="219" max="223" width="11.140625" style="4" hidden="1" customWidth="1" outlineLevel="2"/>
    <col min="224" max="226" width="11.140625" style="3" hidden="1" customWidth="1" outlineLevel="2"/>
    <col min="227" max="227" width="12" style="3" hidden="1" customWidth="1" outlineLevel="2"/>
    <col min="228" max="231" width="11.5703125" style="3" hidden="1" customWidth="1" outlineLevel="2"/>
    <col min="232" max="232" width="11.5703125" style="3" hidden="1" customWidth="1" outlineLevel="1" collapsed="1"/>
    <col min="233" max="236" width="11.5703125" style="3" hidden="1" customWidth="1" outlineLevel="1"/>
    <col min="237" max="237" width="9.140625" style="3" collapsed="1"/>
    <col min="238" max="238" width="10.140625" style="3" hidden="1" customWidth="1" outlineLevel="2"/>
    <col min="239" max="239" width="9.28515625" style="3" hidden="1" customWidth="1" outlineLevel="2"/>
    <col min="240" max="247" width="11.140625" style="3" hidden="1" customWidth="1" outlineLevel="2"/>
    <col min="248" max="248" width="12" style="4" hidden="1" customWidth="1" outlineLevel="2"/>
    <col min="249" max="249" width="12" style="4" hidden="1" customWidth="1" outlineLevel="1" collapsed="1"/>
    <col min="250" max="253" width="12" style="4" hidden="1" customWidth="1" outlineLevel="2"/>
    <col min="254" max="254" width="12" style="4" hidden="1" customWidth="1" outlineLevel="1" collapsed="1"/>
    <col min="255" max="255" width="12" style="4" hidden="1" customWidth="1" outlineLevel="1"/>
    <col min="256" max="256" width="10.140625" style="4" hidden="1" customWidth="1" outlineLevel="2"/>
    <col min="257" max="257" width="9.28515625" style="4" hidden="1" customWidth="1" outlineLevel="2"/>
    <col min="258" max="262" width="11.140625" style="4" hidden="1" customWidth="1" outlineLevel="2"/>
    <col min="263" max="265" width="11.140625" style="3" hidden="1" customWidth="1" outlineLevel="2"/>
    <col min="266" max="266" width="12" style="3" hidden="1" customWidth="1" outlineLevel="2"/>
    <col min="267" max="270" width="11.5703125" style="3" hidden="1" customWidth="1" outlineLevel="2"/>
    <col min="271" max="271" width="11.5703125" style="3" hidden="1" customWidth="1" outlineLevel="1" collapsed="1"/>
    <col min="272" max="275" width="11.5703125" style="3" hidden="1" customWidth="1" outlineLevel="1"/>
    <col min="276" max="276" width="9.140625" style="3" collapsed="1"/>
    <col min="277" max="277" width="10.140625" style="3" hidden="1" customWidth="1" outlineLevel="2"/>
    <col min="278" max="278" width="9.28515625" style="3" hidden="1" customWidth="1" outlineLevel="2"/>
    <col min="279" max="286" width="11.140625" style="3" hidden="1" customWidth="1" outlineLevel="2"/>
    <col min="287" max="287" width="12" style="4" hidden="1" customWidth="1" outlineLevel="2"/>
    <col min="288" max="288" width="12" style="4" hidden="1" customWidth="1" outlineLevel="1" collapsed="1"/>
    <col min="289" max="292" width="12" style="4" hidden="1" customWidth="1" outlineLevel="2"/>
    <col min="293" max="293" width="12" style="4" hidden="1" customWidth="1" outlineLevel="1" collapsed="1"/>
    <col min="294" max="294" width="12" style="4" hidden="1" customWidth="1" outlineLevel="1"/>
    <col min="295" max="295" width="10.140625" style="4" hidden="1" customWidth="1" outlineLevel="2"/>
    <col min="296" max="296" width="9.28515625" style="4" hidden="1" customWidth="1" outlineLevel="2"/>
    <col min="297" max="301" width="11.140625" style="4" hidden="1" customWidth="1" outlineLevel="2"/>
    <col min="302" max="304" width="11.140625" style="3" hidden="1" customWidth="1" outlineLevel="2"/>
    <col min="305" max="305" width="12" style="3" hidden="1" customWidth="1" outlineLevel="2"/>
    <col min="306" max="309" width="11.5703125" style="3" hidden="1" customWidth="1" outlineLevel="2"/>
    <col min="310" max="310" width="11.5703125" style="3" hidden="1" customWidth="1" outlineLevel="1" collapsed="1"/>
    <col min="311" max="314" width="11.5703125" style="3" hidden="1" customWidth="1" outlineLevel="1"/>
    <col min="315" max="315" width="9.140625" style="3" collapsed="1"/>
    <col min="316" max="316" width="10.140625" style="3" hidden="1" customWidth="1" outlineLevel="2"/>
    <col min="317" max="317" width="9.28515625" style="3" hidden="1" customWidth="1" outlineLevel="2"/>
    <col min="318" max="325" width="11.140625" style="3" hidden="1" customWidth="1" outlineLevel="2"/>
    <col min="326" max="326" width="12" style="4" hidden="1" customWidth="1" outlineLevel="2"/>
    <col min="327" max="327" width="12" style="4" hidden="1" customWidth="1" outlineLevel="1" collapsed="1"/>
    <col min="328" max="331" width="12" style="4" hidden="1" customWidth="1" outlineLevel="2"/>
    <col min="332" max="332" width="12" style="4" hidden="1" customWidth="1" outlineLevel="1" collapsed="1"/>
    <col min="333" max="333" width="12" style="4" hidden="1" customWidth="1" outlineLevel="1"/>
    <col min="334" max="334" width="10.140625" style="4" hidden="1" customWidth="1" outlineLevel="2"/>
    <col min="335" max="335" width="9.28515625" style="4" hidden="1" customWidth="1" outlineLevel="2"/>
    <col min="336" max="340" width="11.140625" style="4" hidden="1" customWidth="1" outlineLevel="2"/>
    <col min="341" max="343" width="11.140625" style="3" hidden="1" customWidth="1" outlineLevel="2"/>
    <col min="344" max="344" width="12" style="3" hidden="1" customWidth="1" outlineLevel="2"/>
    <col min="345" max="348" width="11.5703125" style="3" hidden="1" customWidth="1" outlineLevel="2"/>
    <col min="349" max="349" width="11.5703125" style="3" hidden="1" customWidth="1" outlineLevel="1" collapsed="1"/>
    <col min="350" max="353" width="11.5703125" style="3" hidden="1" customWidth="1" outlineLevel="1"/>
    <col min="354" max="354" width="9.140625" style="3" collapsed="1"/>
    <col min="355" max="355" width="10.140625" style="3" hidden="1" customWidth="1" outlineLevel="2"/>
    <col min="356" max="356" width="9.28515625" style="3" hidden="1" customWidth="1" outlineLevel="2"/>
    <col min="357" max="364" width="11.140625" style="3" hidden="1" customWidth="1" outlineLevel="2"/>
    <col min="365" max="365" width="12" style="4" hidden="1" customWidth="1" outlineLevel="2"/>
    <col min="366" max="366" width="12" style="4" hidden="1" customWidth="1" outlineLevel="1" collapsed="1"/>
    <col min="367" max="370" width="12" style="4" hidden="1" customWidth="1" outlineLevel="2"/>
    <col min="371" max="371" width="12" style="4" hidden="1" customWidth="1" outlineLevel="1" collapsed="1"/>
    <col min="372" max="372" width="12" style="4" hidden="1" customWidth="1" outlineLevel="1"/>
    <col min="373" max="373" width="10.140625" style="4" hidden="1" customWidth="1" outlineLevel="2"/>
    <col min="374" max="374" width="9.28515625" style="4" hidden="1" customWidth="1" outlineLevel="2"/>
    <col min="375" max="379" width="11.140625" style="4" hidden="1" customWidth="1" outlineLevel="2"/>
    <col min="380" max="382" width="11.140625" style="3" hidden="1" customWidth="1" outlineLevel="2"/>
    <col min="383" max="383" width="12" style="3" hidden="1" customWidth="1" outlineLevel="2"/>
    <col min="384" max="387" width="11.5703125" style="3" hidden="1" customWidth="1" outlineLevel="2"/>
    <col min="388" max="388" width="11.5703125" style="3" hidden="1" customWidth="1" outlineLevel="1" collapsed="1"/>
    <col min="389" max="392" width="11.5703125" style="3" hidden="1" customWidth="1" outlineLevel="1"/>
    <col min="393" max="393" width="9.140625" style="3" collapsed="1"/>
    <col min="394" max="16384" width="9.140625" style="3"/>
  </cols>
  <sheetData>
    <row r="1" spans="1:393" x14ac:dyDescent="0.25">
      <c r="A1" s="281" t="s">
        <v>337</v>
      </c>
      <c r="B1" s="281"/>
      <c r="C1" s="281"/>
    </row>
    <row r="2" spans="1:393" s="29" customFormat="1" ht="24" customHeight="1" x14ac:dyDescent="0.25">
      <c r="A2" s="236" t="s">
        <v>341</v>
      </c>
      <c r="B2" s="236"/>
      <c r="C2" s="236"/>
      <c r="D2" s="236" t="str">
        <f>CONCATENATE(AP2," ",AP4)</f>
        <v>Hodnoty roku 0</v>
      </c>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83" t="s">
        <v>21</v>
      </c>
      <c r="AQ2" s="236" t="str">
        <f>CONCATENATE(CC2," ",CC4)</f>
        <v>Hodnoty roku 1</v>
      </c>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83" t="s">
        <v>21</v>
      </c>
      <c r="CD2" s="236" t="str">
        <f>CONCATENATE(DP2," ",DP4)</f>
        <v>Hodnoty roku 2</v>
      </c>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c r="DO2" s="236"/>
      <c r="DP2" s="283" t="s">
        <v>21</v>
      </c>
      <c r="DQ2" s="236" t="str">
        <f>CONCATENATE(FC2," ",FC4)</f>
        <v>Hodnoty roku 3</v>
      </c>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83" t="s">
        <v>21</v>
      </c>
      <c r="FD2" s="236" t="str">
        <f>CONCATENATE(GP2," ",GP4)</f>
        <v>Hodnoty roku 4</v>
      </c>
      <c r="FE2" s="236"/>
      <c r="FF2" s="236"/>
      <c r="FG2" s="236"/>
      <c r="FH2" s="236"/>
      <c r="FI2" s="236"/>
      <c r="FJ2" s="236"/>
      <c r="FK2" s="236"/>
      <c r="FL2" s="236"/>
      <c r="FM2" s="236"/>
      <c r="FN2" s="236"/>
      <c r="FO2" s="236"/>
      <c r="FP2" s="236"/>
      <c r="FQ2" s="236"/>
      <c r="FR2" s="236"/>
      <c r="FS2" s="236"/>
      <c r="FT2" s="236"/>
      <c r="FU2" s="236"/>
      <c r="FV2" s="236"/>
      <c r="FW2" s="236"/>
      <c r="FX2" s="236"/>
      <c r="FY2" s="236"/>
      <c r="FZ2" s="236"/>
      <c r="GA2" s="236"/>
      <c r="GB2" s="236"/>
      <c r="GC2" s="236"/>
      <c r="GD2" s="236"/>
      <c r="GE2" s="236"/>
      <c r="GF2" s="236"/>
      <c r="GG2" s="236"/>
      <c r="GH2" s="236"/>
      <c r="GI2" s="236"/>
      <c r="GJ2" s="236"/>
      <c r="GK2" s="236"/>
      <c r="GL2" s="236"/>
      <c r="GM2" s="236"/>
      <c r="GN2" s="236"/>
      <c r="GO2" s="236"/>
      <c r="GP2" s="283" t="s">
        <v>21</v>
      </c>
      <c r="GQ2" s="236" t="str">
        <f>CONCATENATE(IC2," ",IC4)</f>
        <v>Hodnoty roku 5</v>
      </c>
      <c r="GR2" s="236"/>
      <c r="GS2" s="236"/>
      <c r="GT2" s="236"/>
      <c r="GU2" s="236"/>
      <c r="GV2" s="236"/>
      <c r="GW2" s="236"/>
      <c r="GX2" s="236"/>
      <c r="GY2" s="236"/>
      <c r="GZ2" s="236"/>
      <c r="HA2" s="236"/>
      <c r="HB2" s="236"/>
      <c r="HC2" s="236"/>
      <c r="HD2" s="236"/>
      <c r="HE2" s="236"/>
      <c r="HF2" s="236"/>
      <c r="HG2" s="236"/>
      <c r="HH2" s="236"/>
      <c r="HI2" s="236"/>
      <c r="HJ2" s="236"/>
      <c r="HK2" s="236"/>
      <c r="HL2" s="236"/>
      <c r="HM2" s="236"/>
      <c r="HN2" s="236"/>
      <c r="HO2" s="236"/>
      <c r="HP2" s="236"/>
      <c r="HQ2" s="236"/>
      <c r="HR2" s="236"/>
      <c r="HS2" s="236"/>
      <c r="HT2" s="236"/>
      <c r="HU2" s="236"/>
      <c r="HV2" s="236"/>
      <c r="HW2" s="236"/>
      <c r="HX2" s="236"/>
      <c r="HY2" s="236"/>
      <c r="HZ2" s="236"/>
      <c r="IA2" s="236"/>
      <c r="IB2" s="236"/>
      <c r="IC2" s="283" t="s">
        <v>21</v>
      </c>
      <c r="ID2" s="236" t="str">
        <f>CONCATENATE(JP2," ",JP4)</f>
        <v>Hodnoty roku 6</v>
      </c>
      <c r="IE2" s="236"/>
      <c r="IF2" s="236"/>
      <c r="IG2" s="236"/>
      <c r="IH2" s="236"/>
      <c r="II2" s="236"/>
      <c r="IJ2" s="236"/>
      <c r="IK2" s="236"/>
      <c r="IL2" s="236"/>
      <c r="IM2" s="236"/>
      <c r="IN2" s="236"/>
      <c r="IO2" s="236"/>
      <c r="IP2" s="236"/>
      <c r="IQ2" s="236"/>
      <c r="IR2" s="236"/>
      <c r="IS2" s="236"/>
      <c r="IT2" s="236"/>
      <c r="IU2" s="236"/>
      <c r="IV2" s="236"/>
      <c r="IW2" s="236"/>
      <c r="IX2" s="236"/>
      <c r="IY2" s="236"/>
      <c r="IZ2" s="236"/>
      <c r="JA2" s="236"/>
      <c r="JB2" s="236"/>
      <c r="JC2" s="236"/>
      <c r="JD2" s="236"/>
      <c r="JE2" s="236"/>
      <c r="JF2" s="236"/>
      <c r="JG2" s="236"/>
      <c r="JH2" s="236"/>
      <c r="JI2" s="236"/>
      <c r="JJ2" s="236"/>
      <c r="JK2" s="236"/>
      <c r="JL2" s="236"/>
      <c r="JM2" s="236"/>
      <c r="JN2" s="236"/>
      <c r="JO2" s="236"/>
      <c r="JP2" s="283" t="s">
        <v>21</v>
      </c>
      <c r="JQ2" s="236" t="str">
        <f>CONCATENATE(LC2," ",LC4)</f>
        <v>Hodnoty roku 7</v>
      </c>
      <c r="JR2" s="236"/>
      <c r="JS2" s="236"/>
      <c r="JT2" s="236"/>
      <c r="JU2" s="236"/>
      <c r="JV2" s="236"/>
      <c r="JW2" s="236"/>
      <c r="JX2" s="236"/>
      <c r="JY2" s="236"/>
      <c r="JZ2" s="236"/>
      <c r="KA2" s="236"/>
      <c r="KB2" s="236"/>
      <c r="KC2" s="236"/>
      <c r="KD2" s="236"/>
      <c r="KE2" s="236"/>
      <c r="KF2" s="236"/>
      <c r="KG2" s="236"/>
      <c r="KH2" s="236"/>
      <c r="KI2" s="236"/>
      <c r="KJ2" s="236"/>
      <c r="KK2" s="236"/>
      <c r="KL2" s="236"/>
      <c r="KM2" s="236"/>
      <c r="KN2" s="236"/>
      <c r="KO2" s="236"/>
      <c r="KP2" s="236"/>
      <c r="KQ2" s="236"/>
      <c r="KR2" s="236"/>
      <c r="KS2" s="236"/>
      <c r="KT2" s="236"/>
      <c r="KU2" s="236"/>
      <c r="KV2" s="236"/>
      <c r="KW2" s="236"/>
      <c r="KX2" s="236"/>
      <c r="KY2" s="236"/>
      <c r="KZ2" s="236"/>
      <c r="LA2" s="236"/>
      <c r="LB2" s="236"/>
      <c r="LC2" s="283" t="s">
        <v>21</v>
      </c>
      <c r="LD2" s="236" t="str">
        <f>CONCATENATE(MP2," ",MP4)</f>
        <v>Hodnoty roku 8</v>
      </c>
      <c r="LE2" s="236"/>
      <c r="LF2" s="236"/>
      <c r="LG2" s="236"/>
      <c r="LH2" s="236"/>
      <c r="LI2" s="236"/>
      <c r="LJ2" s="236"/>
      <c r="LK2" s="236"/>
      <c r="LL2" s="236"/>
      <c r="LM2" s="236"/>
      <c r="LN2" s="236"/>
      <c r="LO2" s="236"/>
      <c r="LP2" s="236"/>
      <c r="LQ2" s="236"/>
      <c r="LR2" s="236"/>
      <c r="LS2" s="236"/>
      <c r="LT2" s="236"/>
      <c r="LU2" s="236"/>
      <c r="LV2" s="236"/>
      <c r="LW2" s="236"/>
      <c r="LX2" s="236"/>
      <c r="LY2" s="236"/>
      <c r="LZ2" s="236"/>
      <c r="MA2" s="236"/>
      <c r="MB2" s="236"/>
      <c r="MC2" s="236"/>
      <c r="MD2" s="236"/>
      <c r="ME2" s="236"/>
      <c r="MF2" s="236"/>
      <c r="MG2" s="236"/>
      <c r="MH2" s="236"/>
      <c r="MI2" s="236"/>
      <c r="MJ2" s="236"/>
      <c r="MK2" s="236"/>
      <c r="ML2" s="236"/>
      <c r="MM2" s="236"/>
      <c r="MN2" s="236"/>
      <c r="MO2" s="236"/>
      <c r="MP2" s="283" t="s">
        <v>21</v>
      </c>
      <c r="MQ2" s="236" t="str">
        <f>CONCATENATE(OC2," ",OC4)</f>
        <v>Hodnoty roku 9</v>
      </c>
      <c r="MR2" s="236"/>
      <c r="MS2" s="236"/>
      <c r="MT2" s="236"/>
      <c r="MU2" s="236"/>
      <c r="MV2" s="236"/>
      <c r="MW2" s="236"/>
      <c r="MX2" s="236"/>
      <c r="MY2" s="236"/>
      <c r="MZ2" s="236"/>
      <c r="NA2" s="236"/>
      <c r="NB2" s="236"/>
      <c r="NC2" s="236"/>
      <c r="ND2" s="236"/>
      <c r="NE2" s="236"/>
      <c r="NF2" s="236"/>
      <c r="NG2" s="236"/>
      <c r="NH2" s="236"/>
      <c r="NI2" s="236"/>
      <c r="NJ2" s="236"/>
      <c r="NK2" s="236"/>
      <c r="NL2" s="236"/>
      <c r="NM2" s="236"/>
      <c r="NN2" s="236"/>
      <c r="NO2" s="236"/>
      <c r="NP2" s="236"/>
      <c r="NQ2" s="236"/>
      <c r="NR2" s="236"/>
      <c r="NS2" s="236"/>
      <c r="NT2" s="236"/>
      <c r="NU2" s="236"/>
      <c r="NV2" s="236"/>
      <c r="NW2" s="236"/>
      <c r="NX2" s="236"/>
      <c r="NY2" s="236"/>
      <c r="NZ2" s="236"/>
      <c r="OA2" s="236"/>
      <c r="OB2" s="236"/>
      <c r="OC2" s="283" t="s">
        <v>21</v>
      </c>
    </row>
    <row r="3" spans="1:393" s="29" customFormat="1" ht="49.5" x14ac:dyDescent="0.25">
      <c r="A3" s="236"/>
      <c r="B3" s="236"/>
      <c r="C3" s="236"/>
      <c r="D3" s="237" t="s">
        <v>20</v>
      </c>
      <c r="E3" s="237"/>
      <c r="F3" s="237"/>
      <c r="G3" s="237"/>
      <c r="H3" s="237"/>
      <c r="I3" s="237"/>
      <c r="J3" s="237"/>
      <c r="K3" s="237"/>
      <c r="L3" s="237"/>
      <c r="M3" s="237"/>
      <c r="N3" s="237"/>
      <c r="O3" s="237"/>
      <c r="P3" s="237" t="s">
        <v>29</v>
      </c>
      <c r="Q3" s="237"/>
      <c r="R3" s="237"/>
      <c r="S3" s="237"/>
      <c r="T3" s="237"/>
      <c r="U3" s="156" t="s">
        <v>184</v>
      </c>
      <c r="V3" s="237" t="s">
        <v>19</v>
      </c>
      <c r="W3" s="237"/>
      <c r="X3" s="237"/>
      <c r="Y3" s="237"/>
      <c r="Z3" s="237"/>
      <c r="AA3" s="237"/>
      <c r="AB3" s="237"/>
      <c r="AC3" s="237"/>
      <c r="AD3" s="237"/>
      <c r="AE3" s="237"/>
      <c r="AF3" s="237"/>
      <c r="AG3" s="237"/>
      <c r="AH3" s="237"/>
      <c r="AI3" s="237"/>
      <c r="AJ3" s="237"/>
      <c r="AK3" s="237"/>
      <c r="AL3" s="236" t="s">
        <v>182</v>
      </c>
      <c r="AM3" s="236"/>
      <c r="AN3" s="236"/>
      <c r="AO3" s="236"/>
      <c r="AP3" s="283"/>
      <c r="AQ3" s="237" t="s">
        <v>20</v>
      </c>
      <c r="AR3" s="237"/>
      <c r="AS3" s="237"/>
      <c r="AT3" s="237"/>
      <c r="AU3" s="237"/>
      <c r="AV3" s="237"/>
      <c r="AW3" s="237"/>
      <c r="AX3" s="237"/>
      <c r="AY3" s="237"/>
      <c r="AZ3" s="237"/>
      <c r="BA3" s="237"/>
      <c r="BB3" s="237"/>
      <c r="BC3" s="237" t="s">
        <v>29</v>
      </c>
      <c r="BD3" s="237"/>
      <c r="BE3" s="237"/>
      <c r="BF3" s="237"/>
      <c r="BG3" s="237"/>
      <c r="BH3" s="156" t="s">
        <v>184</v>
      </c>
      <c r="BI3" s="237" t="s">
        <v>19</v>
      </c>
      <c r="BJ3" s="237"/>
      <c r="BK3" s="237"/>
      <c r="BL3" s="237"/>
      <c r="BM3" s="237"/>
      <c r="BN3" s="237"/>
      <c r="BO3" s="237"/>
      <c r="BP3" s="237"/>
      <c r="BQ3" s="237"/>
      <c r="BR3" s="237"/>
      <c r="BS3" s="237"/>
      <c r="BT3" s="237"/>
      <c r="BU3" s="237"/>
      <c r="BV3" s="237"/>
      <c r="BW3" s="237"/>
      <c r="BX3" s="237"/>
      <c r="BY3" s="236" t="s">
        <v>182</v>
      </c>
      <c r="BZ3" s="236"/>
      <c r="CA3" s="236"/>
      <c r="CB3" s="236"/>
      <c r="CC3" s="283"/>
      <c r="CD3" s="237" t="s">
        <v>20</v>
      </c>
      <c r="CE3" s="237"/>
      <c r="CF3" s="237"/>
      <c r="CG3" s="237"/>
      <c r="CH3" s="237"/>
      <c r="CI3" s="237"/>
      <c r="CJ3" s="237"/>
      <c r="CK3" s="237"/>
      <c r="CL3" s="237"/>
      <c r="CM3" s="237"/>
      <c r="CN3" s="237"/>
      <c r="CO3" s="237"/>
      <c r="CP3" s="237" t="s">
        <v>29</v>
      </c>
      <c r="CQ3" s="237"/>
      <c r="CR3" s="237"/>
      <c r="CS3" s="237"/>
      <c r="CT3" s="237"/>
      <c r="CU3" s="156" t="s">
        <v>184</v>
      </c>
      <c r="CV3" s="237" t="s">
        <v>19</v>
      </c>
      <c r="CW3" s="237"/>
      <c r="CX3" s="237"/>
      <c r="CY3" s="237"/>
      <c r="CZ3" s="237"/>
      <c r="DA3" s="237"/>
      <c r="DB3" s="237"/>
      <c r="DC3" s="237"/>
      <c r="DD3" s="237"/>
      <c r="DE3" s="237"/>
      <c r="DF3" s="237"/>
      <c r="DG3" s="237"/>
      <c r="DH3" s="237"/>
      <c r="DI3" s="237"/>
      <c r="DJ3" s="237"/>
      <c r="DK3" s="237"/>
      <c r="DL3" s="236" t="s">
        <v>182</v>
      </c>
      <c r="DM3" s="236"/>
      <c r="DN3" s="236"/>
      <c r="DO3" s="236"/>
      <c r="DP3" s="283"/>
      <c r="DQ3" s="237" t="s">
        <v>20</v>
      </c>
      <c r="DR3" s="237"/>
      <c r="DS3" s="237"/>
      <c r="DT3" s="237"/>
      <c r="DU3" s="237"/>
      <c r="DV3" s="237"/>
      <c r="DW3" s="237"/>
      <c r="DX3" s="237"/>
      <c r="DY3" s="237"/>
      <c r="DZ3" s="237"/>
      <c r="EA3" s="237"/>
      <c r="EB3" s="237"/>
      <c r="EC3" s="237" t="s">
        <v>29</v>
      </c>
      <c r="ED3" s="237"/>
      <c r="EE3" s="237"/>
      <c r="EF3" s="237"/>
      <c r="EG3" s="237"/>
      <c r="EH3" s="156" t="s">
        <v>184</v>
      </c>
      <c r="EI3" s="237" t="s">
        <v>19</v>
      </c>
      <c r="EJ3" s="237"/>
      <c r="EK3" s="237"/>
      <c r="EL3" s="237"/>
      <c r="EM3" s="237"/>
      <c r="EN3" s="237"/>
      <c r="EO3" s="237"/>
      <c r="EP3" s="237"/>
      <c r="EQ3" s="237"/>
      <c r="ER3" s="237"/>
      <c r="ES3" s="237"/>
      <c r="ET3" s="237"/>
      <c r="EU3" s="237"/>
      <c r="EV3" s="237"/>
      <c r="EW3" s="237"/>
      <c r="EX3" s="237"/>
      <c r="EY3" s="236" t="s">
        <v>182</v>
      </c>
      <c r="EZ3" s="236"/>
      <c r="FA3" s="236"/>
      <c r="FB3" s="236"/>
      <c r="FC3" s="283"/>
      <c r="FD3" s="237" t="s">
        <v>20</v>
      </c>
      <c r="FE3" s="237"/>
      <c r="FF3" s="237"/>
      <c r="FG3" s="237"/>
      <c r="FH3" s="237"/>
      <c r="FI3" s="237"/>
      <c r="FJ3" s="237"/>
      <c r="FK3" s="237"/>
      <c r="FL3" s="237"/>
      <c r="FM3" s="237"/>
      <c r="FN3" s="237"/>
      <c r="FO3" s="237"/>
      <c r="FP3" s="237" t="s">
        <v>29</v>
      </c>
      <c r="FQ3" s="237"/>
      <c r="FR3" s="237"/>
      <c r="FS3" s="237"/>
      <c r="FT3" s="237"/>
      <c r="FU3" s="156" t="s">
        <v>184</v>
      </c>
      <c r="FV3" s="237" t="s">
        <v>19</v>
      </c>
      <c r="FW3" s="237"/>
      <c r="FX3" s="237"/>
      <c r="FY3" s="237"/>
      <c r="FZ3" s="237"/>
      <c r="GA3" s="237"/>
      <c r="GB3" s="237"/>
      <c r="GC3" s="237"/>
      <c r="GD3" s="237"/>
      <c r="GE3" s="237"/>
      <c r="GF3" s="237"/>
      <c r="GG3" s="237"/>
      <c r="GH3" s="237"/>
      <c r="GI3" s="237"/>
      <c r="GJ3" s="237"/>
      <c r="GK3" s="237"/>
      <c r="GL3" s="236" t="s">
        <v>182</v>
      </c>
      <c r="GM3" s="236"/>
      <c r="GN3" s="236"/>
      <c r="GO3" s="236"/>
      <c r="GP3" s="283"/>
      <c r="GQ3" s="237" t="s">
        <v>20</v>
      </c>
      <c r="GR3" s="237"/>
      <c r="GS3" s="237"/>
      <c r="GT3" s="237"/>
      <c r="GU3" s="237"/>
      <c r="GV3" s="237"/>
      <c r="GW3" s="237"/>
      <c r="GX3" s="237"/>
      <c r="GY3" s="237"/>
      <c r="GZ3" s="237"/>
      <c r="HA3" s="237"/>
      <c r="HB3" s="237"/>
      <c r="HC3" s="237" t="s">
        <v>29</v>
      </c>
      <c r="HD3" s="237"/>
      <c r="HE3" s="237"/>
      <c r="HF3" s="237"/>
      <c r="HG3" s="237"/>
      <c r="HH3" s="156" t="s">
        <v>184</v>
      </c>
      <c r="HI3" s="237" t="s">
        <v>19</v>
      </c>
      <c r="HJ3" s="237"/>
      <c r="HK3" s="237"/>
      <c r="HL3" s="237"/>
      <c r="HM3" s="237"/>
      <c r="HN3" s="237"/>
      <c r="HO3" s="237"/>
      <c r="HP3" s="237"/>
      <c r="HQ3" s="237"/>
      <c r="HR3" s="237"/>
      <c r="HS3" s="237"/>
      <c r="HT3" s="237"/>
      <c r="HU3" s="237"/>
      <c r="HV3" s="237"/>
      <c r="HW3" s="237"/>
      <c r="HX3" s="237"/>
      <c r="HY3" s="236" t="s">
        <v>182</v>
      </c>
      <c r="HZ3" s="236"/>
      <c r="IA3" s="236"/>
      <c r="IB3" s="236"/>
      <c r="IC3" s="283"/>
      <c r="ID3" s="237" t="s">
        <v>20</v>
      </c>
      <c r="IE3" s="237"/>
      <c r="IF3" s="237"/>
      <c r="IG3" s="237"/>
      <c r="IH3" s="237"/>
      <c r="II3" s="237"/>
      <c r="IJ3" s="237"/>
      <c r="IK3" s="237"/>
      <c r="IL3" s="237"/>
      <c r="IM3" s="237"/>
      <c r="IN3" s="237"/>
      <c r="IO3" s="237"/>
      <c r="IP3" s="237" t="s">
        <v>29</v>
      </c>
      <c r="IQ3" s="237"/>
      <c r="IR3" s="237"/>
      <c r="IS3" s="237"/>
      <c r="IT3" s="237"/>
      <c r="IU3" s="156" t="s">
        <v>184</v>
      </c>
      <c r="IV3" s="237" t="s">
        <v>19</v>
      </c>
      <c r="IW3" s="237"/>
      <c r="IX3" s="237"/>
      <c r="IY3" s="237"/>
      <c r="IZ3" s="237"/>
      <c r="JA3" s="237"/>
      <c r="JB3" s="237"/>
      <c r="JC3" s="237"/>
      <c r="JD3" s="237"/>
      <c r="JE3" s="237"/>
      <c r="JF3" s="237"/>
      <c r="JG3" s="237"/>
      <c r="JH3" s="237"/>
      <c r="JI3" s="237"/>
      <c r="JJ3" s="237"/>
      <c r="JK3" s="237"/>
      <c r="JL3" s="236" t="s">
        <v>182</v>
      </c>
      <c r="JM3" s="236"/>
      <c r="JN3" s="236"/>
      <c r="JO3" s="236"/>
      <c r="JP3" s="283"/>
      <c r="JQ3" s="237" t="s">
        <v>20</v>
      </c>
      <c r="JR3" s="237"/>
      <c r="JS3" s="237"/>
      <c r="JT3" s="237"/>
      <c r="JU3" s="237"/>
      <c r="JV3" s="237"/>
      <c r="JW3" s="237"/>
      <c r="JX3" s="237"/>
      <c r="JY3" s="237"/>
      <c r="JZ3" s="237"/>
      <c r="KA3" s="237"/>
      <c r="KB3" s="237"/>
      <c r="KC3" s="237" t="s">
        <v>29</v>
      </c>
      <c r="KD3" s="237"/>
      <c r="KE3" s="237"/>
      <c r="KF3" s="237"/>
      <c r="KG3" s="237"/>
      <c r="KH3" s="156" t="s">
        <v>184</v>
      </c>
      <c r="KI3" s="237" t="s">
        <v>19</v>
      </c>
      <c r="KJ3" s="237"/>
      <c r="KK3" s="237"/>
      <c r="KL3" s="237"/>
      <c r="KM3" s="237"/>
      <c r="KN3" s="237"/>
      <c r="KO3" s="237"/>
      <c r="KP3" s="237"/>
      <c r="KQ3" s="237"/>
      <c r="KR3" s="237"/>
      <c r="KS3" s="237"/>
      <c r="KT3" s="237"/>
      <c r="KU3" s="237"/>
      <c r="KV3" s="237"/>
      <c r="KW3" s="237"/>
      <c r="KX3" s="237"/>
      <c r="KY3" s="236" t="s">
        <v>182</v>
      </c>
      <c r="KZ3" s="236"/>
      <c r="LA3" s="236"/>
      <c r="LB3" s="236"/>
      <c r="LC3" s="283"/>
      <c r="LD3" s="237" t="s">
        <v>20</v>
      </c>
      <c r="LE3" s="237"/>
      <c r="LF3" s="237"/>
      <c r="LG3" s="237"/>
      <c r="LH3" s="237"/>
      <c r="LI3" s="237"/>
      <c r="LJ3" s="237"/>
      <c r="LK3" s="237"/>
      <c r="LL3" s="237"/>
      <c r="LM3" s="237"/>
      <c r="LN3" s="237"/>
      <c r="LO3" s="237"/>
      <c r="LP3" s="237" t="s">
        <v>29</v>
      </c>
      <c r="LQ3" s="237"/>
      <c r="LR3" s="237"/>
      <c r="LS3" s="237"/>
      <c r="LT3" s="237"/>
      <c r="LU3" s="156" t="s">
        <v>184</v>
      </c>
      <c r="LV3" s="237" t="s">
        <v>19</v>
      </c>
      <c r="LW3" s="237"/>
      <c r="LX3" s="237"/>
      <c r="LY3" s="237"/>
      <c r="LZ3" s="237"/>
      <c r="MA3" s="237"/>
      <c r="MB3" s="237"/>
      <c r="MC3" s="237"/>
      <c r="MD3" s="237"/>
      <c r="ME3" s="237"/>
      <c r="MF3" s="237"/>
      <c r="MG3" s="237"/>
      <c r="MH3" s="237"/>
      <c r="MI3" s="237"/>
      <c r="MJ3" s="237"/>
      <c r="MK3" s="237"/>
      <c r="ML3" s="236" t="s">
        <v>182</v>
      </c>
      <c r="MM3" s="236"/>
      <c r="MN3" s="236"/>
      <c r="MO3" s="236"/>
      <c r="MP3" s="283"/>
      <c r="MQ3" s="237" t="s">
        <v>20</v>
      </c>
      <c r="MR3" s="237"/>
      <c r="MS3" s="237"/>
      <c r="MT3" s="237"/>
      <c r="MU3" s="237"/>
      <c r="MV3" s="237"/>
      <c r="MW3" s="237"/>
      <c r="MX3" s="237"/>
      <c r="MY3" s="237"/>
      <c r="MZ3" s="237"/>
      <c r="NA3" s="237"/>
      <c r="NB3" s="237"/>
      <c r="NC3" s="237" t="s">
        <v>29</v>
      </c>
      <c r="ND3" s="237"/>
      <c r="NE3" s="237"/>
      <c r="NF3" s="237"/>
      <c r="NG3" s="237"/>
      <c r="NH3" s="156" t="s">
        <v>184</v>
      </c>
      <c r="NI3" s="237" t="s">
        <v>19</v>
      </c>
      <c r="NJ3" s="237"/>
      <c r="NK3" s="237"/>
      <c r="NL3" s="237"/>
      <c r="NM3" s="237"/>
      <c r="NN3" s="237"/>
      <c r="NO3" s="237"/>
      <c r="NP3" s="237"/>
      <c r="NQ3" s="237"/>
      <c r="NR3" s="237"/>
      <c r="NS3" s="237"/>
      <c r="NT3" s="237"/>
      <c r="NU3" s="237"/>
      <c r="NV3" s="237"/>
      <c r="NW3" s="237"/>
      <c r="NX3" s="237"/>
      <c r="NY3" s="236" t="s">
        <v>182</v>
      </c>
      <c r="NZ3" s="236"/>
      <c r="OA3" s="236"/>
      <c r="OB3" s="236"/>
      <c r="OC3" s="283"/>
    </row>
    <row r="4" spans="1:393" s="29" customFormat="1" ht="30.75" customHeight="1" x14ac:dyDescent="0.25">
      <c r="A4" s="236"/>
      <c r="B4" s="236"/>
      <c r="C4" s="236"/>
      <c r="D4" s="237" t="s">
        <v>0</v>
      </c>
      <c r="E4" s="237" t="s">
        <v>2</v>
      </c>
      <c r="F4" s="237" t="s">
        <v>27</v>
      </c>
      <c r="G4" s="237"/>
      <c r="H4" s="237"/>
      <c r="I4" s="237"/>
      <c r="J4" s="237" t="s">
        <v>28</v>
      </c>
      <c r="K4" s="237"/>
      <c r="L4" s="237"/>
      <c r="M4" s="237"/>
      <c r="N4" s="237"/>
      <c r="O4" s="237" t="s">
        <v>18</v>
      </c>
      <c r="P4" s="237" t="s">
        <v>6</v>
      </c>
      <c r="Q4" s="237" t="s">
        <v>7</v>
      </c>
      <c r="R4" s="237" t="s">
        <v>14</v>
      </c>
      <c r="S4" s="237" t="s">
        <v>15</v>
      </c>
      <c r="T4" s="237" t="s">
        <v>17</v>
      </c>
      <c r="U4" s="237" t="s">
        <v>18</v>
      </c>
      <c r="V4" s="237" t="s">
        <v>0</v>
      </c>
      <c r="W4" s="237" t="s">
        <v>9</v>
      </c>
      <c r="X4" s="237" t="s">
        <v>27</v>
      </c>
      <c r="Y4" s="237"/>
      <c r="Z4" s="237"/>
      <c r="AA4" s="237"/>
      <c r="AB4" s="237" t="s">
        <v>28</v>
      </c>
      <c r="AC4" s="237"/>
      <c r="AD4" s="237"/>
      <c r="AE4" s="237"/>
      <c r="AF4" s="237"/>
      <c r="AG4" s="237" t="s">
        <v>16</v>
      </c>
      <c r="AH4" s="237"/>
      <c r="AI4" s="237"/>
      <c r="AJ4" s="237"/>
      <c r="AK4" s="237" t="s">
        <v>30</v>
      </c>
      <c r="AL4" s="279" t="s">
        <v>20</v>
      </c>
      <c r="AM4" s="279" t="s">
        <v>29</v>
      </c>
      <c r="AN4" s="279" t="s">
        <v>184</v>
      </c>
      <c r="AO4" s="279" t="s">
        <v>183</v>
      </c>
      <c r="AP4" s="284">
        <f>KEP!G11</f>
        <v>0</v>
      </c>
      <c r="AQ4" s="237" t="s">
        <v>0</v>
      </c>
      <c r="AR4" s="237" t="s">
        <v>2</v>
      </c>
      <c r="AS4" s="237" t="s">
        <v>27</v>
      </c>
      <c r="AT4" s="237"/>
      <c r="AU4" s="237"/>
      <c r="AV4" s="237"/>
      <c r="AW4" s="237" t="s">
        <v>28</v>
      </c>
      <c r="AX4" s="237"/>
      <c r="AY4" s="237"/>
      <c r="AZ4" s="237"/>
      <c r="BA4" s="237"/>
      <c r="BB4" s="237" t="s">
        <v>18</v>
      </c>
      <c r="BC4" s="237" t="s">
        <v>6</v>
      </c>
      <c r="BD4" s="237" t="s">
        <v>7</v>
      </c>
      <c r="BE4" s="237" t="s">
        <v>14</v>
      </c>
      <c r="BF4" s="237" t="s">
        <v>15</v>
      </c>
      <c r="BG4" s="237" t="s">
        <v>17</v>
      </c>
      <c r="BH4" s="237" t="s">
        <v>18</v>
      </c>
      <c r="BI4" s="237" t="s">
        <v>0</v>
      </c>
      <c r="BJ4" s="237" t="s">
        <v>9</v>
      </c>
      <c r="BK4" s="237" t="s">
        <v>27</v>
      </c>
      <c r="BL4" s="237"/>
      <c r="BM4" s="237"/>
      <c r="BN4" s="237"/>
      <c r="BO4" s="237" t="s">
        <v>28</v>
      </c>
      <c r="BP4" s="237"/>
      <c r="BQ4" s="237"/>
      <c r="BR4" s="237"/>
      <c r="BS4" s="237"/>
      <c r="BT4" s="237" t="s">
        <v>16</v>
      </c>
      <c r="BU4" s="237"/>
      <c r="BV4" s="237"/>
      <c r="BW4" s="237"/>
      <c r="BX4" s="237" t="s">
        <v>30</v>
      </c>
      <c r="BY4" s="279" t="s">
        <v>20</v>
      </c>
      <c r="BZ4" s="279" t="s">
        <v>29</v>
      </c>
      <c r="CA4" s="279" t="s">
        <v>184</v>
      </c>
      <c r="CB4" s="279" t="s">
        <v>183</v>
      </c>
      <c r="CC4" s="284">
        <f>KEP!G12</f>
        <v>1</v>
      </c>
      <c r="CD4" s="237" t="s">
        <v>0</v>
      </c>
      <c r="CE4" s="237" t="s">
        <v>2</v>
      </c>
      <c r="CF4" s="237" t="s">
        <v>27</v>
      </c>
      <c r="CG4" s="237"/>
      <c r="CH4" s="237"/>
      <c r="CI4" s="237"/>
      <c r="CJ4" s="237" t="s">
        <v>28</v>
      </c>
      <c r="CK4" s="237"/>
      <c r="CL4" s="237"/>
      <c r="CM4" s="237"/>
      <c r="CN4" s="237"/>
      <c r="CO4" s="237" t="s">
        <v>18</v>
      </c>
      <c r="CP4" s="237" t="s">
        <v>6</v>
      </c>
      <c r="CQ4" s="237" t="s">
        <v>7</v>
      </c>
      <c r="CR4" s="237" t="s">
        <v>14</v>
      </c>
      <c r="CS4" s="237" t="s">
        <v>15</v>
      </c>
      <c r="CT4" s="237" t="s">
        <v>17</v>
      </c>
      <c r="CU4" s="237" t="s">
        <v>18</v>
      </c>
      <c r="CV4" s="237" t="s">
        <v>0</v>
      </c>
      <c r="CW4" s="237" t="s">
        <v>9</v>
      </c>
      <c r="CX4" s="237" t="s">
        <v>27</v>
      </c>
      <c r="CY4" s="237"/>
      <c r="CZ4" s="237"/>
      <c r="DA4" s="237"/>
      <c r="DB4" s="237" t="s">
        <v>28</v>
      </c>
      <c r="DC4" s="237"/>
      <c r="DD4" s="237"/>
      <c r="DE4" s="237"/>
      <c r="DF4" s="237"/>
      <c r="DG4" s="237" t="s">
        <v>16</v>
      </c>
      <c r="DH4" s="237"/>
      <c r="DI4" s="237"/>
      <c r="DJ4" s="237"/>
      <c r="DK4" s="237" t="s">
        <v>30</v>
      </c>
      <c r="DL4" s="279" t="s">
        <v>20</v>
      </c>
      <c r="DM4" s="279" t="s">
        <v>29</v>
      </c>
      <c r="DN4" s="279" t="s">
        <v>184</v>
      </c>
      <c r="DO4" s="279" t="s">
        <v>183</v>
      </c>
      <c r="DP4" s="284">
        <f>KEP!G13</f>
        <v>2</v>
      </c>
      <c r="DQ4" s="237" t="s">
        <v>0</v>
      </c>
      <c r="DR4" s="237" t="s">
        <v>2</v>
      </c>
      <c r="DS4" s="237" t="s">
        <v>27</v>
      </c>
      <c r="DT4" s="237"/>
      <c r="DU4" s="237"/>
      <c r="DV4" s="237"/>
      <c r="DW4" s="237" t="s">
        <v>28</v>
      </c>
      <c r="DX4" s="237"/>
      <c r="DY4" s="237"/>
      <c r="DZ4" s="237"/>
      <c r="EA4" s="237"/>
      <c r="EB4" s="237" t="s">
        <v>18</v>
      </c>
      <c r="EC4" s="237" t="s">
        <v>6</v>
      </c>
      <c r="ED4" s="237" t="s">
        <v>7</v>
      </c>
      <c r="EE4" s="237" t="s">
        <v>14</v>
      </c>
      <c r="EF4" s="237" t="s">
        <v>15</v>
      </c>
      <c r="EG4" s="237" t="s">
        <v>17</v>
      </c>
      <c r="EH4" s="237" t="s">
        <v>18</v>
      </c>
      <c r="EI4" s="237" t="s">
        <v>0</v>
      </c>
      <c r="EJ4" s="237" t="s">
        <v>9</v>
      </c>
      <c r="EK4" s="237" t="s">
        <v>27</v>
      </c>
      <c r="EL4" s="237"/>
      <c r="EM4" s="237"/>
      <c r="EN4" s="237"/>
      <c r="EO4" s="237" t="s">
        <v>28</v>
      </c>
      <c r="EP4" s="237"/>
      <c r="EQ4" s="237"/>
      <c r="ER4" s="237"/>
      <c r="ES4" s="237"/>
      <c r="ET4" s="237" t="s">
        <v>16</v>
      </c>
      <c r="EU4" s="237"/>
      <c r="EV4" s="237"/>
      <c r="EW4" s="237"/>
      <c r="EX4" s="237" t="s">
        <v>30</v>
      </c>
      <c r="EY4" s="279" t="s">
        <v>20</v>
      </c>
      <c r="EZ4" s="279" t="s">
        <v>29</v>
      </c>
      <c r="FA4" s="279" t="s">
        <v>184</v>
      </c>
      <c r="FB4" s="279" t="s">
        <v>183</v>
      </c>
      <c r="FC4" s="284">
        <f>KEP!G14</f>
        <v>3</v>
      </c>
      <c r="FD4" s="237" t="s">
        <v>0</v>
      </c>
      <c r="FE4" s="237" t="s">
        <v>2</v>
      </c>
      <c r="FF4" s="237" t="s">
        <v>27</v>
      </c>
      <c r="FG4" s="237"/>
      <c r="FH4" s="237"/>
      <c r="FI4" s="237"/>
      <c r="FJ4" s="237" t="s">
        <v>28</v>
      </c>
      <c r="FK4" s="237"/>
      <c r="FL4" s="237"/>
      <c r="FM4" s="237"/>
      <c r="FN4" s="237"/>
      <c r="FO4" s="237" t="s">
        <v>18</v>
      </c>
      <c r="FP4" s="237" t="s">
        <v>6</v>
      </c>
      <c r="FQ4" s="237" t="s">
        <v>7</v>
      </c>
      <c r="FR4" s="237" t="s">
        <v>14</v>
      </c>
      <c r="FS4" s="237" t="s">
        <v>15</v>
      </c>
      <c r="FT4" s="237" t="s">
        <v>17</v>
      </c>
      <c r="FU4" s="237" t="s">
        <v>18</v>
      </c>
      <c r="FV4" s="237" t="s">
        <v>0</v>
      </c>
      <c r="FW4" s="237" t="s">
        <v>9</v>
      </c>
      <c r="FX4" s="237" t="s">
        <v>27</v>
      </c>
      <c r="FY4" s="237"/>
      <c r="FZ4" s="237"/>
      <c r="GA4" s="237"/>
      <c r="GB4" s="237" t="s">
        <v>28</v>
      </c>
      <c r="GC4" s="237"/>
      <c r="GD4" s="237"/>
      <c r="GE4" s="237"/>
      <c r="GF4" s="237"/>
      <c r="GG4" s="237" t="s">
        <v>16</v>
      </c>
      <c r="GH4" s="237"/>
      <c r="GI4" s="237"/>
      <c r="GJ4" s="237"/>
      <c r="GK4" s="237" t="s">
        <v>30</v>
      </c>
      <c r="GL4" s="279" t="s">
        <v>20</v>
      </c>
      <c r="GM4" s="279" t="s">
        <v>29</v>
      </c>
      <c r="GN4" s="279" t="s">
        <v>184</v>
      </c>
      <c r="GO4" s="279" t="s">
        <v>183</v>
      </c>
      <c r="GP4" s="284">
        <f>KEP!G15</f>
        <v>4</v>
      </c>
      <c r="GQ4" s="237" t="s">
        <v>0</v>
      </c>
      <c r="GR4" s="237" t="s">
        <v>2</v>
      </c>
      <c r="GS4" s="237" t="s">
        <v>27</v>
      </c>
      <c r="GT4" s="237"/>
      <c r="GU4" s="237"/>
      <c r="GV4" s="237"/>
      <c r="GW4" s="237" t="s">
        <v>28</v>
      </c>
      <c r="GX4" s="237"/>
      <c r="GY4" s="237"/>
      <c r="GZ4" s="237"/>
      <c r="HA4" s="237"/>
      <c r="HB4" s="237" t="s">
        <v>18</v>
      </c>
      <c r="HC4" s="237" t="s">
        <v>6</v>
      </c>
      <c r="HD4" s="237" t="s">
        <v>7</v>
      </c>
      <c r="HE4" s="237" t="s">
        <v>14</v>
      </c>
      <c r="HF4" s="237" t="s">
        <v>15</v>
      </c>
      <c r="HG4" s="237" t="s">
        <v>17</v>
      </c>
      <c r="HH4" s="237" t="s">
        <v>18</v>
      </c>
      <c r="HI4" s="237" t="s">
        <v>0</v>
      </c>
      <c r="HJ4" s="237" t="s">
        <v>9</v>
      </c>
      <c r="HK4" s="237" t="s">
        <v>27</v>
      </c>
      <c r="HL4" s="237"/>
      <c r="HM4" s="237"/>
      <c r="HN4" s="237"/>
      <c r="HO4" s="237" t="s">
        <v>28</v>
      </c>
      <c r="HP4" s="237"/>
      <c r="HQ4" s="237"/>
      <c r="HR4" s="237"/>
      <c r="HS4" s="237"/>
      <c r="HT4" s="237" t="s">
        <v>16</v>
      </c>
      <c r="HU4" s="237"/>
      <c r="HV4" s="237"/>
      <c r="HW4" s="237"/>
      <c r="HX4" s="237" t="s">
        <v>30</v>
      </c>
      <c r="HY4" s="279" t="s">
        <v>20</v>
      </c>
      <c r="HZ4" s="279" t="s">
        <v>29</v>
      </c>
      <c r="IA4" s="279" t="s">
        <v>184</v>
      </c>
      <c r="IB4" s="279" t="s">
        <v>183</v>
      </c>
      <c r="IC4" s="284">
        <f>KEP!G16</f>
        <v>5</v>
      </c>
      <c r="ID4" s="237" t="s">
        <v>0</v>
      </c>
      <c r="IE4" s="237" t="s">
        <v>2</v>
      </c>
      <c r="IF4" s="237" t="s">
        <v>27</v>
      </c>
      <c r="IG4" s="237"/>
      <c r="IH4" s="237"/>
      <c r="II4" s="237"/>
      <c r="IJ4" s="237" t="s">
        <v>28</v>
      </c>
      <c r="IK4" s="237"/>
      <c r="IL4" s="237"/>
      <c r="IM4" s="237"/>
      <c r="IN4" s="237"/>
      <c r="IO4" s="237" t="s">
        <v>18</v>
      </c>
      <c r="IP4" s="237" t="s">
        <v>6</v>
      </c>
      <c r="IQ4" s="237" t="s">
        <v>7</v>
      </c>
      <c r="IR4" s="237" t="s">
        <v>14</v>
      </c>
      <c r="IS4" s="237" t="s">
        <v>15</v>
      </c>
      <c r="IT4" s="237" t="s">
        <v>17</v>
      </c>
      <c r="IU4" s="237" t="s">
        <v>18</v>
      </c>
      <c r="IV4" s="237" t="s">
        <v>0</v>
      </c>
      <c r="IW4" s="237" t="s">
        <v>9</v>
      </c>
      <c r="IX4" s="237" t="s">
        <v>27</v>
      </c>
      <c r="IY4" s="237"/>
      <c r="IZ4" s="237"/>
      <c r="JA4" s="237"/>
      <c r="JB4" s="237" t="s">
        <v>28</v>
      </c>
      <c r="JC4" s="237"/>
      <c r="JD4" s="237"/>
      <c r="JE4" s="237"/>
      <c r="JF4" s="237"/>
      <c r="JG4" s="237" t="s">
        <v>16</v>
      </c>
      <c r="JH4" s="237"/>
      <c r="JI4" s="237"/>
      <c r="JJ4" s="237"/>
      <c r="JK4" s="237" t="s">
        <v>30</v>
      </c>
      <c r="JL4" s="279" t="s">
        <v>20</v>
      </c>
      <c r="JM4" s="279" t="s">
        <v>29</v>
      </c>
      <c r="JN4" s="279" t="s">
        <v>184</v>
      </c>
      <c r="JO4" s="279" t="s">
        <v>183</v>
      </c>
      <c r="JP4" s="284">
        <f>KEP!G17</f>
        <v>6</v>
      </c>
      <c r="JQ4" s="237" t="s">
        <v>0</v>
      </c>
      <c r="JR4" s="237" t="s">
        <v>2</v>
      </c>
      <c r="JS4" s="237" t="s">
        <v>27</v>
      </c>
      <c r="JT4" s="237"/>
      <c r="JU4" s="237"/>
      <c r="JV4" s="237"/>
      <c r="JW4" s="237" t="s">
        <v>28</v>
      </c>
      <c r="JX4" s="237"/>
      <c r="JY4" s="237"/>
      <c r="JZ4" s="237"/>
      <c r="KA4" s="237"/>
      <c r="KB4" s="237" t="s">
        <v>18</v>
      </c>
      <c r="KC4" s="237" t="s">
        <v>6</v>
      </c>
      <c r="KD4" s="237" t="s">
        <v>7</v>
      </c>
      <c r="KE4" s="237" t="s">
        <v>14</v>
      </c>
      <c r="KF4" s="237" t="s">
        <v>15</v>
      </c>
      <c r="KG4" s="237" t="s">
        <v>17</v>
      </c>
      <c r="KH4" s="237" t="s">
        <v>18</v>
      </c>
      <c r="KI4" s="237" t="s">
        <v>0</v>
      </c>
      <c r="KJ4" s="237" t="s">
        <v>9</v>
      </c>
      <c r="KK4" s="237" t="s">
        <v>27</v>
      </c>
      <c r="KL4" s="237"/>
      <c r="KM4" s="237"/>
      <c r="KN4" s="237"/>
      <c r="KO4" s="237" t="s">
        <v>28</v>
      </c>
      <c r="KP4" s="237"/>
      <c r="KQ4" s="237"/>
      <c r="KR4" s="237"/>
      <c r="KS4" s="237"/>
      <c r="KT4" s="237" t="s">
        <v>16</v>
      </c>
      <c r="KU4" s="237"/>
      <c r="KV4" s="237"/>
      <c r="KW4" s="237"/>
      <c r="KX4" s="237" t="s">
        <v>30</v>
      </c>
      <c r="KY4" s="279" t="s">
        <v>20</v>
      </c>
      <c r="KZ4" s="279" t="s">
        <v>29</v>
      </c>
      <c r="LA4" s="279" t="s">
        <v>184</v>
      </c>
      <c r="LB4" s="279" t="s">
        <v>183</v>
      </c>
      <c r="LC4" s="284">
        <f>KEP!G18</f>
        <v>7</v>
      </c>
      <c r="LD4" s="237" t="s">
        <v>0</v>
      </c>
      <c r="LE4" s="237" t="s">
        <v>2</v>
      </c>
      <c r="LF4" s="237" t="s">
        <v>27</v>
      </c>
      <c r="LG4" s="237"/>
      <c r="LH4" s="237"/>
      <c r="LI4" s="237"/>
      <c r="LJ4" s="237" t="s">
        <v>28</v>
      </c>
      <c r="LK4" s="237"/>
      <c r="LL4" s="237"/>
      <c r="LM4" s="237"/>
      <c r="LN4" s="237"/>
      <c r="LO4" s="237" t="s">
        <v>18</v>
      </c>
      <c r="LP4" s="237" t="s">
        <v>6</v>
      </c>
      <c r="LQ4" s="237" t="s">
        <v>7</v>
      </c>
      <c r="LR4" s="237" t="s">
        <v>14</v>
      </c>
      <c r="LS4" s="237" t="s">
        <v>15</v>
      </c>
      <c r="LT4" s="237" t="s">
        <v>17</v>
      </c>
      <c r="LU4" s="237" t="s">
        <v>18</v>
      </c>
      <c r="LV4" s="237" t="s">
        <v>0</v>
      </c>
      <c r="LW4" s="237" t="s">
        <v>9</v>
      </c>
      <c r="LX4" s="237" t="s">
        <v>27</v>
      </c>
      <c r="LY4" s="237"/>
      <c r="LZ4" s="237"/>
      <c r="MA4" s="237"/>
      <c r="MB4" s="237" t="s">
        <v>28</v>
      </c>
      <c r="MC4" s="237"/>
      <c r="MD4" s="237"/>
      <c r="ME4" s="237"/>
      <c r="MF4" s="237"/>
      <c r="MG4" s="237" t="s">
        <v>16</v>
      </c>
      <c r="MH4" s="237"/>
      <c r="MI4" s="237"/>
      <c r="MJ4" s="237"/>
      <c r="MK4" s="237" t="s">
        <v>30</v>
      </c>
      <c r="ML4" s="279" t="s">
        <v>20</v>
      </c>
      <c r="MM4" s="279" t="s">
        <v>29</v>
      </c>
      <c r="MN4" s="279" t="s">
        <v>184</v>
      </c>
      <c r="MO4" s="279" t="s">
        <v>183</v>
      </c>
      <c r="MP4" s="284">
        <f>KEP!G19</f>
        <v>8</v>
      </c>
      <c r="MQ4" s="237" t="s">
        <v>0</v>
      </c>
      <c r="MR4" s="237" t="s">
        <v>2</v>
      </c>
      <c r="MS4" s="237" t="s">
        <v>27</v>
      </c>
      <c r="MT4" s="237"/>
      <c r="MU4" s="237"/>
      <c r="MV4" s="237"/>
      <c r="MW4" s="237" t="s">
        <v>28</v>
      </c>
      <c r="MX4" s="237"/>
      <c r="MY4" s="237"/>
      <c r="MZ4" s="237"/>
      <c r="NA4" s="237"/>
      <c r="NB4" s="237" t="s">
        <v>18</v>
      </c>
      <c r="NC4" s="237" t="s">
        <v>6</v>
      </c>
      <c r="ND4" s="237" t="s">
        <v>7</v>
      </c>
      <c r="NE4" s="237" t="s">
        <v>14</v>
      </c>
      <c r="NF4" s="237" t="s">
        <v>15</v>
      </c>
      <c r="NG4" s="237" t="s">
        <v>17</v>
      </c>
      <c r="NH4" s="237" t="s">
        <v>18</v>
      </c>
      <c r="NI4" s="237" t="s">
        <v>0</v>
      </c>
      <c r="NJ4" s="237" t="s">
        <v>9</v>
      </c>
      <c r="NK4" s="237" t="s">
        <v>27</v>
      </c>
      <c r="NL4" s="237"/>
      <c r="NM4" s="237"/>
      <c r="NN4" s="237"/>
      <c r="NO4" s="237" t="s">
        <v>28</v>
      </c>
      <c r="NP4" s="237"/>
      <c r="NQ4" s="237"/>
      <c r="NR4" s="237"/>
      <c r="NS4" s="237"/>
      <c r="NT4" s="237" t="s">
        <v>16</v>
      </c>
      <c r="NU4" s="237"/>
      <c r="NV4" s="237"/>
      <c r="NW4" s="237"/>
      <c r="NX4" s="237" t="s">
        <v>30</v>
      </c>
      <c r="NY4" s="279" t="s">
        <v>20</v>
      </c>
      <c r="NZ4" s="279" t="s">
        <v>29</v>
      </c>
      <c r="OA4" s="279" t="s">
        <v>184</v>
      </c>
      <c r="OB4" s="279" t="s">
        <v>183</v>
      </c>
      <c r="OC4" s="284">
        <f>KEP!G20</f>
        <v>9</v>
      </c>
    </row>
    <row r="5" spans="1:393" s="29" customFormat="1" ht="31.5" x14ac:dyDescent="0.25">
      <c r="A5" s="179" t="s">
        <v>8</v>
      </c>
      <c r="B5" s="180" t="s">
        <v>339</v>
      </c>
      <c r="C5" s="158" t="s">
        <v>340</v>
      </c>
      <c r="D5" s="237" t="s">
        <v>0</v>
      </c>
      <c r="E5" s="237" t="s">
        <v>9</v>
      </c>
      <c r="F5" s="157" t="s">
        <v>1</v>
      </c>
      <c r="G5" s="157" t="s">
        <v>10</v>
      </c>
      <c r="H5" s="157" t="s">
        <v>11</v>
      </c>
      <c r="I5" s="157" t="s">
        <v>181</v>
      </c>
      <c r="J5" s="157" t="s">
        <v>22</v>
      </c>
      <c r="K5" s="157" t="s">
        <v>24</v>
      </c>
      <c r="L5" s="157" t="s">
        <v>25</v>
      </c>
      <c r="M5" s="157" t="s">
        <v>26</v>
      </c>
      <c r="N5" s="157" t="s">
        <v>23</v>
      </c>
      <c r="O5" s="237"/>
      <c r="P5" s="237"/>
      <c r="Q5" s="237"/>
      <c r="R5" s="237"/>
      <c r="S5" s="237"/>
      <c r="T5" s="237"/>
      <c r="U5" s="237"/>
      <c r="V5" s="237" t="s">
        <v>0</v>
      </c>
      <c r="W5" s="237" t="s">
        <v>9</v>
      </c>
      <c r="X5" s="157" t="s">
        <v>1</v>
      </c>
      <c r="Y5" s="157" t="s">
        <v>10</v>
      </c>
      <c r="Z5" s="157" t="s">
        <v>11</v>
      </c>
      <c r="AA5" s="157" t="s">
        <v>181</v>
      </c>
      <c r="AB5" s="157" t="s">
        <v>22</v>
      </c>
      <c r="AC5" s="157" t="s">
        <v>24</v>
      </c>
      <c r="AD5" s="157" t="s">
        <v>25</v>
      </c>
      <c r="AE5" s="157" t="s">
        <v>26</v>
      </c>
      <c r="AF5" s="157" t="s">
        <v>23</v>
      </c>
      <c r="AG5" s="157" t="s">
        <v>6</v>
      </c>
      <c r="AH5" s="157" t="s">
        <v>7</v>
      </c>
      <c r="AI5" s="157" t="s">
        <v>14</v>
      </c>
      <c r="AJ5" s="157" t="s">
        <v>15</v>
      </c>
      <c r="AK5" s="237"/>
      <c r="AL5" s="280"/>
      <c r="AM5" s="280"/>
      <c r="AN5" s="280"/>
      <c r="AO5" s="280"/>
      <c r="AP5" s="285"/>
      <c r="AQ5" s="237" t="s">
        <v>0</v>
      </c>
      <c r="AR5" s="237" t="s">
        <v>9</v>
      </c>
      <c r="AS5" s="157" t="s">
        <v>1</v>
      </c>
      <c r="AT5" s="157" t="s">
        <v>10</v>
      </c>
      <c r="AU5" s="157" t="s">
        <v>11</v>
      </c>
      <c r="AV5" s="157" t="s">
        <v>181</v>
      </c>
      <c r="AW5" s="157" t="s">
        <v>22</v>
      </c>
      <c r="AX5" s="157" t="s">
        <v>24</v>
      </c>
      <c r="AY5" s="157" t="s">
        <v>25</v>
      </c>
      <c r="AZ5" s="157" t="s">
        <v>26</v>
      </c>
      <c r="BA5" s="157" t="s">
        <v>23</v>
      </c>
      <c r="BB5" s="237"/>
      <c r="BC5" s="237"/>
      <c r="BD5" s="237"/>
      <c r="BE5" s="237"/>
      <c r="BF5" s="237"/>
      <c r="BG5" s="237"/>
      <c r="BH5" s="237"/>
      <c r="BI5" s="237" t="s">
        <v>0</v>
      </c>
      <c r="BJ5" s="237" t="s">
        <v>9</v>
      </c>
      <c r="BK5" s="157" t="s">
        <v>1</v>
      </c>
      <c r="BL5" s="157" t="s">
        <v>10</v>
      </c>
      <c r="BM5" s="157" t="s">
        <v>11</v>
      </c>
      <c r="BN5" s="157" t="s">
        <v>181</v>
      </c>
      <c r="BO5" s="157" t="s">
        <v>22</v>
      </c>
      <c r="BP5" s="157" t="s">
        <v>24</v>
      </c>
      <c r="BQ5" s="157" t="s">
        <v>25</v>
      </c>
      <c r="BR5" s="157" t="s">
        <v>26</v>
      </c>
      <c r="BS5" s="157" t="s">
        <v>23</v>
      </c>
      <c r="BT5" s="157" t="s">
        <v>6</v>
      </c>
      <c r="BU5" s="157" t="s">
        <v>7</v>
      </c>
      <c r="BV5" s="157" t="s">
        <v>14</v>
      </c>
      <c r="BW5" s="157" t="s">
        <v>15</v>
      </c>
      <c r="BX5" s="237"/>
      <c r="BY5" s="280"/>
      <c r="BZ5" s="280"/>
      <c r="CA5" s="280"/>
      <c r="CB5" s="280"/>
      <c r="CC5" s="285"/>
      <c r="CD5" s="237" t="s">
        <v>0</v>
      </c>
      <c r="CE5" s="237" t="s">
        <v>9</v>
      </c>
      <c r="CF5" s="157" t="s">
        <v>1</v>
      </c>
      <c r="CG5" s="157" t="s">
        <v>10</v>
      </c>
      <c r="CH5" s="157" t="s">
        <v>11</v>
      </c>
      <c r="CI5" s="157" t="s">
        <v>181</v>
      </c>
      <c r="CJ5" s="157" t="s">
        <v>22</v>
      </c>
      <c r="CK5" s="157" t="s">
        <v>24</v>
      </c>
      <c r="CL5" s="157" t="s">
        <v>25</v>
      </c>
      <c r="CM5" s="157" t="s">
        <v>26</v>
      </c>
      <c r="CN5" s="157" t="s">
        <v>23</v>
      </c>
      <c r="CO5" s="237"/>
      <c r="CP5" s="237"/>
      <c r="CQ5" s="237"/>
      <c r="CR5" s="237"/>
      <c r="CS5" s="237"/>
      <c r="CT5" s="237"/>
      <c r="CU5" s="237"/>
      <c r="CV5" s="237" t="s">
        <v>0</v>
      </c>
      <c r="CW5" s="237" t="s">
        <v>9</v>
      </c>
      <c r="CX5" s="157" t="s">
        <v>1</v>
      </c>
      <c r="CY5" s="157" t="s">
        <v>10</v>
      </c>
      <c r="CZ5" s="157" t="s">
        <v>11</v>
      </c>
      <c r="DA5" s="157" t="s">
        <v>181</v>
      </c>
      <c r="DB5" s="157" t="s">
        <v>22</v>
      </c>
      <c r="DC5" s="157" t="s">
        <v>24</v>
      </c>
      <c r="DD5" s="157" t="s">
        <v>25</v>
      </c>
      <c r="DE5" s="157" t="s">
        <v>26</v>
      </c>
      <c r="DF5" s="157" t="s">
        <v>23</v>
      </c>
      <c r="DG5" s="157" t="s">
        <v>6</v>
      </c>
      <c r="DH5" s="157" t="s">
        <v>7</v>
      </c>
      <c r="DI5" s="157" t="s">
        <v>14</v>
      </c>
      <c r="DJ5" s="157" t="s">
        <v>15</v>
      </c>
      <c r="DK5" s="237"/>
      <c r="DL5" s="280"/>
      <c r="DM5" s="280"/>
      <c r="DN5" s="280"/>
      <c r="DO5" s="280"/>
      <c r="DP5" s="285"/>
      <c r="DQ5" s="237" t="s">
        <v>0</v>
      </c>
      <c r="DR5" s="237" t="s">
        <v>9</v>
      </c>
      <c r="DS5" s="157" t="s">
        <v>1</v>
      </c>
      <c r="DT5" s="157" t="s">
        <v>10</v>
      </c>
      <c r="DU5" s="157" t="s">
        <v>11</v>
      </c>
      <c r="DV5" s="157" t="s">
        <v>181</v>
      </c>
      <c r="DW5" s="157" t="s">
        <v>22</v>
      </c>
      <c r="DX5" s="157" t="s">
        <v>24</v>
      </c>
      <c r="DY5" s="157" t="s">
        <v>25</v>
      </c>
      <c r="DZ5" s="157" t="s">
        <v>26</v>
      </c>
      <c r="EA5" s="157" t="s">
        <v>23</v>
      </c>
      <c r="EB5" s="237"/>
      <c r="EC5" s="237"/>
      <c r="ED5" s="237"/>
      <c r="EE5" s="237"/>
      <c r="EF5" s="237"/>
      <c r="EG5" s="237"/>
      <c r="EH5" s="237"/>
      <c r="EI5" s="237" t="s">
        <v>0</v>
      </c>
      <c r="EJ5" s="237" t="s">
        <v>9</v>
      </c>
      <c r="EK5" s="157" t="s">
        <v>1</v>
      </c>
      <c r="EL5" s="157" t="s">
        <v>10</v>
      </c>
      <c r="EM5" s="157" t="s">
        <v>11</v>
      </c>
      <c r="EN5" s="157" t="s">
        <v>181</v>
      </c>
      <c r="EO5" s="157" t="s">
        <v>22</v>
      </c>
      <c r="EP5" s="157" t="s">
        <v>24</v>
      </c>
      <c r="EQ5" s="157" t="s">
        <v>25</v>
      </c>
      <c r="ER5" s="157" t="s">
        <v>26</v>
      </c>
      <c r="ES5" s="157" t="s">
        <v>23</v>
      </c>
      <c r="ET5" s="157" t="s">
        <v>6</v>
      </c>
      <c r="EU5" s="157" t="s">
        <v>7</v>
      </c>
      <c r="EV5" s="157" t="s">
        <v>14</v>
      </c>
      <c r="EW5" s="157" t="s">
        <v>15</v>
      </c>
      <c r="EX5" s="237"/>
      <c r="EY5" s="280"/>
      <c r="EZ5" s="280"/>
      <c r="FA5" s="280"/>
      <c r="FB5" s="280"/>
      <c r="FC5" s="285"/>
      <c r="FD5" s="237" t="s">
        <v>0</v>
      </c>
      <c r="FE5" s="237" t="s">
        <v>9</v>
      </c>
      <c r="FF5" s="157" t="s">
        <v>1</v>
      </c>
      <c r="FG5" s="157" t="s">
        <v>10</v>
      </c>
      <c r="FH5" s="157" t="s">
        <v>11</v>
      </c>
      <c r="FI5" s="157" t="s">
        <v>181</v>
      </c>
      <c r="FJ5" s="157" t="s">
        <v>22</v>
      </c>
      <c r="FK5" s="157" t="s">
        <v>24</v>
      </c>
      <c r="FL5" s="157" t="s">
        <v>25</v>
      </c>
      <c r="FM5" s="157" t="s">
        <v>26</v>
      </c>
      <c r="FN5" s="157" t="s">
        <v>23</v>
      </c>
      <c r="FO5" s="237"/>
      <c r="FP5" s="237"/>
      <c r="FQ5" s="237"/>
      <c r="FR5" s="237"/>
      <c r="FS5" s="237"/>
      <c r="FT5" s="237"/>
      <c r="FU5" s="237"/>
      <c r="FV5" s="237" t="s">
        <v>0</v>
      </c>
      <c r="FW5" s="237" t="s">
        <v>9</v>
      </c>
      <c r="FX5" s="157" t="s">
        <v>1</v>
      </c>
      <c r="FY5" s="157" t="s">
        <v>10</v>
      </c>
      <c r="FZ5" s="157" t="s">
        <v>11</v>
      </c>
      <c r="GA5" s="157" t="s">
        <v>181</v>
      </c>
      <c r="GB5" s="157" t="s">
        <v>22</v>
      </c>
      <c r="GC5" s="157" t="s">
        <v>24</v>
      </c>
      <c r="GD5" s="157" t="s">
        <v>25</v>
      </c>
      <c r="GE5" s="157" t="s">
        <v>26</v>
      </c>
      <c r="GF5" s="157" t="s">
        <v>23</v>
      </c>
      <c r="GG5" s="157" t="s">
        <v>6</v>
      </c>
      <c r="GH5" s="157" t="s">
        <v>7</v>
      </c>
      <c r="GI5" s="157" t="s">
        <v>14</v>
      </c>
      <c r="GJ5" s="157" t="s">
        <v>15</v>
      </c>
      <c r="GK5" s="237"/>
      <c r="GL5" s="280"/>
      <c r="GM5" s="280"/>
      <c r="GN5" s="280"/>
      <c r="GO5" s="280"/>
      <c r="GP5" s="285"/>
      <c r="GQ5" s="237" t="s">
        <v>0</v>
      </c>
      <c r="GR5" s="237" t="s">
        <v>9</v>
      </c>
      <c r="GS5" s="157" t="s">
        <v>1</v>
      </c>
      <c r="GT5" s="157" t="s">
        <v>10</v>
      </c>
      <c r="GU5" s="157" t="s">
        <v>11</v>
      </c>
      <c r="GV5" s="157" t="s">
        <v>181</v>
      </c>
      <c r="GW5" s="157" t="s">
        <v>22</v>
      </c>
      <c r="GX5" s="157" t="s">
        <v>24</v>
      </c>
      <c r="GY5" s="157" t="s">
        <v>25</v>
      </c>
      <c r="GZ5" s="157" t="s">
        <v>26</v>
      </c>
      <c r="HA5" s="157" t="s">
        <v>23</v>
      </c>
      <c r="HB5" s="237"/>
      <c r="HC5" s="237"/>
      <c r="HD5" s="237"/>
      <c r="HE5" s="237"/>
      <c r="HF5" s="237"/>
      <c r="HG5" s="237"/>
      <c r="HH5" s="237"/>
      <c r="HI5" s="237" t="s">
        <v>0</v>
      </c>
      <c r="HJ5" s="237" t="s">
        <v>9</v>
      </c>
      <c r="HK5" s="157" t="s">
        <v>1</v>
      </c>
      <c r="HL5" s="157" t="s">
        <v>10</v>
      </c>
      <c r="HM5" s="157" t="s">
        <v>11</v>
      </c>
      <c r="HN5" s="157" t="s">
        <v>181</v>
      </c>
      <c r="HO5" s="157" t="s">
        <v>22</v>
      </c>
      <c r="HP5" s="157" t="s">
        <v>24</v>
      </c>
      <c r="HQ5" s="157" t="s">
        <v>25</v>
      </c>
      <c r="HR5" s="157" t="s">
        <v>26</v>
      </c>
      <c r="HS5" s="157" t="s">
        <v>23</v>
      </c>
      <c r="HT5" s="157" t="s">
        <v>6</v>
      </c>
      <c r="HU5" s="157" t="s">
        <v>7</v>
      </c>
      <c r="HV5" s="157" t="s">
        <v>14</v>
      </c>
      <c r="HW5" s="157" t="s">
        <v>15</v>
      </c>
      <c r="HX5" s="237"/>
      <c r="HY5" s="280"/>
      <c r="HZ5" s="280"/>
      <c r="IA5" s="280"/>
      <c r="IB5" s="280"/>
      <c r="IC5" s="285"/>
      <c r="ID5" s="237" t="s">
        <v>0</v>
      </c>
      <c r="IE5" s="237" t="s">
        <v>9</v>
      </c>
      <c r="IF5" s="157" t="s">
        <v>1</v>
      </c>
      <c r="IG5" s="157" t="s">
        <v>10</v>
      </c>
      <c r="IH5" s="157" t="s">
        <v>11</v>
      </c>
      <c r="II5" s="157" t="s">
        <v>181</v>
      </c>
      <c r="IJ5" s="157" t="s">
        <v>22</v>
      </c>
      <c r="IK5" s="157" t="s">
        <v>24</v>
      </c>
      <c r="IL5" s="157" t="s">
        <v>25</v>
      </c>
      <c r="IM5" s="157" t="s">
        <v>26</v>
      </c>
      <c r="IN5" s="157" t="s">
        <v>23</v>
      </c>
      <c r="IO5" s="237"/>
      <c r="IP5" s="237"/>
      <c r="IQ5" s="237"/>
      <c r="IR5" s="237"/>
      <c r="IS5" s="237"/>
      <c r="IT5" s="237"/>
      <c r="IU5" s="237"/>
      <c r="IV5" s="237" t="s">
        <v>0</v>
      </c>
      <c r="IW5" s="237" t="s">
        <v>9</v>
      </c>
      <c r="IX5" s="157" t="s">
        <v>1</v>
      </c>
      <c r="IY5" s="157" t="s">
        <v>10</v>
      </c>
      <c r="IZ5" s="157" t="s">
        <v>11</v>
      </c>
      <c r="JA5" s="157" t="s">
        <v>181</v>
      </c>
      <c r="JB5" s="157" t="s">
        <v>22</v>
      </c>
      <c r="JC5" s="157" t="s">
        <v>24</v>
      </c>
      <c r="JD5" s="157" t="s">
        <v>25</v>
      </c>
      <c r="JE5" s="157" t="s">
        <v>26</v>
      </c>
      <c r="JF5" s="157" t="s">
        <v>23</v>
      </c>
      <c r="JG5" s="157" t="s">
        <v>6</v>
      </c>
      <c r="JH5" s="157" t="s">
        <v>7</v>
      </c>
      <c r="JI5" s="157" t="s">
        <v>14</v>
      </c>
      <c r="JJ5" s="157" t="s">
        <v>15</v>
      </c>
      <c r="JK5" s="237"/>
      <c r="JL5" s="280"/>
      <c r="JM5" s="280"/>
      <c r="JN5" s="280"/>
      <c r="JO5" s="280"/>
      <c r="JP5" s="285"/>
      <c r="JQ5" s="237" t="s">
        <v>0</v>
      </c>
      <c r="JR5" s="237" t="s">
        <v>9</v>
      </c>
      <c r="JS5" s="157" t="s">
        <v>1</v>
      </c>
      <c r="JT5" s="157" t="s">
        <v>10</v>
      </c>
      <c r="JU5" s="157" t="s">
        <v>11</v>
      </c>
      <c r="JV5" s="157" t="s">
        <v>181</v>
      </c>
      <c r="JW5" s="157" t="s">
        <v>22</v>
      </c>
      <c r="JX5" s="157" t="s">
        <v>24</v>
      </c>
      <c r="JY5" s="157" t="s">
        <v>25</v>
      </c>
      <c r="JZ5" s="157" t="s">
        <v>26</v>
      </c>
      <c r="KA5" s="157" t="s">
        <v>23</v>
      </c>
      <c r="KB5" s="237"/>
      <c r="KC5" s="237"/>
      <c r="KD5" s="237"/>
      <c r="KE5" s="237"/>
      <c r="KF5" s="237"/>
      <c r="KG5" s="237"/>
      <c r="KH5" s="237"/>
      <c r="KI5" s="237" t="s">
        <v>0</v>
      </c>
      <c r="KJ5" s="237" t="s">
        <v>9</v>
      </c>
      <c r="KK5" s="157" t="s">
        <v>1</v>
      </c>
      <c r="KL5" s="157" t="s">
        <v>10</v>
      </c>
      <c r="KM5" s="157" t="s">
        <v>11</v>
      </c>
      <c r="KN5" s="157" t="s">
        <v>181</v>
      </c>
      <c r="KO5" s="157" t="s">
        <v>22</v>
      </c>
      <c r="KP5" s="157" t="s">
        <v>24</v>
      </c>
      <c r="KQ5" s="157" t="s">
        <v>25</v>
      </c>
      <c r="KR5" s="157" t="s">
        <v>26</v>
      </c>
      <c r="KS5" s="157" t="s">
        <v>23</v>
      </c>
      <c r="KT5" s="157" t="s">
        <v>6</v>
      </c>
      <c r="KU5" s="157" t="s">
        <v>7</v>
      </c>
      <c r="KV5" s="157" t="s">
        <v>14</v>
      </c>
      <c r="KW5" s="157" t="s">
        <v>15</v>
      </c>
      <c r="KX5" s="237"/>
      <c r="KY5" s="280"/>
      <c r="KZ5" s="280"/>
      <c r="LA5" s="280"/>
      <c r="LB5" s="280"/>
      <c r="LC5" s="285"/>
      <c r="LD5" s="237" t="s">
        <v>0</v>
      </c>
      <c r="LE5" s="237" t="s">
        <v>9</v>
      </c>
      <c r="LF5" s="157" t="s">
        <v>1</v>
      </c>
      <c r="LG5" s="157" t="s">
        <v>10</v>
      </c>
      <c r="LH5" s="157" t="s">
        <v>11</v>
      </c>
      <c r="LI5" s="157" t="s">
        <v>181</v>
      </c>
      <c r="LJ5" s="157" t="s">
        <v>22</v>
      </c>
      <c r="LK5" s="157" t="s">
        <v>24</v>
      </c>
      <c r="LL5" s="157" t="s">
        <v>25</v>
      </c>
      <c r="LM5" s="157" t="s">
        <v>26</v>
      </c>
      <c r="LN5" s="157" t="s">
        <v>23</v>
      </c>
      <c r="LO5" s="237"/>
      <c r="LP5" s="237"/>
      <c r="LQ5" s="237"/>
      <c r="LR5" s="237"/>
      <c r="LS5" s="237"/>
      <c r="LT5" s="237"/>
      <c r="LU5" s="237"/>
      <c r="LV5" s="237" t="s">
        <v>0</v>
      </c>
      <c r="LW5" s="237" t="s">
        <v>9</v>
      </c>
      <c r="LX5" s="157" t="s">
        <v>1</v>
      </c>
      <c r="LY5" s="157" t="s">
        <v>10</v>
      </c>
      <c r="LZ5" s="157" t="s">
        <v>11</v>
      </c>
      <c r="MA5" s="157" t="s">
        <v>181</v>
      </c>
      <c r="MB5" s="157" t="s">
        <v>22</v>
      </c>
      <c r="MC5" s="157" t="s">
        <v>24</v>
      </c>
      <c r="MD5" s="157" t="s">
        <v>25</v>
      </c>
      <c r="ME5" s="157" t="s">
        <v>26</v>
      </c>
      <c r="MF5" s="157" t="s">
        <v>23</v>
      </c>
      <c r="MG5" s="157" t="s">
        <v>6</v>
      </c>
      <c r="MH5" s="157" t="s">
        <v>7</v>
      </c>
      <c r="MI5" s="157" t="s">
        <v>14</v>
      </c>
      <c r="MJ5" s="157" t="s">
        <v>15</v>
      </c>
      <c r="MK5" s="237"/>
      <c r="ML5" s="280"/>
      <c r="MM5" s="280"/>
      <c r="MN5" s="280"/>
      <c r="MO5" s="280"/>
      <c r="MP5" s="285"/>
      <c r="MQ5" s="237" t="s">
        <v>0</v>
      </c>
      <c r="MR5" s="237" t="s">
        <v>9</v>
      </c>
      <c r="MS5" s="157" t="s">
        <v>1</v>
      </c>
      <c r="MT5" s="157" t="s">
        <v>10</v>
      </c>
      <c r="MU5" s="157" t="s">
        <v>11</v>
      </c>
      <c r="MV5" s="157" t="s">
        <v>181</v>
      </c>
      <c r="MW5" s="157" t="s">
        <v>22</v>
      </c>
      <c r="MX5" s="157" t="s">
        <v>24</v>
      </c>
      <c r="MY5" s="157" t="s">
        <v>25</v>
      </c>
      <c r="MZ5" s="157" t="s">
        <v>26</v>
      </c>
      <c r="NA5" s="157" t="s">
        <v>23</v>
      </c>
      <c r="NB5" s="237"/>
      <c r="NC5" s="237"/>
      <c r="ND5" s="237"/>
      <c r="NE5" s="237"/>
      <c r="NF5" s="237"/>
      <c r="NG5" s="237"/>
      <c r="NH5" s="237"/>
      <c r="NI5" s="237" t="s">
        <v>0</v>
      </c>
      <c r="NJ5" s="237" t="s">
        <v>9</v>
      </c>
      <c r="NK5" s="157" t="s">
        <v>1</v>
      </c>
      <c r="NL5" s="157" t="s">
        <v>10</v>
      </c>
      <c r="NM5" s="157" t="s">
        <v>11</v>
      </c>
      <c r="NN5" s="157" t="s">
        <v>181</v>
      </c>
      <c r="NO5" s="157" t="s">
        <v>22</v>
      </c>
      <c r="NP5" s="157" t="s">
        <v>24</v>
      </c>
      <c r="NQ5" s="157" t="s">
        <v>25</v>
      </c>
      <c r="NR5" s="157" t="s">
        <v>26</v>
      </c>
      <c r="NS5" s="157" t="s">
        <v>23</v>
      </c>
      <c r="NT5" s="157" t="s">
        <v>6</v>
      </c>
      <c r="NU5" s="157" t="s">
        <v>7</v>
      </c>
      <c r="NV5" s="157" t="s">
        <v>14</v>
      </c>
      <c r="NW5" s="157" t="s">
        <v>15</v>
      </c>
      <c r="NX5" s="237"/>
      <c r="NY5" s="280"/>
      <c r="NZ5" s="280"/>
      <c r="OA5" s="280"/>
      <c r="OB5" s="280"/>
      <c r="OC5" s="285"/>
    </row>
    <row r="6" spans="1:393" s="182" customFormat="1" ht="15.75" x14ac:dyDescent="0.25">
      <c r="A6" s="282" t="s">
        <v>338</v>
      </c>
      <c r="B6" s="282"/>
      <c r="C6" s="159"/>
      <c r="D6" s="50">
        <f t="shared" ref="D6:AJ6" si="0">SUM(D7:D206)</f>
        <v>0</v>
      </c>
      <c r="E6" s="50">
        <f t="shared" si="0"/>
        <v>0</v>
      </c>
      <c r="F6" s="50">
        <f t="shared" si="0"/>
        <v>0</v>
      </c>
      <c r="G6" s="50">
        <f t="shared" si="0"/>
        <v>0</v>
      </c>
      <c r="H6" s="50">
        <f t="shared" si="0"/>
        <v>0</v>
      </c>
      <c r="I6" s="50">
        <f t="shared" si="0"/>
        <v>0</v>
      </c>
      <c r="J6" s="50">
        <f t="shared" si="0"/>
        <v>0</v>
      </c>
      <c r="K6" s="50">
        <f t="shared" si="0"/>
        <v>0</v>
      </c>
      <c r="L6" s="50">
        <f t="shared" si="0"/>
        <v>0</v>
      </c>
      <c r="M6" s="50">
        <f t="shared" si="0"/>
        <v>0</v>
      </c>
      <c r="N6" s="50">
        <f t="shared" si="0"/>
        <v>0</v>
      </c>
      <c r="O6" s="50">
        <f>SUM(O7:O206)</f>
        <v>0</v>
      </c>
      <c r="P6" s="50">
        <f t="shared" si="0"/>
        <v>0</v>
      </c>
      <c r="Q6" s="50">
        <f t="shared" si="0"/>
        <v>0</v>
      </c>
      <c r="R6" s="50">
        <f t="shared" si="0"/>
        <v>0</v>
      </c>
      <c r="S6" s="50">
        <f t="shared" si="0"/>
        <v>0</v>
      </c>
      <c r="T6" s="50">
        <f>SUM(T7:T206)</f>
        <v>0</v>
      </c>
      <c r="U6" s="50">
        <f t="shared" ref="U6:AI6" si="1">SUM(U7:U206)</f>
        <v>0</v>
      </c>
      <c r="V6" s="50">
        <f t="shared" si="1"/>
        <v>0</v>
      </c>
      <c r="W6" s="50">
        <f t="shared" si="1"/>
        <v>0</v>
      </c>
      <c r="X6" s="50">
        <f t="shared" si="1"/>
        <v>0</v>
      </c>
      <c r="Y6" s="50">
        <f t="shared" si="1"/>
        <v>0</v>
      </c>
      <c r="Z6" s="50">
        <f t="shared" si="1"/>
        <v>0</v>
      </c>
      <c r="AA6" s="50">
        <f t="shared" si="1"/>
        <v>0</v>
      </c>
      <c r="AB6" s="50">
        <f t="shared" si="1"/>
        <v>0</v>
      </c>
      <c r="AC6" s="50">
        <f t="shared" si="1"/>
        <v>0</v>
      </c>
      <c r="AD6" s="50">
        <f t="shared" si="1"/>
        <v>0</v>
      </c>
      <c r="AE6" s="50">
        <f t="shared" si="1"/>
        <v>0</v>
      </c>
      <c r="AF6" s="50">
        <f t="shared" si="1"/>
        <v>0</v>
      </c>
      <c r="AG6" s="50">
        <f t="shared" si="1"/>
        <v>0</v>
      </c>
      <c r="AH6" s="50">
        <f t="shared" si="1"/>
        <v>0</v>
      </c>
      <c r="AI6" s="50">
        <f t="shared" si="1"/>
        <v>0</v>
      </c>
      <c r="AJ6" s="50">
        <f t="shared" si="0"/>
        <v>0</v>
      </c>
      <c r="AK6" s="50">
        <f>SUM(AK7:AK206)</f>
        <v>0</v>
      </c>
      <c r="AL6" s="181" t="str">
        <f>IFERROR(O6/'Referenčný stav'!O6,"")</f>
        <v/>
      </c>
      <c r="AM6" s="181" t="str">
        <f>IFERROR(T6/'Referenčný stav'!T6,"")</f>
        <v/>
      </c>
      <c r="AN6" s="181" t="str">
        <f>IFERROR(U6/'Referenčný stav'!U6,"")</f>
        <v/>
      </c>
      <c r="AO6" s="181" t="str">
        <f>IFERROR(AK6/'Referenčný stav'!AK6,"")</f>
        <v/>
      </c>
      <c r="AQ6" s="50">
        <f t="shared" ref="AQ6:BA6" si="2">SUM(AQ7:AQ206)</f>
        <v>0</v>
      </c>
      <c r="AR6" s="50">
        <f t="shared" si="2"/>
        <v>0</v>
      </c>
      <c r="AS6" s="50">
        <f t="shared" si="2"/>
        <v>0</v>
      </c>
      <c r="AT6" s="50">
        <f t="shared" si="2"/>
        <v>0</v>
      </c>
      <c r="AU6" s="50">
        <f t="shared" si="2"/>
        <v>0</v>
      </c>
      <c r="AV6" s="50">
        <f t="shared" si="2"/>
        <v>0</v>
      </c>
      <c r="AW6" s="50">
        <f t="shared" si="2"/>
        <v>0</v>
      </c>
      <c r="AX6" s="50">
        <f t="shared" si="2"/>
        <v>0</v>
      </c>
      <c r="AY6" s="50">
        <f t="shared" si="2"/>
        <v>0</v>
      </c>
      <c r="AZ6" s="50">
        <f t="shared" si="2"/>
        <v>0</v>
      </c>
      <c r="BA6" s="50">
        <f t="shared" si="2"/>
        <v>0</v>
      </c>
      <c r="BB6" s="50">
        <f t="shared" ref="BB6:BG6" si="3">SUM(BB7:BB206)</f>
        <v>0</v>
      </c>
      <c r="BC6" s="50">
        <f t="shared" si="3"/>
        <v>0</v>
      </c>
      <c r="BD6" s="50">
        <f t="shared" si="3"/>
        <v>0</v>
      </c>
      <c r="BE6" s="50">
        <f t="shared" si="3"/>
        <v>0</v>
      </c>
      <c r="BF6" s="50">
        <f t="shared" si="3"/>
        <v>0</v>
      </c>
      <c r="BG6" s="50">
        <f t="shared" si="3"/>
        <v>0</v>
      </c>
      <c r="BH6" s="50">
        <f t="shared" ref="BH6:BS6" si="4">SUM(BH7:BH206)</f>
        <v>0</v>
      </c>
      <c r="BI6" s="50">
        <f t="shared" si="4"/>
        <v>0</v>
      </c>
      <c r="BJ6" s="50">
        <f t="shared" si="4"/>
        <v>0</v>
      </c>
      <c r="BK6" s="50">
        <f t="shared" si="4"/>
        <v>0</v>
      </c>
      <c r="BL6" s="50">
        <f t="shared" si="4"/>
        <v>0</v>
      </c>
      <c r="BM6" s="50">
        <f t="shared" si="4"/>
        <v>0</v>
      </c>
      <c r="BN6" s="50">
        <f t="shared" si="4"/>
        <v>0</v>
      </c>
      <c r="BO6" s="50">
        <f t="shared" si="4"/>
        <v>0</v>
      </c>
      <c r="BP6" s="50">
        <f t="shared" si="4"/>
        <v>0</v>
      </c>
      <c r="BQ6" s="50">
        <f t="shared" si="4"/>
        <v>0</v>
      </c>
      <c r="BR6" s="50">
        <f t="shared" si="4"/>
        <v>0</v>
      </c>
      <c r="BS6" s="50">
        <f t="shared" si="4"/>
        <v>0</v>
      </c>
      <c r="BT6" s="50"/>
      <c r="BU6" s="50"/>
      <c r="BV6" s="50"/>
      <c r="BW6" s="50">
        <f>SUM(BW7:BW206)</f>
        <v>0</v>
      </c>
      <c r="BX6" s="50">
        <f>SUM(BX7:BX206)</f>
        <v>0</v>
      </c>
      <c r="BY6" s="181" t="str">
        <f>IF(BB6="","",IFERROR((BB6/O6)-1,""))</f>
        <v/>
      </c>
      <c r="BZ6" s="181" t="str">
        <f>IF(BG6="","",IFERROR(BG6/T6-1,""))</f>
        <v/>
      </c>
      <c r="CA6" s="181" t="str">
        <f>IF(BH6="","",IFERROR(BH6/U6-1,""))</f>
        <v/>
      </c>
      <c r="CB6" s="181" t="str">
        <f>IF(BX6="","",IFERROR(BX6/AK6-1,""))</f>
        <v/>
      </c>
      <c r="CD6" s="50">
        <f t="shared" ref="CD6:CT6" si="5">SUM(CD7:CD206)</f>
        <v>0</v>
      </c>
      <c r="CE6" s="50">
        <f t="shared" si="5"/>
        <v>0</v>
      </c>
      <c r="CF6" s="50">
        <f t="shared" si="5"/>
        <v>0</v>
      </c>
      <c r="CG6" s="50">
        <f t="shared" si="5"/>
        <v>0</v>
      </c>
      <c r="CH6" s="50">
        <f t="shared" si="5"/>
        <v>0</v>
      </c>
      <c r="CI6" s="50">
        <f t="shared" si="5"/>
        <v>0</v>
      </c>
      <c r="CJ6" s="50">
        <f t="shared" si="5"/>
        <v>0</v>
      </c>
      <c r="CK6" s="50">
        <f t="shared" si="5"/>
        <v>0</v>
      </c>
      <c r="CL6" s="50">
        <f t="shared" si="5"/>
        <v>0</v>
      </c>
      <c r="CM6" s="50">
        <f t="shared" si="5"/>
        <v>0</v>
      </c>
      <c r="CN6" s="50">
        <f t="shared" si="5"/>
        <v>0</v>
      </c>
      <c r="CO6" s="50">
        <f t="shared" si="5"/>
        <v>0</v>
      </c>
      <c r="CP6" s="50">
        <f t="shared" si="5"/>
        <v>0</v>
      </c>
      <c r="CQ6" s="50">
        <f t="shared" si="5"/>
        <v>0</v>
      </c>
      <c r="CR6" s="50">
        <f t="shared" si="5"/>
        <v>0</v>
      </c>
      <c r="CS6" s="50">
        <f t="shared" si="5"/>
        <v>0</v>
      </c>
      <c r="CT6" s="50">
        <f t="shared" si="5"/>
        <v>0</v>
      </c>
      <c r="CU6" s="50">
        <f t="shared" ref="CU6:DF6" si="6">SUM(CU7:CU206)</f>
        <v>0</v>
      </c>
      <c r="CV6" s="50">
        <f t="shared" si="6"/>
        <v>0</v>
      </c>
      <c r="CW6" s="50">
        <f t="shared" si="6"/>
        <v>0</v>
      </c>
      <c r="CX6" s="50">
        <f t="shared" si="6"/>
        <v>0</v>
      </c>
      <c r="CY6" s="50">
        <f t="shared" si="6"/>
        <v>0</v>
      </c>
      <c r="CZ6" s="50">
        <f t="shared" si="6"/>
        <v>0</v>
      </c>
      <c r="DA6" s="50">
        <f t="shared" si="6"/>
        <v>0</v>
      </c>
      <c r="DB6" s="50">
        <f t="shared" si="6"/>
        <v>0</v>
      </c>
      <c r="DC6" s="50">
        <f t="shared" si="6"/>
        <v>0</v>
      </c>
      <c r="DD6" s="50">
        <f t="shared" si="6"/>
        <v>0</v>
      </c>
      <c r="DE6" s="50">
        <f t="shared" si="6"/>
        <v>0</v>
      </c>
      <c r="DF6" s="50">
        <f t="shared" si="6"/>
        <v>0</v>
      </c>
      <c r="DG6" s="50"/>
      <c r="DH6" s="50"/>
      <c r="DI6" s="50"/>
      <c r="DJ6" s="50">
        <f>SUM(DJ7:DJ206)</f>
        <v>0</v>
      </c>
      <c r="DK6" s="50">
        <f>SUM(DK7:DK206)</f>
        <v>0</v>
      </c>
      <c r="DL6" s="181" t="str">
        <f>IF(CO6="","",IFERROR((CO6/BB6)-1,""))</f>
        <v/>
      </c>
      <c r="DM6" s="181" t="str">
        <f>IF(CT6="","",IFERROR(CT6/BG6-1,""))</f>
        <v/>
      </c>
      <c r="DN6" s="181" t="str">
        <f>IF(CU6="","",IFERROR(CU6/BH6-1,""))</f>
        <v/>
      </c>
      <c r="DO6" s="181" t="str">
        <f>IF(DK6="","",IFERROR(DK6/BX6-1,""))</f>
        <v/>
      </c>
      <c r="DQ6" s="50">
        <f t="shared" ref="DQ6:ES6" si="7">SUM(DQ7:DQ206)</f>
        <v>0</v>
      </c>
      <c r="DR6" s="50">
        <f t="shared" si="7"/>
        <v>0</v>
      </c>
      <c r="DS6" s="50">
        <f t="shared" si="7"/>
        <v>0</v>
      </c>
      <c r="DT6" s="50">
        <f t="shared" si="7"/>
        <v>0</v>
      </c>
      <c r="DU6" s="50">
        <f t="shared" si="7"/>
        <v>0</v>
      </c>
      <c r="DV6" s="50">
        <f t="shared" si="7"/>
        <v>0</v>
      </c>
      <c r="DW6" s="50">
        <f t="shared" si="7"/>
        <v>0</v>
      </c>
      <c r="DX6" s="50">
        <f t="shared" si="7"/>
        <v>0</v>
      </c>
      <c r="DY6" s="50">
        <f t="shared" si="7"/>
        <v>0</v>
      </c>
      <c r="DZ6" s="50">
        <f t="shared" si="7"/>
        <v>0</v>
      </c>
      <c r="EA6" s="50">
        <f t="shared" si="7"/>
        <v>0</v>
      </c>
      <c r="EB6" s="50">
        <f t="shared" si="7"/>
        <v>0</v>
      </c>
      <c r="EC6" s="50">
        <f t="shared" si="7"/>
        <v>0</v>
      </c>
      <c r="ED6" s="50">
        <f t="shared" si="7"/>
        <v>0</v>
      </c>
      <c r="EE6" s="50">
        <f t="shared" si="7"/>
        <v>0</v>
      </c>
      <c r="EF6" s="50">
        <f t="shared" si="7"/>
        <v>0</v>
      </c>
      <c r="EG6" s="50">
        <f t="shared" si="7"/>
        <v>0</v>
      </c>
      <c r="EH6" s="50">
        <f t="shared" si="7"/>
        <v>0</v>
      </c>
      <c r="EI6" s="50">
        <f t="shared" si="7"/>
        <v>0</v>
      </c>
      <c r="EJ6" s="50">
        <f t="shared" si="7"/>
        <v>0</v>
      </c>
      <c r="EK6" s="50">
        <f t="shared" si="7"/>
        <v>0</v>
      </c>
      <c r="EL6" s="50">
        <f t="shared" si="7"/>
        <v>0</v>
      </c>
      <c r="EM6" s="50">
        <f t="shared" si="7"/>
        <v>0</v>
      </c>
      <c r="EN6" s="50">
        <f t="shared" si="7"/>
        <v>0</v>
      </c>
      <c r="EO6" s="50">
        <f t="shared" si="7"/>
        <v>0</v>
      </c>
      <c r="EP6" s="50">
        <f t="shared" si="7"/>
        <v>0</v>
      </c>
      <c r="EQ6" s="50">
        <f t="shared" si="7"/>
        <v>0</v>
      </c>
      <c r="ER6" s="50">
        <f t="shared" si="7"/>
        <v>0</v>
      </c>
      <c r="ES6" s="50">
        <f t="shared" si="7"/>
        <v>0</v>
      </c>
      <c r="ET6" s="50"/>
      <c r="EU6" s="50"/>
      <c r="EV6" s="50"/>
      <c r="EW6" s="50">
        <f>SUM(EW7:EW206)</f>
        <v>0</v>
      </c>
      <c r="EX6" s="50">
        <f>SUM(EX7:EX206)</f>
        <v>0</v>
      </c>
      <c r="EY6" s="181" t="str">
        <f>IF(EB6="","",IFERROR((EB6/CO6)-1,""))</f>
        <v/>
      </c>
      <c r="EZ6" s="181" t="str">
        <f>IF(EG6="","",IFERROR(EG6/CT6-1,""))</f>
        <v/>
      </c>
      <c r="FA6" s="181" t="str">
        <f>IF(EH6="","",IFERROR(EH6/CU6-1,""))</f>
        <v/>
      </c>
      <c r="FB6" s="181" t="str">
        <f>IF(EX6="","",IFERROR(EX6/DK6-1,""))</f>
        <v/>
      </c>
      <c r="FD6" s="50">
        <f t="shared" ref="FD6:GF6" si="8">SUM(FD7:FD206)</f>
        <v>0</v>
      </c>
      <c r="FE6" s="50">
        <f t="shared" si="8"/>
        <v>0</v>
      </c>
      <c r="FF6" s="50">
        <f t="shared" si="8"/>
        <v>0</v>
      </c>
      <c r="FG6" s="50">
        <f t="shared" si="8"/>
        <v>0</v>
      </c>
      <c r="FH6" s="50">
        <f t="shared" si="8"/>
        <v>0</v>
      </c>
      <c r="FI6" s="50">
        <f t="shared" si="8"/>
        <v>0</v>
      </c>
      <c r="FJ6" s="50">
        <f t="shared" si="8"/>
        <v>0</v>
      </c>
      <c r="FK6" s="50">
        <f t="shared" si="8"/>
        <v>0</v>
      </c>
      <c r="FL6" s="50">
        <f t="shared" si="8"/>
        <v>0</v>
      </c>
      <c r="FM6" s="50">
        <f t="shared" si="8"/>
        <v>0</v>
      </c>
      <c r="FN6" s="50">
        <f t="shared" si="8"/>
        <v>0</v>
      </c>
      <c r="FO6" s="50">
        <f t="shared" si="8"/>
        <v>0</v>
      </c>
      <c r="FP6" s="50">
        <f t="shared" si="8"/>
        <v>0</v>
      </c>
      <c r="FQ6" s="50">
        <f t="shared" si="8"/>
        <v>0</v>
      </c>
      <c r="FR6" s="50">
        <f t="shared" si="8"/>
        <v>0</v>
      </c>
      <c r="FS6" s="50">
        <f t="shared" si="8"/>
        <v>0</v>
      </c>
      <c r="FT6" s="50">
        <f t="shared" si="8"/>
        <v>0</v>
      </c>
      <c r="FU6" s="50">
        <f t="shared" si="8"/>
        <v>0</v>
      </c>
      <c r="FV6" s="50">
        <f t="shared" si="8"/>
        <v>0</v>
      </c>
      <c r="FW6" s="50">
        <f t="shared" si="8"/>
        <v>0</v>
      </c>
      <c r="FX6" s="50">
        <f t="shared" si="8"/>
        <v>0</v>
      </c>
      <c r="FY6" s="50">
        <f t="shared" si="8"/>
        <v>0</v>
      </c>
      <c r="FZ6" s="50">
        <f t="shared" si="8"/>
        <v>0</v>
      </c>
      <c r="GA6" s="50">
        <f t="shared" si="8"/>
        <v>0</v>
      </c>
      <c r="GB6" s="50">
        <f t="shared" si="8"/>
        <v>0</v>
      </c>
      <c r="GC6" s="50">
        <f t="shared" si="8"/>
        <v>0</v>
      </c>
      <c r="GD6" s="50">
        <f t="shared" si="8"/>
        <v>0</v>
      </c>
      <c r="GE6" s="50">
        <f t="shared" si="8"/>
        <v>0</v>
      </c>
      <c r="GF6" s="50">
        <f t="shared" si="8"/>
        <v>0</v>
      </c>
      <c r="GG6" s="50"/>
      <c r="GH6" s="50"/>
      <c r="GI6" s="50"/>
      <c r="GJ6" s="50">
        <f>SUM(GJ7:GJ206)</f>
        <v>0</v>
      </c>
      <c r="GK6" s="50">
        <f>SUM(GK7:GK206)</f>
        <v>0</v>
      </c>
      <c r="GL6" s="181" t="str">
        <f>IF(FO6="","",IFERROR((FO6/EB6)-1,""))</f>
        <v/>
      </c>
      <c r="GM6" s="181" t="str">
        <f>IF(FT6="","",IFERROR(FT6/EG6-1,""))</f>
        <v/>
      </c>
      <c r="GN6" s="181" t="str">
        <f>IF(FU6="","",IFERROR(FU6/EH6-1,""))</f>
        <v/>
      </c>
      <c r="GO6" s="181" t="str">
        <f>IF(GK6="","",IFERROR(GK6/EX6-1,""))</f>
        <v/>
      </c>
      <c r="GQ6" s="50">
        <f t="shared" ref="GQ6:HS6" si="9">SUM(GQ7:GQ206)</f>
        <v>0</v>
      </c>
      <c r="GR6" s="50">
        <f t="shared" si="9"/>
        <v>0</v>
      </c>
      <c r="GS6" s="50">
        <f t="shared" si="9"/>
        <v>0</v>
      </c>
      <c r="GT6" s="50">
        <f t="shared" si="9"/>
        <v>0</v>
      </c>
      <c r="GU6" s="50">
        <f t="shared" si="9"/>
        <v>0</v>
      </c>
      <c r="GV6" s="50">
        <f t="shared" si="9"/>
        <v>0</v>
      </c>
      <c r="GW6" s="50">
        <f t="shared" si="9"/>
        <v>0</v>
      </c>
      <c r="GX6" s="50">
        <f t="shared" si="9"/>
        <v>0</v>
      </c>
      <c r="GY6" s="50">
        <f t="shared" si="9"/>
        <v>0</v>
      </c>
      <c r="GZ6" s="50">
        <f t="shared" si="9"/>
        <v>0</v>
      </c>
      <c r="HA6" s="50">
        <f t="shared" si="9"/>
        <v>0</v>
      </c>
      <c r="HB6" s="50">
        <f t="shared" si="9"/>
        <v>0</v>
      </c>
      <c r="HC6" s="50">
        <f t="shared" si="9"/>
        <v>0</v>
      </c>
      <c r="HD6" s="50">
        <f t="shared" si="9"/>
        <v>0</v>
      </c>
      <c r="HE6" s="50">
        <f t="shared" si="9"/>
        <v>0</v>
      </c>
      <c r="HF6" s="50">
        <f t="shared" si="9"/>
        <v>0</v>
      </c>
      <c r="HG6" s="50">
        <f t="shared" si="9"/>
        <v>0</v>
      </c>
      <c r="HH6" s="50">
        <f t="shared" si="9"/>
        <v>0</v>
      </c>
      <c r="HI6" s="50">
        <f t="shared" si="9"/>
        <v>0</v>
      </c>
      <c r="HJ6" s="50">
        <f t="shared" si="9"/>
        <v>0</v>
      </c>
      <c r="HK6" s="50">
        <f t="shared" si="9"/>
        <v>0</v>
      </c>
      <c r="HL6" s="50">
        <f t="shared" si="9"/>
        <v>0</v>
      </c>
      <c r="HM6" s="50">
        <f t="shared" si="9"/>
        <v>0</v>
      </c>
      <c r="HN6" s="50">
        <f t="shared" si="9"/>
        <v>0</v>
      </c>
      <c r="HO6" s="50">
        <f t="shared" si="9"/>
        <v>0</v>
      </c>
      <c r="HP6" s="50">
        <f t="shared" si="9"/>
        <v>0</v>
      </c>
      <c r="HQ6" s="50">
        <f t="shared" si="9"/>
        <v>0</v>
      </c>
      <c r="HR6" s="50">
        <f t="shared" si="9"/>
        <v>0</v>
      </c>
      <c r="HS6" s="50">
        <f t="shared" si="9"/>
        <v>0</v>
      </c>
      <c r="HT6" s="50"/>
      <c r="HU6" s="50"/>
      <c r="HV6" s="50"/>
      <c r="HW6" s="50">
        <f>SUM(HW7:HW206)</f>
        <v>0</v>
      </c>
      <c r="HX6" s="50">
        <f>SUM(HX7:HX206)</f>
        <v>0</v>
      </c>
      <c r="HY6" s="181" t="str">
        <f>IF(HB6="","",IFERROR((HB6/FO6)-1,""))</f>
        <v/>
      </c>
      <c r="HZ6" s="181" t="str">
        <f>IF(HG6="","",IFERROR(HG6/FT6-1,""))</f>
        <v/>
      </c>
      <c r="IA6" s="181" t="str">
        <f>IF(HH6="","",IFERROR(HH6/FU6-1,""))</f>
        <v/>
      </c>
      <c r="IB6" s="181" t="str">
        <f>IF(HX6="","",IFERROR(HX6/GK6-1,""))</f>
        <v/>
      </c>
      <c r="ID6" s="50">
        <f t="shared" ref="ID6:JF6" si="10">SUM(ID7:ID206)</f>
        <v>0</v>
      </c>
      <c r="IE6" s="50">
        <f t="shared" si="10"/>
        <v>0</v>
      </c>
      <c r="IF6" s="50">
        <f t="shared" si="10"/>
        <v>0</v>
      </c>
      <c r="IG6" s="50">
        <f t="shared" si="10"/>
        <v>0</v>
      </c>
      <c r="IH6" s="50">
        <f t="shared" si="10"/>
        <v>0</v>
      </c>
      <c r="II6" s="50">
        <f t="shared" si="10"/>
        <v>0</v>
      </c>
      <c r="IJ6" s="50">
        <f t="shared" si="10"/>
        <v>0</v>
      </c>
      <c r="IK6" s="50">
        <f t="shared" si="10"/>
        <v>0</v>
      </c>
      <c r="IL6" s="50">
        <f t="shared" si="10"/>
        <v>0</v>
      </c>
      <c r="IM6" s="50">
        <f t="shared" si="10"/>
        <v>0</v>
      </c>
      <c r="IN6" s="50">
        <f t="shared" si="10"/>
        <v>0</v>
      </c>
      <c r="IO6" s="50">
        <f t="shared" si="10"/>
        <v>0</v>
      </c>
      <c r="IP6" s="50">
        <f t="shared" si="10"/>
        <v>0</v>
      </c>
      <c r="IQ6" s="50">
        <f t="shared" si="10"/>
        <v>0</v>
      </c>
      <c r="IR6" s="50">
        <f t="shared" si="10"/>
        <v>0</v>
      </c>
      <c r="IS6" s="50">
        <f t="shared" si="10"/>
        <v>0</v>
      </c>
      <c r="IT6" s="50">
        <f t="shared" si="10"/>
        <v>0</v>
      </c>
      <c r="IU6" s="50">
        <f t="shared" si="10"/>
        <v>0</v>
      </c>
      <c r="IV6" s="50">
        <f t="shared" si="10"/>
        <v>0</v>
      </c>
      <c r="IW6" s="50">
        <f t="shared" si="10"/>
        <v>0</v>
      </c>
      <c r="IX6" s="50">
        <f t="shared" si="10"/>
        <v>0</v>
      </c>
      <c r="IY6" s="50">
        <f t="shared" si="10"/>
        <v>0</v>
      </c>
      <c r="IZ6" s="50">
        <f t="shared" si="10"/>
        <v>0</v>
      </c>
      <c r="JA6" s="50">
        <f t="shared" si="10"/>
        <v>0</v>
      </c>
      <c r="JB6" s="50">
        <f t="shared" si="10"/>
        <v>0</v>
      </c>
      <c r="JC6" s="50">
        <f t="shared" si="10"/>
        <v>0</v>
      </c>
      <c r="JD6" s="50">
        <f t="shared" si="10"/>
        <v>0</v>
      </c>
      <c r="JE6" s="50">
        <f t="shared" si="10"/>
        <v>0</v>
      </c>
      <c r="JF6" s="50">
        <f t="shared" si="10"/>
        <v>0</v>
      </c>
      <c r="JG6" s="50"/>
      <c r="JH6" s="50"/>
      <c r="JI6" s="50"/>
      <c r="JJ6" s="50">
        <f>SUM(JJ7:JJ206)</f>
        <v>0</v>
      </c>
      <c r="JK6" s="50">
        <f>SUM(JK7:JK206)</f>
        <v>0</v>
      </c>
      <c r="JL6" s="181" t="str">
        <f>IF(IO6="","",IFERROR((IO6/HB6)-1,""))</f>
        <v/>
      </c>
      <c r="JM6" s="181" t="str">
        <f>IF(IT6="","",IFERROR(IT6/HG6-1,""))</f>
        <v/>
      </c>
      <c r="JN6" s="181" t="str">
        <f>IF(IU6="","",IFERROR(IU6/HH6-1,""))</f>
        <v/>
      </c>
      <c r="JO6" s="181" t="str">
        <f>IF(JK6="","",IFERROR(JK6/HX6-1,""))</f>
        <v/>
      </c>
      <c r="JQ6" s="50">
        <f t="shared" ref="JQ6:KS6" si="11">SUM(JQ7:JQ206)</f>
        <v>0</v>
      </c>
      <c r="JR6" s="50">
        <f t="shared" si="11"/>
        <v>0</v>
      </c>
      <c r="JS6" s="50">
        <f t="shared" si="11"/>
        <v>0</v>
      </c>
      <c r="JT6" s="50">
        <f t="shared" si="11"/>
        <v>0</v>
      </c>
      <c r="JU6" s="50">
        <f t="shared" si="11"/>
        <v>0</v>
      </c>
      <c r="JV6" s="50">
        <f t="shared" si="11"/>
        <v>0</v>
      </c>
      <c r="JW6" s="50">
        <f t="shared" si="11"/>
        <v>0</v>
      </c>
      <c r="JX6" s="50">
        <f t="shared" si="11"/>
        <v>0</v>
      </c>
      <c r="JY6" s="50">
        <f t="shared" si="11"/>
        <v>0</v>
      </c>
      <c r="JZ6" s="50">
        <f t="shared" si="11"/>
        <v>0</v>
      </c>
      <c r="KA6" s="50">
        <f t="shared" si="11"/>
        <v>0</v>
      </c>
      <c r="KB6" s="50">
        <f t="shared" si="11"/>
        <v>0</v>
      </c>
      <c r="KC6" s="50">
        <f t="shared" si="11"/>
        <v>0</v>
      </c>
      <c r="KD6" s="50">
        <f t="shared" si="11"/>
        <v>0</v>
      </c>
      <c r="KE6" s="50">
        <f t="shared" si="11"/>
        <v>0</v>
      </c>
      <c r="KF6" s="50">
        <f t="shared" si="11"/>
        <v>0</v>
      </c>
      <c r="KG6" s="50">
        <f t="shared" si="11"/>
        <v>0</v>
      </c>
      <c r="KH6" s="50">
        <f t="shared" si="11"/>
        <v>0</v>
      </c>
      <c r="KI6" s="50">
        <f t="shared" si="11"/>
        <v>0</v>
      </c>
      <c r="KJ6" s="50">
        <f t="shared" si="11"/>
        <v>0</v>
      </c>
      <c r="KK6" s="50">
        <f t="shared" si="11"/>
        <v>0</v>
      </c>
      <c r="KL6" s="50">
        <f t="shared" si="11"/>
        <v>0</v>
      </c>
      <c r="KM6" s="50">
        <f t="shared" si="11"/>
        <v>0</v>
      </c>
      <c r="KN6" s="50">
        <f t="shared" si="11"/>
        <v>0</v>
      </c>
      <c r="KO6" s="50">
        <f t="shared" si="11"/>
        <v>0</v>
      </c>
      <c r="KP6" s="50">
        <f t="shared" si="11"/>
        <v>0</v>
      </c>
      <c r="KQ6" s="50">
        <f t="shared" si="11"/>
        <v>0</v>
      </c>
      <c r="KR6" s="50">
        <f t="shared" si="11"/>
        <v>0</v>
      </c>
      <c r="KS6" s="50">
        <f t="shared" si="11"/>
        <v>0</v>
      </c>
      <c r="KT6" s="50"/>
      <c r="KU6" s="50"/>
      <c r="KV6" s="50"/>
      <c r="KW6" s="50">
        <f>SUM(KW7:KW206)</f>
        <v>0</v>
      </c>
      <c r="KX6" s="50">
        <f>SUM(KX7:KX206)</f>
        <v>0</v>
      </c>
      <c r="KY6" s="181" t="str">
        <f>IF(KB6="","",IFERROR((KB6/IO6)-1,""))</f>
        <v/>
      </c>
      <c r="KZ6" s="181" t="str">
        <f>IF(KG6="","",IFERROR(KG6/IT6-1,""))</f>
        <v/>
      </c>
      <c r="LA6" s="181" t="str">
        <f>IF(KH6="","",IFERROR(KH6/IU6-1,""))</f>
        <v/>
      </c>
      <c r="LB6" s="181" t="str">
        <f>IF(KX6="","",IFERROR(KX6/JK6-1,""))</f>
        <v/>
      </c>
      <c r="LD6" s="50">
        <f t="shared" ref="LD6:MF6" si="12">SUM(LD7:LD206)</f>
        <v>0</v>
      </c>
      <c r="LE6" s="50">
        <f t="shared" si="12"/>
        <v>0</v>
      </c>
      <c r="LF6" s="50">
        <f t="shared" si="12"/>
        <v>0</v>
      </c>
      <c r="LG6" s="50">
        <f t="shared" si="12"/>
        <v>0</v>
      </c>
      <c r="LH6" s="50">
        <f t="shared" si="12"/>
        <v>0</v>
      </c>
      <c r="LI6" s="50">
        <f t="shared" si="12"/>
        <v>0</v>
      </c>
      <c r="LJ6" s="50">
        <f t="shared" si="12"/>
        <v>0</v>
      </c>
      <c r="LK6" s="50">
        <f t="shared" si="12"/>
        <v>0</v>
      </c>
      <c r="LL6" s="50">
        <f t="shared" si="12"/>
        <v>0</v>
      </c>
      <c r="LM6" s="50">
        <f t="shared" si="12"/>
        <v>0</v>
      </c>
      <c r="LN6" s="50">
        <f t="shared" si="12"/>
        <v>0</v>
      </c>
      <c r="LO6" s="50">
        <f t="shared" si="12"/>
        <v>0</v>
      </c>
      <c r="LP6" s="50">
        <f t="shared" si="12"/>
        <v>0</v>
      </c>
      <c r="LQ6" s="50">
        <f t="shared" si="12"/>
        <v>0</v>
      </c>
      <c r="LR6" s="50">
        <f t="shared" si="12"/>
        <v>0</v>
      </c>
      <c r="LS6" s="50">
        <f t="shared" si="12"/>
        <v>0</v>
      </c>
      <c r="LT6" s="50">
        <f t="shared" si="12"/>
        <v>0</v>
      </c>
      <c r="LU6" s="50">
        <f t="shared" si="12"/>
        <v>0</v>
      </c>
      <c r="LV6" s="50">
        <f t="shared" si="12"/>
        <v>0</v>
      </c>
      <c r="LW6" s="50">
        <f t="shared" si="12"/>
        <v>0</v>
      </c>
      <c r="LX6" s="50">
        <f t="shared" si="12"/>
        <v>0</v>
      </c>
      <c r="LY6" s="50">
        <f t="shared" si="12"/>
        <v>0</v>
      </c>
      <c r="LZ6" s="50">
        <f t="shared" si="12"/>
        <v>0</v>
      </c>
      <c r="MA6" s="50">
        <f t="shared" si="12"/>
        <v>0</v>
      </c>
      <c r="MB6" s="50">
        <f t="shared" si="12"/>
        <v>0</v>
      </c>
      <c r="MC6" s="50">
        <f t="shared" si="12"/>
        <v>0</v>
      </c>
      <c r="MD6" s="50">
        <f t="shared" si="12"/>
        <v>0</v>
      </c>
      <c r="ME6" s="50">
        <f t="shared" si="12"/>
        <v>0</v>
      </c>
      <c r="MF6" s="50">
        <f t="shared" si="12"/>
        <v>0</v>
      </c>
      <c r="MG6" s="50"/>
      <c r="MH6" s="50"/>
      <c r="MI6" s="50"/>
      <c r="MJ6" s="50">
        <f>SUM(MJ7:MJ206)</f>
        <v>0</v>
      </c>
      <c r="MK6" s="50">
        <f>SUM(MK7:MK206)</f>
        <v>0</v>
      </c>
      <c r="ML6" s="181" t="str">
        <f>IF(LO6="","",IFERROR((LO6/KB6)-1,""))</f>
        <v/>
      </c>
      <c r="MM6" s="181" t="str">
        <f>IF(LT6="","",IFERROR(LT6/KG6-1,""))</f>
        <v/>
      </c>
      <c r="MN6" s="181" t="str">
        <f>IF(LU6="","",IFERROR(LU6/KH6-1,""))</f>
        <v/>
      </c>
      <c r="MO6" s="181" t="str">
        <f>IF(MK6="","",IFERROR(MK6/KX6-1,""))</f>
        <v/>
      </c>
      <c r="MQ6" s="50">
        <f t="shared" ref="MQ6:NS6" si="13">SUM(MQ7:MQ206)</f>
        <v>0</v>
      </c>
      <c r="MR6" s="50">
        <f t="shared" si="13"/>
        <v>0</v>
      </c>
      <c r="MS6" s="50">
        <f t="shared" si="13"/>
        <v>0</v>
      </c>
      <c r="MT6" s="50">
        <f t="shared" si="13"/>
        <v>0</v>
      </c>
      <c r="MU6" s="50">
        <f t="shared" si="13"/>
        <v>0</v>
      </c>
      <c r="MV6" s="50">
        <f t="shared" si="13"/>
        <v>0</v>
      </c>
      <c r="MW6" s="50">
        <f t="shared" si="13"/>
        <v>0</v>
      </c>
      <c r="MX6" s="50">
        <f t="shared" si="13"/>
        <v>0</v>
      </c>
      <c r="MY6" s="50">
        <f t="shared" si="13"/>
        <v>0</v>
      </c>
      <c r="MZ6" s="50">
        <f t="shared" si="13"/>
        <v>0</v>
      </c>
      <c r="NA6" s="50">
        <f t="shared" si="13"/>
        <v>0</v>
      </c>
      <c r="NB6" s="50">
        <f t="shared" si="13"/>
        <v>0</v>
      </c>
      <c r="NC6" s="50">
        <f t="shared" si="13"/>
        <v>0</v>
      </c>
      <c r="ND6" s="50">
        <f t="shared" si="13"/>
        <v>0</v>
      </c>
      <c r="NE6" s="50">
        <f t="shared" si="13"/>
        <v>0</v>
      </c>
      <c r="NF6" s="50">
        <f t="shared" si="13"/>
        <v>0</v>
      </c>
      <c r="NG6" s="50">
        <f t="shared" si="13"/>
        <v>0</v>
      </c>
      <c r="NH6" s="50">
        <f t="shared" si="13"/>
        <v>0</v>
      </c>
      <c r="NI6" s="50">
        <f t="shared" si="13"/>
        <v>0</v>
      </c>
      <c r="NJ6" s="50">
        <f t="shared" si="13"/>
        <v>0</v>
      </c>
      <c r="NK6" s="50">
        <f t="shared" si="13"/>
        <v>0</v>
      </c>
      <c r="NL6" s="50">
        <f t="shared" si="13"/>
        <v>0</v>
      </c>
      <c r="NM6" s="50">
        <f t="shared" si="13"/>
        <v>0</v>
      </c>
      <c r="NN6" s="50">
        <f t="shared" si="13"/>
        <v>0</v>
      </c>
      <c r="NO6" s="50">
        <f t="shared" si="13"/>
        <v>0</v>
      </c>
      <c r="NP6" s="50">
        <f t="shared" si="13"/>
        <v>0</v>
      </c>
      <c r="NQ6" s="50">
        <f t="shared" si="13"/>
        <v>0</v>
      </c>
      <c r="NR6" s="50">
        <f t="shared" si="13"/>
        <v>0</v>
      </c>
      <c r="NS6" s="50">
        <f t="shared" si="13"/>
        <v>0</v>
      </c>
      <c r="NT6" s="50"/>
      <c r="NU6" s="50"/>
      <c r="NV6" s="50"/>
      <c r="NW6" s="50">
        <f>SUM(NW7:NW206)</f>
        <v>0</v>
      </c>
      <c r="NX6" s="50">
        <f>SUM(NX7:NX206)</f>
        <v>0</v>
      </c>
      <c r="NY6" s="181" t="str">
        <f>IF(NB6="","",IFERROR((NB6/LO6)-1,""))</f>
        <v/>
      </c>
      <c r="NZ6" s="181" t="str">
        <f>IF(NG6="","",IFERROR(NG6/LT6-1,""))</f>
        <v/>
      </c>
      <c r="OA6" s="181" t="str">
        <f>IF(NH6="","",IFERROR(NH6/LU6-1,""))</f>
        <v/>
      </c>
      <c r="OB6" s="181" t="str">
        <f>IF(NX6="","",IFERROR(NX6/MK6-1,""))</f>
        <v/>
      </c>
    </row>
    <row r="7" spans="1:393" x14ac:dyDescent="0.25">
      <c r="A7" s="31">
        <f>IF(KEP!$C$10="","",1)</f>
        <v>1</v>
      </c>
      <c r="B7" s="32" t="str">
        <f>IF('Referenčný stav'!B7=0,"",'Referenčný stav'!B7)</f>
        <v/>
      </c>
      <c r="C7" s="8" t="str">
        <f>IF('Referenčný stav'!C7=0,"",'Referenčný stav'!C7)</f>
        <v/>
      </c>
      <c r="D7" s="12"/>
      <c r="E7" s="12"/>
      <c r="F7" s="12"/>
      <c r="G7" s="10"/>
      <c r="H7" s="10"/>
      <c r="I7" s="10"/>
      <c r="J7" s="10"/>
      <c r="K7" s="10"/>
      <c r="L7" s="10"/>
      <c r="M7" s="10"/>
      <c r="N7" s="10"/>
      <c r="O7" s="33" t="str">
        <f t="shared" ref="O7:O24" si="14">IF(SUM(D7:N7)=0,"",SUM(D7:N7))</f>
        <v/>
      </c>
      <c r="P7" s="10"/>
      <c r="Q7" s="10"/>
      <c r="R7" s="10"/>
      <c r="S7" s="10"/>
      <c r="T7" s="33" t="str">
        <f t="shared" ref="T7:T70" si="15">IF(SUM(P7:S7)=0,"",SUM(P7:S7))</f>
        <v/>
      </c>
      <c r="U7" s="12"/>
      <c r="V7" s="109" t="str">
        <f>IF($B7="","",D7*KEP!$J$11)</f>
        <v/>
      </c>
      <c r="W7" s="10" t="str">
        <f>IF($B7="","",E7*KEP!$J$12)</f>
        <v/>
      </c>
      <c r="X7" s="10" t="str">
        <f>IF($B7="","",F7*KEP!$J$13)</f>
        <v/>
      </c>
      <c r="Y7" s="10" t="str">
        <f>IF($B7="","",G7*KEP!$J$14)</f>
        <v/>
      </c>
      <c r="Z7" s="10" t="str">
        <f>IF($B7="","",H7*KEP!$J$15)</f>
        <v/>
      </c>
      <c r="AA7" s="10" t="str">
        <f>IF($B7="","",I7*KEP!$J$16)</f>
        <v/>
      </c>
      <c r="AB7" s="10" t="str">
        <f>IF($B7="","",J7*KEP!$J$17)</f>
        <v/>
      </c>
      <c r="AC7" s="10" t="str">
        <f>IF($B7="","",K7*KEP!$J$18)</f>
        <v/>
      </c>
      <c r="AD7" s="10" t="str">
        <f>IF($B7="","",L7*KEP!$J$19)</f>
        <v/>
      </c>
      <c r="AE7" s="10" t="str">
        <f>IF($B7="","",M7*KEP!$J$20)</f>
        <v/>
      </c>
      <c r="AF7" s="10" t="str">
        <f>IF($B7="","",N7*KEP!$J$21)</f>
        <v/>
      </c>
      <c r="AG7" s="10" t="str">
        <f>IF($B7="","",P7*KEP!$J$27)</f>
        <v/>
      </c>
      <c r="AH7" s="10" t="str">
        <f>IF($B7="","",Q7*KEP!$J$28)</f>
        <v/>
      </c>
      <c r="AI7" s="10" t="str">
        <f>IF($B7="","",R7*KEP!$J$29)</f>
        <v/>
      </c>
      <c r="AJ7" s="10" t="str">
        <f>IF($B7="","",S7*KEP!$J$30)</f>
        <v/>
      </c>
      <c r="AK7" s="33" t="str">
        <f t="shared" ref="AK7:AK24" si="16">IF(SUM(V7:AJ7)=0,"",SUM(V7:AF7))</f>
        <v/>
      </c>
      <c r="AL7" s="56" t="str">
        <f>IF(O7="","",IFERROR(O7/'Referenčný stav'!O7-1,""))</f>
        <v/>
      </c>
      <c r="AM7" s="56" t="str">
        <f>IF(T7="","",IFERROR(T7/'Referenčný stav'!T7-1,""))</f>
        <v/>
      </c>
      <c r="AN7" s="56" t="str">
        <f>IF(U7="","",IFERROR(U7/'Referenčný stav'!U7-1,""))</f>
        <v/>
      </c>
      <c r="AO7" s="56" t="str">
        <f>IF(AK7="","",IFERROR(AK7/'Referenčný stav'!AK7-1,""))</f>
        <v/>
      </c>
      <c r="AQ7" s="12"/>
      <c r="AR7" s="12"/>
      <c r="AS7" s="12"/>
      <c r="AT7" s="10"/>
      <c r="AU7" s="10"/>
      <c r="AV7" s="10"/>
      <c r="AW7" s="10"/>
      <c r="AX7" s="10"/>
      <c r="AY7" s="10"/>
      <c r="AZ7" s="10"/>
      <c r="BA7" s="10"/>
      <c r="BB7" s="33" t="str">
        <f t="shared" ref="BB7:BB24" si="17">IF(SUM(AQ7:BA7)=0,"",SUM(AQ7:BA7))</f>
        <v/>
      </c>
      <c r="BC7" s="10"/>
      <c r="BD7" s="10"/>
      <c r="BE7" s="10"/>
      <c r="BF7" s="10"/>
      <c r="BG7" s="33" t="str">
        <f t="shared" ref="BG7:BG70" si="18">IF(SUM(BC7:BF7)=0,"",SUM(BC7:BF7))</f>
        <v/>
      </c>
      <c r="BH7" s="12"/>
      <c r="BI7" s="109" t="str">
        <f>IF($B7="","",AQ7*KEP!$J$11)</f>
        <v/>
      </c>
      <c r="BJ7" s="10" t="str">
        <f>IF($B7="","",AR7*KEP!$J$12)</f>
        <v/>
      </c>
      <c r="BK7" s="10" t="str">
        <f>IF($B7="","",AS7*KEP!$J$13)</f>
        <v/>
      </c>
      <c r="BL7" s="10" t="str">
        <f>IF($B7="","",AT7*KEP!$J$14)</f>
        <v/>
      </c>
      <c r="BM7" s="10" t="str">
        <f>IF($B7="","",AU7*KEP!$J$15)</f>
        <v/>
      </c>
      <c r="BN7" s="10" t="str">
        <f>IF($B7="","",AV7*KEP!$J$16)</f>
        <v/>
      </c>
      <c r="BO7" s="10" t="str">
        <f>IF($B7="","",AW7*KEP!$J$17)</f>
        <v/>
      </c>
      <c r="BP7" s="10" t="str">
        <f>IF($B7="","",AX7*KEP!$J$18)</f>
        <v/>
      </c>
      <c r="BQ7" s="10" t="str">
        <f>IF($B7="","",AY7*KEP!$J$19)</f>
        <v/>
      </c>
      <c r="BR7" s="10" t="str">
        <f>IF($B7="","",AZ7*KEP!$J$20)</f>
        <v/>
      </c>
      <c r="BS7" s="10" t="str">
        <f>IF($B7="","",BA7*KEP!$J$21)</f>
        <v/>
      </c>
      <c r="BT7" s="10" t="str">
        <f>IF($B7="","",BC7*KEP!$J$27)</f>
        <v/>
      </c>
      <c r="BU7" s="10" t="str">
        <f>IF($B7="","",BD7*KEP!$J$28)</f>
        <v/>
      </c>
      <c r="BV7" s="10" t="str">
        <f>IF($B7="","",BE7*KEP!$J$29)</f>
        <v/>
      </c>
      <c r="BW7" s="10" t="str">
        <f>IF($B7="","",BF7*KEP!$J$30)</f>
        <v/>
      </c>
      <c r="BX7" s="33" t="str">
        <f>IF(SUM(BI7:BW7)=0,"",SUM(BI7:BS7))</f>
        <v/>
      </c>
      <c r="BY7" s="56" t="str">
        <f>IF(BB7="","",IFERROR((BB7/O7)-1,""))</f>
        <v/>
      </c>
      <c r="BZ7" s="56" t="str">
        <f>IF(BG7="","",IFERROR(BG7/T7-1,""))</f>
        <v/>
      </c>
      <c r="CA7" s="56" t="str">
        <f>IF(BH7="","",IFERROR(BH7/U7-1,""))</f>
        <v/>
      </c>
      <c r="CB7" s="56" t="str">
        <f>IF(BX7="","",IFERROR(BX7/AK7-1,""))</f>
        <v/>
      </c>
      <c r="CD7" s="12"/>
      <c r="CE7" s="12"/>
      <c r="CF7" s="12"/>
      <c r="CG7" s="10"/>
      <c r="CH7" s="10"/>
      <c r="CI7" s="10"/>
      <c r="CJ7" s="10"/>
      <c r="CK7" s="10"/>
      <c r="CL7" s="10"/>
      <c r="CM7" s="10"/>
      <c r="CN7" s="10"/>
      <c r="CO7" s="33" t="str">
        <f t="shared" ref="CO7:CO24" si="19">IF(SUM(CD7:CN7)=0,"",SUM(CD7:CN7))</f>
        <v/>
      </c>
      <c r="CP7" s="10"/>
      <c r="CQ7" s="10"/>
      <c r="CR7" s="10"/>
      <c r="CS7" s="10"/>
      <c r="CT7" s="33" t="str">
        <f t="shared" ref="CT7:CT70" si="20">IF(SUM(CP7:CS7)=0,"",SUM(CP7:CS7))</f>
        <v/>
      </c>
      <c r="CU7" s="12"/>
      <c r="CV7" s="109" t="str">
        <f>IF($B7="","",CD7*KEP!$J$11)</f>
        <v/>
      </c>
      <c r="CW7" s="10" t="str">
        <f>IF($B7="","",CE7*KEP!$J$12)</f>
        <v/>
      </c>
      <c r="CX7" s="10" t="str">
        <f>IF($B7="","",CF7*KEP!$J$13)</f>
        <v/>
      </c>
      <c r="CY7" s="10" t="str">
        <f>IF($B7="","",CG7*KEP!$J$14)</f>
        <v/>
      </c>
      <c r="CZ7" s="10" t="str">
        <f>IF($B7="","",CH7*KEP!$J$15)</f>
        <v/>
      </c>
      <c r="DA7" s="10" t="str">
        <f>IF($B7="","",CI7*KEP!$J$16)</f>
        <v/>
      </c>
      <c r="DB7" s="10" t="str">
        <f>IF($B7="","",CJ7*KEP!$J$17)</f>
        <v/>
      </c>
      <c r="DC7" s="10" t="str">
        <f>IF($B7="","",CK7*KEP!$J$18)</f>
        <v/>
      </c>
      <c r="DD7" s="10" t="str">
        <f>IF($B7="","",CL7*KEP!$J$19)</f>
        <v/>
      </c>
      <c r="DE7" s="10" t="str">
        <f>IF($B7="","",CM7*KEP!$J$20)</f>
        <v/>
      </c>
      <c r="DF7" s="10" t="str">
        <f>IF($B7="","",CN7*KEP!$J$21)</f>
        <v/>
      </c>
      <c r="DG7" s="10" t="str">
        <f>IF($B7="","",CP7*KEP!$J$27)</f>
        <v/>
      </c>
      <c r="DH7" s="10" t="str">
        <f>IF($B7="","",CQ7*KEP!$J$28)</f>
        <v/>
      </c>
      <c r="DI7" s="10" t="str">
        <f>IF($B7="","",CR7*KEP!$J$29)</f>
        <v/>
      </c>
      <c r="DJ7" s="10" t="str">
        <f>IF($B7="","",CS7*KEP!$J$30)</f>
        <v/>
      </c>
      <c r="DK7" s="33" t="str">
        <f>IF(SUM(CV7:DJ7)=0,"",SUM(CV7:DF7))</f>
        <v/>
      </c>
      <c r="DL7" s="56" t="str">
        <f>IF(CO7="","",IFERROR((CO7/BB7)-1,""))</f>
        <v/>
      </c>
      <c r="DM7" s="56" t="str">
        <f>IF(CT7="","",IFERROR(CT7/BG7-1,""))</f>
        <v/>
      </c>
      <c r="DN7" s="56" t="str">
        <f>IF(CU7="","",IFERROR(CU7/BH7-1,""))</f>
        <v/>
      </c>
      <c r="DO7" s="56" t="str">
        <f>IF(DK7="","",IFERROR(DK7/BX7-1,""))</f>
        <v/>
      </c>
      <c r="DQ7" s="12"/>
      <c r="DR7" s="12"/>
      <c r="DS7" s="12"/>
      <c r="DT7" s="10"/>
      <c r="DU7" s="10"/>
      <c r="DV7" s="10"/>
      <c r="DW7" s="10"/>
      <c r="DX7" s="10"/>
      <c r="DY7" s="10"/>
      <c r="DZ7" s="10"/>
      <c r="EA7" s="10"/>
      <c r="EB7" s="33" t="str">
        <f t="shared" ref="EB7:EB24" si="21">IF(SUM(DQ7:EA7)=0,"",SUM(DQ7:EA7))</f>
        <v/>
      </c>
      <c r="EC7" s="10"/>
      <c r="ED7" s="10"/>
      <c r="EE7" s="10"/>
      <c r="EF7" s="10"/>
      <c r="EG7" s="33" t="str">
        <f t="shared" ref="EG7:EG70" si="22">IF(SUM(EC7:EF7)=0,"",SUM(EC7:EF7))</f>
        <v/>
      </c>
      <c r="EH7" s="12"/>
      <c r="EI7" s="109" t="str">
        <f>IF($B7="","",DQ7*KEP!$J$11)</f>
        <v/>
      </c>
      <c r="EJ7" s="10" t="str">
        <f>IF($B7="","",DR7*KEP!$J$12)</f>
        <v/>
      </c>
      <c r="EK7" s="10" t="str">
        <f>IF($B7="","",DS7*KEP!$J$13)</f>
        <v/>
      </c>
      <c r="EL7" s="10" t="str">
        <f>IF($B7="","",DT7*KEP!$J$14)</f>
        <v/>
      </c>
      <c r="EM7" s="10" t="str">
        <f>IF($B7="","",DU7*KEP!$J$15)</f>
        <v/>
      </c>
      <c r="EN7" s="10" t="str">
        <f>IF($B7="","",DV7*KEP!$J$16)</f>
        <v/>
      </c>
      <c r="EO7" s="10" t="str">
        <f>IF($B7="","",DW7*KEP!$J$17)</f>
        <v/>
      </c>
      <c r="EP7" s="10" t="str">
        <f>IF($B7="","",DX7*KEP!$J$18)</f>
        <v/>
      </c>
      <c r="EQ7" s="10" t="str">
        <f>IF($B7="","",DY7*KEP!$J$19)</f>
        <v/>
      </c>
      <c r="ER7" s="10" t="str">
        <f>IF($B7="","",DZ7*KEP!$J$20)</f>
        <v/>
      </c>
      <c r="ES7" s="10" t="str">
        <f>IF($B7="","",EA7*KEP!$J$21)</f>
        <v/>
      </c>
      <c r="ET7" s="10" t="str">
        <f>IF($B7="","",EC7*KEP!$J$27)</f>
        <v/>
      </c>
      <c r="EU7" s="10" t="str">
        <f>IF($B7="","",ED7*KEP!$J$28)</f>
        <v/>
      </c>
      <c r="EV7" s="10" t="str">
        <f>IF($B7="","",EE7*KEP!$J$29)</f>
        <v/>
      </c>
      <c r="EW7" s="10" t="str">
        <f>IF($B7="","",EF7*KEP!$J$30)</f>
        <v/>
      </c>
      <c r="EX7" s="33" t="str">
        <f>IF(SUM(EI7:EW7)=0,"",SUM(EI7:ES7))</f>
        <v/>
      </c>
      <c r="EY7" s="56" t="str">
        <f>IF(EB7="","",IFERROR((EB7/CO7)-1,""))</f>
        <v/>
      </c>
      <c r="EZ7" s="56" t="str">
        <f>IF(EG7="","",IFERROR(EG7/CT7-1,""))</f>
        <v/>
      </c>
      <c r="FA7" s="56" t="str">
        <f>IF(EH7="","",IFERROR(EH7/CU7-1,""))</f>
        <v/>
      </c>
      <c r="FB7" s="56" t="str">
        <f>IF(EX7="","",IFERROR(EX7/DK7-1,""))</f>
        <v/>
      </c>
      <c r="FD7" s="12"/>
      <c r="FE7" s="12"/>
      <c r="FF7" s="12"/>
      <c r="FG7" s="10"/>
      <c r="FH7" s="10"/>
      <c r="FI7" s="10"/>
      <c r="FJ7" s="10"/>
      <c r="FK7" s="10"/>
      <c r="FL7" s="10"/>
      <c r="FM7" s="10"/>
      <c r="FN7" s="10"/>
      <c r="FO7" s="33" t="str">
        <f t="shared" ref="FO7:FO24" si="23">IF(SUM(FD7:FN7)=0,"",SUM(FD7:FN7))</f>
        <v/>
      </c>
      <c r="FP7" s="10"/>
      <c r="FQ7" s="10"/>
      <c r="FR7" s="10"/>
      <c r="FS7" s="10"/>
      <c r="FT7" s="33" t="str">
        <f t="shared" ref="FT7:FT70" si="24">IF(SUM(FP7:FS7)=0,"",SUM(FP7:FS7))</f>
        <v/>
      </c>
      <c r="FU7" s="12"/>
      <c r="FV7" s="109" t="str">
        <f>IF($B7="","",FD7*KEP!$J$11)</f>
        <v/>
      </c>
      <c r="FW7" s="10" t="str">
        <f>IF($B7="","",FE7*KEP!$J$12)</f>
        <v/>
      </c>
      <c r="FX7" s="10" t="str">
        <f>IF($B7="","",FF7*KEP!$J$13)</f>
        <v/>
      </c>
      <c r="FY7" s="10" t="str">
        <f>IF($B7="","",FG7*KEP!$J$14)</f>
        <v/>
      </c>
      <c r="FZ7" s="10" t="str">
        <f>IF($B7="","",FH7*KEP!$J$15)</f>
        <v/>
      </c>
      <c r="GA7" s="10" t="str">
        <f>IF($B7="","",FI7*KEP!$J$16)</f>
        <v/>
      </c>
      <c r="GB7" s="10" t="str">
        <f>IF($B7="","",FJ7*KEP!$J$17)</f>
        <v/>
      </c>
      <c r="GC7" s="10" t="str">
        <f>IF($B7="","",FK7*KEP!$J$18)</f>
        <v/>
      </c>
      <c r="GD7" s="10" t="str">
        <f>IF($B7="","",FL7*KEP!$J$19)</f>
        <v/>
      </c>
      <c r="GE7" s="10" t="str">
        <f>IF($B7="","",FM7*KEP!$J$20)</f>
        <v/>
      </c>
      <c r="GF7" s="10" t="str">
        <f>IF($B7="","",FN7*KEP!$J$21)</f>
        <v/>
      </c>
      <c r="GG7" s="10" t="str">
        <f>IF($B7="","",FP7*KEP!$J$27)</f>
        <v/>
      </c>
      <c r="GH7" s="10" t="str">
        <f>IF($B7="","",FQ7*KEP!$J$28)</f>
        <v/>
      </c>
      <c r="GI7" s="10" t="str">
        <f>IF($B7="","",FR7*KEP!$J$29)</f>
        <v/>
      </c>
      <c r="GJ7" s="10" t="str">
        <f>IF($B7="","",FS7*KEP!$J$30)</f>
        <v/>
      </c>
      <c r="GK7" s="33" t="str">
        <f>IF(SUM(FV7:GJ7)=0,"",SUM(FV7:GF7))</f>
        <v/>
      </c>
      <c r="GL7" s="56" t="str">
        <f>IF(FO7="","",IFERROR((FO7/EB7)-1,""))</f>
        <v/>
      </c>
      <c r="GM7" s="56" t="str">
        <f>IF(FT7="","",IFERROR(FT7/EG7-1,""))</f>
        <v/>
      </c>
      <c r="GN7" s="56" t="str">
        <f>IF(FU7="","",IFERROR(FU7/EH7-1,""))</f>
        <v/>
      </c>
      <c r="GO7" s="56" t="str">
        <f>IF(GK7="","",IFERROR(GK7/EX7-1,""))</f>
        <v/>
      </c>
      <c r="GQ7" s="12"/>
      <c r="GR7" s="12"/>
      <c r="GS7" s="12"/>
      <c r="GT7" s="10"/>
      <c r="GU7" s="10"/>
      <c r="GV7" s="10"/>
      <c r="GW7" s="10"/>
      <c r="GX7" s="10"/>
      <c r="GY7" s="10"/>
      <c r="GZ7" s="10"/>
      <c r="HA7" s="10"/>
      <c r="HB7" s="33" t="str">
        <f t="shared" ref="HB7:HB24" si="25">IF(SUM(GQ7:HA7)=0,"",SUM(GQ7:HA7))</f>
        <v/>
      </c>
      <c r="HC7" s="10"/>
      <c r="HD7" s="10"/>
      <c r="HE7" s="10"/>
      <c r="HF7" s="10"/>
      <c r="HG7" s="33" t="str">
        <f t="shared" ref="HG7:HG70" si="26">IF(SUM(HC7:HF7)=0,"",SUM(HC7:HF7))</f>
        <v/>
      </c>
      <c r="HH7" s="12"/>
      <c r="HI7" s="109" t="str">
        <f>IF($B7="","",GQ7*KEP!$J$11)</f>
        <v/>
      </c>
      <c r="HJ7" s="10" t="str">
        <f>IF($B7="","",GR7*KEP!$J$12)</f>
        <v/>
      </c>
      <c r="HK7" s="10" t="str">
        <f>IF($B7="","",GS7*KEP!$J$13)</f>
        <v/>
      </c>
      <c r="HL7" s="10" t="str">
        <f>IF($B7="","",GT7*KEP!$J$14)</f>
        <v/>
      </c>
      <c r="HM7" s="10" t="str">
        <f>IF($B7="","",GU7*KEP!$J$15)</f>
        <v/>
      </c>
      <c r="HN7" s="10" t="str">
        <f>IF($B7="","",GV7*KEP!$J$16)</f>
        <v/>
      </c>
      <c r="HO7" s="10" t="str">
        <f>IF($B7="","",GW7*KEP!$J$17)</f>
        <v/>
      </c>
      <c r="HP7" s="10" t="str">
        <f>IF($B7="","",GX7*KEP!$J$18)</f>
        <v/>
      </c>
      <c r="HQ7" s="10" t="str">
        <f>IF($B7="","",GY7*KEP!$J$19)</f>
        <v/>
      </c>
      <c r="HR7" s="10" t="str">
        <f>IF($B7="","",GZ7*KEP!$J$20)</f>
        <v/>
      </c>
      <c r="HS7" s="10" t="str">
        <f>IF($B7="","",HA7*KEP!$J$21)</f>
        <v/>
      </c>
      <c r="HT7" s="10" t="str">
        <f>IF($B7="","",HC7*KEP!$J$27)</f>
        <v/>
      </c>
      <c r="HU7" s="10" t="str">
        <f>IF($B7="","",HD7*KEP!$J$28)</f>
        <v/>
      </c>
      <c r="HV7" s="10" t="str">
        <f>IF($B7="","",HE7*KEP!$J$29)</f>
        <v/>
      </c>
      <c r="HW7" s="10" t="str">
        <f>IF($B7="","",HF7*KEP!$J$30)</f>
        <v/>
      </c>
      <c r="HX7" s="33" t="str">
        <f>IF(SUM(HI7:HW7)=0,"",SUM(HI7:HS7))</f>
        <v/>
      </c>
      <c r="HY7" s="56" t="str">
        <f>IF(HB7="","",IFERROR((HB7/FO7)-1,""))</f>
        <v/>
      </c>
      <c r="HZ7" s="56" t="str">
        <f>IF(HG7="","",IFERROR(HG7/FT7-1,""))</f>
        <v/>
      </c>
      <c r="IA7" s="56" t="str">
        <f>IF(HH7="","",IFERROR(HH7/FU7-1,""))</f>
        <v/>
      </c>
      <c r="IB7" s="56" t="str">
        <f>IF(HX7="","",IFERROR(HX7/GK7-1,""))</f>
        <v/>
      </c>
      <c r="ID7" s="12"/>
      <c r="IE7" s="12"/>
      <c r="IF7" s="12"/>
      <c r="IG7" s="10"/>
      <c r="IH7" s="10"/>
      <c r="II7" s="10"/>
      <c r="IJ7" s="10"/>
      <c r="IK7" s="10"/>
      <c r="IL7" s="10"/>
      <c r="IM7" s="10"/>
      <c r="IN7" s="10"/>
      <c r="IO7" s="33" t="str">
        <f t="shared" ref="IO7:IO24" si="27">IF(SUM(ID7:IN7)=0,"",SUM(ID7:IN7))</f>
        <v/>
      </c>
      <c r="IP7" s="10"/>
      <c r="IQ7" s="10"/>
      <c r="IR7" s="10"/>
      <c r="IS7" s="10"/>
      <c r="IT7" s="33" t="str">
        <f t="shared" ref="IT7:IT70" si="28">IF(SUM(IP7:IS7)=0,"",SUM(IP7:IS7))</f>
        <v/>
      </c>
      <c r="IU7" s="12"/>
      <c r="IV7" s="109" t="str">
        <f>IF($B7="","",ID7*KEP!$J$11)</f>
        <v/>
      </c>
      <c r="IW7" s="10" t="str">
        <f>IF($B7="","",IE7*KEP!$J$12)</f>
        <v/>
      </c>
      <c r="IX7" s="10" t="str">
        <f>IF($B7="","",IF7*KEP!$J$13)</f>
        <v/>
      </c>
      <c r="IY7" s="10" t="str">
        <f>IF($B7="","",IG7*KEP!$J$14)</f>
        <v/>
      </c>
      <c r="IZ7" s="10" t="str">
        <f>IF($B7="","",IH7*KEP!$J$15)</f>
        <v/>
      </c>
      <c r="JA7" s="10" t="str">
        <f>IF($B7="","",II7*KEP!$J$16)</f>
        <v/>
      </c>
      <c r="JB7" s="10" t="str">
        <f>IF($B7="","",IJ7*KEP!$J$17)</f>
        <v/>
      </c>
      <c r="JC7" s="10" t="str">
        <f>IF($B7="","",IK7*KEP!$J$18)</f>
        <v/>
      </c>
      <c r="JD7" s="10" t="str">
        <f>IF($B7="","",IL7*KEP!$J$19)</f>
        <v/>
      </c>
      <c r="JE7" s="10" t="str">
        <f>IF($B7="","",IM7*KEP!$J$20)</f>
        <v/>
      </c>
      <c r="JF7" s="10" t="str">
        <f>IF($B7="","",IN7*KEP!$J$21)</f>
        <v/>
      </c>
      <c r="JG7" s="10" t="str">
        <f>IF($B7="","",IP7*KEP!$J$27)</f>
        <v/>
      </c>
      <c r="JH7" s="10" t="str">
        <f>IF($B7="","",IQ7*KEP!$J$28)</f>
        <v/>
      </c>
      <c r="JI7" s="10" t="str">
        <f>IF($B7="","",IR7*KEP!$J$29)</f>
        <v/>
      </c>
      <c r="JJ7" s="10" t="str">
        <f>IF($B7="","",IS7*KEP!$J$30)</f>
        <v/>
      </c>
      <c r="JK7" s="33" t="str">
        <f>IF(SUM(IV7:JJ7)=0,"",SUM(IV7:JF7))</f>
        <v/>
      </c>
      <c r="JL7" s="56" t="str">
        <f>IF(IO7="","",IFERROR((IO7/HB7)-1,""))</f>
        <v/>
      </c>
      <c r="JM7" s="56" t="str">
        <f>IF(IT7="","",IFERROR(IT7/HG7-1,""))</f>
        <v/>
      </c>
      <c r="JN7" s="56" t="str">
        <f>IF(IU7="","",IFERROR(IU7/HH7-1,""))</f>
        <v/>
      </c>
      <c r="JO7" s="56" t="str">
        <f>IF(JK7="","",IFERROR(JK7/HX7-1,""))</f>
        <v/>
      </c>
      <c r="JQ7" s="12"/>
      <c r="JR7" s="12"/>
      <c r="JS7" s="12"/>
      <c r="JT7" s="10"/>
      <c r="JU7" s="10"/>
      <c r="JV7" s="10"/>
      <c r="JW7" s="10"/>
      <c r="JX7" s="10"/>
      <c r="JY7" s="10"/>
      <c r="JZ7" s="10"/>
      <c r="KA7" s="10"/>
      <c r="KB7" s="33" t="str">
        <f t="shared" ref="KB7:KB24" si="29">IF(SUM(JQ7:KA7)=0,"",SUM(JQ7:KA7))</f>
        <v/>
      </c>
      <c r="KC7" s="10"/>
      <c r="KD7" s="10"/>
      <c r="KE7" s="10"/>
      <c r="KF7" s="10"/>
      <c r="KG7" s="33" t="str">
        <f t="shared" ref="KG7:KG70" si="30">IF(SUM(KC7:KF7)=0,"",SUM(KC7:KF7))</f>
        <v/>
      </c>
      <c r="KH7" s="12"/>
      <c r="KI7" s="109" t="str">
        <f>IF($B7="","",JQ7*KEP!$J$11)</f>
        <v/>
      </c>
      <c r="KJ7" s="10" t="str">
        <f>IF($B7="","",JR7*KEP!$J$12)</f>
        <v/>
      </c>
      <c r="KK7" s="10" t="str">
        <f>IF($B7="","",JS7*KEP!$J$13)</f>
        <v/>
      </c>
      <c r="KL7" s="10" t="str">
        <f>IF($B7="","",JT7*KEP!$J$14)</f>
        <v/>
      </c>
      <c r="KM7" s="10" t="str">
        <f>IF($B7="","",JU7*KEP!$J$15)</f>
        <v/>
      </c>
      <c r="KN7" s="10" t="str">
        <f>IF($B7="","",JV7*KEP!$J$16)</f>
        <v/>
      </c>
      <c r="KO7" s="10" t="str">
        <f>IF($B7="","",JW7*KEP!$J$17)</f>
        <v/>
      </c>
      <c r="KP7" s="10" t="str">
        <f>IF($B7="","",JX7*KEP!$J$18)</f>
        <v/>
      </c>
      <c r="KQ7" s="10" t="str">
        <f>IF($B7="","",JY7*KEP!$J$19)</f>
        <v/>
      </c>
      <c r="KR7" s="10" t="str">
        <f>IF($B7="","",JZ7*KEP!$J$20)</f>
        <v/>
      </c>
      <c r="KS7" s="10" t="str">
        <f>IF($B7="","",KA7*KEP!$J$21)</f>
        <v/>
      </c>
      <c r="KT7" s="10" t="str">
        <f>IF($B7="","",KC7*KEP!$J$27)</f>
        <v/>
      </c>
      <c r="KU7" s="10" t="str">
        <f>IF($B7="","",KD7*KEP!$J$28)</f>
        <v/>
      </c>
      <c r="KV7" s="10" t="str">
        <f>IF($B7="","",KE7*KEP!$J$29)</f>
        <v/>
      </c>
      <c r="KW7" s="10" t="str">
        <f>IF($B7="","",KF7*KEP!$J$30)</f>
        <v/>
      </c>
      <c r="KX7" s="33" t="str">
        <f>IF(SUM(KI7:KW7)=0,"",SUM(KI7:KS7))</f>
        <v/>
      </c>
      <c r="KY7" s="56" t="str">
        <f>IF(KB7="","",IFERROR((KB7/IO7)-1,""))</f>
        <v/>
      </c>
      <c r="KZ7" s="56" t="str">
        <f>IF(KG7="","",IFERROR(KG7/IT7-1,""))</f>
        <v/>
      </c>
      <c r="LA7" s="56" t="str">
        <f>IF(KH7="","",IFERROR(KH7/IU7-1,""))</f>
        <v/>
      </c>
      <c r="LB7" s="56" t="str">
        <f>IF(KX7="","",IFERROR(KX7/JK7-1,""))</f>
        <v/>
      </c>
      <c r="LD7" s="12"/>
      <c r="LE7" s="12"/>
      <c r="LF7" s="12"/>
      <c r="LG7" s="10"/>
      <c r="LH7" s="10"/>
      <c r="LI7" s="10"/>
      <c r="LJ7" s="10"/>
      <c r="LK7" s="10"/>
      <c r="LL7" s="10"/>
      <c r="LM7" s="10"/>
      <c r="LN7" s="10"/>
      <c r="LO7" s="33" t="str">
        <f t="shared" ref="LO7:LO24" si="31">IF(SUM(LD7:LN7)=0,"",SUM(LD7:LN7))</f>
        <v/>
      </c>
      <c r="LP7" s="10"/>
      <c r="LQ7" s="10"/>
      <c r="LR7" s="10"/>
      <c r="LS7" s="10"/>
      <c r="LT7" s="33" t="str">
        <f t="shared" ref="LT7:LT70" si="32">IF(SUM(LP7:LS7)=0,"",SUM(LP7:LS7))</f>
        <v/>
      </c>
      <c r="LU7" s="12"/>
      <c r="LV7" s="109" t="str">
        <f>IF($B7="","",LD7*KEP!$J$11)</f>
        <v/>
      </c>
      <c r="LW7" s="10" t="str">
        <f>IF($B7="","",LE7*KEP!$J$12)</f>
        <v/>
      </c>
      <c r="LX7" s="10" t="str">
        <f>IF($B7="","",LF7*KEP!$J$13)</f>
        <v/>
      </c>
      <c r="LY7" s="10" t="str">
        <f>IF($B7="","",LG7*KEP!$J$14)</f>
        <v/>
      </c>
      <c r="LZ7" s="10" t="str">
        <f>IF($B7="","",LH7*KEP!$J$15)</f>
        <v/>
      </c>
      <c r="MA7" s="10" t="str">
        <f>IF($B7="","",LI7*KEP!$J$16)</f>
        <v/>
      </c>
      <c r="MB7" s="10" t="str">
        <f>IF($B7="","",LJ7*KEP!$J$17)</f>
        <v/>
      </c>
      <c r="MC7" s="10" t="str">
        <f>IF($B7="","",LK7*KEP!$J$18)</f>
        <v/>
      </c>
      <c r="MD7" s="10" t="str">
        <f>IF($B7="","",LL7*KEP!$J$19)</f>
        <v/>
      </c>
      <c r="ME7" s="10" t="str">
        <f>IF($B7="","",LM7*KEP!$J$20)</f>
        <v/>
      </c>
      <c r="MF7" s="10" t="str">
        <f>IF($B7="","",LN7*KEP!$J$21)</f>
        <v/>
      </c>
      <c r="MG7" s="10" t="str">
        <f>IF($B7="","",LP7*KEP!$J$27)</f>
        <v/>
      </c>
      <c r="MH7" s="10" t="str">
        <f>IF($B7="","",LQ7*KEP!$J$28)</f>
        <v/>
      </c>
      <c r="MI7" s="10" t="str">
        <f>IF($B7="","",LR7*KEP!$J$29)</f>
        <v/>
      </c>
      <c r="MJ7" s="10" t="str">
        <f>IF($B7="","",LS7*KEP!$J$30)</f>
        <v/>
      </c>
      <c r="MK7" s="33" t="str">
        <f>IF(SUM(LV7:MJ7)=0,"",SUM(LV7:MF7))</f>
        <v/>
      </c>
      <c r="ML7" s="56" t="str">
        <f>IF(LO7="","",IFERROR((LO7/KB7)-1,""))</f>
        <v/>
      </c>
      <c r="MM7" s="56" t="str">
        <f>IF(LT7="","",IFERROR(LT7/KG7-1,""))</f>
        <v/>
      </c>
      <c r="MN7" s="56" t="str">
        <f>IF(LU7="","",IFERROR(LU7/KH7-1,""))</f>
        <v/>
      </c>
      <c r="MO7" s="56" t="str">
        <f>IF(MK7="","",IFERROR(MK7/KX7-1,""))</f>
        <v/>
      </c>
      <c r="MQ7" s="12"/>
      <c r="MR7" s="12"/>
      <c r="MS7" s="12"/>
      <c r="MT7" s="10"/>
      <c r="MU7" s="10"/>
      <c r="MV7" s="10"/>
      <c r="MW7" s="10"/>
      <c r="MX7" s="10"/>
      <c r="MY7" s="10"/>
      <c r="MZ7" s="10"/>
      <c r="NA7" s="10"/>
      <c r="NB7" s="33" t="str">
        <f t="shared" ref="NB7:NB24" si="33">IF(SUM(MQ7:NA7)=0,"",SUM(MQ7:NA7))</f>
        <v/>
      </c>
      <c r="NC7" s="10"/>
      <c r="ND7" s="10"/>
      <c r="NE7" s="10"/>
      <c r="NF7" s="10"/>
      <c r="NG7" s="33" t="str">
        <f t="shared" ref="NG7:NG70" si="34">IF(SUM(NC7:NF7)=0,"",SUM(NC7:NF7))</f>
        <v/>
      </c>
      <c r="NH7" s="12"/>
      <c r="NI7" s="109" t="str">
        <f>IF($B7="","",MQ7*KEP!$J$11)</f>
        <v/>
      </c>
      <c r="NJ7" s="10" t="str">
        <f>IF($B7="","",MR7*KEP!$J$12)</f>
        <v/>
      </c>
      <c r="NK7" s="10" t="str">
        <f>IF($B7="","",MS7*KEP!$J$13)</f>
        <v/>
      </c>
      <c r="NL7" s="10" t="str">
        <f>IF($B7="","",MT7*KEP!$J$14)</f>
        <v/>
      </c>
      <c r="NM7" s="10" t="str">
        <f>IF($B7="","",MU7*KEP!$J$15)</f>
        <v/>
      </c>
      <c r="NN7" s="10" t="str">
        <f>IF($B7="","",MV7*KEP!$J$16)</f>
        <v/>
      </c>
      <c r="NO7" s="10" t="str">
        <f>IF($B7="","",MW7*KEP!$J$17)</f>
        <v/>
      </c>
      <c r="NP7" s="10" t="str">
        <f>IF($B7="","",MX7*KEP!$J$18)</f>
        <v/>
      </c>
      <c r="NQ7" s="10" t="str">
        <f>IF($B7="","",MY7*KEP!$J$19)</f>
        <v/>
      </c>
      <c r="NR7" s="10" t="str">
        <f>IF($B7="","",MZ7*KEP!$J$20)</f>
        <v/>
      </c>
      <c r="NS7" s="10" t="str">
        <f>IF($B7="","",NA7*KEP!$J$21)</f>
        <v/>
      </c>
      <c r="NT7" s="10" t="str">
        <f>IF($B7="","",NC7*KEP!$J$27)</f>
        <v/>
      </c>
      <c r="NU7" s="10" t="str">
        <f>IF($B7="","",ND7*KEP!$J$28)</f>
        <v/>
      </c>
      <c r="NV7" s="10" t="str">
        <f>IF($B7="","",NE7*KEP!$J$29)</f>
        <v/>
      </c>
      <c r="NW7" s="10" t="str">
        <f>IF($B7="","",NF7*KEP!$J$30)</f>
        <v/>
      </c>
      <c r="NX7" s="33" t="str">
        <f>IF(SUM(NI7:NW7)=0,"",SUM(NI7:NS7))</f>
        <v/>
      </c>
      <c r="NY7" s="56" t="str">
        <f>IF(NB7="","",IFERROR((NB7/LO7)-1,""))</f>
        <v/>
      </c>
      <c r="NZ7" s="56" t="str">
        <f>IF(NG7="","",IFERROR(NG7/LT7-1,""))</f>
        <v/>
      </c>
      <c r="OA7" s="56" t="str">
        <f>IF(NH7="","",IFERROR(NH7/LU7-1,""))</f>
        <v/>
      </c>
      <c r="OB7" s="56" t="str">
        <f>IF(NX7="","",IFERROR(NX7/MK7-1,""))</f>
        <v/>
      </c>
    </row>
    <row r="8" spans="1:393" x14ac:dyDescent="0.25">
      <c r="A8" s="6" t="str">
        <f>IF(A7&lt;KEP!$C$10,A7+1,"")</f>
        <v/>
      </c>
      <c r="B8" s="8" t="str">
        <f>IF('Referenčný stav'!B8=0,"",'Referenčný stav'!B8)</f>
        <v/>
      </c>
      <c r="C8" s="8" t="str">
        <f>IF('Referenčný stav'!C8=0,"",'Referenčný stav'!C8)</f>
        <v/>
      </c>
      <c r="D8" s="9"/>
      <c r="E8" s="9"/>
      <c r="F8" s="9"/>
      <c r="G8" s="11"/>
      <c r="H8" s="11"/>
      <c r="I8" s="11"/>
      <c r="J8" s="11"/>
      <c r="K8" s="11"/>
      <c r="L8" s="11"/>
      <c r="M8" s="11"/>
      <c r="N8" s="11"/>
      <c r="O8" s="33" t="str">
        <f t="shared" si="14"/>
        <v/>
      </c>
      <c r="P8" s="11"/>
      <c r="Q8" s="11"/>
      <c r="R8" s="11"/>
      <c r="S8" s="11"/>
      <c r="T8" s="28" t="str">
        <f t="shared" si="15"/>
        <v/>
      </c>
      <c r="U8" s="9"/>
      <c r="V8" s="109" t="str">
        <f>IF($B8="","",D8*KEP!$J$11)</f>
        <v/>
      </c>
      <c r="W8" s="10" t="str">
        <f>IF($B8="","",E8*KEP!$J$12)</f>
        <v/>
      </c>
      <c r="X8" s="10" t="str">
        <f>IF($B8="","",F8*KEP!$J$13)</f>
        <v/>
      </c>
      <c r="Y8" s="10" t="str">
        <f>IF($B8="","",G8*KEP!$J$14)</f>
        <v/>
      </c>
      <c r="Z8" s="10" t="str">
        <f>IF($B8="","",H8*KEP!$J$15)</f>
        <v/>
      </c>
      <c r="AA8" s="10" t="str">
        <f>IF($B8="","",I8*KEP!$J$16)</f>
        <v/>
      </c>
      <c r="AB8" s="10" t="str">
        <f>IF($B8="","",J8*KEP!$J$17)</f>
        <v/>
      </c>
      <c r="AC8" s="10" t="str">
        <f>IF($B8="","",K8*KEP!$J$18)</f>
        <v/>
      </c>
      <c r="AD8" s="10" t="str">
        <f>IF($B8="","",L8*KEP!$J$19)</f>
        <v/>
      </c>
      <c r="AE8" s="10" t="str">
        <f>IF($B8="","",M8*KEP!$J$20)</f>
        <v/>
      </c>
      <c r="AF8" s="10" t="str">
        <f>IF($B8="","",N8*KEP!$J$21)</f>
        <v/>
      </c>
      <c r="AG8" s="10" t="str">
        <f>IF($B8="","",P8*KEP!$J$27)</f>
        <v/>
      </c>
      <c r="AH8" s="10" t="str">
        <f>IF($B8="","",Q8*KEP!$J$28)</f>
        <v/>
      </c>
      <c r="AI8" s="10" t="str">
        <f>IF($B8="","",R8*KEP!$J$29)</f>
        <v/>
      </c>
      <c r="AJ8" s="10" t="str">
        <f>IF($B8="","",S8*KEP!$J$30)</f>
        <v/>
      </c>
      <c r="AK8" s="33" t="str">
        <f t="shared" si="16"/>
        <v/>
      </c>
      <c r="AL8" s="56" t="str">
        <f>IF(O8="","",IFERROR(O8/'Referenčný stav'!O8-1,""))</f>
        <v/>
      </c>
      <c r="AM8" s="56" t="str">
        <f>IF(T8="","",IFERROR(T8/'Referenčný stav'!T8-1,""))</f>
        <v/>
      </c>
      <c r="AN8" s="56" t="str">
        <f>IF(U8="","",IFERROR(U8/'Referenčný stav'!U8-1,""))</f>
        <v/>
      </c>
      <c r="AO8" s="56" t="str">
        <f>IF(AK8="","",IFERROR(AK8/'Referenčný stav'!AK8-1,""))</f>
        <v/>
      </c>
      <c r="AQ8" s="9"/>
      <c r="AR8" s="9"/>
      <c r="AS8" s="9"/>
      <c r="AT8" s="11"/>
      <c r="AU8" s="11"/>
      <c r="AV8" s="11"/>
      <c r="AW8" s="11"/>
      <c r="AX8" s="11"/>
      <c r="AY8" s="11"/>
      <c r="AZ8" s="11"/>
      <c r="BA8" s="11"/>
      <c r="BB8" s="33" t="str">
        <f t="shared" si="17"/>
        <v/>
      </c>
      <c r="BC8" s="11"/>
      <c r="BD8" s="11"/>
      <c r="BE8" s="11"/>
      <c r="BF8" s="11"/>
      <c r="BG8" s="28" t="str">
        <f t="shared" si="18"/>
        <v/>
      </c>
      <c r="BH8" s="9"/>
      <c r="BI8" s="109" t="str">
        <f>IF($B8="","",AQ8*KEP!$J$11)</f>
        <v/>
      </c>
      <c r="BJ8" s="10" t="str">
        <f>IF($B8="","",AR8*KEP!$J$12)</f>
        <v/>
      </c>
      <c r="BK8" s="10" t="str">
        <f>IF($B8="","",AS8*KEP!$J$13)</f>
        <v/>
      </c>
      <c r="BL8" s="10" t="str">
        <f>IF($B8="","",AT8*KEP!$J$14)</f>
        <v/>
      </c>
      <c r="BM8" s="10" t="str">
        <f>IF($B8="","",AU8*KEP!$J$15)</f>
        <v/>
      </c>
      <c r="BN8" s="10" t="str">
        <f>IF($B8="","",AV8*KEP!$J$16)</f>
        <v/>
      </c>
      <c r="BO8" s="10" t="str">
        <f>IF($B8="","",AW8*KEP!$J$17)</f>
        <v/>
      </c>
      <c r="BP8" s="10" t="str">
        <f>IF($B8="","",AX8*KEP!$J$18)</f>
        <v/>
      </c>
      <c r="BQ8" s="10" t="str">
        <f>IF($B8="","",AY8*KEP!$J$19)</f>
        <v/>
      </c>
      <c r="BR8" s="10" t="str">
        <f>IF($B8="","",AZ8*KEP!$J$20)</f>
        <v/>
      </c>
      <c r="BS8" s="10" t="str">
        <f>IF($B8="","",BA8*KEP!$J$21)</f>
        <v/>
      </c>
      <c r="BT8" s="10" t="str">
        <f>IF($B8="","",BC8*KEP!$J$27)</f>
        <v/>
      </c>
      <c r="BU8" s="10" t="str">
        <f>IF($B8="","",BD8*KEP!$J$28)</f>
        <v/>
      </c>
      <c r="BV8" s="10" t="str">
        <f>IF($B8="","",BE8*KEP!$J$29)</f>
        <v/>
      </c>
      <c r="BW8" s="10" t="str">
        <f>IF($B8="","",BF8*KEP!$J$30)</f>
        <v/>
      </c>
      <c r="BX8" s="33" t="str">
        <f t="shared" ref="BX8:BX24" si="35">IF(SUM(BI8:BW8)=0,"",SUM(BI8:BS8))</f>
        <v/>
      </c>
      <c r="BY8" s="56" t="str">
        <f t="shared" ref="BY8:BY71" si="36">IF(BB8="","",IFERROR((BB8/O8)-1,""))</f>
        <v/>
      </c>
      <c r="BZ8" s="56" t="str">
        <f t="shared" ref="BZ8:BZ71" si="37">IF(BG8="","",IFERROR(BG8/T8-1,""))</f>
        <v/>
      </c>
      <c r="CA8" s="56" t="str">
        <f t="shared" ref="CA8:CA71" si="38">IF(BH8="","",IFERROR(BH8/U8-1,""))</f>
        <v/>
      </c>
      <c r="CB8" s="56" t="str">
        <f t="shared" ref="CB8:CB71" si="39">IF(BX8="","",IFERROR(BX8/AK8-1,""))</f>
        <v/>
      </c>
      <c r="CD8" s="9"/>
      <c r="CE8" s="9"/>
      <c r="CF8" s="9"/>
      <c r="CG8" s="11"/>
      <c r="CH8" s="11"/>
      <c r="CI8" s="11"/>
      <c r="CJ8" s="11"/>
      <c r="CK8" s="11"/>
      <c r="CL8" s="11"/>
      <c r="CM8" s="11"/>
      <c r="CN8" s="11"/>
      <c r="CO8" s="33" t="str">
        <f t="shared" si="19"/>
        <v/>
      </c>
      <c r="CP8" s="11"/>
      <c r="CQ8" s="11"/>
      <c r="CR8" s="11"/>
      <c r="CS8" s="11"/>
      <c r="CT8" s="28" t="str">
        <f t="shared" si="20"/>
        <v/>
      </c>
      <c r="CU8" s="9"/>
      <c r="CV8" s="109" t="str">
        <f>IF($B8="","",CD8*KEP!$J$11)</f>
        <v/>
      </c>
      <c r="CW8" s="10" t="str">
        <f>IF($B8="","",CE8*KEP!$J$12)</f>
        <v/>
      </c>
      <c r="CX8" s="10" t="str">
        <f>IF($B8="","",CF8*KEP!$J$13)</f>
        <v/>
      </c>
      <c r="CY8" s="10" t="str">
        <f>IF($B8="","",CG8*KEP!$J$14)</f>
        <v/>
      </c>
      <c r="CZ8" s="10" t="str">
        <f>IF($B8="","",CH8*KEP!$J$15)</f>
        <v/>
      </c>
      <c r="DA8" s="10" t="str">
        <f>IF($B8="","",CI8*KEP!$J$16)</f>
        <v/>
      </c>
      <c r="DB8" s="10" t="str">
        <f>IF($B8="","",CJ8*KEP!$J$17)</f>
        <v/>
      </c>
      <c r="DC8" s="10" t="str">
        <f>IF($B8="","",CK8*KEP!$J$18)</f>
        <v/>
      </c>
      <c r="DD8" s="10" t="str">
        <f>IF($B8="","",CL8*KEP!$J$19)</f>
        <v/>
      </c>
      <c r="DE8" s="10" t="str">
        <f>IF($B8="","",CM8*KEP!$J$20)</f>
        <v/>
      </c>
      <c r="DF8" s="10" t="str">
        <f>IF($B8="","",CN8*KEP!$J$21)</f>
        <v/>
      </c>
      <c r="DG8" s="10" t="str">
        <f>IF($B8="","",CP8*KEP!$J$27)</f>
        <v/>
      </c>
      <c r="DH8" s="10" t="str">
        <f>IF($B8="","",CQ8*KEP!$J$28)</f>
        <v/>
      </c>
      <c r="DI8" s="10" t="str">
        <f>IF($B8="","",CR8*KEP!$J$29)</f>
        <v/>
      </c>
      <c r="DJ8" s="10" t="str">
        <f>IF($B8="","",CS8*KEP!$J$30)</f>
        <v/>
      </c>
      <c r="DK8" s="33" t="str">
        <f t="shared" ref="DK8:DK24" si="40">IF(SUM(CV8:DJ8)=0,"",SUM(CV8:DF8))</f>
        <v/>
      </c>
      <c r="DL8" s="56" t="str">
        <f t="shared" ref="DL8:DL71" si="41">IF(CO8="","",IFERROR((CO8/BB8)-1,""))</f>
        <v/>
      </c>
      <c r="DM8" s="56" t="str">
        <f t="shared" ref="DM8:DM71" si="42">IF(CT8="","",IFERROR(CT8/BG8-1,""))</f>
        <v/>
      </c>
      <c r="DN8" s="56" t="str">
        <f t="shared" ref="DN8:DN71" si="43">IF(CU8="","",IFERROR(CU8/BH8-1,""))</f>
        <v/>
      </c>
      <c r="DO8" s="56" t="str">
        <f t="shared" ref="DO8:DO71" si="44">IF(DK8="","",IFERROR(DK8/BX8-1,""))</f>
        <v/>
      </c>
      <c r="DQ8" s="9"/>
      <c r="DR8" s="9"/>
      <c r="DS8" s="9"/>
      <c r="DT8" s="11"/>
      <c r="DU8" s="11"/>
      <c r="DV8" s="11"/>
      <c r="DW8" s="11"/>
      <c r="DX8" s="11"/>
      <c r="DY8" s="11"/>
      <c r="DZ8" s="11"/>
      <c r="EA8" s="11"/>
      <c r="EB8" s="33" t="str">
        <f t="shared" si="21"/>
        <v/>
      </c>
      <c r="EC8" s="11"/>
      <c r="ED8" s="11"/>
      <c r="EE8" s="11"/>
      <c r="EF8" s="11"/>
      <c r="EG8" s="28" t="str">
        <f t="shared" si="22"/>
        <v/>
      </c>
      <c r="EH8" s="9"/>
      <c r="EI8" s="109" t="str">
        <f>IF($B8="","",DQ8*KEP!$J$11)</f>
        <v/>
      </c>
      <c r="EJ8" s="10" t="str">
        <f>IF($B8="","",DR8*KEP!$J$12)</f>
        <v/>
      </c>
      <c r="EK8" s="10" t="str">
        <f>IF($B8="","",DS8*KEP!$J$13)</f>
        <v/>
      </c>
      <c r="EL8" s="10" t="str">
        <f>IF($B8="","",DT8*KEP!$J$14)</f>
        <v/>
      </c>
      <c r="EM8" s="10" t="str">
        <f>IF($B8="","",DU8*KEP!$J$15)</f>
        <v/>
      </c>
      <c r="EN8" s="10" t="str">
        <f>IF($B8="","",DV8*KEP!$J$16)</f>
        <v/>
      </c>
      <c r="EO8" s="10" t="str">
        <f>IF($B8="","",DW8*KEP!$J$17)</f>
        <v/>
      </c>
      <c r="EP8" s="10" t="str">
        <f>IF($B8="","",DX8*KEP!$J$18)</f>
        <v/>
      </c>
      <c r="EQ8" s="10" t="str">
        <f>IF($B8="","",DY8*KEP!$J$19)</f>
        <v/>
      </c>
      <c r="ER8" s="10" t="str">
        <f>IF($B8="","",DZ8*KEP!$J$20)</f>
        <v/>
      </c>
      <c r="ES8" s="10" t="str">
        <f>IF($B8="","",EA8*KEP!$J$21)</f>
        <v/>
      </c>
      <c r="ET8" s="10" t="str">
        <f>IF($B8="","",EC8*KEP!$J$27)</f>
        <v/>
      </c>
      <c r="EU8" s="10" t="str">
        <f>IF($B8="","",ED8*KEP!$J$28)</f>
        <v/>
      </c>
      <c r="EV8" s="10" t="str">
        <f>IF($B8="","",EE8*KEP!$J$29)</f>
        <v/>
      </c>
      <c r="EW8" s="10" t="str">
        <f>IF($B8="","",EF8*KEP!$J$30)</f>
        <v/>
      </c>
      <c r="EX8" s="33" t="str">
        <f t="shared" ref="EX8:EX24" si="45">IF(SUM(EI8:EW8)=0,"",SUM(EI8:ES8))</f>
        <v/>
      </c>
      <c r="EY8" s="56" t="str">
        <f t="shared" ref="EY8:EY71" si="46">IF(EB8="","",IFERROR((EB8/CO8)-1,""))</f>
        <v/>
      </c>
      <c r="EZ8" s="56" t="str">
        <f t="shared" ref="EZ8:EZ71" si="47">IF(EG8="","",IFERROR(EG8/CT8-1,""))</f>
        <v/>
      </c>
      <c r="FA8" s="56" t="str">
        <f t="shared" ref="FA8:FA71" si="48">IF(EH8="","",IFERROR(EH8/CU8-1,""))</f>
        <v/>
      </c>
      <c r="FB8" s="56" t="str">
        <f t="shared" ref="FB8:FB71" si="49">IF(EX8="","",IFERROR(EX8/DK8-1,""))</f>
        <v/>
      </c>
      <c r="FD8" s="9"/>
      <c r="FE8" s="9"/>
      <c r="FF8" s="9"/>
      <c r="FG8" s="11"/>
      <c r="FH8" s="11"/>
      <c r="FI8" s="11"/>
      <c r="FJ8" s="11"/>
      <c r="FK8" s="11"/>
      <c r="FL8" s="11"/>
      <c r="FM8" s="11"/>
      <c r="FN8" s="11"/>
      <c r="FO8" s="33" t="str">
        <f t="shared" si="23"/>
        <v/>
      </c>
      <c r="FP8" s="11"/>
      <c r="FQ8" s="11"/>
      <c r="FR8" s="11"/>
      <c r="FS8" s="11"/>
      <c r="FT8" s="28" t="str">
        <f t="shared" si="24"/>
        <v/>
      </c>
      <c r="FU8" s="9"/>
      <c r="FV8" s="109" t="str">
        <f>IF($B8="","",FD8*KEP!$J$11)</f>
        <v/>
      </c>
      <c r="FW8" s="10" t="str">
        <f>IF($B8="","",FE8*KEP!$J$12)</f>
        <v/>
      </c>
      <c r="FX8" s="10" t="str">
        <f>IF($B8="","",FF8*KEP!$J$13)</f>
        <v/>
      </c>
      <c r="FY8" s="10" t="str">
        <f>IF($B8="","",FG8*KEP!$J$14)</f>
        <v/>
      </c>
      <c r="FZ8" s="10" t="str">
        <f>IF($B8="","",FH8*KEP!$J$15)</f>
        <v/>
      </c>
      <c r="GA8" s="10" t="str">
        <f>IF($B8="","",FI8*KEP!$J$16)</f>
        <v/>
      </c>
      <c r="GB8" s="10" t="str">
        <f>IF($B8="","",FJ8*KEP!$J$17)</f>
        <v/>
      </c>
      <c r="GC8" s="10" t="str">
        <f>IF($B8="","",FK8*KEP!$J$18)</f>
        <v/>
      </c>
      <c r="GD8" s="10" t="str">
        <f>IF($B8="","",FL8*KEP!$J$19)</f>
        <v/>
      </c>
      <c r="GE8" s="10" t="str">
        <f>IF($B8="","",FM8*KEP!$J$20)</f>
        <v/>
      </c>
      <c r="GF8" s="10" t="str">
        <f>IF($B8="","",FN8*KEP!$J$21)</f>
        <v/>
      </c>
      <c r="GG8" s="10" t="str">
        <f>IF($B8="","",FP8*KEP!$J$27)</f>
        <v/>
      </c>
      <c r="GH8" s="10" t="str">
        <f>IF($B8="","",FQ8*KEP!$J$28)</f>
        <v/>
      </c>
      <c r="GI8" s="10" t="str">
        <f>IF($B8="","",FR8*KEP!$J$29)</f>
        <v/>
      </c>
      <c r="GJ8" s="10" t="str">
        <f>IF($B8="","",FS8*KEP!$J$30)</f>
        <v/>
      </c>
      <c r="GK8" s="33" t="str">
        <f t="shared" ref="GK8:GK24" si="50">IF(SUM(FV8:GJ8)=0,"",SUM(FV8:GF8))</f>
        <v/>
      </c>
      <c r="GL8" s="56" t="str">
        <f t="shared" ref="GL8:GL71" si="51">IF(FO8="","",IFERROR((FO8/EB8)-1,""))</f>
        <v/>
      </c>
      <c r="GM8" s="56" t="str">
        <f t="shared" ref="GM8:GM71" si="52">IF(FT8="","",IFERROR(FT8/EG8-1,""))</f>
        <v/>
      </c>
      <c r="GN8" s="56" t="str">
        <f t="shared" ref="GN8:GN71" si="53">IF(FU8="","",IFERROR(FU8/EH8-1,""))</f>
        <v/>
      </c>
      <c r="GO8" s="56" t="str">
        <f t="shared" ref="GO8:GO71" si="54">IF(GK8="","",IFERROR(GK8/EX8-1,""))</f>
        <v/>
      </c>
      <c r="GQ8" s="9"/>
      <c r="GR8" s="9"/>
      <c r="GS8" s="9"/>
      <c r="GT8" s="11"/>
      <c r="GU8" s="11"/>
      <c r="GV8" s="11"/>
      <c r="GW8" s="11"/>
      <c r="GX8" s="11"/>
      <c r="GY8" s="11"/>
      <c r="GZ8" s="11"/>
      <c r="HA8" s="11"/>
      <c r="HB8" s="33" t="str">
        <f t="shared" si="25"/>
        <v/>
      </c>
      <c r="HC8" s="11"/>
      <c r="HD8" s="11"/>
      <c r="HE8" s="11"/>
      <c r="HF8" s="11"/>
      <c r="HG8" s="28" t="str">
        <f t="shared" si="26"/>
        <v/>
      </c>
      <c r="HH8" s="9"/>
      <c r="HI8" s="109" t="str">
        <f>IF($B8="","",GQ8*KEP!$J$11)</f>
        <v/>
      </c>
      <c r="HJ8" s="10" t="str">
        <f>IF($B8="","",GR8*KEP!$J$12)</f>
        <v/>
      </c>
      <c r="HK8" s="10" t="str">
        <f>IF($B8="","",GS8*KEP!$J$13)</f>
        <v/>
      </c>
      <c r="HL8" s="10" t="str">
        <f>IF($B8="","",GT8*KEP!$J$14)</f>
        <v/>
      </c>
      <c r="HM8" s="10" t="str">
        <f>IF($B8="","",GU8*KEP!$J$15)</f>
        <v/>
      </c>
      <c r="HN8" s="10" t="str">
        <f>IF($B8="","",GV8*KEP!$J$16)</f>
        <v/>
      </c>
      <c r="HO8" s="10" t="str">
        <f>IF($B8="","",GW8*KEP!$J$17)</f>
        <v/>
      </c>
      <c r="HP8" s="10" t="str">
        <f>IF($B8="","",GX8*KEP!$J$18)</f>
        <v/>
      </c>
      <c r="HQ8" s="10" t="str">
        <f>IF($B8="","",GY8*KEP!$J$19)</f>
        <v/>
      </c>
      <c r="HR8" s="10" t="str">
        <f>IF($B8="","",GZ8*KEP!$J$20)</f>
        <v/>
      </c>
      <c r="HS8" s="10" t="str">
        <f>IF($B8="","",HA8*KEP!$J$21)</f>
        <v/>
      </c>
      <c r="HT8" s="10" t="str">
        <f>IF($B8="","",HC8*KEP!$J$27)</f>
        <v/>
      </c>
      <c r="HU8" s="10" t="str">
        <f>IF($B8="","",HD8*KEP!$J$28)</f>
        <v/>
      </c>
      <c r="HV8" s="10" t="str">
        <f>IF($B8="","",HE8*KEP!$J$29)</f>
        <v/>
      </c>
      <c r="HW8" s="10" t="str">
        <f>IF($B8="","",HF8*KEP!$J$30)</f>
        <v/>
      </c>
      <c r="HX8" s="33" t="str">
        <f t="shared" ref="HX8:HX24" si="55">IF(SUM(HI8:HW8)=0,"",SUM(HI8:HS8))</f>
        <v/>
      </c>
      <c r="HY8" s="56" t="str">
        <f t="shared" ref="HY8:HY71" si="56">IF(HB8="","",IFERROR((HB8/FO8)-1,""))</f>
        <v/>
      </c>
      <c r="HZ8" s="56" t="str">
        <f t="shared" ref="HZ8:HZ71" si="57">IF(HG8="","",IFERROR(HG8/FT8-1,""))</f>
        <v/>
      </c>
      <c r="IA8" s="56" t="str">
        <f t="shared" ref="IA8:IA71" si="58">IF(HH8="","",IFERROR(HH8/FU8-1,""))</f>
        <v/>
      </c>
      <c r="IB8" s="56" t="str">
        <f t="shared" ref="IB8:IB71" si="59">IF(HX8="","",IFERROR(HX8/GK8-1,""))</f>
        <v/>
      </c>
      <c r="ID8" s="9"/>
      <c r="IE8" s="9"/>
      <c r="IF8" s="9"/>
      <c r="IG8" s="11"/>
      <c r="IH8" s="11"/>
      <c r="II8" s="11"/>
      <c r="IJ8" s="11"/>
      <c r="IK8" s="11"/>
      <c r="IL8" s="11"/>
      <c r="IM8" s="11"/>
      <c r="IN8" s="11"/>
      <c r="IO8" s="33" t="str">
        <f t="shared" si="27"/>
        <v/>
      </c>
      <c r="IP8" s="11"/>
      <c r="IQ8" s="11"/>
      <c r="IR8" s="11"/>
      <c r="IS8" s="11"/>
      <c r="IT8" s="28" t="str">
        <f t="shared" si="28"/>
        <v/>
      </c>
      <c r="IU8" s="9"/>
      <c r="IV8" s="109" t="str">
        <f>IF($B8="","",ID8*KEP!$J$11)</f>
        <v/>
      </c>
      <c r="IW8" s="10" t="str">
        <f>IF($B8="","",IE8*KEP!$J$12)</f>
        <v/>
      </c>
      <c r="IX8" s="10" t="str">
        <f>IF($B8="","",IF8*KEP!$J$13)</f>
        <v/>
      </c>
      <c r="IY8" s="10" t="str">
        <f>IF($B8="","",IG8*KEP!$J$14)</f>
        <v/>
      </c>
      <c r="IZ8" s="10" t="str">
        <f>IF($B8="","",IH8*KEP!$J$15)</f>
        <v/>
      </c>
      <c r="JA8" s="10" t="str">
        <f>IF($B8="","",II8*KEP!$J$16)</f>
        <v/>
      </c>
      <c r="JB8" s="10" t="str">
        <f>IF($B8="","",IJ8*KEP!$J$17)</f>
        <v/>
      </c>
      <c r="JC8" s="10" t="str">
        <f>IF($B8="","",IK8*KEP!$J$18)</f>
        <v/>
      </c>
      <c r="JD8" s="10" t="str">
        <f>IF($B8="","",IL8*KEP!$J$19)</f>
        <v/>
      </c>
      <c r="JE8" s="10" t="str">
        <f>IF($B8="","",IM8*KEP!$J$20)</f>
        <v/>
      </c>
      <c r="JF8" s="10" t="str">
        <f>IF($B8="","",IN8*KEP!$J$21)</f>
        <v/>
      </c>
      <c r="JG8" s="10" t="str">
        <f>IF($B8="","",IP8*KEP!$J$27)</f>
        <v/>
      </c>
      <c r="JH8" s="10" t="str">
        <f>IF($B8="","",IQ8*KEP!$J$28)</f>
        <v/>
      </c>
      <c r="JI8" s="10" t="str">
        <f>IF($B8="","",IR8*KEP!$J$29)</f>
        <v/>
      </c>
      <c r="JJ8" s="10" t="str">
        <f>IF($B8="","",IS8*KEP!$J$30)</f>
        <v/>
      </c>
      <c r="JK8" s="33" t="str">
        <f t="shared" ref="JK8:JK24" si="60">IF(SUM(IV8:JJ8)=0,"",SUM(IV8:JF8))</f>
        <v/>
      </c>
      <c r="JL8" s="56" t="str">
        <f t="shared" ref="JL8:JL71" si="61">IF(IO8="","",IFERROR((IO8/HB8)-1,""))</f>
        <v/>
      </c>
      <c r="JM8" s="56" t="str">
        <f t="shared" ref="JM8:JM71" si="62">IF(IT8="","",IFERROR(IT8/HG8-1,""))</f>
        <v/>
      </c>
      <c r="JN8" s="56" t="str">
        <f t="shared" ref="JN8:JN71" si="63">IF(IU8="","",IFERROR(IU8/HH8-1,""))</f>
        <v/>
      </c>
      <c r="JO8" s="56" t="str">
        <f t="shared" ref="JO8:JO71" si="64">IF(JK8="","",IFERROR(JK8/HX8-1,""))</f>
        <v/>
      </c>
      <c r="JQ8" s="9"/>
      <c r="JR8" s="9"/>
      <c r="JS8" s="9"/>
      <c r="JT8" s="11"/>
      <c r="JU8" s="11"/>
      <c r="JV8" s="11"/>
      <c r="JW8" s="11"/>
      <c r="JX8" s="11"/>
      <c r="JY8" s="11"/>
      <c r="JZ8" s="11"/>
      <c r="KA8" s="11"/>
      <c r="KB8" s="33" t="str">
        <f t="shared" si="29"/>
        <v/>
      </c>
      <c r="KC8" s="11"/>
      <c r="KD8" s="11"/>
      <c r="KE8" s="11"/>
      <c r="KF8" s="11"/>
      <c r="KG8" s="28" t="str">
        <f t="shared" si="30"/>
        <v/>
      </c>
      <c r="KH8" s="9"/>
      <c r="KI8" s="109" t="str">
        <f>IF($B8="","",JQ8*KEP!$J$11)</f>
        <v/>
      </c>
      <c r="KJ8" s="10" t="str">
        <f>IF($B8="","",JR8*KEP!$J$12)</f>
        <v/>
      </c>
      <c r="KK8" s="10" t="str">
        <f>IF($B8="","",JS8*KEP!$J$13)</f>
        <v/>
      </c>
      <c r="KL8" s="10" t="str">
        <f>IF($B8="","",JT8*KEP!$J$14)</f>
        <v/>
      </c>
      <c r="KM8" s="10" t="str">
        <f>IF($B8="","",JU8*KEP!$J$15)</f>
        <v/>
      </c>
      <c r="KN8" s="10" t="str">
        <f>IF($B8="","",JV8*KEP!$J$16)</f>
        <v/>
      </c>
      <c r="KO8" s="10" t="str">
        <f>IF($B8="","",JW8*KEP!$J$17)</f>
        <v/>
      </c>
      <c r="KP8" s="10" t="str">
        <f>IF($B8="","",JX8*KEP!$J$18)</f>
        <v/>
      </c>
      <c r="KQ8" s="10" t="str">
        <f>IF($B8="","",JY8*KEP!$J$19)</f>
        <v/>
      </c>
      <c r="KR8" s="10" t="str">
        <f>IF($B8="","",JZ8*KEP!$J$20)</f>
        <v/>
      </c>
      <c r="KS8" s="10" t="str">
        <f>IF($B8="","",KA8*KEP!$J$21)</f>
        <v/>
      </c>
      <c r="KT8" s="10" t="str">
        <f>IF($B8="","",KC8*KEP!$J$27)</f>
        <v/>
      </c>
      <c r="KU8" s="10" t="str">
        <f>IF($B8="","",KD8*KEP!$J$28)</f>
        <v/>
      </c>
      <c r="KV8" s="10" t="str">
        <f>IF($B8="","",KE8*KEP!$J$29)</f>
        <v/>
      </c>
      <c r="KW8" s="10" t="str">
        <f>IF($B8="","",KF8*KEP!$J$30)</f>
        <v/>
      </c>
      <c r="KX8" s="33" t="str">
        <f t="shared" ref="KX8:KX24" si="65">IF(SUM(KI8:KW8)=0,"",SUM(KI8:KS8))</f>
        <v/>
      </c>
      <c r="KY8" s="56" t="str">
        <f t="shared" ref="KY8:KY71" si="66">IF(KB8="","",IFERROR((KB8/IO8)-1,""))</f>
        <v/>
      </c>
      <c r="KZ8" s="56" t="str">
        <f t="shared" ref="KZ8:KZ71" si="67">IF(KG8="","",IFERROR(KG8/IT8-1,""))</f>
        <v/>
      </c>
      <c r="LA8" s="56" t="str">
        <f t="shared" ref="LA8:LA71" si="68">IF(KH8="","",IFERROR(KH8/IU8-1,""))</f>
        <v/>
      </c>
      <c r="LB8" s="56" t="str">
        <f t="shared" ref="LB8:LB71" si="69">IF(KX8="","",IFERROR(KX8/JK8-1,""))</f>
        <v/>
      </c>
      <c r="LD8" s="9"/>
      <c r="LE8" s="9"/>
      <c r="LF8" s="9"/>
      <c r="LG8" s="11"/>
      <c r="LH8" s="11"/>
      <c r="LI8" s="11"/>
      <c r="LJ8" s="11"/>
      <c r="LK8" s="11"/>
      <c r="LL8" s="11"/>
      <c r="LM8" s="11"/>
      <c r="LN8" s="11"/>
      <c r="LO8" s="33" t="str">
        <f t="shared" si="31"/>
        <v/>
      </c>
      <c r="LP8" s="11"/>
      <c r="LQ8" s="11"/>
      <c r="LR8" s="11"/>
      <c r="LS8" s="11"/>
      <c r="LT8" s="28" t="str">
        <f t="shared" si="32"/>
        <v/>
      </c>
      <c r="LU8" s="9"/>
      <c r="LV8" s="109" t="str">
        <f>IF($B8="","",LD8*KEP!$J$11)</f>
        <v/>
      </c>
      <c r="LW8" s="10" t="str">
        <f>IF($B8="","",LE8*KEP!$J$12)</f>
        <v/>
      </c>
      <c r="LX8" s="10" t="str">
        <f>IF($B8="","",LF8*KEP!$J$13)</f>
        <v/>
      </c>
      <c r="LY8" s="10" t="str">
        <f>IF($B8="","",LG8*KEP!$J$14)</f>
        <v/>
      </c>
      <c r="LZ8" s="10" t="str">
        <f>IF($B8="","",LH8*KEP!$J$15)</f>
        <v/>
      </c>
      <c r="MA8" s="10" t="str">
        <f>IF($B8="","",LI8*KEP!$J$16)</f>
        <v/>
      </c>
      <c r="MB8" s="10" t="str">
        <f>IF($B8="","",LJ8*KEP!$J$17)</f>
        <v/>
      </c>
      <c r="MC8" s="10" t="str">
        <f>IF($B8="","",LK8*KEP!$J$18)</f>
        <v/>
      </c>
      <c r="MD8" s="10" t="str">
        <f>IF($B8="","",LL8*KEP!$J$19)</f>
        <v/>
      </c>
      <c r="ME8" s="10" t="str">
        <f>IF($B8="","",LM8*KEP!$J$20)</f>
        <v/>
      </c>
      <c r="MF8" s="10" t="str">
        <f>IF($B8="","",LN8*KEP!$J$21)</f>
        <v/>
      </c>
      <c r="MG8" s="10" t="str">
        <f>IF($B8="","",LP8*KEP!$J$27)</f>
        <v/>
      </c>
      <c r="MH8" s="10" t="str">
        <f>IF($B8="","",LQ8*KEP!$J$28)</f>
        <v/>
      </c>
      <c r="MI8" s="10" t="str">
        <f>IF($B8="","",LR8*KEP!$J$29)</f>
        <v/>
      </c>
      <c r="MJ8" s="10" t="str">
        <f>IF($B8="","",LS8*KEP!$J$30)</f>
        <v/>
      </c>
      <c r="MK8" s="33" t="str">
        <f t="shared" ref="MK8:MK24" si="70">IF(SUM(LV8:MJ8)=0,"",SUM(LV8:MF8))</f>
        <v/>
      </c>
      <c r="ML8" s="56" t="str">
        <f t="shared" ref="ML8:ML71" si="71">IF(LO8="","",IFERROR((LO8/KB8)-1,""))</f>
        <v/>
      </c>
      <c r="MM8" s="56" t="str">
        <f t="shared" ref="MM8:MM71" si="72">IF(LT8="","",IFERROR(LT8/KG8-1,""))</f>
        <v/>
      </c>
      <c r="MN8" s="56" t="str">
        <f t="shared" ref="MN8:MN71" si="73">IF(LU8="","",IFERROR(LU8/KH8-1,""))</f>
        <v/>
      </c>
      <c r="MO8" s="56" t="str">
        <f t="shared" ref="MO8:MO71" si="74">IF(MK8="","",IFERROR(MK8/KX8-1,""))</f>
        <v/>
      </c>
      <c r="MQ8" s="9"/>
      <c r="MR8" s="9"/>
      <c r="MS8" s="9"/>
      <c r="MT8" s="11"/>
      <c r="MU8" s="11"/>
      <c r="MV8" s="11"/>
      <c r="MW8" s="11"/>
      <c r="MX8" s="11"/>
      <c r="MY8" s="11"/>
      <c r="MZ8" s="11"/>
      <c r="NA8" s="11"/>
      <c r="NB8" s="33" t="str">
        <f t="shared" si="33"/>
        <v/>
      </c>
      <c r="NC8" s="11"/>
      <c r="ND8" s="11"/>
      <c r="NE8" s="11"/>
      <c r="NF8" s="11"/>
      <c r="NG8" s="28" t="str">
        <f t="shared" si="34"/>
        <v/>
      </c>
      <c r="NH8" s="9"/>
      <c r="NI8" s="109" t="str">
        <f>IF($B8="","",MQ8*KEP!$J$11)</f>
        <v/>
      </c>
      <c r="NJ8" s="10" t="str">
        <f>IF($B8="","",MR8*KEP!$J$12)</f>
        <v/>
      </c>
      <c r="NK8" s="10" t="str">
        <f>IF($B8="","",MS8*KEP!$J$13)</f>
        <v/>
      </c>
      <c r="NL8" s="10" t="str">
        <f>IF($B8="","",MT8*KEP!$J$14)</f>
        <v/>
      </c>
      <c r="NM8" s="10" t="str">
        <f>IF($B8="","",MU8*KEP!$J$15)</f>
        <v/>
      </c>
      <c r="NN8" s="10" t="str">
        <f>IF($B8="","",MV8*KEP!$J$16)</f>
        <v/>
      </c>
      <c r="NO8" s="10" t="str">
        <f>IF($B8="","",MW8*KEP!$J$17)</f>
        <v/>
      </c>
      <c r="NP8" s="10" t="str">
        <f>IF($B8="","",MX8*KEP!$J$18)</f>
        <v/>
      </c>
      <c r="NQ8" s="10" t="str">
        <f>IF($B8="","",MY8*KEP!$J$19)</f>
        <v/>
      </c>
      <c r="NR8" s="10" t="str">
        <f>IF($B8="","",MZ8*KEP!$J$20)</f>
        <v/>
      </c>
      <c r="NS8" s="10" t="str">
        <f>IF($B8="","",NA8*KEP!$J$21)</f>
        <v/>
      </c>
      <c r="NT8" s="10" t="str">
        <f>IF($B8="","",NC8*KEP!$J$27)</f>
        <v/>
      </c>
      <c r="NU8" s="10" t="str">
        <f>IF($B8="","",ND8*KEP!$J$28)</f>
        <v/>
      </c>
      <c r="NV8" s="10" t="str">
        <f>IF($B8="","",NE8*KEP!$J$29)</f>
        <v/>
      </c>
      <c r="NW8" s="10" t="str">
        <f>IF($B8="","",NF8*KEP!$J$30)</f>
        <v/>
      </c>
      <c r="NX8" s="33" t="str">
        <f t="shared" ref="NX8:NX24" si="75">IF(SUM(NI8:NW8)=0,"",SUM(NI8:NS8))</f>
        <v/>
      </c>
      <c r="NY8" s="56" t="str">
        <f t="shared" ref="NY8:NY71" si="76">IF(NB8="","",IFERROR((NB8/LO8)-1,""))</f>
        <v/>
      </c>
      <c r="NZ8" s="56" t="str">
        <f t="shared" ref="NZ8:NZ71" si="77">IF(NG8="","",IFERROR(NG8/LT8-1,""))</f>
        <v/>
      </c>
      <c r="OA8" s="56" t="str">
        <f t="shared" ref="OA8:OA71" si="78">IF(NH8="","",IFERROR(NH8/LU8-1,""))</f>
        <v/>
      </c>
      <c r="OB8" s="56" t="str">
        <f t="shared" ref="OB8:OB71" si="79">IF(NX8="","",IFERROR(NX8/MK8-1,""))</f>
        <v/>
      </c>
    </row>
    <row r="9" spans="1:393" x14ac:dyDescent="0.25">
      <c r="A9" s="6" t="str">
        <f>IF(A8&lt;KEP!$C$10,A8+1,"")</f>
        <v/>
      </c>
      <c r="B9" s="8" t="str">
        <f>IF('Referenčný stav'!B9=0,"",'Referenčný stav'!B9)</f>
        <v/>
      </c>
      <c r="C9" s="8" t="str">
        <f>IF('Referenčný stav'!C9=0,"",'Referenčný stav'!C9)</f>
        <v/>
      </c>
      <c r="D9" s="9"/>
      <c r="E9" s="9"/>
      <c r="F9" s="9"/>
      <c r="G9" s="11"/>
      <c r="H9" s="11"/>
      <c r="I9" s="11"/>
      <c r="J9" s="11"/>
      <c r="K9" s="11"/>
      <c r="L9" s="11"/>
      <c r="M9" s="11"/>
      <c r="N9" s="11"/>
      <c r="O9" s="33" t="str">
        <f t="shared" si="14"/>
        <v/>
      </c>
      <c r="P9" s="11"/>
      <c r="Q9" s="11"/>
      <c r="R9" s="11"/>
      <c r="S9" s="11"/>
      <c r="T9" s="28" t="str">
        <f t="shared" si="15"/>
        <v/>
      </c>
      <c r="U9" s="9"/>
      <c r="V9" s="109" t="str">
        <f>IF($B9="","",D9*KEP!$J$11)</f>
        <v/>
      </c>
      <c r="W9" s="10" t="str">
        <f>IF($B9="","",E9*KEP!$J$12)</f>
        <v/>
      </c>
      <c r="X9" s="10" t="str">
        <f>IF($B9="","",F9*KEP!$J$13)</f>
        <v/>
      </c>
      <c r="Y9" s="10" t="str">
        <f>IF($B9="","",G9*KEP!$J$14)</f>
        <v/>
      </c>
      <c r="Z9" s="10" t="str">
        <f>IF($B9="","",H9*KEP!$J$15)</f>
        <v/>
      </c>
      <c r="AA9" s="10" t="str">
        <f>IF($B9="","",I9*KEP!$J$16)</f>
        <v/>
      </c>
      <c r="AB9" s="10" t="str">
        <f>IF($B9="","",J9*KEP!$J$17)</f>
        <v/>
      </c>
      <c r="AC9" s="10" t="str">
        <f>IF($B9="","",K9*KEP!$J$18)</f>
        <v/>
      </c>
      <c r="AD9" s="10" t="str">
        <f>IF($B9="","",L9*KEP!$J$19)</f>
        <v/>
      </c>
      <c r="AE9" s="10" t="str">
        <f>IF($B9="","",M9*KEP!$J$20)</f>
        <v/>
      </c>
      <c r="AF9" s="10" t="str">
        <f>IF($B9="","",N9*KEP!$J$21)</f>
        <v/>
      </c>
      <c r="AG9" s="10" t="str">
        <f>IF($B9="","",P9*KEP!$J$27)</f>
        <v/>
      </c>
      <c r="AH9" s="10" t="str">
        <f>IF($B9="","",Q9*KEP!$J$28)</f>
        <v/>
      </c>
      <c r="AI9" s="10" t="str">
        <f>IF($B9="","",R9*KEP!$J$29)</f>
        <v/>
      </c>
      <c r="AJ9" s="10" t="str">
        <f>IF($B9="","",S9*KEP!$J$30)</f>
        <v/>
      </c>
      <c r="AK9" s="33" t="str">
        <f t="shared" si="16"/>
        <v/>
      </c>
      <c r="AL9" s="56" t="str">
        <f>IF(O9="","",IFERROR(O9/'Referenčný stav'!O9-1,""))</f>
        <v/>
      </c>
      <c r="AM9" s="56" t="str">
        <f>IF(T9="","",IFERROR(T9/'Referenčný stav'!T9-1,""))</f>
        <v/>
      </c>
      <c r="AN9" s="56" t="str">
        <f>IF(U9="","",IFERROR(U9/'Referenčný stav'!U9-1,""))</f>
        <v/>
      </c>
      <c r="AO9" s="56" t="str">
        <f>IF(AK9="","",IFERROR(AK9/'Referenčný stav'!AK9-1,""))</f>
        <v/>
      </c>
      <c r="AQ9" s="9"/>
      <c r="AR9" s="9"/>
      <c r="AS9" s="9"/>
      <c r="AT9" s="11"/>
      <c r="AU9" s="11"/>
      <c r="AV9" s="11"/>
      <c r="AW9" s="11"/>
      <c r="AX9" s="11"/>
      <c r="AY9" s="11"/>
      <c r="AZ9" s="11"/>
      <c r="BA9" s="11"/>
      <c r="BB9" s="33" t="str">
        <f t="shared" si="17"/>
        <v/>
      </c>
      <c r="BC9" s="11"/>
      <c r="BD9" s="11"/>
      <c r="BE9" s="11"/>
      <c r="BF9" s="11"/>
      <c r="BG9" s="28" t="str">
        <f t="shared" si="18"/>
        <v/>
      </c>
      <c r="BH9" s="9"/>
      <c r="BI9" s="109" t="str">
        <f>IF($B9="","",AQ9*KEP!$J$11)</f>
        <v/>
      </c>
      <c r="BJ9" s="10" t="str">
        <f>IF($B9="","",AR9*KEP!$J$12)</f>
        <v/>
      </c>
      <c r="BK9" s="10" t="str">
        <f>IF($B9="","",AS9*KEP!$J$13)</f>
        <v/>
      </c>
      <c r="BL9" s="10" t="str">
        <f>IF($B9="","",AT9*KEP!$J$14)</f>
        <v/>
      </c>
      <c r="BM9" s="10" t="str">
        <f>IF($B9="","",AU9*KEP!$J$15)</f>
        <v/>
      </c>
      <c r="BN9" s="10" t="str">
        <f>IF($B9="","",AV9*KEP!$J$16)</f>
        <v/>
      </c>
      <c r="BO9" s="10" t="str">
        <f>IF($B9="","",AW9*KEP!$J$17)</f>
        <v/>
      </c>
      <c r="BP9" s="10" t="str">
        <f>IF($B9="","",AX9*KEP!$J$18)</f>
        <v/>
      </c>
      <c r="BQ9" s="10" t="str">
        <f>IF($B9="","",AY9*KEP!$J$19)</f>
        <v/>
      </c>
      <c r="BR9" s="10" t="str">
        <f>IF($B9="","",AZ9*KEP!$J$20)</f>
        <v/>
      </c>
      <c r="BS9" s="10" t="str">
        <f>IF($B9="","",BA9*KEP!$J$21)</f>
        <v/>
      </c>
      <c r="BT9" s="10" t="str">
        <f>IF($B9="","",BC9*KEP!$J$27)</f>
        <v/>
      </c>
      <c r="BU9" s="10" t="str">
        <f>IF($B9="","",BD9*KEP!$J$28)</f>
        <v/>
      </c>
      <c r="BV9" s="10" t="str">
        <f>IF($B9="","",BE9*KEP!$J$29)</f>
        <v/>
      </c>
      <c r="BW9" s="10" t="str">
        <f>IF($B9="","",BF9*KEP!$J$30)</f>
        <v/>
      </c>
      <c r="BX9" s="33" t="str">
        <f t="shared" si="35"/>
        <v/>
      </c>
      <c r="BY9" s="56" t="str">
        <f t="shared" si="36"/>
        <v/>
      </c>
      <c r="BZ9" s="56" t="str">
        <f t="shared" si="37"/>
        <v/>
      </c>
      <c r="CA9" s="56" t="str">
        <f t="shared" si="38"/>
        <v/>
      </c>
      <c r="CB9" s="56" t="str">
        <f t="shared" si="39"/>
        <v/>
      </c>
      <c r="CD9" s="9"/>
      <c r="CE9" s="9"/>
      <c r="CF9" s="9"/>
      <c r="CG9" s="11"/>
      <c r="CH9" s="11"/>
      <c r="CI9" s="11"/>
      <c r="CJ9" s="11"/>
      <c r="CK9" s="11"/>
      <c r="CL9" s="11"/>
      <c r="CM9" s="11"/>
      <c r="CN9" s="11"/>
      <c r="CO9" s="33" t="str">
        <f t="shared" si="19"/>
        <v/>
      </c>
      <c r="CP9" s="11"/>
      <c r="CQ9" s="11"/>
      <c r="CR9" s="11"/>
      <c r="CS9" s="11"/>
      <c r="CT9" s="28" t="str">
        <f t="shared" si="20"/>
        <v/>
      </c>
      <c r="CU9" s="9"/>
      <c r="CV9" s="109" t="str">
        <f>IF($B9="","",CD9*KEP!$J$11)</f>
        <v/>
      </c>
      <c r="CW9" s="10" t="str">
        <f>IF($B9="","",CE9*KEP!$J$12)</f>
        <v/>
      </c>
      <c r="CX9" s="10" t="str">
        <f>IF($B9="","",CF9*KEP!$J$13)</f>
        <v/>
      </c>
      <c r="CY9" s="10" t="str">
        <f>IF($B9="","",CG9*KEP!$J$14)</f>
        <v/>
      </c>
      <c r="CZ9" s="10" t="str">
        <f>IF($B9="","",CH9*KEP!$J$15)</f>
        <v/>
      </c>
      <c r="DA9" s="10" t="str">
        <f>IF($B9="","",CI9*KEP!$J$16)</f>
        <v/>
      </c>
      <c r="DB9" s="10" t="str">
        <f>IF($B9="","",CJ9*KEP!$J$17)</f>
        <v/>
      </c>
      <c r="DC9" s="10" t="str">
        <f>IF($B9="","",CK9*KEP!$J$18)</f>
        <v/>
      </c>
      <c r="DD9" s="10" t="str">
        <f>IF($B9="","",CL9*KEP!$J$19)</f>
        <v/>
      </c>
      <c r="DE9" s="10" t="str">
        <f>IF($B9="","",CM9*KEP!$J$20)</f>
        <v/>
      </c>
      <c r="DF9" s="10" t="str">
        <f>IF($B9="","",CN9*KEP!$J$21)</f>
        <v/>
      </c>
      <c r="DG9" s="10" t="str">
        <f>IF($B9="","",CP9*KEP!$J$27)</f>
        <v/>
      </c>
      <c r="DH9" s="10" t="str">
        <f>IF($B9="","",CQ9*KEP!$J$28)</f>
        <v/>
      </c>
      <c r="DI9" s="10" t="str">
        <f>IF($B9="","",CR9*KEP!$J$29)</f>
        <v/>
      </c>
      <c r="DJ9" s="10" t="str">
        <f>IF($B9="","",CS9*KEP!$J$30)</f>
        <v/>
      </c>
      <c r="DK9" s="33" t="str">
        <f t="shared" si="40"/>
        <v/>
      </c>
      <c r="DL9" s="56" t="str">
        <f t="shared" si="41"/>
        <v/>
      </c>
      <c r="DM9" s="56" t="str">
        <f t="shared" si="42"/>
        <v/>
      </c>
      <c r="DN9" s="56" t="str">
        <f t="shared" si="43"/>
        <v/>
      </c>
      <c r="DO9" s="56" t="str">
        <f t="shared" si="44"/>
        <v/>
      </c>
      <c r="DQ9" s="9"/>
      <c r="DR9" s="9"/>
      <c r="DS9" s="9"/>
      <c r="DT9" s="11"/>
      <c r="DU9" s="11"/>
      <c r="DV9" s="11"/>
      <c r="DW9" s="11"/>
      <c r="DX9" s="11"/>
      <c r="DY9" s="11"/>
      <c r="DZ9" s="11"/>
      <c r="EA9" s="11"/>
      <c r="EB9" s="33" t="str">
        <f t="shared" si="21"/>
        <v/>
      </c>
      <c r="EC9" s="11"/>
      <c r="ED9" s="11"/>
      <c r="EE9" s="11"/>
      <c r="EF9" s="11"/>
      <c r="EG9" s="28" t="str">
        <f t="shared" si="22"/>
        <v/>
      </c>
      <c r="EH9" s="9"/>
      <c r="EI9" s="109" t="str">
        <f>IF($B9="","",DQ9*KEP!$J$11)</f>
        <v/>
      </c>
      <c r="EJ9" s="10" t="str">
        <f>IF($B9="","",DR9*KEP!$J$12)</f>
        <v/>
      </c>
      <c r="EK9" s="10" t="str">
        <f>IF($B9="","",DS9*KEP!$J$13)</f>
        <v/>
      </c>
      <c r="EL9" s="10" t="str">
        <f>IF($B9="","",DT9*KEP!$J$14)</f>
        <v/>
      </c>
      <c r="EM9" s="10" t="str">
        <f>IF($B9="","",DU9*KEP!$J$15)</f>
        <v/>
      </c>
      <c r="EN9" s="10" t="str">
        <f>IF($B9="","",DV9*KEP!$J$16)</f>
        <v/>
      </c>
      <c r="EO9" s="10" t="str">
        <f>IF($B9="","",DW9*KEP!$J$17)</f>
        <v/>
      </c>
      <c r="EP9" s="10" t="str">
        <f>IF($B9="","",DX9*KEP!$J$18)</f>
        <v/>
      </c>
      <c r="EQ9" s="10" t="str">
        <f>IF($B9="","",DY9*KEP!$J$19)</f>
        <v/>
      </c>
      <c r="ER9" s="10" t="str">
        <f>IF($B9="","",DZ9*KEP!$J$20)</f>
        <v/>
      </c>
      <c r="ES9" s="10" t="str">
        <f>IF($B9="","",EA9*KEP!$J$21)</f>
        <v/>
      </c>
      <c r="ET9" s="10" t="str">
        <f>IF($B9="","",EC9*KEP!$J$27)</f>
        <v/>
      </c>
      <c r="EU9" s="10" t="str">
        <f>IF($B9="","",ED9*KEP!$J$28)</f>
        <v/>
      </c>
      <c r="EV9" s="10" t="str">
        <f>IF($B9="","",EE9*KEP!$J$29)</f>
        <v/>
      </c>
      <c r="EW9" s="10" t="str">
        <f>IF($B9="","",EF9*KEP!$J$30)</f>
        <v/>
      </c>
      <c r="EX9" s="33" t="str">
        <f t="shared" si="45"/>
        <v/>
      </c>
      <c r="EY9" s="56" t="str">
        <f t="shared" si="46"/>
        <v/>
      </c>
      <c r="EZ9" s="56" t="str">
        <f t="shared" si="47"/>
        <v/>
      </c>
      <c r="FA9" s="56" t="str">
        <f t="shared" si="48"/>
        <v/>
      </c>
      <c r="FB9" s="56" t="str">
        <f t="shared" si="49"/>
        <v/>
      </c>
      <c r="FD9" s="9"/>
      <c r="FE9" s="9"/>
      <c r="FF9" s="9"/>
      <c r="FG9" s="11"/>
      <c r="FH9" s="11"/>
      <c r="FI9" s="11"/>
      <c r="FJ9" s="11"/>
      <c r="FK9" s="11"/>
      <c r="FL9" s="11"/>
      <c r="FM9" s="11"/>
      <c r="FN9" s="11"/>
      <c r="FO9" s="33" t="str">
        <f t="shared" si="23"/>
        <v/>
      </c>
      <c r="FP9" s="11"/>
      <c r="FQ9" s="11"/>
      <c r="FR9" s="11"/>
      <c r="FS9" s="11"/>
      <c r="FT9" s="28" t="str">
        <f t="shared" si="24"/>
        <v/>
      </c>
      <c r="FU9" s="9"/>
      <c r="FV9" s="109" t="str">
        <f>IF($B9="","",FD9*KEP!$J$11)</f>
        <v/>
      </c>
      <c r="FW9" s="10" t="str">
        <f>IF($B9="","",FE9*KEP!$J$12)</f>
        <v/>
      </c>
      <c r="FX9" s="10" t="str">
        <f>IF($B9="","",FF9*KEP!$J$13)</f>
        <v/>
      </c>
      <c r="FY9" s="10" t="str">
        <f>IF($B9="","",FG9*KEP!$J$14)</f>
        <v/>
      </c>
      <c r="FZ9" s="10" t="str">
        <f>IF($B9="","",FH9*KEP!$J$15)</f>
        <v/>
      </c>
      <c r="GA9" s="10" t="str">
        <f>IF($B9="","",FI9*KEP!$J$16)</f>
        <v/>
      </c>
      <c r="GB9" s="10" t="str">
        <f>IF($B9="","",FJ9*KEP!$J$17)</f>
        <v/>
      </c>
      <c r="GC9" s="10" t="str">
        <f>IF($B9="","",FK9*KEP!$J$18)</f>
        <v/>
      </c>
      <c r="GD9" s="10" t="str">
        <f>IF($B9="","",FL9*KEP!$J$19)</f>
        <v/>
      </c>
      <c r="GE9" s="10" t="str">
        <f>IF($B9="","",FM9*KEP!$J$20)</f>
        <v/>
      </c>
      <c r="GF9" s="10" t="str">
        <f>IF($B9="","",FN9*KEP!$J$21)</f>
        <v/>
      </c>
      <c r="GG9" s="10" t="str">
        <f>IF($B9="","",FP9*KEP!$J$27)</f>
        <v/>
      </c>
      <c r="GH9" s="10" t="str">
        <f>IF($B9="","",FQ9*KEP!$J$28)</f>
        <v/>
      </c>
      <c r="GI9" s="10" t="str">
        <f>IF($B9="","",FR9*KEP!$J$29)</f>
        <v/>
      </c>
      <c r="GJ9" s="10" t="str">
        <f>IF($B9="","",FS9*KEP!$J$30)</f>
        <v/>
      </c>
      <c r="GK9" s="33" t="str">
        <f t="shared" si="50"/>
        <v/>
      </c>
      <c r="GL9" s="56" t="str">
        <f t="shared" si="51"/>
        <v/>
      </c>
      <c r="GM9" s="56" t="str">
        <f t="shared" si="52"/>
        <v/>
      </c>
      <c r="GN9" s="56" t="str">
        <f t="shared" si="53"/>
        <v/>
      </c>
      <c r="GO9" s="56" t="str">
        <f t="shared" si="54"/>
        <v/>
      </c>
      <c r="GQ9" s="9"/>
      <c r="GR9" s="9"/>
      <c r="GS9" s="9"/>
      <c r="GT9" s="11"/>
      <c r="GU9" s="11"/>
      <c r="GV9" s="11"/>
      <c r="GW9" s="11"/>
      <c r="GX9" s="11"/>
      <c r="GY9" s="11"/>
      <c r="GZ9" s="11"/>
      <c r="HA9" s="11"/>
      <c r="HB9" s="33" t="str">
        <f t="shared" si="25"/>
        <v/>
      </c>
      <c r="HC9" s="11"/>
      <c r="HD9" s="11"/>
      <c r="HE9" s="11"/>
      <c r="HF9" s="11"/>
      <c r="HG9" s="28" t="str">
        <f t="shared" si="26"/>
        <v/>
      </c>
      <c r="HH9" s="9"/>
      <c r="HI9" s="109" t="str">
        <f>IF($B9="","",GQ9*KEP!$J$11)</f>
        <v/>
      </c>
      <c r="HJ9" s="10" t="str">
        <f>IF($B9="","",GR9*KEP!$J$12)</f>
        <v/>
      </c>
      <c r="HK9" s="10" t="str">
        <f>IF($B9="","",GS9*KEP!$J$13)</f>
        <v/>
      </c>
      <c r="HL9" s="10" t="str">
        <f>IF($B9="","",GT9*KEP!$J$14)</f>
        <v/>
      </c>
      <c r="HM9" s="10" t="str">
        <f>IF($B9="","",GU9*KEP!$J$15)</f>
        <v/>
      </c>
      <c r="HN9" s="10" t="str">
        <f>IF($B9="","",GV9*KEP!$J$16)</f>
        <v/>
      </c>
      <c r="HO9" s="10" t="str">
        <f>IF($B9="","",GW9*KEP!$J$17)</f>
        <v/>
      </c>
      <c r="HP9" s="10" t="str">
        <f>IF($B9="","",GX9*KEP!$J$18)</f>
        <v/>
      </c>
      <c r="HQ9" s="10" t="str">
        <f>IF($B9="","",GY9*KEP!$J$19)</f>
        <v/>
      </c>
      <c r="HR9" s="10" t="str">
        <f>IF($B9="","",GZ9*KEP!$J$20)</f>
        <v/>
      </c>
      <c r="HS9" s="10" t="str">
        <f>IF($B9="","",HA9*KEP!$J$21)</f>
        <v/>
      </c>
      <c r="HT9" s="10" t="str">
        <f>IF($B9="","",HC9*KEP!$J$27)</f>
        <v/>
      </c>
      <c r="HU9" s="10" t="str">
        <f>IF($B9="","",HD9*KEP!$J$28)</f>
        <v/>
      </c>
      <c r="HV9" s="10" t="str">
        <f>IF($B9="","",HE9*KEP!$J$29)</f>
        <v/>
      </c>
      <c r="HW9" s="10" t="str">
        <f>IF($B9="","",HF9*KEP!$J$30)</f>
        <v/>
      </c>
      <c r="HX9" s="33" t="str">
        <f t="shared" si="55"/>
        <v/>
      </c>
      <c r="HY9" s="56" t="str">
        <f t="shared" si="56"/>
        <v/>
      </c>
      <c r="HZ9" s="56" t="str">
        <f t="shared" si="57"/>
        <v/>
      </c>
      <c r="IA9" s="56" t="str">
        <f t="shared" si="58"/>
        <v/>
      </c>
      <c r="IB9" s="56" t="str">
        <f t="shared" si="59"/>
        <v/>
      </c>
      <c r="ID9" s="9"/>
      <c r="IE9" s="9"/>
      <c r="IF9" s="9"/>
      <c r="IG9" s="11"/>
      <c r="IH9" s="11"/>
      <c r="II9" s="11"/>
      <c r="IJ9" s="11"/>
      <c r="IK9" s="11"/>
      <c r="IL9" s="11"/>
      <c r="IM9" s="11"/>
      <c r="IN9" s="11"/>
      <c r="IO9" s="33" t="str">
        <f t="shared" si="27"/>
        <v/>
      </c>
      <c r="IP9" s="11"/>
      <c r="IQ9" s="11"/>
      <c r="IR9" s="11"/>
      <c r="IS9" s="11"/>
      <c r="IT9" s="28" t="str">
        <f t="shared" si="28"/>
        <v/>
      </c>
      <c r="IU9" s="9"/>
      <c r="IV9" s="109" t="str">
        <f>IF($B9="","",ID9*KEP!$J$11)</f>
        <v/>
      </c>
      <c r="IW9" s="10" t="str">
        <f>IF($B9="","",IE9*KEP!$J$12)</f>
        <v/>
      </c>
      <c r="IX9" s="10" t="str">
        <f>IF($B9="","",IF9*KEP!$J$13)</f>
        <v/>
      </c>
      <c r="IY9" s="10" t="str">
        <f>IF($B9="","",IG9*KEP!$J$14)</f>
        <v/>
      </c>
      <c r="IZ9" s="10" t="str">
        <f>IF($B9="","",IH9*KEP!$J$15)</f>
        <v/>
      </c>
      <c r="JA9" s="10" t="str">
        <f>IF($B9="","",II9*KEP!$J$16)</f>
        <v/>
      </c>
      <c r="JB9" s="10" t="str">
        <f>IF($B9="","",IJ9*KEP!$J$17)</f>
        <v/>
      </c>
      <c r="JC9" s="10" t="str">
        <f>IF($B9="","",IK9*KEP!$J$18)</f>
        <v/>
      </c>
      <c r="JD9" s="10" t="str">
        <f>IF($B9="","",IL9*KEP!$J$19)</f>
        <v/>
      </c>
      <c r="JE9" s="10" t="str">
        <f>IF($B9="","",IM9*KEP!$J$20)</f>
        <v/>
      </c>
      <c r="JF9" s="10" t="str">
        <f>IF($B9="","",IN9*KEP!$J$21)</f>
        <v/>
      </c>
      <c r="JG9" s="10" t="str">
        <f>IF($B9="","",IP9*KEP!$J$27)</f>
        <v/>
      </c>
      <c r="JH9" s="10" t="str">
        <f>IF($B9="","",IQ9*KEP!$J$28)</f>
        <v/>
      </c>
      <c r="JI9" s="10" t="str">
        <f>IF($B9="","",IR9*KEP!$J$29)</f>
        <v/>
      </c>
      <c r="JJ9" s="10" t="str">
        <f>IF($B9="","",IS9*KEP!$J$30)</f>
        <v/>
      </c>
      <c r="JK9" s="33" t="str">
        <f t="shared" si="60"/>
        <v/>
      </c>
      <c r="JL9" s="56" t="str">
        <f t="shared" si="61"/>
        <v/>
      </c>
      <c r="JM9" s="56" t="str">
        <f t="shared" si="62"/>
        <v/>
      </c>
      <c r="JN9" s="56" t="str">
        <f t="shared" si="63"/>
        <v/>
      </c>
      <c r="JO9" s="56" t="str">
        <f t="shared" si="64"/>
        <v/>
      </c>
      <c r="JQ9" s="9"/>
      <c r="JR9" s="9"/>
      <c r="JS9" s="9"/>
      <c r="JT9" s="11"/>
      <c r="JU9" s="11"/>
      <c r="JV9" s="11"/>
      <c r="JW9" s="11"/>
      <c r="JX9" s="11"/>
      <c r="JY9" s="11"/>
      <c r="JZ9" s="11"/>
      <c r="KA9" s="11"/>
      <c r="KB9" s="33" t="str">
        <f t="shared" si="29"/>
        <v/>
      </c>
      <c r="KC9" s="11"/>
      <c r="KD9" s="11"/>
      <c r="KE9" s="11"/>
      <c r="KF9" s="11"/>
      <c r="KG9" s="28" t="str">
        <f t="shared" si="30"/>
        <v/>
      </c>
      <c r="KH9" s="9"/>
      <c r="KI9" s="109" t="str">
        <f>IF($B9="","",JQ9*KEP!$J$11)</f>
        <v/>
      </c>
      <c r="KJ9" s="10" t="str">
        <f>IF($B9="","",JR9*KEP!$J$12)</f>
        <v/>
      </c>
      <c r="KK9" s="10" t="str">
        <f>IF($B9="","",JS9*KEP!$J$13)</f>
        <v/>
      </c>
      <c r="KL9" s="10" t="str">
        <f>IF($B9="","",JT9*KEP!$J$14)</f>
        <v/>
      </c>
      <c r="KM9" s="10" t="str">
        <f>IF($B9="","",JU9*KEP!$J$15)</f>
        <v/>
      </c>
      <c r="KN9" s="10" t="str">
        <f>IF($B9="","",JV9*KEP!$J$16)</f>
        <v/>
      </c>
      <c r="KO9" s="10" t="str">
        <f>IF($B9="","",JW9*KEP!$J$17)</f>
        <v/>
      </c>
      <c r="KP9" s="10" t="str">
        <f>IF($B9="","",JX9*KEP!$J$18)</f>
        <v/>
      </c>
      <c r="KQ9" s="10" t="str">
        <f>IF($B9="","",JY9*KEP!$J$19)</f>
        <v/>
      </c>
      <c r="KR9" s="10" t="str">
        <f>IF($B9="","",JZ9*KEP!$J$20)</f>
        <v/>
      </c>
      <c r="KS9" s="10" t="str">
        <f>IF($B9="","",KA9*KEP!$J$21)</f>
        <v/>
      </c>
      <c r="KT9" s="10" t="str">
        <f>IF($B9="","",KC9*KEP!$J$27)</f>
        <v/>
      </c>
      <c r="KU9" s="10" t="str">
        <f>IF($B9="","",KD9*KEP!$J$28)</f>
        <v/>
      </c>
      <c r="KV9" s="10" t="str">
        <f>IF($B9="","",KE9*KEP!$J$29)</f>
        <v/>
      </c>
      <c r="KW9" s="10" t="str">
        <f>IF($B9="","",KF9*KEP!$J$30)</f>
        <v/>
      </c>
      <c r="KX9" s="33" t="str">
        <f t="shared" si="65"/>
        <v/>
      </c>
      <c r="KY9" s="56" t="str">
        <f t="shared" si="66"/>
        <v/>
      </c>
      <c r="KZ9" s="56" t="str">
        <f t="shared" si="67"/>
        <v/>
      </c>
      <c r="LA9" s="56" t="str">
        <f t="shared" si="68"/>
        <v/>
      </c>
      <c r="LB9" s="56" t="str">
        <f t="shared" si="69"/>
        <v/>
      </c>
      <c r="LD9" s="9"/>
      <c r="LE9" s="9"/>
      <c r="LF9" s="9"/>
      <c r="LG9" s="11"/>
      <c r="LH9" s="11"/>
      <c r="LI9" s="11"/>
      <c r="LJ9" s="11"/>
      <c r="LK9" s="11"/>
      <c r="LL9" s="11"/>
      <c r="LM9" s="11"/>
      <c r="LN9" s="11"/>
      <c r="LO9" s="33" t="str">
        <f t="shared" si="31"/>
        <v/>
      </c>
      <c r="LP9" s="11"/>
      <c r="LQ9" s="11"/>
      <c r="LR9" s="11"/>
      <c r="LS9" s="11"/>
      <c r="LT9" s="28" t="str">
        <f t="shared" si="32"/>
        <v/>
      </c>
      <c r="LU9" s="9"/>
      <c r="LV9" s="109" t="str">
        <f>IF($B9="","",LD9*KEP!$J$11)</f>
        <v/>
      </c>
      <c r="LW9" s="10" t="str">
        <f>IF($B9="","",LE9*KEP!$J$12)</f>
        <v/>
      </c>
      <c r="LX9" s="10" t="str">
        <f>IF($B9="","",LF9*KEP!$J$13)</f>
        <v/>
      </c>
      <c r="LY9" s="10" t="str">
        <f>IF($B9="","",LG9*KEP!$J$14)</f>
        <v/>
      </c>
      <c r="LZ9" s="10" t="str">
        <f>IF($B9="","",LH9*KEP!$J$15)</f>
        <v/>
      </c>
      <c r="MA9" s="10" t="str">
        <f>IF($B9="","",LI9*KEP!$J$16)</f>
        <v/>
      </c>
      <c r="MB9" s="10" t="str">
        <f>IF($B9="","",LJ9*KEP!$J$17)</f>
        <v/>
      </c>
      <c r="MC9" s="10" t="str">
        <f>IF($B9="","",LK9*KEP!$J$18)</f>
        <v/>
      </c>
      <c r="MD9" s="10" t="str">
        <f>IF($B9="","",LL9*KEP!$J$19)</f>
        <v/>
      </c>
      <c r="ME9" s="10" t="str">
        <f>IF($B9="","",LM9*KEP!$J$20)</f>
        <v/>
      </c>
      <c r="MF9" s="10" t="str">
        <f>IF($B9="","",LN9*KEP!$J$21)</f>
        <v/>
      </c>
      <c r="MG9" s="10" t="str">
        <f>IF($B9="","",LP9*KEP!$J$27)</f>
        <v/>
      </c>
      <c r="MH9" s="10" t="str">
        <f>IF($B9="","",LQ9*KEP!$J$28)</f>
        <v/>
      </c>
      <c r="MI9" s="10" t="str">
        <f>IF($B9="","",LR9*KEP!$J$29)</f>
        <v/>
      </c>
      <c r="MJ9" s="10" t="str">
        <f>IF($B9="","",LS9*KEP!$J$30)</f>
        <v/>
      </c>
      <c r="MK9" s="33" t="str">
        <f t="shared" si="70"/>
        <v/>
      </c>
      <c r="ML9" s="56" t="str">
        <f t="shared" si="71"/>
        <v/>
      </c>
      <c r="MM9" s="56" t="str">
        <f t="shared" si="72"/>
        <v/>
      </c>
      <c r="MN9" s="56" t="str">
        <f t="shared" si="73"/>
        <v/>
      </c>
      <c r="MO9" s="56" t="str">
        <f t="shared" si="74"/>
        <v/>
      </c>
      <c r="MQ9" s="9"/>
      <c r="MR9" s="9"/>
      <c r="MS9" s="9"/>
      <c r="MT9" s="11"/>
      <c r="MU9" s="11"/>
      <c r="MV9" s="11"/>
      <c r="MW9" s="11"/>
      <c r="MX9" s="11"/>
      <c r="MY9" s="11"/>
      <c r="MZ9" s="11"/>
      <c r="NA9" s="11"/>
      <c r="NB9" s="33" t="str">
        <f t="shared" si="33"/>
        <v/>
      </c>
      <c r="NC9" s="11"/>
      <c r="ND9" s="11"/>
      <c r="NE9" s="11"/>
      <c r="NF9" s="11"/>
      <c r="NG9" s="28" t="str">
        <f t="shared" si="34"/>
        <v/>
      </c>
      <c r="NH9" s="9"/>
      <c r="NI9" s="109" t="str">
        <f>IF($B9="","",MQ9*KEP!$J$11)</f>
        <v/>
      </c>
      <c r="NJ9" s="10" t="str">
        <f>IF($B9="","",MR9*KEP!$J$12)</f>
        <v/>
      </c>
      <c r="NK9" s="10" t="str">
        <f>IF($B9="","",MS9*KEP!$J$13)</f>
        <v/>
      </c>
      <c r="NL9" s="10" t="str">
        <f>IF($B9="","",MT9*KEP!$J$14)</f>
        <v/>
      </c>
      <c r="NM9" s="10" t="str">
        <f>IF($B9="","",MU9*KEP!$J$15)</f>
        <v/>
      </c>
      <c r="NN9" s="10" t="str">
        <f>IF($B9="","",MV9*KEP!$J$16)</f>
        <v/>
      </c>
      <c r="NO9" s="10" t="str">
        <f>IF($B9="","",MW9*KEP!$J$17)</f>
        <v/>
      </c>
      <c r="NP9" s="10" t="str">
        <f>IF($B9="","",MX9*KEP!$J$18)</f>
        <v/>
      </c>
      <c r="NQ9" s="10" t="str">
        <f>IF($B9="","",MY9*KEP!$J$19)</f>
        <v/>
      </c>
      <c r="NR9" s="10" t="str">
        <f>IF($B9="","",MZ9*KEP!$J$20)</f>
        <v/>
      </c>
      <c r="NS9" s="10" t="str">
        <f>IF($B9="","",NA9*KEP!$J$21)</f>
        <v/>
      </c>
      <c r="NT9" s="10" t="str">
        <f>IF($B9="","",NC9*KEP!$J$27)</f>
        <v/>
      </c>
      <c r="NU9" s="10" t="str">
        <f>IF($B9="","",ND9*KEP!$J$28)</f>
        <v/>
      </c>
      <c r="NV9" s="10" t="str">
        <f>IF($B9="","",NE9*KEP!$J$29)</f>
        <v/>
      </c>
      <c r="NW9" s="10" t="str">
        <f>IF($B9="","",NF9*KEP!$J$30)</f>
        <v/>
      </c>
      <c r="NX9" s="33" t="str">
        <f t="shared" si="75"/>
        <v/>
      </c>
      <c r="NY9" s="56" t="str">
        <f t="shared" si="76"/>
        <v/>
      </c>
      <c r="NZ9" s="56" t="str">
        <f t="shared" si="77"/>
        <v/>
      </c>
      <c r="OA9" s="56" t="str">
        <f t="shared" si="78"/>
        <v/>
      </c>
      <c r="OB9" s="56" t="str">
        <f t="shared" si="79"/>
        <v/>
      </c>
    </row>
    <row r="10" spans="1:393" x14ac:dyDescent="0.25">
      <c r="A10" s="6" t="str">
        <f>IF(A9&lt;KEP!$C$10,A9+1,"")</f>
        <v/>
      </c>
      <c r="B10" s="8" t="str">
        <f>IF('Referenčný stav'!B10=0,"",'Referenčný stav'!B10)</f>
        <v/>
      </c>
      <c r="C10" s="8" t="str">
        <f>IF('Referenčný stav'!C10=0,"",'Referenčný stav'!C10)</f>
        <v/>
      </c>
      <c r="D10" s="9"/>
      <c r="E10" s="9"/>
      <c r="F10" s="9"/>
      <c r="G10" s="11"/>
      <c r="H10" s="11"/>
      <c r="I10" s="11"/>
      <c r="J10" s="11"/>
      <c r="K10" s="11"/>
      <c r="L10" s="11"/>
      <c r="M10" s="11"/>
      <c r="N10" s="11"/>
      <c r="O10" s="33" t="str">
        <f t="shared" si="14"/>
        <v/>
      </c>
      <c r="P10" s="11"/>
      <c r="Q10" s="11"/>
      <c r="R10" s="11"/>
      <c r="S10" s="11"/>
      <c r="T10" s="28" t="str">
        <f t="shared" si="15"/>
        <v/>
      </c>
      <c r="U10" s="9"/>
      <c r="V10" s="109" t="str">
        <f>IF($B10="","",D10*KEP!$J$11)</f>
        <v/>
      </c>
      <c r="W10" s="10" t="str">
        <f>IF($B10="","",E10*KEP!$J$12)</f>
        <v/>
      </c>
      <c r="X10" s="10" t="str">
        <f>IF($B10="","",F10*KEP!$J$13)</f>
        <v/>
      </c>
      <c r="Y10" s="10" t="str">
        <f>IF($B10="","",G10*KEP!$J$14)</f>
        <v/>
      </c>
      <c r="Z10" s="10" t="str">
        <f>IF($B10="","",H10*KEP!$J$15)</f>
        <v/>
      </c>
      <c r="AA10" s="10" t="str">
        <f>IF($B10="","",I10*KEP!$J$16)</f>
        <v/>
      </c>
      <c r="AB10" s="10" t="str">
        <f>IF($B10="","",J10*KEP!$J$17)</f>
        <v/>
      </c>
      <c r="AC10" s="10" t="str">
        <f>IF($B10="","",K10*KEP!$J$18)</f>
        <v/>
      </c>
      <c r="AD10" s="10" t="str">
        <f>IF($B10="","",L10*KEP!$J$19)</f>
        <v/>
      </c>
      <c r="AE10" s="10" t="str">
        <f>IF($B10="","",M10*KEP!$J$20)</f>
        <v/>
      </c>
      <c r="AF10" s="10" t="str">
        <f>IF($B10="","",N10*KEP!$J$21)</f>
        <v/>
      </c>
      <c r="AG10" s="10" t="str">
        <f>IF($B10="","",P10*KEP!$J$27)</f>
        <v/>
      </c>
      <c r="AH10" s="10" t="str">
        <f>IF($B10="","",Q10*KEP!$J$28)</f>
        <v/>
      </c>
      <c r="AI10" s="10" t="str">
        <f>IF($B10="","",R10*KEP!$J$29)</f>
        <v/>
      </c>
      <c r="AJ10" s="10" t="str">
        <f>IF($B10="","",S10*KEP!$J$30)</f>
        <v/>
      </c>
      <c r="AK10" s="33" t="str">
        <f t="shared" si="16"/>
        <v/>
      </c>
      <c r="AL10" s="56" t="str">
        <f>IF(O10="","",IFERROR(O10/'Referenčný stav'!O10-1,""))</f>
        <v/>
      </c>
      <c r="AM10" s="56" t="str">
        <f>IF(T10="","",IFERROR(T10/'Referenčný stav'!T10-1,""))</f>
        <v/>
      </c>
      <c r="AN10" s="56" t="str">
        <f>IF(U10="","",IFERROR(U10/'Referenčný stav'!U10-1,""))</f>
        <v/>
      </c>
      <c r="AO10" s="56" t="str">
        <f>IF(AK10="","",IFERROR(AK10/'Referenčný stav'!AK10-1,""))</f>
        <v/>
      </c>
      <c r="AQ10" s="9"/>
      <c r="AR10" s="9"/>
      <c r="AS10" s="9"/>
      <c r="AT10" s="11"/>
      <c r="AU10" s="11"/>
      <c r="AV10" s="11"/>
      <c r="AW10" s="11"/>
      <c r="AX10" s="11"/>
      <c r="AY10" s="11"/>
      <c r="AZ10" s="11"/>
      <c r="BA10" s="11"/>
      <c r="BB10" s="33" t="str">
        <f t="shared" si="17"/>
        <v/>
      </c>
      <c r="BC10" s="11"/>
      <c r="BD10" s="11"/>
      <c r="BE10" s="11"/>
      <c r="BF10" s="11"/>
      <c r="BG10" s="28" t="str">
        <f t="shared" si="18"/>
        <v/>
      </c>
      <c r="BH10" s="9"/>
      <c r="BI10" s="109" t="str">
        <f>IF($B10="","",AQ10*KEP!$J$11)</f>
        <v/>
      </c>
      <c r="BJ10" s="10" t="str">
        <f>IF($B10="","",AR10*KEP!$J$12)</f>
        <v/>
      </c>
      <c r="BK10" s="10" t="str">
        <f>IF($B10="","",AS10*KEP!$J$13)</f>
        <v/>
      </c>
      <c r="BL10" s="10" t="str">
        <f>IF($B10="","",AT10*KEP!$J$14)</f>
        <v/>
      </c>
      <c r="BM10" s="10" t="str">
        <f>IF($B10="","",AU10*KEP!$J$15)</f>
        <v/>
      </c>
      <c r="BN10" s="10" t="str">
        <f>IF($B10="","",AV10*KEP!$J$16)</f>
        <v/>
      </c>
      <c r="BO10" s="10" t="str">
        <f>IF($B10="","",AW10*KEP!$J$17)</f>
        <v/>
      </c>
      <c r="BP10" s="10" t="str">
        <f>IF($B10="","",AX10*KEP!$J$18)</f>
        <v/>
      </c>
      <c r="BQ10" s="10" t="str">
        <f>IF($B10="","",AY10*KEP!$J$19)</f>
        <v/>
      </c>
      <c r="BR10" s="10" t="str">
        <f>IF($B10="","",AZ10*KEP!$J$20)</f>
        <v/>
      </c>
      <c r="BS10" s="10" t="str">
        <f>IF($B10="","",BA10*KEP!$J$21)</f>
        <v/>
      </c>
      <c r="BT10" s="10" t="str">
        <f>IF($B10="","",BC10*KEP!$J$27)</f>
        <v/>
      </c>
      <c r="BU10" s="10" t="str">
        <f>IF($B10="","",BD10*KEP!$J$28)</f>
        <v/>
      </c>
      <c r="BV10" s="10" t="str">
        <f>IF($B10="","",BE10*KEP!$J$29)</f>
        <v/>
      </c>
      <c r="BW10" s="10" t="str">
        <f>IF($B10="","",BF10*KEP!$J$30)</f>
        <v/>
      </c>
      <c r="BX10" s="33" t="str">
        <f t="shared" si="35"/>
        <v/>
      </c>
      <c r="BY10" s="56" t="str">
        <f t="shared" si="36"/>
        <v/>
      </c>
      <c r="BZ10" s="56" t="str">
        <f t="shared" si="37"/>
        <v/>
      </c>
      <c r="CA10" s="56" t="str">
        <f t="shared" si="38"/>
        <v/>
      </c>
      <c r="CB10" s="56" t="str">
        <f t="shared" si="39"/>
        <v/>
      </c>
      <c r="CD10" s="9"/>
      <c r="CE10" s="9"/>
      <c r="CF10" s="9"/>
      <c r="CG10" s="11"/>
      <c r="CH10" s="11"/>
      <c r="CI10" s="11"/>
      <c r="CJ10" s="11"/>
      <c r="CK10" s="11"/>
      <c r="CL10" s="11"/>
      <c r="CM10" s="11"/>
      <c r="CN10" s="11"/>
      <c r="CO10" s="33" t="str">
        <f t="shared" si="19"/>
        <v/>
      </c>
      <c r="CP10" s="11"/>
      <c r="CQ10" s="11"/>
      <c r="CR10" s="11"/>
      <c r="CS10" s="11"/>
      <c r="CT10" s="28" t="str">
        <f t="shared" si="20"/>
        <v/>
      </c>
      <c r="CU10" s="9"/>
      <c r="CV10" s="109" t="str">
        <f>IF($B10="","",CD10*KEP!$J$11)</f>
        <v/>
      </c>
      <c r="CW10" s="10" t="str">
        <f>IF($B10="","",CE10*KEP!$J$12)</f>
        <v/>
      </c>
      <c r="CX10" s="10" t="str">
        <f>IF($B10="","",CF10*KEP!$J$13)</f>
        <v/>
      </c>
      <c r="CY10" s="10" t="str">
        <f>IF($B10="","",CG10*KEP!$J$14)</f>
        <v/>
      </c>
      <c r="CZ10" s="10" t="str">
        <f>IF($B10="","",CH10*KEP!$J$15)</f>
        <v/>
      </c>
      <c r="DA10" s="10" t="str">
        <f>IF($B10="","",CI10*KEP!$J$16)</f>
        <v/>
      </c>
      <c r="DB10" s="10" t="str">
        <f>IF($B10="","",CJ10*KEP!$J$17)</f>
        <v/>
      </c>
      <c r="DC10" s="10" t="str">
        <f>IF($B10="","",CK10*KEP!$J$18)</f>
        <v/>
      </c>
      <c r="DD10" s="10" t="str">
        <f>IF($B10="","",CL10*KEP!$J$19)</f>
        <v/>
      </c>
      <c r="DE10" s="10" t="str">
        <f>IF($B10="","",CM10*KEP!$J$20)</f>
        <v/>
      </c>
      <c r="DF10" s="10" t="str">
        <f>IF($B10="","",CN10*KEP!$J$21)</f>
        <v/>
      </c>
      <c r="DG10" s="10" t="str">
        <f>IF($B10="","",CP10*KEP!$J$27)</f>
        <v/>
      </c>
      <c r="DH10" s="10" t="str">
        <f>IF($B10="","",CQ10*KEP!$J$28)</f>
        <v/>
      </c>
      <c r="DI10" s="10" t="str">
        <f>IF($B10="","",CR10*KEP!$J$29)</f>
        <v/>
      </c>
      <c r="DJ10" s="10" t="str">
        <f>IF($B10="","",CS10*KEP!$J$30)</f>
        <v/>
      </c>
      <c r="DK10" s="33" t="str">
        <f t="shared" si="40"/>
        <v/>
      </c>
      <c r="DL10" s="56" t="str">
        <f t="shared" si="41"/>
        <v/>
      </c>
      <c r="DM10" s="56" t="str">
        <f t="shared" si="42"/>
        <v/>
      </c>
      <c r="DN10" s="56" t="str">
        <f t="shared" si="43"/>
        <v/>
      </c>
      <c r="DO10" s="56" t="str">
        <f t="shared" si="44"/>
        <v/>
      </c>
      <c r="DQ10" s="9"/>
      <c r="DR10" s="9"/>
      <c r="DS10" s="9"/>
      <c r="DT10" s="11"/>
      <c r="DU10" s="11"/>
      <c r="DV10" s="11"/>
      <c r="DW10" s="11"/>
      <c r="DX10" s="11"/>
      <c r="DY10" s="11"/>
      <c r="DZ10" s="11"/>
      <c r="EA10" s="11"/>
      <c r="EB10" s="33" t="str">
        <f t="shared" si="21"/>
        <v/>
      </c>
      <c r="EC10" s="11"/>
      <c r="ED10" s="11"/>
      <c r="EE10" s="11"/>
      <c r="EF10" s="11"/>
      <c r="EG10" s="28" t="str">
        <f t="shared" si="22"/>
        <v/>
      </c>
      <c r="EH10" s="9"/>
      <c r="EI10" s="109" t="str">
        <f>IF($B10="","",DQ10*KEP!$J$11)</f>
        <v/>
      </c>
      <c r="EJ10" s="10" t="str">
        <f>IF($B10="","",DR10*KEP!$J$12)</f>
        <v/>
      </c>
      <c r="EK10" s="10" t="str">
        <f>IF($B10="","",DS10*KEP!$J$13)</f>
        <v/>
      </c>
      <c r="EL10" s="10" t="str">
        <f>IF($B10="","",DT10*KEP!$J$14)</f>
        <v/>
      </c>
      <c r="EM10" s="10" t="str">
        <f>IF($B10="","",DU10*KEP!$J$15)</f>
        <v/>
      </c>
      <c r="EN10" s="10" t="str">
        <f>IF($B10="","",DV10*KEP!$J$16)</f>
        <v/>
      </c>
      <c r="EO10" s="10" t="str">
        <f>IF($B10="","",DW10*KEP!$J$17)</f>
        <v/>
      </c>
      <c r="EP10" s="10" t="str">
        <f>IF($B10="","",DX10*KEP!$J$18)</f>
        <v/>
      </c>
      <c r="EQ10" s="10" t="str">
        <f>IF($B10="","",DY10*KEP!$J$19)</f>
        <v/>
      </c>
      <c r="ER10" s="10" t="str">
        <f>IF($B10="","",DZ10*KEP!$J$20)</f>
        <v/>
      </c>
      <c r="ES10" s="10" t="str">
        <f>IF($B10="","",EA10*KEP!$J$21)</f>
        <v/>
      </c>
      <c r="ET10" s="10" t="str">
        <f>IF($B10="","",EC10*KEP!$J$27)</f>
        <v/>
      </c>
      <c r="EU10" s="10" t="str">
        <f>IF($B10="","",ED10*KEP!$J$28)</f>
        <v/>
      </c>
      <c r="EV10" s="10" t="str">
        <f>IF($B10="","",EE10*KEP!$J$29)</f>
        <v/>
      </c>
      <c r="EW10" s="10" t="str">
        <f>IF($B10="","",EF10*KEP!$J$30)</f>
        <v/>
      </c>
      <c r="EX10" s="33" t="str">
        <f t="shared" si="45"/>
        <v/>
      </c>
      <c r="EY10" s="56" t="str">
        <f t="shared" si="46"/>
        <v/>
      </c>
      <c r="EZ10" s="56" t="str">
        <f t="shared" si="47"/>
        <v/>
      </c>
      <c r="FA10" s="56" t="str">
        <f t="shared" si="48"/>
        <v/>
      </c>
      <c r="FB10" s="56" t="str">
        <f t="shared" si="49"/>
        <v/>
      </c>
      <c r="FD10" s="9"/>
      <c r="FE10" s="9"/>
      <c r="FF10" s="9"/>
      <c r="FG10" s="11"/>
      <c r="FH10" s="11"/>
      <c r="FI10" s="11"/>
      <c r="FJ10" s="11"/>
      <c r="FK10" s="11"/>
      <c r="FL10" s="11"/>
      <c r="FM10" s="11"/>
      <c r="FN10" s="11"/>
      <c r="FO10" s="33" t="str">
        <f t="shared" si="23"/>
        <v/>
      </c>
      <c r="FP10" s="11"/>
      <c r="FQ10" s="11"/>
      <c r="FR10" s="11"/>
      <c r="FS10" s="11"/>
      <c r="FT10" s="28" t="str">
        <f t="shared" si="24"/>
        <v/>
      </c>
      <c r="FU10" s="9"/>
      <c r="FV10" s="109" t="str">
        <f>IF($B10="","",FD10*KEP!$J$11)</f>
        <v/>
      </c>
      <c r="FW10" s="10" t="str">
        <f>IF($B10="","",FE10*KEP!$J$12)</f>
        <v/>
      </c>
      <c r="FX10" s="10" t="str">
        <f>IF($B10="","",FF10*KEP!$J$13)</f>
        <v/>
      </c>
      <c r="FY10" s="10" t="str">
        <f>IF($B10="","",FG10*KEP!$J$14)</f>
        <v/>
      </c>
      <c r="FZ10" s="10" t="str">
        <f>IF($B10="","",FH10*KEP!$J$15)</f>
        <v/>
      </c>
      <c r="GA10" s="10" t="str">
        <f>IF($B10="","",FI10*KEP!$J$16)</f>
        <v/>
      </c>
      <c r="GB10" s="10" t="str">
        <f>IF($B10="","",FJ10*KEP!$J$17)</f>
        <v/>
      </c>
      <c r="GC10" s="10" t="str">
        <f>IF($B10="","",FK10*KEP!$J$18)</f>
        <v/>
      </c>
      <c r="GD10" s="10" t="str">
        <f>IF($B10="","",FL10*KEP!$J$19)</f>
        <v/>
      </c>
      <c r="GE10" s="10" t="str">
        <f>IF($B10="","",FM10*KEP!$J$20)</f>
        <v/>
      </c>
      <c r="GF10" s="10" t="str">
        <f>IF($B10="","",FN10*KEP!$J$21)</f>
        <v/>
      </c>
      <c r="GG10" s="10" t="str">
        <f>IF($B10="","",FP10*KEP!$J$27)</f>
        <v/>
      </c>
      <c r="GH10" s="10" t="str">
        <f>IF($B10="","",FQ10*KEP!$J$28)</f>
        <v/>
      </c>
      <c r="GI10" s="10" t="str">
        <f>IF($B10="","",FR10*KEP!$J$29)</f>
        <v/>
      </c>
      <c r="GJ10" s="10" t="str">
        <f>IF($B10="","",FS10*KEP!$J$30)</f>
        <v/>
      </c>
      <c r="GK10" s="33" t="str">
        <f t="shared" si="50"/>
        <v/>
      </c>
      <c r="GL10" s="56" t="str">
        <f t="shared" si="51"/>
        <v/>
      </c>
      <c r="GM10" s="56" t="str">
        <f t="shared" si="52"/>
        <v/>
      </c>
      <c r="GN10" s="56" t="str">
        <f t="shared" si="53"/>
        <v/>
      </c>
      <c r="GO10" s="56" t="str">
        <f t="shared" si="54"/>
        <v/>
      </c>
      <c r="GQ10" s="9"/>
      <c r="GR10" s="9"/>
      <c r="GS10" s="9"/>
      <c r="GT10" s="11"/>
      <c r="GU10" s="11"/>
      <c r="GV10" s="11"/>
      <c r="GW10" s="11"/>
      <c r="GX10" s="11"/>
      <c r="GY10" s="11"/>
      <c r="GZ10" s="11"/>
      <c r="HA10" s="11"/>
      <c r="HB10" s="33" t="str">
        <f t="shared" si="25"/>
        <v/>
      </c>
      <c r="HC10" s="11"/>
      <c r="HD10" s="11"/>
      <c r="HE10" s="11"/>
      <c r="HF10" s="11"/>
      <c r="HG10" s="28" t="str">
        <f t="shared" si="26"/>
        <v/>
      </c>
      <c r="HH10" s="9"/>
      <c r="HI10" s="109" t="str">
        <f>IF($B10="","",GQ10*KEP!$J$11)</f>
        <v/>
      </c>
      <c r="HJ10" s="10" t="str">
        <f>IF($B10="","",GR10*KEP!$J$12)</f>
        <v/>
      </c>
      <c r="HK10" s="10" t="str">
        <f>IF($B10="","",GS10*KEP!$J$13)</f>
        <v/>
      </c>
      <c r="HL10" s="10" t="str">
        <f>IF($B10="","",GT10*KEP!$J$14)</f>
        <v/>
      </c>
      <c r="HM10" s="10" t="str">
        <f>IF($B10="","",GU10*KEP!$J$15)</f>
        <v/>
      </c>
      <c r="HN10" s="10" t="str">
        <f>IF($B10="","",GV10*KEP!$J$16)</f>
        <v/>
      </c>
      <c r="HO10" s="10" t="str">
        <f>IF($B10="","",GW10*KEP!$J$17)</f>
        <v/>
      </c>
      <c r="HP10" s="10" t="str">
        <f>IF($B10="","",GX10*KEP!$J$18)</f>
        <v/>
      </c>
      <c r="HQ10" s="10" t="str">
        <f>IF($B10="","",GY10*KEP!$J$19)</f>
        <v/>
      </c>
      <c r="HR10" s="10" t="str">
        <f>IF($B10="","",GZ10*KEP!$J$20)</f>
        <v/>
      </c>
      <c r="HS10" s="10" t="str">
        <f>IF($B10="","",HA10*KEP!$J$21)</f>
        <v/>
      </c>
      <c r="HT10" s="10" t="str">
        <f>IF($B10="","",HC10*KEP!$J$27)</f>
        <v/>
      </c>
      <c r="HU10" s="10" t="str">
        <f>IF($B10="","",HD10*KEP!$J$28)</f>
        <v/>
      </c>
      <c r="HV10" s="10" t="str">
        <f>IF($B10="","",HE10*KEP!$J$29)</f>
        <v/>
      </c>
      <c r="HW10" s="10" t="str">
        <f>IF($B10="","",HF10*KEP!$J$30)</f>
        <v/>
      </c>
      <c r="HX10" s="33" t="str">
        <f t="shared" si="55"/>
        <v/>
      </c>
      <c r="HY10" s="56" t="str">
        <f t="shared" si="56"/>
        <v/>
      </c>
      <c r="HZ10" s="56" t="str">
        <f t="shared" si="57"/>
        <v/>
      </c>
      <c r="IA10" s="56" t="str">
        <f t="shared" si="58"/>
        <v/>
      </c>
      <c r="IB10" s="56" t="str">
        <f t="shared" si="59"/>
        <v/>
      </c>
      <c r="ID10" s="9"/>
      <c r="IE10" s="9"/>
      <c r="IF10" s="9"/>
      <c r="IG10" s="11"/>
      <c r="IH10" s="11"/>
      <c r="II10" s="11"/>
      <c r="IJ10" s="11"/>
      <c r="IK10" s="11"/>
      <c r="IL10" s="11"/>
      <c r="IM10" s="11"/>
      <c r="IN10" s="11"/>
      <c r="IO10" s="33" t="str">
        <f t="shared" si="27"/>
        <v/>
      </c>
      <c r="IP10" s="11"/>
      <c r="IQ10" s="11"/>
      <c r="IR10" s="11"/>
      <c r="IS10" s="11"/>
      <c r="IT10" s="28" t="str">
        <f t="shared" si="28"/>
        <v/>
      </c>
      <c r="IU10" s="9"/>
      <c r="IV10" s="109" t="str">
        <f>IF($B10="","",ID10*KEP!$J$11)</f>
        <v/>
      </c>
      <c r="IW10" s="10" t="str">
        <f>IF($B10="","",IE10*KEP!$J$12)</f>
        <v/>
      </c>
      <c r="IX10" s="10" t="str">
        <f>IF($B10="","",IF10*KEP!$J$13)</f>
        <v/>
      </c>
      <c r="IY10" s="10" t="str">
        <f>IF($B10="","",IG10*KEP!$J$14)</f>
        <v/>
      </c>
      <c r="IZ10" s="10" t="str">
        <f>IF($B10="","",IH10*KEP!$J$15)</f>
        <v/>
      </c>
      <c r="JA10" s="10" t="str">
        <f>IF($B10="","",II10*KEP!$J$16)</f>
        <v/>
      </c>
      <c r="JB10" s="10" t="str">
        <f>IF($B10="","",IJ10*KEP!$J$17)</f>
        <v/>
      </c>
      <c r="JC10" s="10" t="str">
        <f>IF($B10="","",IK10*KEP!$J$18)</f>
        <v/>
      </c>
      <c r="JD10" s="10" t="str">
        <f>IF($B10="","",IL10*KEP!$J$19)</f>
        <v/>
      </c>
      <c r="JE10" s="10" t="str">
        <f>IF($B10="","",IM10*KEP!$J$20)</f>
        <v/>
      </c>
      <c r="JF10" s="10" t="str">
        <f>IF($B10="","",IN10*KEP!$J$21)</f>
        <v/>
      </c>
      <c r="JG10" s="10" t="str">
        <f>IF($B10="","",IP10*KEP!$J$27)</f>
        <v/>
      </c>
      <c r="JH10" s="10" t="str">
        <f>IF($B10="","",IQ10*KEP!$J$28)</f>
        <v/>
      </c>
      <c r="JI10" s="10" t="str">
        <f>IF($B10="","",IR10*KEP!$J$29)</f>
        <v/>
      </c>
      <c r="JJ10" s="10" t="str">
        <f>IF($B10="","",IS10*KEP!$J$30)</f>
        <v/>
      </c>
      <c r="JK10" s="33" t="str">
        <f t="shared" si="60"/>
        <v/>
      </c>
      <c r="JL10" s="56" t="str">
        <f t="shared" si="61"/>
        <v/>
      </c>
      <c r="JM10" s="56" t="str">
        <f t="shared" si="62"/>
        <v/>
      </c>
      <c r="JN10" s="56" t="str">
        <f t="shared" si="63"/>
        <v/>
      </c>
      <c r="JO10" s="56" t="str">
        <f t="shared" si="64"/>
        <v/>
      </c>
      <c r="JQ10" s="9"/>
      <c r="JR10" s="9"/>
      <c r="JS10" s="9"/>
      <c r="JT10" s="11"/>
      <c r="JU10" s="11"/>
      <c r="JV10" s="11"/>
      <c r="JW10" s="11"/>
      <c r="JX10" s="11"/>
      <c r="JY10" s="11"/>
      <c r="JZ10" s="11"/>
      <c r="KA10" s="11"/>
      <c r="KB10" s="33" t="str">
        <f t="shared" si="29"/>
        <v/>
      </c>
      <c r="KC10" s="11"/>
      <c r="KD10" s="11"/>
      <c r="KE10" s="11"/>
      <c r="KF10" s="11"/>
      <c r="KG10" s="28" t="str">
        <f t="shared" si="30"/>
        <v/>
      </c>
      <c r="KH10" s="9"/>
      <c r="KI10" s="109" t="str">
        <f>IF($B10="","",JQ10*KEP!$J$11)</f>
        <v/>
      </c>
      <c r="KJ10" s="10" t="str">
        <f>IF($B10="","",JR10*KEP!$J$12)</f>
        <v/>
      </c>
      <c r="KK10" s="10" t="str">
        <f>IF($B10="","",JS10*KEP!$J$13)</f>
        <v/>
      </c>
      <c r="KL10" s="10" t="str">
        <f>IF($B10="","",JT10*KEP!$J$14)</f>
        <v/>
      </c>
      <c r="KM10" s="10" t="str">
        <f>IF($B10="","",JU10*KEP!$J$15)</f>
        <v/>
      </c>
      <c r="KN10" s="10" t="str">
        <f>IF($B10="","",JV10*KEP!$J$16)</f>
        <v/>
      </c>
      <c r="KO10" s="10" t="str">
        <f>IF($B10="","",JW10*KEP!$J$17)</f>
        <v/>
      </c>
      <c r="KP10" s="10" t="str">
        <f>IF($B10="","",JX10*KEP!$J$18)</f>
        <v/>
      </c>
      <c r="KQ10" s="10" t="str">
        <f>IF($B10="","",JY10*KEP!$J$19)</f>
        <v/>
      </c>
      <c r="KR10" s="10" t="str">
        <f>IF($B10="","",JZ10*KEP!$J$20)</f>
        <v/>
      </c>
      <c r="KS10" s="10" t="str">
        <f>IF($B10="","",KA10*KEP!$J$21)</f>
        <v/>
      </c>
      <c r="KT10" s="10" t="str">
        <f>IF($B10="","",KC10*KEP!$J$27)</f>
        <v/>
      </c>
      <c r="KU10" s="10" t="str">
        <f>IF($B10="","",KD10*KEP!$J$28)</f>
        <v/>
      </c>
      <c r="KV10" s="10" t="str">
        <f>IF($B10="","",KE10*KEP!$J$29)</f>
        <v/>
      </c>
      <c r="KW10" s="10" t="str">
        <f>IF($B10="","",KF10*KEP!$J$30)</f>
        <v/>
      </c>
      <c r="KX10" s="33" t="str">
        <f t="shared" si="65"/>
        <v/>
      </c>
      <c r="KY10" s="56" t="str">
        <f t="shared" si="66"/>
        <v/>
      </c>
      <c r="KZ10" s="56" t="str">
        <f t="shared" si="67"/>
        <v/>
      </c>
      <c r="LA10" s="56" t="str">
        <f t="shared" si="68"/>
        <v/>
      </c>
      <c r="LB10" s="56" t="str">
        <f t="shared" si="69"/>
        <v/>
      </c>
      <c r="LD10" s="9"/>
      <c r="LE10" s="9"/>
      <c r="LF10" s="9"/>
      <c r="LG10" s="11"/>
      <c r="LH10" s="11"/>
      <c r="LI10" s="11"/>
      <c r="LJ10" s="11"/>
      <c r="LK10" s="11"/>
      <c r="LL10" s="11"/>
      <c r="LM10" s="11"/>
      <c r="LN10" s="11"/>
      <c r="LO10" s="33" t="str">
        <f t="shared" si="31"/>
        <v/>
      </c>
      <c r="LP10" s="11"/>
      <c r="LQ10" s="11"/>
      <c r="LR10" s="11"/>
      <c r="LS10" s="11"/>
      <c r="LT10" s="28" t="str">
        <f t="shared" si="32"/>
        <v/>
      </c>
      <c r="LU10" s="9"/>
      <c r="LV10" s="109" t="str">
        <f>IF($B10="","",LD10*KEP!$J$11)</f>
        <v/>
      </c>
      <c r="LW10" s="10" t="str">
        <f>IF($B10="","",LE10*KEP!$J$12)</f>
        <v/>
      </c>
      <c r="LX10" s="10" t="str">
        <f>IF($B10="","",LF10*KEP!$J$13)</f>
        <v/>
      </c>
      <c r="LY10" s="10" t="str">
        <f>IF($B10="","",LG10*KEP!$J$14)</f>
        <v/>
      </c>
      <c r="LZ10" s="10" t="str">
        <f>IF($B10="","",LH10*KEP!$J$15)</f>
        <v/>
      </c>
      <c r="MA10" s="10" t="str">
        <f>IF($B10="","",LI10*KEP!$J$16)</f>
        <v/>
      </c>
      <c r="MB10" s="10" t="str">
        <f>IF($B10="","",LJ10*KEP!$J$17)</f>
        <v/>
      </c>
      <c r="MC10" s="10" t="str">
        <f>IF($B10="","",LK10*KEP!$J$18)</f>
        <v/>
      </c>
      <c r="MD10" s="10" t="str">
        <f>IF($B10="","",LL10*KEP!$J$19)</f>
        <v/>
      </c>
      <c r="ME10" s="10" t="str">
        <f>IF($B10="","",LM10*KEP!$J$20)</f>
        <v/>
      </c>
      <c r="MF10" s="10" t="str">
        <f>IF($B10="","",LN10*KEP!$J$21)</f>
        <v/>
      </c>
      <c r="MG10" s="10" t="str">
        <f>IF($B10="","",LP10*KEP!$J$27)</f>
        <v/>
      </c>
      <c r="MH10" s="10" t="str">
        <f>IF($B10="","",LQ10*KEP!$J$28)</f>
        <v/>
      </c>
      <c r="MI10" s="10" t="str">
        <f>IF($B10="","",LR10*KEP!$J$29)</f>
        <v/>
      </c>
      <c r="MJ10" s="10" t="str">
        <f>IF($B10="","",LS10*KEP!$J$30)</f>
        <v/>
      </c>
      <c r="MK10" s="33" t="str">
        <f t="shared" si="70"/>
        <v/>
      </c>
      <c r="ML10" s="56" t="str">
        <f t="shared" si="71"/>
        <v/>
      </c>
      <c r="MM10" s="56" t="str">
        <f t="shared" si="72"/>
        <v/>
      </c>
      <c r="MN10" s="56" t="str">
        <f t="shared" si="73"/>
        <v/>
      </c>
      <c r="MO10" s="56" t="str">
        <f t="shared" si="74"/>
        <v/>
      </c>
      <c r="MQ10" s="9"/>
      <c r="MR10" s="9"/>
      <c r="MS10" s="9"/>
      <c r="MT10" s="11"/>
      <c r="MU10" s="11"/>
      <c r="MV10" s="11"/>
      <c r="MW10" s="11"/>
      <c r="MX10" s="11"/>
      <c r="MY10" s="11"/>
      <c r="MZ10" s="11"/>
      <c r="NA10" s="11"/>
      <c r="NB10" s="33" t="str">
        <f t="shared" si="33"/>
        <v/>
      </c>
      <c r="NC10" s="11"/>
      <c r="ND10" s="11"/>
      <c r="NE10" s="11"/>
      <c r="NF10" s="11"/>
      <c r="NG10" s="28" t="str">
        <f t="shared" si="34"/>
        <v/>
      </c>
      <c r="NH10" s="9"/>
      <c r="NI10" s="109" t="str">
        <f>IF($B10="","",MQ10*KEP!$J$11)</f>
        <v/>
      </c>
      <c r="NJ10" s="10" t="str">
        <f>IF($B10="","",MR10*KEP!$J$12)</f>
        <v/>
      </c>
      <c r="NK10" s="10" t="str">
        <f>IF($B10="","",MS10*KEP!$J$13)</f>
        <v/>
      </c>
      <c r="NL10" s="10" t="str">
        <f>IF($B10="","",MT10*KEP!$J$14)</f>
        <v/>
      </c>
      <c r="NM10" s="10" t="str">
        <f>IF($B10="","",MU10*KEP!$J$15)</f>
        <v/>
      </c>
      <c r="NN10" s="10" t="str">
        <f>IF($B10="","",MV10*KEP!$J$16)</f>
        <v/>
      </c>
      <c r="NO10" s="10" t="str">
        <f>IF($B10="","",MW10*KEP!$J$17)</f>
        <v/>
      </c>
      <c r="NP10" s="10" t="str">
        <f>IF($B10="","",MX10*KEP!$J$18)</f>
        <v/>
      </c>
      <c r="NQ10" s="10" t="str">
        <f>IF($B10="","",MY10*KEP!$J$19)</f>
        <v/>
      </c>
      <c r="NR10" s="10" t="str">
        <f>IF($B10="","",MZ10*KEP!$J$20)</f>
        <v/>
      </c>
      <c r="NS10" s="10" t="str">
        <f>IF($B10="","",NA10*KEP!$J$21)</f>
        <v/>
      </c>
      <c r="NT10" s="10" t="str">
        <f>IF($B10="","",NC10*KEP!$J$27)</f>
        <v/>
      </c>
      <c r="NU10" s="10" t="str">
        <f>IF($B10="","",ND10*KEP!$J$28)</f>
        <v/>
      </c>
      <c r="NV10" s="10" t="str">
        <f>IF($B10="","",NE10*KEP!$J$29)</f>
        <v/>
      </c>
      <c r="NW10" s="10" t="str">
        <f>IF($B10="","",NF10*KEP!$J$30)</f>
        <v/>
      </c>
      <c r="NX10" s="33" t="str">
        <f t="shared" si="75"/>
        <v/>
      </c>
      <c r="NY10" s="56" t="str">
        <f t="shared" si="76"/>
        <v/>
      </c>
      <c r="NZ10" s="56" t="str">
        <f t="shared" si="77"/>
        <v/>
      </c>
      <c r="OA10" s="56" t="str">
        <f t="shared" si="78"/>
        <v/>
      </c>
      <c r="OB10" s="56" t="str">
        <f t="shared" si="79"/>
        <v/>
      </c>
    </row>
    <row r="11" spans="1:393" x14ac:dyDescent="0.25">
      <c r="A11" s="6" t="str">
        <f>IF(A10&lt;KEP!$C$10,A10+1,"")</f>
        <v/>
      </c>
      <c r="B11" s="8" t="str">
        <f>IF('Referenčný stav'!B11=0,"",'Referenčný stav'!B11)</f>
        <v/>
      </c>
      <c r="C11" s="8" t="str">
        <f>IF('Referenčný stav'!C11=0,"",'Referenčný stav'!C11)</f>
        <v/>
      </c>
      <c r="D11" s="9"/>
      <c r="E11" s="9"/>
      <c r="F11" s="9"/>
      <c r="G11" s="11"/>
      <c r="H11" s="11"/>
      <c r="I11" s="11"/>
      <c r="J11" s="11"/>
      <c r="K11" s="11"/>
      <c r="L11" s="11"/>
      <c r="M11" s="11"/>
      <c r="N11" s="11"/>
      <c r="O11" s="33" t="str">
        <f t="shared" si="14"/>
        <v/>
      </c>
      <c r="P11" s="11"/>
      <c r="Q11" s="11"/>
      <c r="R11" s="11"/>
      <c r="S11" s="11"/>
      <c r="T11" s="28" t="str">
        <f t="shared" si="15"/>
        <v/>
      </c>
      <c r="U11" s="9"/>
      <c r="V11" s="109" t="str">
        <f>IF($B11="","",D11*KEP!$J$11)</f>
        <v/>
      </c>
      <c r="W11" s="10" t="str">
        <f>IF($B11="","",E11*KEP!$J$12)</f>
        <v/>
      </c>
      <c r="X11" s="10" t="str">
        <f>IF($B11="","",F11*KEP!$J$13)</f>
        <v/>
      </c>
      <c r="Y11" s="10" t="str">
        <f>IF($B11="","",G11*KEP!$J$14)</f>
        <v/>
      </c>
      <c r="Z11" s="10" t="str">
        <f>IF($B11="","",H11*KEP!$J$15)</f>
        <v/>
      </c>
      <c r="AA11" s="10" t="str">
        <f>IF($B11="","",I11*KEP!$J$16)</f>
        <v/>
      </c>
      <c r="AB11" s="10" t="str">
        <f>IF($B11="","",J11*KEP!$J$17)</f>
        <v/>
      </c>
      <c r="AC11" s="10" t="str">
        <f>IF($B11="","",K11*KEP!$J$18)</f>
        <v/>
      </c>
      <c r="AD11" s="10" t="str">
        <f>IF($B11="","",L11*KEP!$J$19)</f>
        <v/>
      </c>
      <c r="AE11" s="10" t="str">
        <f>IF($B11="","",M11*KEP!$J$20)</f>
        <v/>
      </c>
      <c r="AF11" s="10" t="str">
        <f>IF($B11="","",N11*KEP!$J$21)</f>
        <v/>
      </c>
      <c r="AG11" s="10" t="str">
        <f>IF($B11="","",P11*KEP!$J$27)</f>
        <v/>
      </c>
      <c r="AH11" s="10" t="str">
        <f>IF($B11="","",Q11*KEP!$J$28)</f>
        <v/>
      </c>
      <c r="AI11" s="10" t="str">
        <f>IF($B11="","",R11*KEP!$J$29)</f>
        <v/>
      </c>
      <c r="AJ11" s="10" t="str">
        <f>IF($B11="","",S11*KEP!$J$30)</f>
        <v/>
      </c>
      <c r="AK11" s="33" t="str">
        <f t="shared" si="16"/>
        <v/>
      </c>
      <c r="AL11" s="56" t="str">
        <f>IF(O11="","",IFERROR(O11/'Referenčný stav'!O11-1,""))</f>
        <v/>
      </c>
      <c r="AM11" s="56" t="str">
        <f>IF(T11="","",IFERROR(T11/'Referenčný stav'!T11-1,""))</f>
        <v/>
      </c>
      <c r="AN11" s="56" t="str">
        <f>IF(U11="","",IFERROR(U11/'Referenčný stav'!U11-1,""))</f>
        <v/>
      </c>
      <c r="AO11" s="56" t="str">
        <f>IF(AK11="","",IFERROR(AK11/'Referenčný stav'!AK11-1,""))</f>
        <v/>
      </c>
      <c r="AQ11" s="9"/>
      <c r="AR11" s="9"/>
      <c r="AS11" s="9"/>
      <c r="AT11" s="11"/>
      <c r="AU11" s="11"/>
      <c r="AV11" s="11"/>
      <c r="AW11" s="11"/>
      <c r="AX11" s="11"/>
      <c r="AY11" s="11"/>
      <c r="AZ11" s="11"/>
      <c r="BA11" s="11"/>
      <c r="BB11" s="33" t="str">
        <f t="shared" si="17"/>
        <v/>
      </c>
      <c r="BC11" s="11"/>
      <c r="BD11" s="11"/>
      <c r="BE11" s="11"/>
      <c r="BF11" s="11"/>
      <c r="BG11" s="28" t="str">
        <f t="shared" si="18"/>
        <v/>
      </c>
      <c r="BH11" s="9"/>
      <c r="BI11" s="109" t="str">
        <f>IF($B11="","",AQ11*KEP!$J$11)</f>
        <v/>
      </c>
      <c r="BJ11" s="10" t="str">
        <f>IF($B11="","",AR11*KEP!$J$12)</f>
        <v/>
      </c>
      <c r="BK11" s="10" t="str">
        <f>IF($B11="","",AS11*KEP!$J$13)</f>
        <v/>
      </c>
      <c r="BL11" s="10" t="str">
        <f>IF($B11="","",AT11*KEP!$J$14)</f>
        <v/>
      </c>
      <c r="BM11" s="10" t="str">
        <f>IF($B11="","",AU11*KEP!$J$15)</f>
        <v/>
      </c>
      <c r="BN11" s="10" t="str">
        <f>IF($B11="","",AV11*KEP!$J$16)</f>
        <v/>
      </c>
      <c r="BO11" s="10" t="str">
        <f>IF($B11="","",AW11*KEP!$J$17)</f>
        <v/>
      </c>
      <c r="BP11" s="10" t="str">
        <f>IF($B11="","",AX11*KEP!$J$18)</f>
        <v/>
      </c>
      <c r="BQ11" s="10" t="str">
        <f>IF($B11="","",AY11*KEP!$J$19)</f>
        <v/>
      </c>
      <c r="BR11" s="10" t="str">
        <f>IF($B11="","",AZ11*KEP!$J$20)</f>
        <v/>
      </c>
      <c r="BS11" s="10" t="str">
        <f>IF($B11="","",BA11*KEP!$J$21)</f>
        <v/>
      </c>
      <c r="BT11" s="10" t="str">
        <f>IF($B11="","",BC11*KEP!$J$27)</f>
        <v/>
      </c>
      <c r="BU11" s="10" t="str">
        <f>IF($B11="","",BD11*KEP!$J$28)</f>
        <v/>
      </c>
      <c r="BV11" s="10" t="str">
        <f>IF($B11="","",BE11*KEP!$J$29)</f>
        <v/>
      </c>
      <c r="BW11" s="10" t="str">
        <f>IF($B11="","",BF11*KEP!$J$30)</f>
        <v/>
      </c>
      <c r="BX11" s="33" t="str">
        <f t="shared" si="35"/>
        <v/>
      </c>
      <c r="BY11" s="56" t="str">
        <f t="shared" si="36"/>
        <v/>
      </c>
      <c r="BZ11" s="56" t="str">
        <f t="shared" si="37"/>
        <v/>
      </c>
      <c r="CA11" s="56" t="str">
        <f t="shared" si="38"/>
        <v/>
      </c>
      <c r="CB11" s="56" t="str">
        <f t="shared" si="39"/>
        <v/>
      </c>
      <c r="CD11" s="9"/>
      <c r="CE11" s="9"/>
      <c r="CF11" s="9"/>
      <c r="CG11" s="11"/>
      <c r="CH11" s="11"/>
      <c r="CI11" s="11"/>
      <c r="CJ11" s="11"/>
      <c r="CK11" s="11"/>
      <c r="CL11" s="11"/>
      <c r="CM11" s="11"/>
      <c r="CN11" s="11"/>
      <c r="CO11" s="33" t="str">
        <f t="shared" si="19"/>
        <v/>
      </c>
      <c r="CP11" s="11"/>
      <c r="CQ11" s="11"/>
      <c r="CR11" s="11"/>
      <c r="CS11" s="11"/>
      <c r="CT11" s="28" t="str">
        <f t="shared" si="20"/>
        <v/>
      </c>
      <c r="CU11" s="9"/>
      <c r="CV11" s="109" t="str">
        <f>IF($B11="","",CD11*KEP!$J$11)</f>
        <v/>
      </c>
      <c r="CW11" s="10" t="str">
        <f>IF($B11="","",CE11*KEP!$J$12)</f>
        <v/>
      </c>
      <c r="CX11" s="10" t="str">
        <f>IF($B11="","",CF11*KEP!$J$13)</f>
        <v/>
      </c>
      <c r="CY11" s="10" t="str">
        <f>IF($B11="","",CG11*KEP!$J$14)</f>
        <v/>
      </c>
      <c r="CZ11" s="10" t="str">
        <f>IF($B11="","",CH11*KEP!$J$15)</f>
        <v/>
      </c>
      <c r="DA11" s="10" t="str">
        <f>IF($B11="","",CI11*KEP!$J$16)</f>
        <v/>
      </c>
      <c r="DB11" s="10" t="str">
        <f>IF($B11="","",CJ11*KEP!$J$17)</f>
        <v/>
      </c>
      <c r="DC11" s="10" t="str">
        <f>IF($B11="","",CK11*KEP!$J$18)</f>
        <v/>
      </c>
      <c r="DD11" s="10" t="str">
        <f>IF($B11="","",CL11*KEP!$J$19)</f>
        <v/>
      </c>
      <c r="DE11" s="10" t="str">
        <f>IF($B11="","",CM11*KEP!$J$20)</f>
        <v/>
      </c>
      <c r="DF11" s="10" t="str">
        <f>IF($B11="","",CN11*KEP!$J$21)</f>
        <v/>
      </c>
      <c r="DG11" s="10" t="str">
        <f>IF($B11="","",CP11*KEP!$J$27)</f>
        <v/>
      </c>
      <c r="DH11" s="10" t="str">
        <f>IF($B11="","",CQ11*KEP!$J$28)</f>
        <v/>
      </c>
      <c r="DI11" s="10" t="str">
        <f>IF($B11="","",CR11*KEP!$J$29)</f>
        <v/>
      </c>
      <c r="DJ11" s="10" t="str">
        <f>IF($B11="","",CS11*KEP!$J$30)</f>
        <v/>
      </c>
      <c r="DK11" s="33" t="str">
        <f t="shared" si="40"/>
        <v/>
      </c>
      <c r="DL11" s="56" t="str">
        <f t="shared" si="41"/>
        <v/>
      </c>
      <c r="DM11" s="56" t="str">
        <f t="shared" si="42"/>
        <v/>
      </c>
      <c r="DN11" s="56" t="str">
        <f t="shared" si="43"/>
        <v/>
      </c>
      <c r="DO11" s="56" t="str">
        <f t="shared" si="44"/>
        <v/>
      </c>
      <c r="DQ11" s="9"/>
      <c r="DR11" s="9"/>
      <c r="DS11" s="9"/>
      <c r="DT11" s="11"/>
      <c r="DU11" s="11"/>
      <c r="DV11" s="11"/>
      <c r="DW11" s="11"/>
      <c r="DX11" s="11"/>
      <c r="DY11" s="11"/>
      <c r="DZ11" s="11"/>
      <c r="EA11" s="11"/>
      <c r="EB11" s="33" t="str">
        <f t="shared" si="21"/>
        <v/>
      </c>
      <c r="EC11" s="11"/>
      <c r="ED11" s="11"/>
      <c r="EE11" s="11"/>
      <c r="EF11" s="11"/>
      <c r="EG11" s="28" t="str">
        <f t="shared" si="22"/>
        <v/>
      </c>
      <c r="EH11" s="9"/>
      <c r="EI11" s="109" t="str">
        <f>IF($B11="","",DQ11*KEP!$J$11)</f>
        <v/>
      </c>
      <c r="EJ11" s="10" t="str">
        <f>IF($B11="","",DR11*KEP!$J$12)</f>
        <v/>
      </c>
      <c r="EK11" s="10" t="str">
        <f>IF($B11="","",DS11*KEP!$J$13)</f>
        <v/>
      </c>
      <c r="EL11" s="10" t="str">
        <f>IF($B11="","",DT11*KEP!$J$14)</f>
        <v/>
      </c>
      <c r="EM11" s="10" t="str">
        <f>IF($B11="","",DU11*KEP!$J$15)</f>
        <v/>
      </c>
      <c r="EN11" s="10" t="str">
        <f>IF($B11="","",DV11*KEP!$J$16)</f>
        <v/>
      </c>
      <c r="EO11" s="10" t="str">
        <f>IF($B11="","",DW11*KEP!$J$17)</f>
        <v/>
      </c>
      <c r="EP11" s="10" t="str">
        <f>IF($B11="","",DX11*KEP!$J$18)</f>
        <v/>
      </c>
      <c r="EQ11" s="10" t="str">
        <f>IF($B11="","",DY11*KEP!$J$19)</f>
        <v/>
      </c>
      <c r="ER11" s="10" t="str">
        <f>IF($B11="","",DZ11*KEP!$J$20)</f>
        <v/>
      </c>
      <c r="ES11" s="10" t="str">
        <f>IF($B11="","",EA11*KEP!$J$21)</f>
        <v/>
      </c>
      <c r="ET11" s="10" t="str">
        <f>IF($B11="","",EC11*KEP!$J$27)</f>
        <v/>
      </c>
      <c r="EU11" s="10" t="str">
        <f>IF($B11="","",ED11*KEP!$J$28)</f>
        <v/>
      </c>
      <c r="EV11" s="10" t="str">
        <f>IF($B11="","",EE11*KEP!$J$29)</f>
        <v/>
      </c>
      <c r="EW11" s="10" t="str">
        <f>IF($B11="","",EF11*KEP!$J$30)</f>
        <v/>
      </c>
      <c r="EX11" s="33" t="str">
        <f t="shared" si="45"/>
        <v/>
      </c>
      <c r="EY11" s="56" t="str">
        <f t="shared" si="46"/>
        <v/>
      </c>
      <c r="EZ11" s="56" t="str">
        <f t="shared" si="47"/>
        <v/>
      </c>
      <c r="FA11" s="56" t="str">
        <f t="shared" si="48"/>
        <v/>
      </c>
      <c r="FB11" s="56" t="str">
        <f t="shared" si="49"/>
        <v/>
      </c>
      <c r="FD11" s="9"/>
      <c r="FE11" s="9"/>
      <c r="FF11" s="9"/>
      <c r="FG11" s="11"/>
      <c r="FH11" s="11"/>
      <c r="FI11" s="11"/>
      <c r="FJ11" s="11"/>
      <c r="FK11" s="11"/>
      <c r="FL11" s="11"/>
      <c r="FM11" s="11"/>
      <c r="FN11" s="11"/>
      <c r="FO11" s="33" t="str">
        <f t="shared" si="23"/>
        <v/>
      </c>
      <c r="FP11" s="11"/>
      <c r="FQ11" s="11"/>
      <c r="FR11" s="11"/>
      <c r="FS11" s="11"/>
      <c r="FT11" s="28" t="str">
        <f t="shared" si="24"/>
        <v/>
      </c>
      <c r="FU11" s="9"/>
      <c r="FV11" s="109" t="str">
        <f>IF($B11="","",FD11*KEP!$J$11)</f>
        <v/>
      </c>
      <c r="FW11" s="10" t="str">
        <f>IF($B11="","",FE11*KEP!$J$12)</f>
        <v/>
      </c>
      <c r="FX11" s="10" t="str">
        <f>IF($B11="","",FF11*KEP!$J$13)</f>
        <v/>
      </c>
      <c r="FY11" s="10" t="str">
        <f>IF($B11="","",FG11*KEP!$J$14)</f>
        <v/>
      </c>
      <c r="FZ11" s="10" t="str">
        <f>IF($B11="","",FH11*KEP!$J$15)</f>
        <v/>
      </c>
      <c r="GA11" s="10" t="str">
        <f>IF($B11="","",FI11*KEP!$J$16)</f>
        <v/>
      </c>
      <c r="GB11" s="10" t="str">
        <f>IF($B11="","",FJ11*KEP!$J$17)</f>
        <v/>
      </c>
      <c r="GC11" s="10" t="str">
        <f>IF($B11="","",FK11*KEP!$J$18)</f>
        <v/>
      </c>
      <c r="GD11" s="10" t="str">
        <f>IF($B11="","",FL11*KEP!$J$19)</f>
        <v/>
      </c>
      <c r="GE11" s="10" t="str">
        <f>IF($B11="","",FM11*KEP!$J$20)</f>
        <v/>
      </c>
      <c r="GF11" s="10" t="str">
        <f>IF($B11="","",FN11*KEP!$J$21)</f>
        <v/>
      </c>
      <c r="GG11" s="10" t="str">
        <f>IF($B11="","",FP11*KEP!$J$27)</f>
        <v/>
      </c>
      <c r="GH11" s="10" t="str">
        <f>IF($B11="","",FQ11*KEP!$J$28)</f>
        <v/>
      </c>
      <c r="GI11" s="10" t="str">
        <f>IF($B11="","",FR11*KEP!$J$29)</f>
        <v/>
      </c>
      <c r="GJ11" s="10" t="str">
        <f>IF($B11="","",FS11*KEP!$J$30)</f>
        <v/>
      </c>
      <c r="GK11" s="33" t="str">
        <f t="shared" si="50"/>
        <v/>
      </c>
      <c r="GL11" s="56" t="str">
        <f t="shared" si="51"/>
        <v/>
      </c>
      <c r="GM11" s="56" t="str">
        <f t="shared" si="52"/>
        <v/>
      </c>
      <c r="GN11" s="56" t="str">
        <f t="shared" si="53"/>
        <v/>
      </c>
      <c r="GO11" s="56" t="str">
        <f t="shared" si="54"/>
        <v/>
      </c>
      <c r="GQ11" s="9"/>
      <c r="GR11" s="9"/>
      <c r="GS11" s="9"/>
      <c r="GT11" s="11"/>
      <c r="GU11" s="11"/>
      <c r="GV11" s="11"/>
      <c r="GW11" s="11"/>
      <c r="GX11" s="11"/>
      <c r="GY11" s="11"/>
      <c r="GZ11" s="11"/>
      <c r="HA11" s="11"/>
      <c r="HB11" s="33" t="str">
        <f t="shared" si="25"/>
        <v/>
      </c>
      <c r="HC11" s="11"/>
      <c r="HD11" s="11"/>
      <c r="HE11" s="11"/>
      <c r="HF11" s="11"/>
      <c r="HG11" s="28" t="str">
        <f t="shared" si="26"/>
        <v/>
      </c>
      <c r="HH11" s="9"/>
      <c r="HI11" s="109" t="str">
        <f>IF($B11="","",GQ11*KEP!$J$11)</f>
        <v/>
      </c>
      <c r="HJ11" s="10" t="str">
        <f>IF($B11="","",GR11*KEP!$J$12)</f>
        <v/>
      </c>
      <c r="HK11" s="10" t="str">
        <f>IF($B11="","",GS11*KEP!$J$13)</f>
        <v/>
      </c>
      <c r="HL11" s="10" t="str">
        <f>IF($B11="","",GT11*KEP!$J$14)</f>
        <v/>
      </c>
      <c r="HM11" s="10" t="str">
        <f>IF($B11="","",GU11*KEP!$J$15)</f>
        <v/>
      </c>
      <c r="HN11" s="10" t="str">
        <f>IF($B11="","",GV11*KEP!$J$16)</f>
        <v/>
      </c>
      <c r="HO11" s="10" t="str">
        <f>IF($B11="","",GW11*KEP!$J$17)</f>
        <v/>
      </c>
      <c r="HP11" s="10" t="str">
        <f>IF($B11="","",GX11*KEP!$J$18)</f>
        <v/>
      </c>
      <c r="HQ11" s="10" t="str">
        <f>IF($B11="","",GY11*KEP!$J$19)</f>
        <v/>
      </c>
      <c r="HR11" s="10" t="str">
        <f>IF($B11="","",GZ11*KEP!$J$20)</f>
        <v/>
      </c>
      <c r="HS11" s="10" t="str">
        <f>IF($B11="","",HA11*KEP!$J$21)</f>
        <v/>
      </c>
      <c r="HT11" s="10" t="str">
        <f>IF($B11="","",HC11*KEP!$J$27)</f>
        <v/>
      </c>
      <c r="HU11" s="10" t="str">
        <f>IF($B11="","",HD11*KEP!$J$28)</f>
        <v/>
      </c>
      <c r="HV11" s="10" t="str">
        <f>IF($B11="","",HE11*KEP!$J$29)</f>
        <v/>
      </c>
      <c r="HW11" s="10" t="str">
        <f>IF($B11="","",HF11*KEP!$J$30)</f>
        <v/>
      </c>
      <c r="HX11" s="33" t="str">
        <f t="shared" si="55"/>
        <v/>
      </c>
      <c r="HY11" s="56" t="str">
        <f t="shared" si="56"/>
        <v/>
      </c>
      <c r="HZ11" s="56" t="str">
        <f t="shared" si="57"/>
        <v/>
      </c>
      <c r="IA11" s="56" t="str">
        <f t="shared" si="58"/>
        <v/>
      </c>
      <c r="IB11" s="56" t="str">
        <f t="shared" si="59"/>
        <v/>
      </c>
      <c r="ID11" s="9"/>
      <c r="IE11" s="9"/>
      <c r="IF11" s="9"/>
      <c r="IG11" s="11"/>
      <c r="IH11" s="11"/>
      <c r="II11" s="11"/>
      <c r="IJ11" s="11"/>
      <c r="IK11" s="11"/>
      <c r="IL11" s="11"/>
      <c r="IM11" s="11"/>
      <c r="IN11" s="11"/>
      <c r="IO11" s="33" t="str">
        <f t="shared" si="27"/>
        <v/>
      </c>
      <c r="IP11" s="11"/>
      <c r="IQ11" s="11"/>
      <c r="IR11" s="11"/>
      <c r="IS11" s="11"/>
      <c r="IT11" s="28" t="str">
        <f t="shared" si="28"/>
        <v/>
      </c>
      <c r="IU11" s="9"/>
      <c r="IV11" s="109" t="str">
        <f>IF($B11="","",ID11*KEP!$J$11)</f>
        <v/>
      </c>
      <c r="IW11" s="10" t="str">
        <f>IF($B11="","",IE11*KEP!$J$12)</f>
        <v/>
      </c>
      <c r="IX11" s="10" t="str">
        <f>IF($B11="","",IF11*KEP!$J$13)</f>
        <v/>
      </c>
      <c r="IY11" s="10" t="str">
        <f>IF($B11="","",IG11*KEP!$J$14)</f>
        <v/>
      </c>
      <c r="IZ11" s="10" t="str">
        <f>IF($B11="","",IH11*KEP!$J$15)</f>
        <v/>
      </c>
      <c r="JA11" s="10" t="str">
        <f>IF($B11="","",II11*KEP!$J$16)</f>
        <v/>
      </c>
      <c r="JB11" s="10" t="str">
        <f>IF($B11="","",IJ11*KEP!$J$17)</f>
        <v/>
      </c>
      <c r="JC11" s="10" t="str">
        <f>IF($B11="","",IK11*KEP!$J$18)</f>
        <v/>
      </c>
      <c r="JD11" s="10" t="str">
        <f>IF($B11="","",IL11*KEP!$J$19)</f>
        <v/>
      </c>
      <c r="JE11" s="10" t="str">
        <f>IF($B11="","",IM11*KEP!$J$20)</f>
        <v/>
      </c>
      <c r="JF11" s="10" t="str">
        <f>IF($B11="","",IN11*KEP!$J$21)</f>
        <v/>
      </c>
      <c r="JG11" s="10" t="str">
        <f>IF($B11="","",IP11*KEP!$J$27)</f>
        <v/>
      </c>
      <c r="JH11" s="10" t="str">
        <f>IF($B11="","",IQ11*KEP!$J$28)</f>
        <v/>
      </c>
      <c r="JI11" s="10" t="str">
        <f>IF($B11="","",IR11*KEP!$J$29)</f>
        <v/>
      </c>
      <c r="JJ11" s="10" t="str">
        <f>IF($B11="","",IS11*KEP!$J$30)</f>
        <v/>
      </c>
      <c r="JK11" s="33" t="str">
        <f t="shared" si="60"/>
        <v/>
      </c>
      <c r="JL11" s="56" t="str">
        <f t="shared" si="61"/>
        <v/>
      </c>
      <c r="JM11" s="56" t="str">
        <f t="shared" si="62"/>
        <v/>
      </c>
      <c r="JN11" s="56" t="str">
        <f t="shared" si="63"/>
        <v/>
      </c>
      <c r="JO11" s="56" t="str">
        <f t="shared" si="64"/>
        <v/>
      </c>
      <c r="JQ11" s="9"/>
      <c r="JR11" s="9"/>
      <c r="JS11" s="9"/>
      <c r="JT11" s="11"/>
      <c r="JU11" s="11"/>
      <c r="JV11" s="11"/>
      <c r="JW11" s="11"/>
      <c r="JX11" s="11"/>
      <c r="JY11" s="11"/>
      <c r="JZ11" s="11"/>
      <c r="KA11" s="11"/>
      <c r="KB11" s="33" t="str">
        <f t="shared" si="29"/>
        <v/>
      </c>
      <c r="KC11" s="11"/>
      <c r="KD11" s="11"/>
      <c r="KE11" s="11"/>
      <c r="KF11" s="11"/>
      <c r="KG11" s="28" t="str">
        <f t="shared" si="30"/>
        <v/>
      </c>
      <c r="KH11" s="9"/>
      <c r="KI11" s="109" t="str">
        <f>IF($B11="","",JQ11*KEP!$J$11)</f>
        <v/>
      </c>
      <c r="KJ11" s="10" t="str">
        <f>IF($B11="","",JR11*KEP!$J$12)</f>
        <v/>
      </c>
      <c r="KK11" s="10" t="str">
        <f>IF($B11="","",JS11*KEP!$J$13)</f>
        <v/>
      </c>
      <c r="KL11" s="10" t="str">
        <f>IF($B11="","",JT11*KEP!$J$14)</f>
        <v/>
      </c>
      <c r="KM11" s="10" t="str">
        <f>IF($B11="","",JU11*KEP!$J$15)</f>
        <v/>
      </c>
      <c r="KN11" s="10" t="str">
        <f>IF($B11="","",JV11*KEP!$J$16)</f>
        <v/>
      </c>
      <c r="KO11" s="10" t="str">
        <f>IF($B11="","",JW11*KEP!$J$17)</f>
        <v/>
      </c>
      <c r="KP11" s="10" t="str">
        <f>IF($B11="","",JX11*KEP!$J$18)</f>
        <v/>
      </c>
      <c r="KQ11" s="10" t="str">
        <f>IF($B11="","",JY11*KEP!$J$19)</f>
        <v/>
      </c>
      <c r="KR11" s="10" t="str">
        <f>IF($B11="","",JZ11*KEP!$J$20)</f>
        <v/>
      </c>
      <c r="KS11" s="10" t="str">
        <f>IF($B11="","",KA11*KEP!$J$21)</f>
        <v/>
      </c>
      <c r="KT11" s="10" t="str">
        <f>IF($B11="","",KC11*KEP!$J$27)</f>
        <v/>
      </c>
      <c r="KU11" s="10" t="str">
        <f>IF($B11="","",KD11*KEP!$J$28)</f>
        <v/>
      </c>
      <c r="KV11" s="10" t="str">
        <f>IF($B11="","",KE11*KEP!$J$29)</f>
        <v/>
      </c>
      <c r="KW11" s="10" t="str">
        <f>IF($B11="","",KF11*KEP!$J$30)</f>
        <v/>
      </c>
      <c r="KX11" s="33" t="str">
        <f t="shared" si="65"/>
        <v/>
      </c>
      <c r="KY11" s="56" t="str">
        <f t="shared" si="66"/>
        <v/>
      </c>
      <c r="KZ11" s="56" t="str">
        <f t="shared" si="67"/>
        <v/>
      </c>
      <c r="LA11" s="56" t="str">
        <f t="shared" si="68"/>
        <v/>
      </c>
      <c r="LB11" s="56" t="str">
        <f t="shared" si="69"/>
        <v/>
      </c>
      <c r="LD11" s="9"/>
      <c r="LE11" s="9"/>
      <c r="LF11" s="9"/>
      <c r="LG11" s="11"/>
      <c r="LH11" s="11"/>
      <c r="LI11" s="11"/>
      <c r="LJ11" s="11"/>
      <c r="LK11" s="11"/>
      <c r="LL11" s="11"/>
      <c r="LM11" s="11"/>
      <c r="LN11" s="11"/>
      <c r="LO11" s="33" t="str">
        <f t="shared" si="31"/>
        <v/>
      </c>
      <c r="LP11" s="11"/>
      <c r="LQ11" s="11"/>
      <c r="LR11" s="11"/>
      <c r="LS11" s="11"/>
      <c r="LT11" s="28" t="str">
        <f t="shared" si="32"/>
        <v/>
      </c>
      <c r="LU11" s="9"/>
      <c r="LV11" s="109" t="str">
        <f>IF($B11="","",LD11*KEP!$J$11)</f>
        <v/>
      </c>
      <c r="LW11" s="10" t="str">
        <f>IF($B11="","",LE11*KEP!$J$12)</f>
        <v/>
      </c>
      <c r="LX11" s="10" t="str">
        <f>IF($B11="","",LF11*KEP!$J$13)</f>
        <v/>
      </c>
      <c r="LY11" s="10" t="str">
        <f>IF($B11="","",LG11*KEP!$J$14)</f>
        <v/>
      </c>
      <c r="LZ11" s="10" t="str">
        <f>IF($B11="","",LH11*KEP!$J$15)</f>
        <v/>
      </c>
      <c r="MA11" s="10" t="str">
        <f>IF($B11="","",LI11*KEP!$J$16)</f>
        <v/>
      </c>
      <c r="MB11" s="10" t="str">
        <f>IF($B11="","",LJ11*KEP!$J$17)</f>
        <v/>
      </c>
      <c r="MC11" s="10" t="str">
        <f>IF($B11="","",LK11*KEP!$J$18)</f>
        <v/>
      </c>
      <c r="MD11" s="10" t="str">
        <f>IF($B11="","",LL11*KEP!$J$19)</f>
        <v/>
      </c>
      <c r="ME11" s="10" t="str">
        <f>IF($B11="","",LM11*KEP!$J$20)</f>
        <v/>
      </c>
      <c r="MF11" s="10" t="str">
        <f>IF($B11="","",LN11*KEP!$J$21)</f>
        <v/>
      </c>
      <c r="MG11" s="10" t="str">
        <f>IF($B11="","",LP11*KEP!$J$27)</f>
        <v/>
      </c>
      <c r="MH11" s="10" t="str">
        <f>IF($B11="","",LQ11*KEP!$J$28)</f>
        <v/>
      </c>
      <c r="MI11" s="10" t="str">
        <f>IF($B11="","",LR11*KEP!$J$29)</f>
        <v/>
      </c>
      <c r="MJ11" s="10" t="str">
        <f>IF($B11="","",LS11*KEP!$J$30)</f>
        <v/>
      </c>
      <c r="MK11" s="33" t="str">
        <f t="shared" si="70"/>
        <v/>
      </c>
      <c r="ML11" s="56" t="str">
        <f t="shared" si="71"/>
        <v/>
      </c>
      <c r="MM11" s="56" t="str">
        <f t="shared" si="72"/>
        <v/>
      </c>
      <c r="MN11" s="56" t="str">
        <f t="shared" si="73"/>
        <v/>
      </c>
      <c r="MO11" s="56" t="str">
        <f t="shared" si="74"/>
        <v/>
      </c>
      <c r="MQ11" s="9"/>
      <c r="MR11" s="9"/>
      <c r="MS11" s="9"/>
      <c r="MT11" s="11"/>
      <c r="MU11" s="11"/>
      <c r="MV11" s="11"/>
      <c r="MW11" s="11"/>
      <c r="MX11" s="11"/>
      <c r="MY11" s="11"/>
      <c r="MZ11" s="11"/>
      <c r="NA11" s="11"/>
      <c r="NB11" s="33" t="str">
        <f t="shared" si="33"/>
        <v/>
      </c>
      <c r="NC11" s="11"/>
      <c r="ND11" s="11"/>
      <c r="NE11" s="11"/>
      <c r="NF11" s="11"/>
      <c r="NG11" s="28" t="str">
        <f t="shared" si="34"/>
        <v/>
      </c>
      <c r="NH11" s="9"/>
      <c r="NI11" s="109" t="str">
        <f>IF($B11="","",MQ11*KEP!$J$11)</f>
        <v/>
      </c>
      <c r="NJ11" s="10" t="str">
        <f>IF($B11="","",MR11*KEP!$J$12)</f>
        <v/>
      </c>
      <c r="NK11" s="10" t="str">
        <f>IF($B11="","",MS11*KEP!$J$13)</f>
        <v/>
      </c>
      <c r="NL11" s="10" t="str">
        <f>IF($B11="","",MT11*KEP!$J$14)</f>
        <v/>
      </c>
      <c r="NM11" s="10" t="str">
        <f>IF($B11="","",MU11*KEP!$J$15)</f>
        <v/>
      </c>
      <c r="NN11" s="10" t="str">
        <f>IF($B11="","",MV11*KEP!$J$16)</f>
        <v/>
      </c>
      <c r="NO11" s="10" t="str">
        <f>IF($B11="","",MW11*KEP!$J$17)</f>
        <v/>
      </c>
      <c r="NP11" s="10" t="str">
        <f>IF($B11="","",MX11*KEP!$J$18)</f>
        <v/>
      </c>
      <c r="NQ11" s="10" t="str">
        <f>IF($B11="","",MY11*KEP!$J$19)</f>
        <v/>
      </c>
      <c r="NR11" s="10" t="str">
        <f>IF($B11="","",MZ11*KEP!$J$20)</f>
        <v/>
      </c>
      <c r="NS11" s="10" t="str">
        <f>IF($B11="","",NA11*KEP!$J$21)</f>
        <v/>
      </c>
      <c r="NT11" s="10" t="str">
        <f>IF($B11="","",NC11*KEP!$J$27)</f>
        <v/>
      </c>
      <c r="NU11" s="10" t="str">
        <f>IF($B11="","",ND11*KEP!$J$28)</f>
        <v/>
      </c>
      <c r="NV11" s="10" t="str">
        <f>IF($B11="","",NE11*KEP!$J$29)</f>
        <v/>
      </c>
      <c r="NW11" s="10" t="str">
        <f>IF($B11="","",NF11*KEP!$J$30)</f>
        <v/>
      </c>
      <c r="NX11" s="33" t="str">
        <f t="shared" si="75"/>
        <v/>
      </c>
      <c r="NY11" s="56" t="str">
        <f t="shared" si="76"/>
        <v/>
      </c>
      <c r="NZ11" s="56" t="str">
        <f t="shared" si="77"/>
        <v/>
      </c>
      <c r="OA11" s="56" t="str">
        <f t="shared" si="78"/>
        <v/>
      </c>
      <c r="OB11" s="56" t="str">
        <f t="shared" si="79"/>
        <v/>
      </c>
    </row>
    <row r="12" spans="1:393" ht="15.75" thickBot="1" x14ac:dyDescent="0.3">
      <c r="A12" s="14" t="str">
        <f>IF(A11&lt;KEP!$C$10,A11+1,"")</f>
        <v/>
      </c>
      <c r="B12" s="8" t="str">
        <f>IF('Referenčný stav'!B12=0,"",'Referenčný stav'!B12)</f>
        <v/>
      </c>
      <c r="C12" s="8" t="str">
        <f>IF('Referenčný stav'!C12=0,"",'Referenčný stav'!C12)</f>
        <v/>
      </c>
      <c r="D12" s="16"/>
      <c r="E12" s="16"/>
      <c r="F12" s="16"/>
      <c r="G12" s="17"/>
      <c r="H12" s="17"/>
      <c r="I12" s="17"/>
      <c r="J12" s="17"/>
      <c r="K12" s="17"/>
      <c r="L12" s="17"/>
      <c r="M12" s="17"/>
      <c r="N12" s="17"/>
      <c r="O12" s="33" t="str">
        <f t="shared" si="14"/>
        <v/>
      </c>
      <c r="P12" s="17"/>
      <c r="Q12" s="17"/>
      <c r="R12" s="17"/>
      <c r="S12" s="17"/>
      <c r="T12" s="28" t="str">
        <f t="shared" si="15"/>
        <v/>
      </c>
      <c r="U12" s="16"/>
      <c r="V12" s="109" t="str">
        <f>IF($B12="","",D12*KEP!$J$11)</f>
        <v/>
      </c>
      <c r="W12" s="10" t="str">
        <f>IF($B12="","",E12*KEP!$J$12)</f>
        <v/>
      </c>
      <c r="X12" s="10" t="str">
        <f>IF($B12="","",F12*KEP!$J$13)</f>
        <v/>
      </c>
      <c r="Y12" s="10" t="str">
        <f>IF($B12="","",G12*KEP!$J$14)</f>
        <v/>
      </c>
      <c r="Z12" s="10" t="str">
        <f>IF($B12="","",H12*KEP!$J$15)</f>
        <v/>
      </c>
      <c r="AA12" s="10" t="str">
        <f>IF($B12="","",I12*KEP!$J$16)</f>
        <v/>
      </c>
      <c r="AB12" s="10" t="str">
        <f>IF($B12="","",J12*KEP!$J$17)</f>
        <v/>
      </c>
      <c r="AC12" s="10" t="str">
        <f>IF($B12="","",K12*KEP!$J$18)</f>
        <v/>
      </c>
      <c r="AD12" s="10" t="str">
        <f>IF($B12="","",L12*KEP!$J$19)</f>
        <v/>
      </c>
      <c r="AE12" s="10" t="str">
        <f>IF($B12="","",M12*KEP!$J$20)</f>
        <v/>
      </c>
      <c r="AF12" s="10" t="str">
        <f>IF($B12="","",N12*KEP!$J$21)</f>
        <v/>
      </c>
      <c r="AG12" s="10" t="str">
        <f>IF($B12="","",P12*KEP!$J$27)</f>
        <v/>
      </c>
      <c r="AH12" s="10" t="str">
        <f>IF($B12="","",Q12*KEP!$J$28)</f>
        <v/>
      </c>
      <c r="AI12" s="10" t="str">
        <f>IF($B12="","",R12*KEP!$J$29)</f>
        <v/>
      </c>
      <c r="AJ12" s="10" t="str">
        <f>IF($B12="","",S12*KEP!$J$30)</f>
        <v/>
      </c>
      <c r="AK12" s="33" t="str">
        <f t="shared" si="16"/>
        <v/>
      </c>
      <c r="AL12" s="56" t="str">
        <f>IF(O12="","",IFERROR(O12/'Referenčný stav'!O12-1,""))</f>
        <v/>
      </c>
      <c r="AM12" s="56" t="str">
        <f>IF(T12="","",IFERROR(T12/'Referenčný stav'!T12-1,""))</f>
        <v/>
      </c>
      <c r="AN12" s="56" t="str">
        <f>IF(U12="","",IFERROR(U12/'Referenčný stav'!U12-1,""))</f>
        <v/>
      </c>
      <c r="AO12" s="56" t="str">
        <f>IF(AK12="","",IFERROR(AK12/'Referenčný stav'!AK12-1,""))</f>
        <v/>
      </c>
      <c r="AQ12" s="16"/>
      <c r="AR12" s="16"/>
      <c r="AS12" s="16"/>
      <c r="AT12" s="17"/>
      <c r="AU12" s="17"/>
      <c r="AV12" s="17"/>
      <c r="AW12" s="17"/>
      <c r="AX12" s="17"/>
      <c r="AY12" s="17"/>
      <c r="AZ12" s="17"/>
      <c r="BA12" s="17"/>
      <c r="BB12" s="33" t="str">
        <f t="shared" si="17"/>
        <v/>
      </c>
      <c r="BC12" s="17"/>
      <c r="BD12" s="17"/>
      <c r="BE12" s="17"/>
      <c r="BF12" s="17"/>
      <c r="BG12" s="28" t="str">
        <f t="shared" si="18"/>
        <v/>
      </c>
      <c r="BH12" s="16"/>
      <c r="BI12" s="109" t="str">
        <f>IF($B12="","",AQ12*KEP!$J$11)</f>
        <v/>
      </c>
      <c r="BJ12" s="10" t="str">
        <f>IF($B12="","",AR12*KEP!$J$12)</f>
        <v/>
      </c>
      <c r="BK12" s="10" t="str">
        <f>IF($B12="","",AS12*KEP!$J$13)</f>
        <v/>
      </c>
      <c r="BL12" s="10" t="str">
        <f>IF($B12="","",AT12*KEP!$J$14)</f>
        <v/>
      </c>
      <c r="BM12" s="10" t="str">
        <f>IF($B12="","",AU12*KEP!$J$15)</f>
        <v/>
      </c>
      <c r="BN12" s="10" t="str">
        <f>IF($B12="","",AV12*KEP!$J$16)</f>
        <v/>
      </c>
      <c r="BO12" s="10" t="str">
        <f>IF($B12="","",AW12*KEP!$J$17)</f>
        <v/>
      </c>
      <c r="BP12" s="10" t="str">
        <f>IF($B12="","",AX12*KEP!$J$18)</f>
        <v/>
      </c>
      <c r="BQ12" s="10" t="str">
        <f>IF($B12="","",AY12*KEP!$J$19)</f>
        <v/>
      </c>
      <c r="BR12" s="10" t="str">
        <f>IF($B12="","",AZ12*KEP!$J$20)</f>
        <v/>
      </c>
      <c r="BS12" s="10" t="str">
        <f>IF($B12="","",BA12*KEP!$J$21)</f>
        <v/>
      </c>
      <c r="BT12" s="10" t="str">
        <f>IF($B12="","",BC12*KEP!$J$27)</f>
        <v/>
      </c>
      <c r="BU12" s="10" t="str">
        <f>IF($B12="","",BD12*KEP!$J$28)</f>
        <v/>
      </c>
      <c r="BV12" s="10" t="str">
        <f>IF($B12="","",BE12*KEP!$J$29)</f>
        <v/>
      </c>
      <c r="BW12" s="10" t="str">
        <f>IF($B12="","",BF12*KEP!$J$30)</f>
        <v/>
      </c>
      <c r="BX12" s="33" t="str">
        <f t="shared" si="35"/>
        <v/>
      </c>
      <c r="BY12" s="56" t="str">
        <f t="shared" si="36"/>
        <v/>
      </c>
      <c r="BZ12" s="56" t="str">
        <f t="shared" si="37"/>
        <v/>
      </c>
      <c r="CA12" s="56" t="str">
        <f t="shared" si="38"/>
        <v/>
      </c>
      <c r="CB12" s="56" t="str">
        <f t="shared" si="39"/>
        <v/>
      </c>
      <c r="CD12" s="16"/>
      <c r="CE12" s="16"/>
      <c r="CF12" s="16"/>
      <c r="CG12" s="17"/>
      <c r="CH12" s="17"/>
      <c r="CI12" s="17"/>
      <c r="CJ12" s="17"/>
      <c r="CK12" s="17"/>
      <c r="CL12" s="17"/>
      <c r="CM12" s="17"/>
      <c r="CN12" s="17"/>
      <c r="CO12" s="33" t="str">
        <f t="shared" si="19"/>
        <v/>
      </c>
      <c r="CP12" s="17"/>
      <c r="CQ12" s="17"/>
      <c r="CR12" s="17"/>
      <c r="CS12" s="17"/>
      <c r="CT12" s="28" t="str">
        <f t="shared" si="20"/>
        <v/>
      </c>
      <c r="CU12" s="16"/>
      <c r="CV12" s="109" t="str">
        <f>IF($B12="","",CD12*KEP!$J$11)</f>
        <v/>
      </c>
      <c r="CW12" s="10" t="str">
        <f>IF($B12="","",CE12*KEP!$J$12)</f>
        <v/>
      </c>
      <c r="CX12" s="10" t="str">
        <f>IF($B12="","",CF12*KEP!$J$13)</f>
        <v/>
      </c>
      <c r="CY12" s="10" t="str">
        <f>IF($B12="","",CG12*KEP!$J$14)</f>
        <v/>
      </c>
      <c r="CZ12" s="10" t="str">
        <f>IF($B12="","",CH12*KEP!$J$15)</f>
        <v/>
      </c>
      <c r="DA12" s="10" t="str">
        <f>IF($B12="","",CI12*KEP!$J$16)</f>
        <v/>
      </c>
      <c r="DB12" s="10" t="str">
        <f>IF($B12="","",CJ12*KEP!$J$17)</f>
        <v/>
      </c>
      <c r="DC12" s="10" t="str">
        <f>IF($B12="","",CK12*KEP!$J$18)</f>
        <v/>
      </c>
      <c r="DD12" s="10" t="str">
        <f>IF($B12="","",CL12*KEP!$J$19)</f>
        <v/>
      </c>
      <c r="DE12" s="10" t="str">
        <f>IF($B12="","",CM12*KEP!$J$20)</f>
        <v/>
      </c>
      <c r="DF12" s="10" t="str">
        <f>IF($B12="","",CN12*KEP!$J$21)</f>
        <v/>
      </c>
      <c r="DG12" s="10" t="str">
        <f>IF($B12="","",CP12*KEP!$J$27)</f>
        <v/>
      </c>
      <c r="DH12" s="10" t="str">
        <f>IF($B12="","",CQ12*KEP!$J$28)</f>
        <v/>
      </c>
      <c r="DI12" s="10" t="str">
        <f>IF($B12="","",CR12*KEP!$J$29)</f>
        <v/>
      </c>
      <c r="DJ12" s="10" t="str">
        <f>IF($B12="","",CS12*KEP!$J$30)</f>
        <v/>
      </c>
      <c r="DK12" s="33" t="str">
        <f t="shared" si="40"/>
        <v/>
      </c>
      <c r="DL12" s="56" t="str">
        <f t="shared" si="41"/>
        <v/>
      </c>
      <c r="DM12" s="56" t="str">
        <f t="shared" si="42"/>
        <v/>
      </c>
      <c r="DN12" s="56" t="str">
        <f t="shared" si="43"/>
        <v/>
      </c>
      <c r="DO12" s="56" t="str">
        <f t="shared" si="44"/>
        <v/>
      </c>
      <c r="DQ12" s="16"/>
      <c r="DR12" s="16"/>
      <c r="DS12" s="16"/>
      <c r="DT12" s="17"/>
      <c r="DU12" s="17"/>
      <c r="DV12" s="17"/>
      <c r="DW12" s="17"/>
      <c r="DX12" s="17"/>
      <c r="DY12" s="17"/>
      <c r="DZ12" s="17"/>
      <c r="EA12" s="17"/>
      <c r="EB12" s="33" t="str">
        <f t="shared" si="21"/>
        <v/>
      </c>
      <c r="EC12" s="17"/>
      <c r="ED12" s="17"/>
      <c r="EE12" s="17"/>
      <c r="EF12" s="17"/>
      <c r="EG12" s="28" t="str">
        <f t="shared" si="22"/>
        <v/>
      </c>
      <c r="EH12" s="16"/>
      <c r="EI12" s="109" t="str">
        <f>IF($B12="","",DQ12*KEP!$J$11)</f>
        <v/>
      </c>
      <c r="EJ12" s="10" t="str">
        <f>IF($B12="","",DR12*KEP!$J$12)</f>
        <v/>
      </c>
      <c r="EK12" s="10" t="str">
        <f>IF($B12="","",DS12*KEP!$J$13)</f>
        <v/>
      </c>
      <c r="EL12" s="10" t="str">
        <f>IF($B12="","",DT12*KEP!$J$14)</f>
        <v/>
      </c>
      <c r="EM12" s="10" t="str">
        <f>IF($B12="","",DU12*KEP!$J$15)</f>
        <v/>
      </c>
      <c r="EN12" s="10" t="str">
        <f>IF($B12="","",DV12*KEP!$J$16)</f>
        <v/>
      </c>
      <c r="EO12" s="10" t="str">
        <f>IF($B12="","",DW12*KEP!$J$17)</f>
        <v/>
      </c>
      <c r="EP12" s="10" t="str">
        <f>IF($B12="","",DX12*KEP!$J$18)</f>
        <v/>
      </c>
      <c r="EQ12" s="10" t="str">
        <f>IF($B12="","",DY12*KEP!$J$19)</f>
        <v/>
      </c>
      <c r="ER12" s="10" t="str">
        <f>IF($B12="","",DZ12*KEP!$J$20)</f>
        <v/>
      </c>
      <c r="ES12" s="10" t="str">
        <f>IF($B12="","",EA12*KEP!$J$21)</f>
        <v/>
      </c>
      <c r="ET12" s="10" t="str">
        <f>IF($B12="","",EC12*KEP!$J$27)</f>
        <v/>
      </c>
      <c r="EU12" s="10" t="str">
        <f>IF($B12="","",ED12*KEP!$J$28)</f>
        <v/>
      </c>
      <c r="EV12" s="10" t="str">
        <f>IF($B12="","",EE12*KEP!$J$29)</f>
        <v/>
      </c>
      <c r="EW12" s="10" t="str">
        <f>IF($B12="","",EF12*KEP!$J$30)</f>
        <v/>
      </c>
      <c r="EX12" s="33" t="str">
        <f t="shared" si="45"/>
        <v/>
      </c>
      <c r="EY12" s="56" t="str">
        <f t="shared" si="46"/>
        <v/>
      </c>
      <c r="EZ12" s="56" t="str">
        <f t="shared" si="47"/>
        <v/>
      </c>
      <c r="FA12" s="56" t="str">
        <f t="shared" si="48"/>
        <v/>
      </c>
      <c r="FB12" s="56" t="str">
        <f t="shared" si="49"/>
        <v/>
      </c>
      <c r="FD12" s="16"/>
      <c r="FE12" s="16"/>
      <c r="FF12" s="16"/>
      <c r="FG12" s="17"/>
      <c r="FH12" s="17"/>
      <c r="FI12" s="17"/>
      <c r="FJ12" s="17"/>
      <c r="FK12" s="17"/>
      <c r="FL12" s="17"/>
      <c r="FM12" s="17"/>
      <c r="FN12" s="17"/>
      <c r="FO12" s="33" t="str">
        <f t="shared" si="23"/>
        <v/>
      </c>
      <c r="FP12" s="17"/>
      <c r="FQ12" s="17"/>
      <c r="FR12" s="17"/>
      <c r="FS12" s="17"/>
      <c r="FT12" s="28" t="str">
        <f t="shared" si="24"/>
        <v/>
      </c>
      <c r="FU12" s="16"/>
      <c r="FV12" s="109" t="str">
        <f>IF($B12="","",FD12*KEP!$J$11)</f>
        <v/>
      </c>
      <c r="FW12" s="10" t="str">
        <f>IF($B12="","",FE12*KEP!$J$12)</f>
        <v/>
      </c>
      <c r="FX12" s="10" t="str">
        <f>IF($B12="","",FF12*KEP!$J$13)</f>
        <v/>
      </c>
      <c r="FY12" s="10" t="str">
        <f>IF($B12="","",FG12*KEP!$J$14)</f>
        <v/>
      </c>
      <c r="FZ12" s="10" t="str">
        <f>IF($B12="","",FH12*KEP!$J$15)</f>
        <v/>
      </c>
      <c r="GA12" s="10" t="str">
        <f>IF($B12="","",FI12*KEP!$J$16)</f>
        <v/>
      </c>
      <c r="GB12" s="10" t="str">
        <f>IF($B12="","",FJ12*KEP!$J$17)</f>
        <v/>
      </c>
      <c r="GC12" s="10" t="str">
        <f>IF($B12="","",FK12*KEP!$J$18)</f>
        <v/>
      </c>
      <c r="GD12" s="10" t="str">
        <f>IF($B12="","",FL12*KEP!$J$19)</f>
        <v/>
      </c>
      <c r="GE12" s="10" t="str">
        <f>IF($B12="","",FM12*KEP!$J$20)</f>
        <v/>
      </c>
      <c r="GF12" s="10" t="str">
        <f>IF($B12="","",FN12*KEP!$J$21)</f>
        <v/>
      </c>
      <c r="GG12" s="10" t="str">
        <f>IF($B12="","",FP12*KEP!$J$27)</f>
        <v/>
      </c>
      <c r="GH12" s="10" t="str">
        <f>IF($B12="","",FQ12*KEP!$J$28)</f>
        <v/>
      </c>
      <c r="GI12" s="10" t="str">
        <f>IF($B12="","",FR12*KEP!$J$29)</f>
        <v/>
      </c>
      <c r="GJ12" s="10" t="str">
        <f>IF($B12="","",FS12*KEP!$J$30)</f>
        <v/>
      </c>
      <c r="GK12" s="33" t="str">
        <f t="shared" si="50"/>
        <v/>
      </c>
      <c r="GL12" s="56" t="str">
        <f t="shared" si="51"/>
        <v/>
      </c>
      <c r="GM12" s="56" t="str">
        <f t="shared" si="52"/>
        <v/>
      </c>
      <c r="GN12" s="56" t="str">
        <f t="shared" si="53"/>
        <v/>
      </c>
      <c r="GO12" s="56" t="str">
        <f t="shared" si="54"/>
        <v/>
      </c>
      <c r="GQ12" s="16"/>
      <c r="GR12" s="16"/>
      <c r="GS12" s="16"/>
      <c r="GT12" s="17"/>
      <c r="GU12" s="17"/>
      <c r="GV12" s="17"/>
      <c r="GW12" s="17"/>
      <c r="GX12" s="17"/>
      <c r="GY12" s="17"/>
      <c r="GZ12" s="17"/>
      <c r="HA12" s="17"/>
      <c r="HB12" s="33" t="str">
        <f t="shared" si="25"/>
        <v/>
      </c>
      <c r="HC12" s="17"/>
      <c r="HD12" s="17"/>
      <c r="HE12" s="17"/>
      <c r="HF12" s="17"/>
      <c r="HG12" s="28" t="str">
        <f t="shared" si="26"/>
        <v/>
      </c>
      <c r="HH12" s="16"/>
      <c r="HI12" s="109" t="str">
        <f>IF($B12="","",GQ12*KEP!$J$11)</f>
        <v/>
      </c>
      <c r="HJ12" s="10" t="str">
        <f>IF($B12="","",GR12*KEP!$J$12)</f>
        <v/>
      </c>
      <c r="HK12" s="10" t="str">
        <f>IF($B12="","",GS12*KEP!$J$13)</f>
        <v/>
      </c>
      <c r="HL12" s="10" t="str">
        <f>IF($B12="","",GT12*KEP!$J$14)</f>
        <v/>
      </c>
      <c r="HM12" s="10" t="str">
        <f>IF($B12="","",GU12*KEP!$J$15)</f>
        <v/>
      </c>
      <c r="HN12" s="10" t="str">
        <f>IF($B12="","",GV12*KEP!$J$16)</f>
        <v/>
      </c>
      <c r="HO12" s="10" t="str">
        <f>IF($B12="","",GW12*KEP!$J$17)</f>
        <v/>
      </c>
      <c r="HP12" s="10" t="str">
        <f>IF($B12="","",GX12*KEP!$J$18)</f>
        <v/>
      </c>
      <c r="HQ12" s="10" t="str">
        <f>IF($B12="","",GY12*KEP!$J$19)</f>
        <v/>
      </c>
      <c r="HR12" s="10" t="str">
        <f>IF($B12="","",GZ12*KEP!$J$20)</f>
        <v/>
      </c>
      <c r="HS12" s="10" t="str">
        <f>IF($B12="","",HA12*KEP!$J$21)</f>
        <v/>
      </c>
      <c r="HT12" s="10" t="str">
        <f>IF($B12="","",HC12*KEP!$J$27)</f>
        <v/>
      </c>
      <c r="HU12" s="10" t="str">
        <f>IF($B12="","",HD12*KEP!$J$28)</f>
        <v/>
      </c>
      <c r="HV12" s="10" t="str">
        <f>IF($B12="","",HE12*KEP!$J$29)</f>
        <v/>
      </c>
      <c r="HW12" s="10" t="str">
        <f>IF($B12="","",HF12*KEP!$J$30)</f>
        <v/>
      </c>
      <c r="HX12" s="33" t="str">
        <f t="shared" si="55"/>
        <v/>
      </c>
      <c r="HY12" s="56" t="str">
        <f t="shared" si="56"/>
        <v/>
      </c>
      <c r="HZ12" s="56" t="str">
        <f t="shared" si="57"/>
        <v/>
      </c>
      <c r="IA12" s="56" t="str">
        <f t="shared" si="58"/>
        <v/>
      </c>
      <c r="IB12" s="56" t="str">
        <f t="shared" si="59"/>
        <v/>
      </c>
      <c r="ID12" s="16"/>
      <c r="IE12" s="16"/>
      <c r="IF12" s="16"/>
      <c r="IG12" s="17"/>
      <c r="IH12" s="17"/>
      <c r="II12" s="17"/>
      <c r="IJ12" s="17"/>
      <c r="IK12" s="17"/>
      <c r="IL12" s="17"/>
      <c r="IM12" s="17"/>
      <c r="IN12" s="17"/>
      <c r="IO12" s="33" t="str">
        <f t="shared" si="27"/>
        <v/>
      </c>
      <c r="IP12" s="17"/>
      <c r="IQ12" s="17"/>
      <c r="IR12" s="17"/>
      <c r="IS12" s="17"/>
      <c r="IT12" s="28" t="str">
        <f t="shared" si="28"/>
        <v/>
      </c>
      <c r="IU12" s="16"/>
      <c r="IV12" s="109" t="str">
        <f>IF($B12="","",ID12*KEP!$J$11)</f>
        <v/>
      </c>
      <c r="IW12" s="10" t="str">
        <f>IF($B12="","",IE12*KEP!$J$12)</f>
        <v/>
      </c>
      <c r="IX12" s="10" t="str">
        <f>IF($B12="","",IF12*KEP!$J$13)</f>
        <v/>
      </c>
      <c r="IY12" s="10" t="str">
        <f>IF($B12="","",IG12*KEP!$J$14)</f>
        <v/>
      </c>
      <c r="IZ12" s="10" t="str">
        <f>IF($B12="","",IH12*KEP!$J$15)</f>
        <v/>
      </c>
      <c r="JA12" s="10" t="str">
        <f>IF($B12="","",II12*KEP!$J$16)</f>
        <v/>
      </c>
      <c r="JB12" s="10" t="str">
        <f>IF($B12="","",IJ12*KEP!$J$17)</f>
        <v/>
      </c>
      <c r="JC12" s="10" t="str">
        <f>IF($B12="","",IK12*KEP!$J$18)</f>
        <v/>
      </c>
      <c r="JD12" s="10" t="str">
        <f>IF($B12="","",IL12*KEP!$J$19)</f>
        <v/>
      </c>
      <c r="JE12" s="10" t="str">
        <f>IF($B12="","",IM12*KEP!$J$20)</f>
        <v/>
      </c>
      <c r="JF12" s="10" t="str">
        <f>IF($B12="","",IN12*KEP!$J$21)</f>
        <v/>
      </c>
      <c r="JG12" s="10" t="str">
        <f>IF($B12="","",IP12*KEP!$J$27)</f>
        <v/>
      </c>
      <c r="JH12" s="10" t="str">
        <f>IF($B12="","",IQ12*KEP!$J$28)</f>
        <v/>
      </c>
      <c r="JI12" s="10" t="str">
        <f>IF($B12="","",IR12*KEP!$J$29)</f>
        <v/>
      </c>
      <c r="JJ12" s="10" t="str">
        <f>IF($B12="","",IS12*KEP!$J$30)</f>
        <v/>
      </c>
      <c r="JK12" s="33" t="str">
        <f t="shared" si="60"/>
        <v/>
      </c>
      <c r="JL12" s="56" t="str">
        <f t="shared" si="61"/>
        <v/>
      </c>
      <c r="JM12" s="56" t="str">
        <f t="shared" si="62"/>
        <v/>
      </c>
      <c r="JN12" s="56" t="str">
        <f t="shared" si="63"/>
        <v/>
      </c>
      <c r="JO12" s="56" t="str">
        <f t="shared" si="64"/>
        <v/>
      </c>
      <c r="JQ12" s="16"/>
      <c r="JR12" s="16"/>
      <c r="JS12" s="16"/>
      <c r="JT12" s="17"/>
      <c r="JU12" s="17"/>
      <c r="JV12" s="17"/>
      <c r="JW12" s="17"/>
      <c r="JX12" s="17"/>
      <c r="JY12" s="17"/>
      <c r="JZ12" s="17"/>
      <c r="KA12" s="17"/>
      <c r="KB12" s="33" t="str">
        <f t="shared" si="29"/>
        <v/>
      </c>
      <c r="KC12" s="17"/>
      <c r="KD12" s="17"/>
      <c r="KE12" s="17"/>
      <c r="KF12" s="17"/>
      <c r="KG12" s="28" t="str">
        <f t="shared" si="30"/>
        <v/>
      </c>
      <c r="KH12" s="16"/>
      <c r="KI12" s="109" t="str">
        <f>IF($B12="","",JQ12*KEP!$J$11)</f>
        <v/>
      </c>
      <c r="KJ12" s="10" t="str">
        <f>IF($B12="","",JR12*KEP!$J$12)</f>
        <v/>
      </c>
      <c r="KK12" s="10" t="str">
        <f>IF($B12="","",JS12*KEP!$J$13)</f>
        <v/>
      </c>
      <c r="KL12" s="10" t="str">
        <f>IF($B12="","",JT12*KEP!$J$14)</f>
        <v/>
      </c>
      <c r="KM12" s="10" t="str">
        <f>IF($B12="","",JU12*KEP!$J$15)</f>
        <v/>
      </c>
      <c r="KN12" s="10" t="str">
        <f>IF($B12="","",JV12*KEP!$J$16)</f>
        <v/>
      </c>
      <c r="KO12" s="10" t="str">
        <f>IF($B12="","",JW12*KEP!$J$17)</f>
        <v/>
      </c>
      <c r="KP12" s="10" t="str">
        <f>IF($B12="","",JX12*KEP!$J$18)</f>
        <v/>
      </c>
      <c r="KQ12" s="10" t="str">
        <f>IF($B12="","",JY12*KEP!$J$19)</f>
        <v/>
      </c>
      <c r="KR12" s="10" t="str">
        <f>IF($B12="","",JZ12*KEP!$J$20)</f>
        <v/>
      </c>
      <c r="KS12" s="10" t="str">
        <f>IF($B12="","",KA12*KEP!$J$21)</f>
        <v/>
      </c>
      <c r="KT12" s="10" t="str">
        <f>IF($B12="","",KC12*KEP!$J$27)</f>
        <v/>
      </c>
      <c r="KU12" s="10" t="str">
        <f>IF($B12="","",KD12*KEP!$J$28)</f>
        <v/>
      </c>
      <c r="KV12" s="10" t="str">
        <f>IF($B12="","",KE12*KEP!$J$29)</f>
        <v/>
      </c>
      <c r="KW12" s="10" t="str">
        <f>IF($B12="","",KF12*KEP!$J$30)</f>
        <v/>
      </c>
      <c r="KX12" s="33" t="str">
        <f t="shared" si="65"/>
        <v/>
      </c>
      <c r="KY12" s="56" t="str">
        <f t="shared" si="66"/>
        <v/>
      </c>
      <c r="KZ12" s="56" t="str">
        <f t="shared" si="67"/>
        <v/>
      </c>
      <c r="LA12" s="56" t="str">
        <f t="shared" si="68"/>
        <v/>
      </c>
      <c r="LB12" s="56" t="str">
        <f t="shared" si="69"/>
        <v/>
      </c>
      <c r="LD12" s="16"/>
      <c r="LE12" s="16"/>
      <c r="LF12" s="16"/>
      <c r="LG12" s="17"/>
      <c r="LH12" s="17"/>
      <c r="LI12" s="17"/>
      <c r="LJ12" s="17"/>
      <c r="LK12" s="17"/>
      <c r="LL12" s="17"/>
      <c r="LM12" s="17"/>
      <c r="LN12" s="17"/>
      <c r="LO12" s="33" t="str">
        <f t="shared" si="31"/>
        <v/>
      </c>
      <c r="LP12" s="17"/>
      <c r="LQ12" s="17"/>
      <c r="LR12" s="17"/>
      <c r="LS12" s="17"/>
      <c r="LT12" s="28" t="str">
        <f t="shared" si="32"/>
        <v/>
      </c>
      <c r="LU12" s="16"/>
      <c r="LV12" s="109" t="str">
        <f>IF($B12="","",LD12*KEP!$J$11)</f>
        <v/>
      </c>
      <c r="LW12" s="10" t="str">
        <f>IF($B12="","",LE12*KEP!$J$12)</f>
        <v/>
      </c>
      <c r="LX12" s="10" t="str">
        <f>IF($B12="","",LF12*KEP!$J$13)</f>
        <v/>
      </c>
      <c r="LY12" s="10" t="str">
        <f>IF($B12="","",LG12*KEP!$J$14)</f>
        <v/>
      </c>
      <c r="LZ12" s="10" t="str">
        <f>IF($B12="","",LH12*KEP!$J$15)</f>
        <v/>
      </c>
      <c r="MA12" s="10" t="str">
        <f>IF($B12="","",LI12*KEP!$J$16)</f>
        <v/>
      </c>
      <c r="MB12" s="10" t="str">
        <f>IF($B12="","",LJ12*KEP!$J$17)</f>
        <v/>
      </c>
      <c r="MC12" s="10" t="str">
        <f>IF($B12="","",LK12*KEP!$J$18)</f>
        <v/>
      </c>
      <c r="MD12" s="10" t="str">
        <f>IF($B12="","",LL12*KEP!$J$19)</f>
        <v/>
      </c>
      <c r="ME12" s="10" t="str">
        <f>IF($B12="","",LM12*KEP!$J$20)</f>
        <v/>
      </c>
      <c r="MF12" s="10" t="str">
        <f>IF($B12="","",LN12*KEP!$J$21)</f>
        <v/>
      </c>
      <c r="MG12" s="10" t="str">
        <f>IF($B12="","",LP12*KEP!$J$27)</f>
        <v/>
      </c>
      <c r="MH12" s="10" t="str">
        <f>IF($B12="","",LQ12*KEP!$J$28)</f>
        <v/>
      </c>
      <c r="MI12" s="10" t="str">
        <f>IF($B12="","",LR12*KEP!$J$29)</f>
        <v/>
      </c>
      <c r="MJ12" s="10" t="str">
        <f>IF($B12="","",LS12*KEP!$J$30)</f>
        <v/>
      </c>
      <c r="MK12" s="33" t="str">
        <f t="shared" si="70"/>
        <v/>
      </c>
      <c r="ML12" s="56" t="str">
        <f t="shared" si="71"/>
        <v/>
      </c>
      <c r="MM12" s="56" t="str">
        <f t="shared" si="72"/>
        <v/>
      </c>
      <c r="MN12" s="56" t="str">
        <f t="shared" si="73"/>
        <v/>
      </c>
      <c r="MO12" s="56" t="str">
        <f t="shared" si="74"/>
        <v/>
      </c>
      <c r="MQ12" s="16"/>
      <c r="MR12" s="16"/>
      <c r="MS12" s="16"/>
      <c r="MT12" s="17"/>
      <c r="MU12" s="17"/>
      <c r="MV12" s="17"/>
      <c r="MW12" s="17"/>
      <c r="MX12" s="17"/>
      <c r="MY12" s="17"/>
      <c r="MZ12" s="17"/>
      <c r="NA12" s="17"/>
      <c r="NB12" s="33" t="str">
        <f t="shared" si="33"/>
        <v/>
      </c>
      <c r="NC12" s="17"/>
      <c r="ND12" s="17"/>
      <c r="NE12" s="17"/>
      <c r="NF12" s="17"/>
      <c r="NG12" s="28" t="str">
        <f t="shared" si="34"/>
        <v/>
      </c>
      <c r="NH12" s="16"/>
      <c r="NI12" s="109" t="str">
        <f>IF($B12="","",MQ12*KEP!$J$11)</f>
        <v/>
      </c>
      <c r="NJ12" s="10" t="str">
        <f>IF($B12="","",MR12*KEP!$J$12)</f>
        <v/>
      </c>
      <c r="NK12" s="10" t="str">
        <f>IF($B12="","",MS12*KEP!$J$13)</f>
        <v/>
      </c>
      <c r="NL12" s="10" t="str">
        <f>IF($B12="","",MT12*KEP!$J$14)</f>
        <v/>
      </c>
      <c r="NM12" s="10" t="str">
        <f>IF($B12="","",MU12*KEP!$J$15)</f>
        <v/>
      </c>
      <c r="NN12" s="10" t="str">
        <f>IF($B12="","",MV12*KEP!$J$16)</f>
        <v/>
      </c>
      <c r="NO12" s="10" t="str">
        <f>IF($B12="","",MW12*KEP!$J$17)</f>
        <v/>
      </c>
      <c r="NP12" s="10" t="str">
        <f>IF($B12="","",MX12*KEP!$J$18)</f>
        <v/>
      </c>
      <c r="NQ12" s="10" t="str">
        <f>IF($B12="","",MY12*KEP!$J$19)</f>
        <v/>
      </c>
      <c r="NR12" s="10" t="str">
        <f>IF($B12="","",MZ12*KEP!$J$20)</f>
        <v/>
      </c>
      <c r="NS12" s="10" t="str">
        <f>IF($B12="","",NA12*KEP!$J$21)</f>
        <v/>
      </c>
      <c r="NT12" s="10" t="str">
        <f>IF($B12="","",NC12*KEP!$J$27)</f>
        <v/>
      </c>
      <c r="NU12" s="10" t="str">
        <f>IF($B12="","",ND12*KEP!$J$28)</f>
        <v/>
      </c>
      <c r="NV12" s="10" t="str">
        <f>IF($B12="","",NE12*KEP!$J$29)</f>
        <v/>
      </c>
      <c r="NW12" s="10" t="str">
        <f>IF($B12="","",NF12*KEP!$J$30)</f>
        <v/>
      </c>
      <c r="NX12" s="33" t="str">
        <f t="shared" si="75"/>
        <v/>
      </c>
      <c r="NY12" s="56" t="str">
        <f t="shared" si="76"/>
        <v/>
      </c>
      <c r="NZ12" s="56" t="str">
        <f t="shared" si="77"/>
        <v/>
      </c>
      <c r="OA12" s="56" t="str">
        <f t="shared" si="78"/>
        <v/>
      </c>
      <c r="OB12" s="56" t="str">
        <f t="shared" si="79"/>
        <v/>
      </c>
    </row>
    <row r="13" spans="1:393" x14ac:dyDescent="0.25">
      <c r="A13" s="18" t="str">
        <f>IF(A12&lt;KEP!$C$10,A12+1,"")</f>
        <v/>
      </c>
      <c r="B13" s="8" t="str">
        <f>IF('Referenčný stav'!B13=0,"",'Referenčný stav'!B13)</f>
        <v/>
      </c>
      <c r="C13" s="8" t="str">
        <f>IF('Referenčný stav'!C13=0,"",'Referenčný stav'!C13)</f>
        <v/>
      </c>
      <c r="D13" s="20"/>
      <c r="E13" s="20"/>
      <c r="F13" s="20"/>
      <c r="G13" s="21"/>
      <c r="H13" s="21"/>
      <c r="I13" s="21"/>
      <c r="J13" s="21"/>
      <c r="K13" s="21"/>
      <c r="L13" s="21"/>
      <c r="M13" s="21"/>
      <c r="N13" s="21"/>
      <c r="O13" s="33" t="str">
        <f t="shared" si="14"/>
        <v/>
      </c>
      <c r="P13" s="30"/>
      <c r="Q13" s="30"/>
      <c r="R13" s="30"/>
      <c r="S13" s="30"/>
      <c r="T13" s="28" t="str">
        <f t="shared" si="15"/>
        <v/>
      </c>
      <c r="U13" s="22"/>
      <c r="V13" s="109" t="str">
        <f>IF($B13="","",D13*KEP!$J$11)</f>
        <v/>
      </c>
      <c r="W13" s="10" t="str">
        <f>IF($B13="","",E13*KEP!$J$12)</f>
        <v/>
      </c>
      <c r="X13" s="10" t="str">
        <f>IF($B13="","",F13*KEP!$J$13)</f>
        <v/>
      </c>
      <c r="Y13" s="10" t="str">
        <f>IF($B13="","",G13*KEP!$J$14)</f>
        <v/>
      </c>
      <c r="Z13" s="10" t="str">
        <f>IF($B13="","",H13*KEP!$J$15)</f>
        <v/>
      </c>
      <c r="AA13" s="10" t="str">
        <f>IF($B13="","",I13*KEP!$J$16)</f>
        <v/>
      </c>
      <c r="AB13" s="10" t="str">
        <f>IF($B13="","",J13*KEP!$J$17)</f>
        <v/>
      </c>
      <c r="AC13" s="10" t="str">
        <f>IF($B13="","",K13*KEP!$J$18)</f>
        <v/>
      </c>
      <c r="AD13" s="10" t="str">
        <f>IF($B13="","",L13*KEP!$J$19)</f>
        <v/>
      </c>
      <c r="AE13" s="10" t="str">
        <f>IF($B13="","",M13*KEP!$J$20)</f>
        <v/>
      </c>
      <c r="AF13" s="10" t="str">
        <f>IF($B13="","",N13*KEP!$J$21)</f>
        <v/>
      </c>
      <c r="AG13" s="10" t="str">
        <f>IF($B13="","",P13*KEP!$J$27)</f>
        <v/>
      </c>
      <c r="AH13" s="10" t="str">
        <f>IF($B13="","",Q13*KEP!$J$28)</f>
        <v/>
      </c>
      <c r="AI13" s="10" t="str">
        <f>IF($B13="","",R13*KEP!$J$29)</f>
        <v/>
      </c>
      <c r="AJ13" s="10" t="str">
        <f>IF($B13="","",S13*KEP!$J$30)</f>
        <v/>
      </c>
      <c r="AK13" s="33" t="str">
        <f t="shared" si="16"/>
        <v/>
      </c>
      <c r="AL13" s="56" t="str">
        <f>IF(O13="","",IFERROR(O13/'Referenčný stav'!O13-1,""))</f>
        <v/>
      </c>
      <c r="AM13" s="56" t="str">
        <f>IF(T13="","",IFERROR(T13/'Referenčný stav'!T13-1,""))</f>
        <v/>
      </c>
      <c r="AN13" s="56" t="str">
        <f>IF(U13="","",IFERROR(U13/'Referenčný stav'!U13-1,""))</f>
        <v/>
      </c>
      <c r="AO13" s="56" t="str">
        <f>IF(AK13="","",IFERROR(AK13/'Referenčný stav'!AK13-1,""))</f>
        <v/>
      </c>
      <c r="AQ13" s="20"/>
      <c r="AR13" s="20"/>
      <c r="AS13" s="20"/>
      <c r="AT13" s="21"/>
      <c r="AU13" s="21"/>
      <c r="AV13" s="21"/>
      <c r="AW13" s="21"/>
      <c r="AX13" s="21"/>
      <c r="AY13" s="21"/>
      <c r="AZ13" s="21"/>
      <c r="BA13" s="21"/>
      <c r="BB13" s="33" t="str">
        <f t="shared" si="17"/>
        <v/>
      </c>
      <c r="BC13" s="30"/>
      <c r="BD13" s="30"/>
      <c r="BE13" s="30"/>
      <c r="BF13" s="30"/>
      <c r="BG13" s="28" t="str">
        <f t="shared" si="18"/>
        <v/>
      </c>
      <c r="BH13" s="22"/>
      <c r="BI13" s="109" t="str">
        <f>IF($B13="","",AQ13*KEP!$J$11)</f>
        <v/>
      </c>
      <c r="BJ13" s="10" t="str">
        <f>IF($B13="","",AR13*KEP!$J$12)</f>
        <v/>
      </c>
      <c r="BK13" s="10" t="str">
        <f>IF($B13="","",AS13*KEP!$J$13)</f>
        <v/>
      </c>
      <c r="BL13" s="10" t="str">
        <f>IF($B13="","",AT13*KEP!$J$14)</f>
        <v/>
      </c>
      <c r="BM13" s="10" t="str">
        <f>IF($B13="","",AU13*KEP!$J$15)</f>
        <v/>
      </c>
      <c r="BN13" s="10" t="str">
        <f>IF($B13="","",AV13*KEP!$J$16)</f>
        <v/>
      </c>
      <c r="BO13" s="10" t="str">
        <f>IF($B13="","",AW13*KEP!$J$17)</f>
        <v/>
      </c>
      <c r="BP13" s="10" t="str">
        <f>IF($B13="","",AX13*KEP!$J$18)</f>
        <v/>
      </c>
      <c r="BQ13" s="10" t="str">
        <f>IF($B13="","",AY13*KEP!$J$19)</f>
        <v/>
      </c>
      <c r="BR13" s="10" t="str">
        <f>IF($B13="","",AZ13*KEP!$J$20)</f>
        <v/>
      </c>
      <c r="BS13" s="10" t="str">
        <f>IF($B13="","",BA13*KEP!$J$21)</f>
        <v/>
      </c>
      <c r="BT13" s="10" t="str">
        <f>IF($B13="","",BC13*KEP!$J$27)</f>
        <v/>
      </c>
      <c r="BU13" s="10" t="str">
        <f>IF($B13="","",BD13*KEP!$J$28)</f>
        <v/>
      </c>
      <c r="BV13" s="10" t="str">
        <f>IF($B13="","",BE13*KEP!$J$29)</f>
        <v/>
      </c>
      <c r="BW13" s="10" t="str">
        <f>IF($B13="","",BF13*KEP!$J$30)</f>
        <v/>
      </c>
      <c r="BX13" s="33" t="str">
        <f t="shared" si="35"/>
        <v/>
      </c>
      <c r="BY13" s="56" t="str">
        <f t="shared" si="36"/>
        <v/>
      </c>
      <c r="BZ13" s="56" t="str">
        <f t="shared" si="37"/>
        <v/>
      </c>
      <c r="CA13" s="56" t="str">
        <f t="shared" si="38"/>
        <v/>
      </c>
      <c r="CB13" s="56" t="str">
        <f t="shared" si="39"/>
        <v/>
      </c>
      <c r="CD13" s="20"/>
      <c r="CE13" s="20"/>
      <c r="CF13" s="20"/>
      <c r="CG13" s="21"/>
      <c r="CH13" s="21"/>
      <c r="CI13" s="21"/>
      <c r="CJ13" s="21"/>
      <c r="CK13" s="21"/>
      <c r="CL13" s="21"/>
      <c r="CM13" s="21"/>
      <c r="CN13" s="21"/>
      <c r="CO13" s="33" t="str">
        <f t="shared" si="19"/>
        <v/>
      </c>
      <c r="CP13" s="30"/>
      <c r="CQ13" s="30"/>
      <c r="CR13" s="30"/>
      <c r="CS13" s="30"/>
      <c r="CT13" s="28" t="str">
        <f t="shared" si="20"/>
        <v/>
      </c>
      <c r="CU13" s="22"/>
      <c r="CV13" s="109" t="str">
        <f>IF($B13="","",CD13*KEP!$J$11)</f>
        <v/>
      </c>
      <c r="CW13" s="10" t="str">
        <f>IF($B13="","",CE13*KEP!$J$12)</f>
        <v/>
      </c>
      <c r="CX13" s="10" t="str">
        <f>IF($B13="","",CF13*KEP!$J$13)</f>
        <v/>
      </c>
      <c r="CY13" s="10" t="str">
        <f>IF($B13="","",CG13*KEP!$J$14)</f>
        <v/>
      </c>
      <c r="CZ13" s="10" t="str">
        <f>IF($B13="","",CH13*KEP!$J$15)</f>
        <v/>
      </c>
      <c r="DA13" s="10" t="str">
        <f>IF($B13="","",CI13*KEP!$J$16)</f>
        <v/>
      </c>
      <c r="DB13" s="10" t="str">
        <f>IF($B13="","",CJ13*KEP!$J$17)</f>
        <v/>
      </c>
      <c r="DC13" s="10" t="str">
        <f>IF($B13="","",CK13*KEP!$J$18)</f>
        <v/>
      </c>
      <c r="DD13" s="10" t="str">
        <f>IF($B13="","",CL13*KEP!$J$19)</f>
        <v/>
      </c>
      <c r="DE13" s="10" t="str">
        <f>IF($B13="","",CM13*KEP!$J$20)</f>
        <v/>
      </c>
      <c r="DF13" s="10" t="str">
        <f>IF($B13="","",CN13*KEP!$J$21)</f>
        <v/>
      </c>
      <c r="DG13" s="10" t="str">
        <f>IF($B13="","",CP13*KEP!$J$27)</f>
        <v/>
      </c>
      <c r="DH13" s="10" t="str">
        <f>IF($B13="","",CQ13*KEP!$J$28)</f>
        <v/>
      </c>
      <c r="DI13" s="10" t="str">
        <f>IF($B13="","",CR13*KEP!$J$29)</f>
        <v/>
      </c>
      <c r="DJ13" s="10" t="str">
        <f>IF($B13="","",CS13*KEP!$J$30)</f>
        <v/>
      </c>
      <c r="DK13" s="33" t="str">
        <f t="shared" si="40"/>
        <v/>
      </c>
      <c r="DL13" s="56" t="str">
        <f t="shared" si="41"/>
        <v/>
      </c>
      <c r="DM13" s="56" t="str">
        <f t="shared" si="42"/>
        <v/>
      </c>
      <c r="DN13" s="56" t="str">
        <f t="shared" si="43"/>
        <v/>
      </c>
      <c r="DO13" s="56" t="str">
        <f t="shared" si="44"/>
        <v/>
      </c>
      <c r="DQ13" s="20"/>
      <c r="DR13" s="20"/>
      <c r="DS13" s="20"/>
      <c r="DT13" s="21"/>
      <c r="DU13" s="21"/>
      <c r="DV13" s="21"/>
      <c r="DW13" s="21"/>
      <c r="DX13" s="21"/>
      <c r="DY13" s="21"/>
      <c r="DZ13" s="21"/>
      <c r="EA13" s="21"/>
      <c r="EB13" s="33" t="str">
        <f t="shared" si="21"/>
        <v/>
      </c>
      <c r="EC13" s="30"/>
      <c r="ED13" s="30"/>
      <c r="EE13" s="30"/>
      <c r="EF13" s="30"/>
      <c r="EG13" s="28" t="str">
        <f t="shared" si="22"/>
        <v/>
      </c>
      <c r="EH13" s="22"/>
      <c r="EI13" s="109" t="str">
        <f>IF($B13="","",DQ13*KEP!$J$11)</f>
        <v/>
      </c>
      <c r="EJ13" s="10" t="str">
        <f>IF($B13="","",DR13*KEP!$J$12)</f>
        <v/>
      </c>
      <c r="EK13" s="10" t="str">
        <f>IF($B13="","",DS13*KEP!$J$13)</f>
        <v/>
      </c>
      <c r="EL13" s="10" t="str">
        <f>IF($B13="","",DT13*KEP!$J$14)</f>
        <v/>
      </c>
      <c r="EM13" s="10" t="str">
        <f>IF($B13="","",DU13*KEP!$J$15)</f>
        <v/>
      </c>
      <c r="EN13" s="10" t="str">
        <f>IF($B13="","",DV13*KEP!$J$16)</f>
        <v/>
      </c>
      <c r="EO13" s="10" t="str">
        <f>IF($B13="","",DW13*KEP!$J$17)</f>
        <v/>
      </c>
      <c r="EP13" s="10" t="str">
        <f>IF($B13="","",DX13*KEP!$J$18)</f>
        <v/>
      </c>
      <c r="EQ13" s="10" t="str">
        <f>IF($B13="","",DY13*KEP!$J$19)</f>
        <v/>
      </c>
      <c r="ER13" s="10" t="str">
        <f>IF($B13="","",DZ13*KEP!$J$20)</f>
        <v/>
      </c>
      <c r="ES13" s="10" t="str">
        <f>IF($B13="","",EA13*KEP!$J$21)</f>
        <v/>
      </c>
      <c r="ET13" s="10" t="str">
        <f>IF($B13="","",EC13*KEP!$J$27)</f>
        <v/>
      </c>
      <c r="EU13" s="10" t="str">
        <f>IF($B13="","",ED13*KEP!$J$28)</f>
        <v/>
      </c>
      <c r="EV13" s="10" t="str">
        <f>IF($B13="","",EE13*KEP!$J$29)</f>
        <v/>
      </c>
      <c r="EW13" s="10" t="str">
        <f>IF($B13="","",EF13*KEP!$J$30)</f>
        <v/>
      </c>
      <c r="EX13" s="33" t="str">
        <f t="shared" si="45"/>
        <v/>
      </c>
      <c r="EY13" s="56" t="str">
        <f t="shared" si="46"/>
        <v/>
      </c>
      <c r="EZ13" s="56" t="str">
        <f t="shared" si="47"/>
        <v/>
      </c>
      <c r="FA13" s="56" t="str">
        <f t="shared" si="48"/>
        <v/>
      </c>
      <c r="FB13" s="56" t="str">
        <f t="shared" si="49"/>
        <v/>
      </c>
      <c r="FD13" s="20"/>
      <c r="FE13" s="20"/>
      <c r="FF13" s="20"/>
      <c r="FG13" s="21"/>
      <c r="FH13" s="21"/>
      <c r="FI13" s="21"/>
      <c r="FJ13" s="21"/>
      <c r="FK13" s="21"/>
      <c r="FL13" s="21"/>
      <c r="FM13" s="21"/>
      <c r="FN13" s="21"/>
      <c r="FO13" s="33" t="str">
        <f t="shared" si="23"/>
        <v/>
      </c>
      <c r="FP13" s="30"/>
      <c r="FQ13" s="30"/>
      <c r="FR13" s="30"/>
      <c r="FS13" s="30"/>
      <c r="FT13" s="28" t="str">
        <f t="shared" si="24"/>
        <v/>
      </c>
      <c r="FU13" s="22"/>
      <c r="FV13" s="109" t="str">
        <f>IF($B13="","",FD13*KEP!$J$11)</f>
        <v/>
      </c>
      <c r="FW13" s="10" t="str">
        <f>IF($B13="","",FE13*KEP!$J$12)</f>
        <v/>
      </c>
      <c r="FX13" s="10" t="str">
        <f>IF($B13="","",FF13*KEP!$J$13)</f>
        <v/>
      </c>
      <c r="FY13" s="10" t="str">
        <f>IF($B13="","",FG13*KEP!$J$14)</f>
        <v/>
      </c>
      <c r="FZ13" s="10" t="str">
        <f>IF($B13="","",FH13*KEP!$J$15)</f>
        <v/>
      </c>
      <c r="GA13" s="10" t="str">
        <f>IF($B13="","",FI13*KEP!$J$16)</f>
        <v/>
      </c>
      <c r="GB13" s="10" t="str">
        <f>IF($B13="","",FJ13*KEP!$J$17)</f>
        <v/>
      </c>
      <c r="GC13" s="10" t="str">
        <f>IF($B13="","",FK13*KEP!$J$18)</f>
        <v/>
      </c>
      <c r="GD13" s="10" t="str">
        <f>IF($B13="","",FL13*KEP!$J$19)</f>
        <v/>
      </c>
      <c r="GE13" s="10" t="str">
        <f>IF($B13="","",FM13*KEP!$J$20)</f>
        <v/>
      </c>
      <c r="GF13" s="10" t="str">
        <f>IF($B13="","",FN13*KEP!$J$21)</f>
        <v/>
      </c>
      <c r="GG13" s="10" t="str">
        <f>IF($B13="","",FP13*KEP!$J$27)</f>
        <v/>
      </c>
      <c r="GH13" s="10" t="str">
        <f>IF($B13="","",FQ13*KEP!$J$28)</f>
        <v/>
      </c>
      <c r="GI13" s="10" t="str">
        <f>IF($B13="","",FR13*KEP!$J$29)</f>
        <v/>
      </c>
      <c r="GJ13" s="10" t="str">
        <f>IF($B13="","",FS13*KEP!$J$30)</f>
        <v/>
      </c>
      <c r="GK13" s="33" t="str">
        <f t="shared" si="50"/>
        <v/>
      </c>
      <c r="GL13" s="56" t="str">
        <f t="shared" si="51"/>
        <v/>
      </c>
      <c r="GM13" s="56" t="str">
        <f t="shared" si="52"/>
        <v/>
      </c>
      <c r="GN13" s="56" t="str">
        <f t="shared" si="53"/>
        <v/>
      </c>
      <c r="GO13" s="56" t="str">
        <f t="shared" si="54"/>
        <v/>
      </c>
      <c r="GQ13" s="20"/>
      <c r="GR13" s="20"/>
      <c r="GS13" s="20"/>
      <c r="GT13" s="21"/>
      <c r="GU13" s="21"/>
      <c r="GV13" s="21"/>
      <c r="GW13" s="21"/>
      <c r="GX13" s="21"/>
      <c r="GY13" s="21"/>
      <c r="GZ13" s="21"/>
      <c r="HA13" s="21"/>
      <c r="HB13" s="33" t="str">
        <f t="shared" si="25"/>
        <v/>
      </c>
      <c r="HC13" s="30"/>
      <c r="HD13" s="30"/>
      <c r="HE13" s="30"/>
      <c r="HF13" s="30"/>
      <c r="HG13" s="28" t="str">
        <f t="shared" si="26"/>
        <v/>
      </c>
      <c r="HH13" s="22"/>
      <c r="HI13" s="109" t="str">
        <f>IF($B13="","",GQ13*KEP!$J$11)</f>
        <v/>
      </c>
      <c r="HJ13" s="10" t="str">
        <f>IF($B13="","",GR13*KEP!$J$12)</f>
        <v/>
      </c>
      <c r="HK13" s="10" t="str">
        <f>IF($B13="","",GS13*KEP!$J$13)</f>
        <v/>
      </c>
      <c r="HL13" s="10" t="str">
        <f>IF($B13="","",GT13*KEP!$J$14)</f>
        <v/>
      </c>
      <c r="HM13" s="10" t="str">
        <f>IF($B13="","",GU13*KEP!$J$15)</f>
        <v/>
      </c>
      <c r="HN13" s="10" t="str">
        <f>IF($B13="","",GV13*KEP!$J$16)</f>
        <v/>
      </c>
      <c r="HO13" s="10" t="str">
        <f>IF($B13="","",GW13*KEP!$J$17)</f>
        <v/>
      </c>
      <c r="HP13" s="10" t="str">
        <f>IF($B13="","",GX13*KEP!$J$18)</f>
        <v/>
      </c>
      <c r="HQ13" s="10" t="str">
        <f>IF($B13="","",GY13*KEP!$J$19)</f>
        <v/>
      </c>
      <c r="HR13" s="10" t="str">
        <f>IF($B13="","",GZ13*KEP!$J$20)</f>
        <v/>
      </c>
      <c r="HS13" s="10" t="str">
        <f>IF($B13="","",HA13*KEP!$J$21)</f>
        <v/>
      </c>
      <c r="HT13" s="10" t="str">
        <f>IF($B13="","",HC13*KEP!$J$27)</f>
        <v/>
      </c>
      <c r="HU13" s="10" t="str">
        <f>IF($B13="","",HD13*KEP!$J$28)</f>
        <v/>
      </c>
      <c r="HV13" s="10" t="str">
        <f>IF($B13="","",HE13*KEP!$J$29)</f>
        <v/>
      </c>
      <c r="HW13" s="10" t="str">
        <f>IF($B13="","",HF13*KEP!$J$30)</f>
        <v/>
      </c>
      <c r="HX13" s="33" t="str">
        <f t="shared" si="55"/>
        <v/>
      </c>
      <c r="HY13" s="56" t="str">
        <f t="shared" si="56"/>
        <v/>
      </c>
      <c r="HZ13" s="56" t="str">
        <f t="shared" si="57"/>
        <v/>
      </c>
      <c r="IA13" s="56" t="str">
        <f t="shared" si="58"/>
        <v/>
      </c>
      <c r="IB13" s="56" t="str">
        <f t="shared" si="59"/>
        <v/>
      </c>
      <c r="ID13" s="20"/>
      <c r="IE13" s="20"/>
      <c r="IF13" s="20"/>
      <c r="IG13" s="21"/>
      <c r="IH13" s="21"/>
      <c r="II13" s="21"/>
      <c r="IJ13" s="21"/>
      <c r="IK13" s="21"/>
      <c r="IL13" s="21"/>
      <c r="IM13" s="21"/>
      <c r="IN13" s="21"/>
      <c r="IO13" s="33" t="str">
        <f t="shared" si="27"/>
        <v/>
      </c>
      <c r="IP13" s="30"/>
      <c r="IQ13" s="30"/>
      <c r="IR13" s="30"/>
      <c r="IS13" s="30"/>
      <c r="IT13" s="28" t="str">
        <f t="shared" si="28"/>
        <v/>
      </c>
      <c r="IU13" s="22"/>
      <c r="IV13" s="109" t="str">
        <f>IF($B13="","",ID13*KEP!$J$11)</f>
        <v/>
      </c>
      <c r="IW13" s="10" t="str">
        <f>IF($B13="","",IE13*KEP!$J$12)</f>
        <v/>
      </c>
      <c r="IX13" s="10" t="str">
        <f>IF($B13="","",IF13*KEP!$J$13)</f>
        <v/>
      </c>
      <c r="IY13" s="10" t="str">
        <f>IF($B13="","",IG13*KEP!$J$14)</f>
        <v/>
      </c>
      <c r="IZ13" s="10" t="str">
        <f>IF($B13="","",IH13*KEP!$J$15)</f>
        <v/>
      </c>
      <c r="JA13" s="10" t="str">
        <f>IF($B13="","",II13*KEP!$J$16)</f>
        <v/>
      </c>
      <c r="JB13" s="10" t="str">
        <f>IF($B13="","",IJ13*KEP!$J$17)</f>
        <v/>
      </c>
      <c r="JC13" s="10" t="str">
        <f>IF($B13="","",IK13*KEP!$J$18)</f>
        <v/>
      </c>
      <c r="JD13" s="10" t="str">
        <f>IF($B13="","",IL13*KEP!$J$19)</f>
        <v/>
      </c>
      <c r="JE13" s="10" t="str">
        <f>IF($B13="","",IM13*KEP!$J$20)</f>
        <v/>
      </c>
      <c r="JF13" s="10" t="str">
        <f>IF($B13="","",IN13*KEP!$J$21)</f>
        <v/>
      </c>
      <c r="JG13" s="10" t="str">
        <f>IF($B13="","",IP13*KEP!$J$27)</f>
        <v/>
      </c>
      <c r="JH13" s="10" t="str">
        <f>IF($B13="","",IQ13*KEP!$J$28)</f>
        <v/>
      </c>
      <c r="JI13" s="10" t="str">
        <f>IF($B13="","",IR13*KEP!$J$29)</f>
        <v/>
      </c>
      <c r="JJ13" s="10" t="str">
        <f>IF($B13="","",IS13*KEP!$J$30)</f>
        <v/>
      </c>
      <c r="JK13" s="33" t="str">
        <f t="shared" si="60"/>
        <v/>
      </c>
      <c r="JL13" s="56" t="str">
        <f t="shared" si="61"/>
        <v/>
      </c>
      <c r="JM13" s="56" t="str">
        <f t="shared" si="62"/>
        <v/>
      </c>
      <c r="JN13" s="56" t="str">
        <f t="shared" si="63"/>
        <v/>
      </c>
      <c r="JO13" s="56" t="str">
        <f t="shared" si="64"/>
        <v/>
      </c>
      <c r="JQ13" s="20"/>
      <c r="JR13" s="20"/>
      <c r="JS13" s="20"/>
      <c r="JT13" s="21"/>
      <c r="JU13" s="21"/>
      <c r="JV13" s="21"/>
      <c r="JW13" s="21"/>
      <c r="JX13" s="21"/>
      <c r="JY13" s="21"/>
      <c r="JZ13" s="21"/>
      <c r="KA13" s="21"/>
      <c r="KB13" s="33" t="str">
        <f t="shared" si="29"/>
        <v/>
      </c>
      <c r="KC13" s="30"/>
      <c r="KD13" s="30"/>
      <c r="KE13" s="30"/>
      <c r="KF13" s="30"/>
      <c r="KG13" s="28" t="str">
        <f t="shared" si="30"/>
        <v/>
      </c>
      <c r="KH13" s="22"/>
      <c r="KI13" s="109" t="str">
        <f>IF($B13="","",JQ13*KEP!$J$11)</f>
        <v/>
      </c>
      <c r="KJ13" s="10" t="str">
        <f>IF($B13="","",JR13*KEP!$J$12)</f>
        <v/>
      </c>
      <c r="KK13" s="10" t="str">
        <f>IF($B13="","",JS13*KEP!$J$13)</f>
        <v/>
      </c>
      <c r="KL13" s="10" t="str">
        <f>IF($B13="","",JT13*KEP!$J$14)</f>
        <v/>
      </c>
      <c r="KM13" s="10" t="str">
        <f>IF($B13="","",JU13*KEP!$J$15)</f>
        <v/>
      </c>
      <c r="KN13" s="10" t="str">
        <f>IF($B13="","",JV13*KEP!$J$16)</f>
        <v/>
      </c>
      <c r="KO13" s="10" t="str">
        <f>IF($B13="","",JW13*KEP!$J$17)</f>
        <v/>
      </c>
      <c r="KP13" s="10" t="str">
        <f>IF($B13="","",JX13*KEP!$J$18)</f>
        <v/>
      </c>
      <c r="KQ13" s="10" t="str">
        <f>IF($B13="","",JY13*KEP!$J$19)</f>
        <v/>
      </c>
      <c r="KR13" s="10" t="str">
        <f>IF($B13="","",JZ13*KEP!$J$20)</f>
        <v/>
      </c>
      <c r="KS13" s="10" t="str">
        <f>IF($B13="","",KA13*KEP!$J$21)</f>
        <v/>
      </c>
      <c r="KT13" s="10" t="str">
        <f>IF($B13="","",KC13*KEP!$J$27)</f>
        <v/>
      </c>
      <c r="KU13" s="10" t="str">
        <f>IF($B13="","",KD13*KEP!$J$28)</f>
        <v/>
      </c>
      <c r="KV13" s="10" t="str">
        <f>IF($B13="","",KE13*KEP!$J$29)</f>
        <v/>
      </c>
      <c r="KW13" s="10" t="str">
        <f>IF($B13="","",KF13*KEP!$J$30)</f>
        <v/>
      </c>
      <c r="KX13" s="33" t="str">
        <f t="shared" si="65"/>
        <v/>
      </c>
      <c r="KY13" s="56" t="str">
        <f t="shared" si="66"/>
        <v/>
      </c>
      <c r="KZ13" s="56" t="str">
        <f t="shared" si="67"/>
        <v/>
      </c>
      <c r="LA13" s="56" t="str">
        <f t="shared" si="68"/>
        <v/>
      </c>
      <c r="LB13" s="56" t="str">
        <f t="shared" si="69"/>
        <v/>
      </c>
      <c r="LD13" s="20"/>
      <c r="LE13" s="20"/>
      <c r="LF13" s="20"/>
      <c r="LG13" s="21"/>
      <c r="LH13" s="21"/>
      <c r="LI13" s="21"/>
      <c r="LJ13" s="21"/>
      <c r="LK13" s="21"/>
      <c r="LL13" s="21"/>
      <c r="LM13" s="21"/>
      <c r="LN13" s="21"/>
      <c r="LO13" s="33" t="str">
        <f t="shared" si="31"/>
        <v/>
      </c>
      <c r="LP13" s="30"/>
      <c r="LQ13" s="30"/>
      <c r="LR13" s="30"/>
      <c r="LS13" s="30"/>
      <c r="LT13" s="28" t="str">
        <f t="shared" si="32"/>
        <v/>
      </c>
      <c r="LU13" s="22"/>
      <c r="LV13" s="109" t="str">
        <f>IF($B13="","",LD13*KEP!$J$11)</f>
        <v/>
      </c>
      <c r="LW13" s="10" t="str">
        <f>IF($B13="","",LE13*KEP!$J$12)</f>
        <v/>
      </c>
      <c r="LX13" s="10" t="str">
        <f>IF($B13="","",LF13*KEP!$J$13)</f>
        <v/>
      </c>
      <c r="LY13" s="10" t="str">
        <f>IF($B13="","",LG13*KEP!$J$14)</f>
        <v/>
      </c>
      <c r="LZ13" s="10" t="str">
        <f>IF($B13="","",LH13*KEP!$J$15)</f>
        <v/>
      </c>
      <c r="MA13" s="10" t="str">
        <f>IF($B13="","",LI13*KEP!$J$16)</f>
        <v/>
      </c>
      <c r="MB13" s="10" t="str">
        <f>IF($B13="","",LJ13*KEP!$J$17)</f>
        <v/>
      </c>
      <c r="MC13" s="10" t="str">
        <f>IF($B13="","",LK13*KEP!$J$18)</f>
        <v/>
      </c>
      <c r="MD13" s="10" t="str">
        <f>IF($B13="","",LL13*KEP!$J$19)</f>
        <v/>
      </c>
      <c r="ME13" s="10" t="str">
        <f>IF($B13="","",LM13*KEP!$J$20)</f>
        <v/>
      </c>
      <c r="MF13" s="10" t="str">
        <f>IF($B13="","",LN13*KEP!$J$21)</f>
        <v/>
      </c>
      <c r="MG13" s="10" t="str">
        <f>IF($B13="","",LP13*KEP!$J$27)</f>
        <v/>
      </c>
      <c r="MH13" s="10" t="str">
        <f>IF($B13="","",LQ13*KEP!$J$28)</f>
        <v/>
      </c>
      <c r="MI13" s="10" t="str">
        <f>IF($B13="","",LR13*KEP!$J$29)</f>
        <v/>
      </c>
      <c r="MJ13" s="10" t="str">
        <f>IF($B13="","",LS13*KEP!$J$30)</f>
        <v/>
      </c>
      <c r="MK13" s="33" t="str">
        <f t="shared" si="70"/>
        <v/>
      </c>
      <c r="ML13" s="56" t="str">
        <f t="shared" si="71"/>
        <v/>
      </c>
      <c r="MM13" s="56" t="str">
        <f t="shared" si="72"/>
        <v/>
      </c>
      <c r="MN13" s="56" t="str">
        <f t="shared" si="73"/>
        <v/>
      </c>
      <c r="MO13" s="56" t="str">
        <f t="shared" si="74"/>
        <v/>
      </c>
      <c r="MQ13" s="20"/>
      <c r="MR13" s="20"/>
      <c r="MS13" s="20"/>
      <c r="MT13" s="21"/>
      <c r="MU13" s="21"/>
      <c r="MV13" s="21"/>
      <c r="MW13" s="21"/>
      <c r="MX13" s="21"/>
      <c r="MY13" s="21"/>
      <c r="MZ13" s="21"/>
      <c r="NA13" s="21"/>
      <c r="NB13" s="33" t="str">
        <f t="shared" si="33"/>
        <v/>
      </c>
      <c r="NC13" s="30"/>
      <c r="ND13" s="30"/>
      <c r="NE13" s="30"/>
      <c r="NF13" s="30"/>
      <c r="NG13" s="28" t="str">
        <f t="shared" si="34"/>
        <v/>
      </c>
      <c r="NH13" s="22"/>
      <c r="NI13" s="109" t="str">
        <f>IF($B13="","",MQ13*KEP!$J$11)</f>
        <v/>
      </c>
      <c r="NJ13" s="10" t="str">
        <f>IF($B13="","",MR13*KEP!$J$12)</f>
        <v/>
      </c>
      <c r="NK13" s="10" t="str">
        <f>IF($B13="","",MS13*KEP!$J$13)</f>
        <v/>
      </c>
      <c r="NL13" s="10" t="str">
        <f>IF($B13="","",MT13*KEP!$J$14)</f>
        <v/>
      </c>
      <c r="NM13" s="10" t="str">
        <f>IF($B13="","",MU13*KEP!$J$15)</f>
        <v/>
      </c>
      <c r="NN13" s="10" t="str">
        <f>IF($B13="","",MV13*KEP!$J$16)</f>
        <v/>
      </c>
      <c r="NO13" s="10" t="str">
        <f>IF($B13="","",MW13*KEP!$J$17)</f>
        <v/>
      </c>
      <c r="NP13" s="10" t="str">
        <f>IF($B13="","",MX13*KEP!$J$18)</f>
        <v/>
      </c>
      <c r="NQ13" s="10" t="str">
        <f>IF($B13="","",MY13*KEP!$J$19)</f>
        <v/>
      </c>
      <c r="NR13" s="10" t="str">
        <f>IF($B13="","",MZ13*KEP!$J$20)</f>
        <v/>
      </c>
      <c r="NS13" s="10" t="str">
        <f>IF($B13="","",NA13*KEP!$J$21)</f>
        <v/>
      </c>
      <c r="NT13" s="10" t="str">
        <f>IF($B13="","",NC13*KEP!$J$27)</f>
        <v/>
      </c>
      <c r="NU13" s="10" t="str">
        <f>IF($B13="","",ND13*KEP!$J$28)</f>
        <v/>
      </c>
      <c r="NV13" s="10" t="str">
        <f>IF($B13="","",NE13*KEP!$J$29)</f>
        <v/>
      </c>
      <c r="NW13" s="10" t="str">
        <f>IF($B13="","",NF13*KEP!$J$30)</f>
        <v/>
      </c>
      <c r="NX13" s="33" t="str">
        <f t="shared" si="75"/>
        <v/>
      </c>
      <c r="NY13" s="56" t="str">
        <f t="shared" si="76"/>
        <v/>
      </c>
      <c r="NZ13" s="56" t="str">
        <f t="shared" si="77"/>
        <v/>
      </c>
      <c r="OA13" s="56" t="str">
        <f t="shared" si="78"/>
        <v/>
      </c>
      <c r="OB13" s="56" t="str">
        <f t="shared" si="79"/>
        <v/>
      </c>
    </row>
    <row r="14" spans="1:393" x14ac:dyDescent="0.25">
      <c r="A14" s="6" t="str">
        <f>IF(A13&lt;KEP!$C$10,A13+1,"")</f>
        <v/>
      </c>
      <c r="B14" s="8" t="str">
        <f>IF('Referenčný stav'!B14=0,"",'Referenčný stav'!B14)</f>
        <v/>
      </c>
      <c r="C14" s="8" t="str">
        <f>IF('Referenčný stav'!C14=0,"",'Referenčný stav'!C14)</f>
        <v/>
      </c>
      <c r="D14" s="9"/>
      <c r="E14" s="9"/>
      <c r="F14" s="9"/>
      <c r="G14" s="11"/>
      <c r="H14" s="11"/>
      <c r="I14" s="11"/>
      <c r="J14" s="11"/>
      <c r="K14" s="11"/>
      <c r="L14" s="11"/>
      <c r="M14" s="11"/>
      <c r="N14" s="11"/>
      <c r="O14" s="33" t="str">
        <f t="shared" si="14"/>
        <v/>
      </c>
      <c r="P14" s="17"/>
      <c r="Q14" s="17"/>
      <c r="R14" s="17"/>
      <c r="S14" s="17"/>
      <c r="T14" s="28" t="str">
        <f t="shared" si="15"/>
        <v/>
      </c>
      <c r="U14" s="23"/>
      <c r="V14" s="109" t="str">
        <f>IF($B14="","",D14*KEP!$J$11)</f>
        <v/>
      </c>
      <c r="W14" s="10" t="str">
        <f>IF($B14="","",E14*KEP!$J$12)</f>
        <v/>
      </c>
      <c r="X14" s="10" t="str">
        <f>IF($B14="","",F14*KEP!$J$13)</f>
        <v/>
      </c>
      <c r="Y14" s="10" t="str">
        <f>IF($B14="","",G14*KEP!$J$14)</f>
        <v/>
      </c>
      <c r="Z14" s="10" t="str">
        <f>IF($B14="","",H14*KEP!$J$15)</f>
        <v/>
      </c>
      <c r="AA14" s="10" t="str">
        <f>IF($B14="","",I14*KEP!$J$16)</f>
        <v/>
      </c>
      <c r="AB14" s="10" t="str">
        <f>IF($B14="","",J14*KEP!$J$17)</f>
        <v/>
      </c>
      <c r="AC14" s="10" t="str">
        <f>IF($B14="","",K14*KEP!$J$18)</f>
        <v/>
      </c>
      <c r="AD14" s="10" t="str">
        <f>IF($B14="","",L14*KEP!$J$19)</f>
        <v/>
      </c>
      <c r="AE14" s="10" t="str">
        <f>IF($B14="","",M14*KEP!$J$20)</f>
        <v/>
      </c>
      <c r="AF14" s="10" t="str">
        <f>IF($B14="","",N14*KEP!$J$21)</f>
        <v/>
      </c>
      <c r="AG14" s="10" t="str">
        <f>IF($B14="","",P14*KEP!$J$27)</f>
        <v/>
      </c>
      <c r="AH14" s="10" t="str">
        <f>IF($B14="","",Q14*KEP!$J$28)</f>
        <v/>
      </c>
      <c r="AI14" s="10" t="str">
        <f>IF($B14="","",R14*KEP!$J$29)</f>
        <v/>
      </c>
      <c r="AJ14" s="10" t="str">
        <f>IF($B14="","",S14*KEP!$J$30)</f>
        <v/>
      </c>
      <c r="AK14" s="33" t="str">
        <f t="shared" si="16"/>
        <v/>
      </c>
      <c r="AL14" s="56" t="str">
        <f>IF(O14="","",IFERROR(O14/'Referenčný stav'!O14-1,""))</f>
        <v/>
      </c>
      <c r="AM14" s="56" t="str">
        <f>IF(T14="","",IFERROR(T14/'Referenčný stav'!T14-1,""))</f>
        <v/>
      </c>
      <c r="AN14" s="56" t="str">
        <f>IF(U14="","",IFERROR(U14/'Referenčný stav'!U14-1,""))</f>
        <v/>
      </c>
      <c r="AO14" s="56" t="str">
        <f>IF(AK14="","",IFERROR(AK14/'Referenčný stav'!AK14-1,""))</f>
        <v/>
      </c>
      <c r="AQ14" s="9"/>
      <c r="AR14" s="9"/>
      <c r="AS14" s="9"/>
      <c r="AT14" s="11"/>
      <c r="AU14" s="11"/>
      <c r="AV14" s="11"/>
      <c r="AW14" s="11"/>
      <c r="AX14" s="11"/>
      <c r="AY14" s="11"/>
      <c r="AZ14" s="11"/>
      <c r="BA14" s="11"/>
      <c r="BB14" s="33" t="str">
        <f t="shared" si="17"/>
        <v/>
      </c>
      <c r="BC14" s="17"/>
      <c r="BD14" s="17"/>
      <c r="BE14" s="17"/>
      <c r="BF14" s="17"/>
      <c r="BG14" s="28" t="str">
        <f t="shared" si="18"/>
        <v/>
      </c>
      <c r="BH14" s="23"/>
      <c r="BI14" s="109" t="str">
        <f>IF($B14="","",AQ14*KEP!$J$11)</f>
        <v/>
      </c>
      <c r="BJ14" s="10" t="str">
        <f>IF($B14="","",AR14*KEP!$J$12)</f>
        <v/>
      </c>
      <c r="BK14" s="10" t="str">
        <f>IF($B14="","",AS14*KEP!$J$13)</f>
        <v/>
      </c>
      <c r="BL14" s="10" t="str">
        <f>IF($B14="","",AT14*KEP!$J$14)</f>
        <v/>
      </c>
      <c r="BM14" s="10" t="str">
        <f>IF($B14="","",AU14*KEP!$J$15)</f>
        <v/>
      </c>
      <c r="BN14" s="10" t="str">
        <f>IF($B14="","",AV14*KEP!$J$16)</f>
        <v/>
      </c>
      <c r="BO14" s="10" t="str">
        <f>IF($B14="","",AW14*KEP!$J$17)</f>
        <v/>
      </c>
      <c r="BP14" s="10" t="str">
        <f>IF($B14="","",AX14*KEP!$J$18)</f>
        <v/>
      </c>
      <c r="BQ14" s="10" t="str">
        <f>IF($B14="","",AY14*KEP!$J$19)</f>
        <v/>
      </c>
      <c r="BR14" s="10" t="str">
        <f>IF($B14="","",AZ14*KEP!$J$20)</f>
        <v/>
      </c>
      <c r="BS14" s="10" t="str">
        <f>IF($B14="","",BA14*KEP!$J$21)</f>
        <v/>
      </c>
      <c r="BT14" s="10" t="str">
        <f>IF($B14="","",BC14*KEP!$J$27)</f>
        <v/>
      </c>
      <c r="BU14" s="10" t="str">
        <f>IF($B14="","",BD14*KEP!$J$28)</f>
        <v/>
      </c>
      <c r="BV14" s="10" t="str">
        <f>IF($B14="","",BE14*KEP!$J$29)</f>
        <v/>
      </c>
      <c r="BW14" s="10" t="str">
        <f>IF($B14="","",BF14*KEP!$J$30)</f>
        <v/>
      </c>
      <c r="BX14" s="33" t="str">
        <f t="shared" si="35"/>
        <v/>
      </c>
      <c r="BY14" s="56" t="str">
        <f t="shared" si="36"/>
        <v/>
      </c>
      <c r="BZ14" s="56" t="str">
        <f t="shared" si="37"/>
        <v/>
      </c>
      <c r="CA14" s="56" t="str">
        <f t="shared" si="38"/>
        <v/>
      </c>
      <c r="CB14" s="56" t="str">
        <f t="shared" si="39"/>
        <v/>
      </c>
      <c r="CD14" s="9"/>
      <c r="CE14" s="9"/>
      <c r="CF14" s="9"/>
      <c r="CG14" s="11"/>
      <c r="CH14" s="11"/>
      <c r="CI14" s="11"/>
      <c r="CJ14" s="11"/>
      <c r="CK14" s="11"/>
      <c r="CL14" s="11"/>
      <c r="CM14" s="11"/>
      <c r="CN14" s="11"/>
      <c r="CO14" s="33" t="str">
        <f t="shared" si="19"/>
        <v/>
      </c>
      <c r="CP14" s="17"/>
      <c r="CQ14" s="17"/>
      <c r="CR14" s="17"/>
      <c r="CS14" s="17"/>
      <c r="CT14" s="28" t="str">
        <f t="shared" si="20"/>
        <v/>
      </c>
      <c r="CU14" s="23"/>
      <c r="CV14" s="109" t="str">
        <f>IF($B14="","",CD14*KEP!$J$11)</f>
        <v/>
      </c>
      <c r="CW14" s="10" t="str">
        <f>IF($B14="","",CE14*KEP!$J$12)</f>
        <v/>
      </c>
      <c r="CX14" s="10" t="str">
        <f>IF($B14="","",CF14*KEP!$J$13)</f>
        <v/>
      </c>
      <c r="CY14" s="10" t="str">
        <f>IF($B14="","",CG14*KEP!$J$14)</f>
        <v/>
      </c>
      <c r="CZ14" s="10" t="str">
        <f>IF($B14="","",CH14*KEP!$J$15)</f>
        <v/>
      </c>
      <c r="DA14" s="10" t="str">
        <f>IF($B14="","",CI14*KEP!$J$16)</f>
        <v/>
      </c>
      <c r="DB14" s="10" t="str">
        <f>IF($B14="","",CJ14*KEP!$J$17)</f>
        <v/>
      </c>
      <c r="DC14" s="10" t="str">
        <f>IF($B14="","",CK14*KEP!$J$18)</f>
        <v/>
      </c>
      <c r="DD14" s="10" t="str">
        <f>IF($B14="","",CL14*KEP!$J$19)</f>
        <v/>
      </c>
      <c r="DE14" s="10" t="str">
        <f>IF($B14="","",CM14*KEP!$J$20)</f>
        <v/>
      </c>
      <c r="DF14" s="10" t="str">
        <f>IF($B14="","",CN14*KEP!$J$21)</f>
        <v/>
      </c>
      <c r="DG14" s="10" t="str">
        <f>IF($B14="","",CP14*KEP!$J$27)</f>
        <v/>
      </c>
      <c r="DH14" s="10" t="str">
        <f>IF($B14="","",CQ14*KEP!$J$28)</f>
        <v/>
      </c>
      <c r="DI14" s="10" t="str">
        <f>IF($B14="","",CR14*KEP!$J$29)</f>
        <v/>
      </c>
      <c r="DJ14" s="10" t="str">
        <f>IF($B14="","",CS14*KEP!$J$30)</f>
        <v/>
      </c>
      <c r="DK14" s="33" t="str">
        <f t="shared" si="40"/>
        <v/>
      </c>
      <c r="DL14" s="56" t="str">
        <f t="shared" si="41"/>
        <v/>
      </c>
      <c r="DM14" s="56" t="str">
        <f t="shared" si="42"/>
        <v/>
      </c>
      <c r="DN14" s="56" t="str">
        <f t="shared" si="43"/>
        <v/>
      </c>
      <c r="DO14" s="56" t="str">
        <f t="shared" si="44"/>
        <v/>
      </c>
      <c r="DQ14" s="9"/>
      <c r="DR14" s="9"/>
      <c r="DS14" s="9"/>
      <c r="DT14" s="11"/>
      <c r="DU14" s="11"/>
      <c r="DV14" s="11"/>
      <c r="DW14" s="11"/>
      <c r="DX14" s="11"/>
      <c r="DY14" s="11"/>
      <c r="DZ14" s="11"/>
      <c r="EA14" s="11"/>
      <c r="EB14" s="33" t="str">
        <f t="shared" si="21"/>
        <v/>
      </c>
      <c r="EC14" s="17"/>
      <c r="ED14" s="17"/>
      <c r="EE14" s="17"/>
      <c r="EF14" s="17"/>
      <c r="EG14" s="28" t="str">
        <f t="shared" si="22"/>
        <v/>
      </c>
      <c r="EH14" s="23"/>
      <c r="EI14" s="109" t="str">
        <f>IF($B14="","",DQ14*KEP!$J$11)</f>
        <v/>
      </c>
      <c r="EJ14" s="10" t="str">
        <f>IF($B14="","",DR14*KEP!$J$12)</f>
        <v/>
      </c>
      <c r="EK14" s="10" t="str">
        <f>IF($B14="","",DS14*KEP!$J$13)</f>
        <v/>
      </c>
      <c r="EL14" s="10" t="str">
        <f>IF($B14="","",DT14*KEP!$J$14)</f>
        <v/>
      </c>
      <c r="EM14" s="10" t="str">
        <f>IF($B14="","",DU14*KEP!$J$15)</f>
        <v/>
      </c>
      <c r="EN14" s="10" t="str">
        <f>IF($B14="","",DV14*KEP!$J$16)</f>
        <v/>
      </c>
      <c r="EO14" s="10" t="str">
        <f>IF($B14="","",DW14*KEP!$J$17)</f>
        <v/>
      </c>
      <c r="EP14" s="10" t="str">
        <f>IF($B14="","",DX14*KEP!$J$18)</f>
        <v/>
      </c>
      <c r="EQ14" s="10" t="str">
        <f>IF($B14="","",DY14*KEP!$J$19)</f>
        <v/>
      </c>
      <c r="ER14" s="10" t="str">
        <f>IF($B14="","",DZ14*KEP!$J$20)</f>
        <v/>
      </c>
      <c r="ES14" s="10" t="str">
        <f>IF($B14="","",EA14*KEP!$J$21)</f>
        <v/>
      </c>
      <c r="ET14" s="10" t="str">
        <f>IF($B14="","",EC14*KEP!$J$27)</f>
        <v/>
      </c>
      <c r="EU14" s="10" t="str">
        <f>IF($B14="","",ED14*KEP!$J$28)</f>
        <v/>
      </c>
      <c r="EV14" s="10" t="str">
        <f>IF($B14="","",EE14*KEP!$J$29)</f>
        <v/>
      </c>
      <c r="EW14" s="10" t="str">
        <f>IF($B14="","",EF14*KEP!$J$30)</f>
        <v/>
      </c>
      <c r="EX14" s="33" t="str">
        <f t="shared" si="45"/>
        <v/>
      </c>
      <c r="EY14" s="56" t="str">
        <f t="shared" si="46"/>
        <v/>
      </c>
      <c r="EZ14" s="56" t="str">
        <f t="shared" si="47"/>
        <v/>
      </c>
      <c r="FA14" s="56" t="str">
        <f t="shared" si="48"/>
        <v/>
      </c>
      <c r="FB14" s="56" t="str">
        <f t="shared" si="49"/>
        <v/>
      </c>
      <c r="FD14" s="9"/>
      <c r="FE14" s="9"/>
      <c r="FF14" s="9"/>
      <c r="FG14" s="11"/>
      <c r="FH14" s="11"/>
      <c r="FI14" s="11"/>
      <c r="FJ14" s="11"/>
      <c r="FK14" s="11"/>
      <c r="FL14" s="11"/>
      <c r="FM14" s="11"/>
      <c r="FN14" s="11"/>
      <c r="FO14" s="33" t="str">
        <f t="shared" si="23"/>
        <v/>
      </c>
      <c r="FP14" s="17"/>
      <c r="FQ14" s="17"/>
      <c r="FR14" s="17"/>
      <c r="FS14" s="17"/>
      <c r="FT14" s="28" t="str">
        <f t="shared" si="24"/>
        <v/>
      </c>
      <c r="FU14" s="23"/>
      <c r="FV14" s="109" t="str">
        <f>IF($B14="","",FD14*KEP!$J$11)</f>
        <v/>
      </c>
      <c r="FW14" s="10" t="str">
        <f>IF($B14="","",FE14*KEP!$J$12)</f>
        <v/>
      </c>
      <c r="FX14" s="10" t="str">
        <f>IF($B14="","",FF14*KEP!$J$13)</f>
        <v/>
      </c>
      <c r="FY14" s="10" t="str">
        <f>IF($B14="","",FG14*KEP!$J$14)</f>
        <v/>
      </c>
      <c r="FZ14" s="10" t="str">
        <f>IF($B14="","",FH14*KEP!$J$15)</f>
        <v/>
      </c>
      <c r="GA14" s="10" t="str">
        <f>IF($B14="","",FI14*KEP!$J$16)</f>
        <v/>
      </c>
      <c r="GB14" s="10" t="str">
        <f>IF($B14="","",FJ14*KEP!$J$17)</f>
        <v/>
      </c>
      <c r="GC14" s="10" t="str">
        <f>IF($B14="","",FK14*KEP!$J$18)</f>
        <v/>
      </c>
      <c r="GD14" s="10" t="str">
        <f>IF($B14="","",FL14*KEP!$J$19)</f>
        <v/>
      </c>
      <c r="GE14" s="10" t="str">
        <f>IF($B14="","",FM14*KEP!$J$20)</f>
        <v/>
      </c>
      <c r="GF14" s="10" t="str">
        <f>IF($B14="","",FN14*KEP!$J$21)</f>
        <v/>
      </c>
      <c r="GG14" s="10" t="str">
        <f>IF($B14="","",FP14*KEP!$J$27)</f>
        <v/>
      </c>
      <c r="GH14" s="10" t="str">
        <f>IF($B14="","",FQ14*KEP!$J$28)</f>
        <v/>
      </c>
      <c r="GI14" s="10" t="str">
        <f>IF($B14="","",FR14*KEP!$J$29)</f>
        <v/>
      </c>
      <c r="GJ14" s="10" t="str">
        <f>IF($B14="","",FS14*KEP!$J$30)</f>
        <v/>
      </c>
      <c r="GK14" s="33" t="str">
        <f t="shared" si="50"/>
        <v/>
      </c>
      <c r="GL14" s="56" t="str">
        <f t="shared" si="51"/>
        <v/>
      </c>
      <c r="GM14" s="56" t="str">
        <f t="shared" si="52"/>
        <v/>
      </c>
      <c r="GN14" s="56" t="str">
        <f t="shared" si="53"/>
        <v/>
      </c>
      <c r="GO14" s="56" t="str">
        <f t="shared" si="54"/>
        <v/>
      </c>
      <c r="GQ14" s="9"/>
      <c r="GR14" s="9"/>
      <c r="GS14" s="9"/>
      <c r="GT14" s="11"/>
      <c r="GU14" s="11"/>
      <c r="GV14" s="11"/>
      <c r="GW14" s="11"/>
      <c r="GX14" s="11"/>
      <c r="GY14" s="11"/>
      <c r="GZ14" s="11"/>
      <c r="HA14" s="11"/>
      <c r="HB14" s="33" t="str">
        <f t="shared" si="25"/>
        <v/>
      </c>
      <c r="HC14" s="17"/>
      <c r="HD14" s="17"/>
      <c r="HE14" s="17"/>
      <c r="HF14" s="17"/>
      <c r="HG14" s="28" t="str">
        <f t="shared" si="26"/>
        <v/>
      </c>
      <c r="HH14" s="23"/>
      <c r="HI14" s="109" t="str">
        <f>IF($B14="","",GQ14*KEP!$J$11)</f>
        <v/>
      </c>
      <c r="HJ14" s="10" t="str">
        <f>IF($B14="","",GR14*KEP!$J$12)</f>
        <v/>
      </c>
      <c r="HK14" s="10" t="str">
        <f>IF($B14="","",GS14*KEP!$J$13)</f>
        <v/>
      </c>
      <c r="HL14" s="10" t="str">
        <f>IF($B14="","",GT14*KEP!$J$14)</f>
        <v/>
      </c>
      <c r="HM14" s="10" t="str">
        <f>IF($B14="","",GU14*KEP!$J$15)</f>
        <v/>
      </c>
      <c r="HN14" s="10" t="str">
        <f>IF($B14="","",GV14*KEP!$J$16)</f>
        <v/>
      </c>
      <c r="HO14" s="10" t="str">
        <f>IF($B14="","",GW14*KEP!$J$17)</f>
        <v/>
      </c>
      <c r="HP14" s="10" t="str">
        <f>IF($B14="","",GX14*KEP!$J$18)</f>
        <v/>
      </c>
      <c r="HQ14" s="10" t="str">
        <f>IF($B14="","",GY14*KEP!$J$19)</f>
        <v/>
      </c>
      <c r="HR14" s="10" t="str">
        <f>IF($B14="","",GZ14*KEP!$J$20)</f>
        <v/>
      </c>
      <c r="HS14" s="10" t="str">
        <f>IF($B14="","",HA14*KEP!$J$21)</f>
        <v/>
      </c>
      <c r="HT14" s="10" t="str">
        <f>IF($B14="","",HC14*KEP!$J$27)</f>
        <v/>
      </c>
      <c r="HU14" s="10" t="str">
        <f>IF($B14="","",HD14*KEP!$J$28)</f>
        <v/>
      </c>
      <c r="HV14" s="10" t="str">
        <f>IF($B14="","",HE14*KEP!$J$29)</f>
        <v/>
      </c>
      <c r="HW14" s="10" t="str">
        <f>IF($B14="","",HF14*KEP!$J$30)</f>
        <v/>
      </c>
      <c r="HX14" s="33" t="str">
        <f t="shared" si="55"/>
        <v/>
      </c>
      <c r="HY14" s="56" t="str">
        <f t="shared" si="56"/>
        <v/>
      </c>
      <c r="HZ14" s="56" t="str">
        <f t="shared" si="57"/>
        <v/>
      </c>
      <c r="IA14" s="56" t="str">
        <f t="shared" si="58"/>
        <v/>
      </c>
      <c r="IB14" s="56" t="str">
        <f t="shared" si="59"/>
        <v/>
      </c>
      <c r="ID14" s="9"/>
      <c r="IE14" s="9"/>
      <c r="IF14" s="9"/>
      <c r="IG14" s="11"/>
      <c r="IH14" s="11"/>
      <c r="II14" s="11"/>
      <c r="IJ14" s="11"/>
      <c r="IK14" s="11"/>
      <c r="IL14" s="11"/>
      <c r="IM14" s="11"/>
      <c r="IN14" s="11"/>
      <c r="IO14" s="33" t="str">
        <f t="shared" si="27"/>
        <v/>
      </c>
      <c r="IP14" s="17"/>
      <c r="IQ14" s="17"/>
      <c r="IR14" s="17"/>
      <c r="IS14" s="17"/>
      <c r="IT14" s="28" t="str">
        <f t="shared" si="28"/>
        <v/>
      </c>
      <c r="IU14" s="23"/>
      <c r="IV14" s="109" t="str">
        <f>IF($B14="","",ID14*KEP!$J$11)</f>
        <v/>
      </c>
      <c r="IW14" s="10" t="str">
        <f>IF($B14="","",IE14*KEP!$J$12)</f>
        <v/>
      </c>
      <c r="IX14" s="10" t="str">
        <f>IF($B14="","",IF14*KEP!$J$13)</f>
        <v/>
      </c>
      <c r="IY14" s="10" t="str">
        <f>IF($B14="","",IG14*KEP!$J$14)</f>
        <v/>
      </c>
      <c r="IZ14" s="10" t="str">
        <f>IF($B14="","",IH14*KEP!$J$15)</f>
        <v/>
      </c>
      <c r="JA14" s="10" t="str">
        <f>IF($B14="","",II14*KEP!$J$16)</f>
        <v/>
      </c>
      <c r="JB14" s="10" t="str">
        <f>IF($B14="","",IJ14*KEP!$J$17)</f>
        <v/>
      </c>
      <c r="JC14" s="10" t="str">
        <f>IF($B14="","",IK14*KEP!$J$18)</f>
        <v/>
      </c>
      <c r="JD14" s="10" t="str">
        <f>IF($B14="","",IL14*KEP!$J$19)</f>
        <v/>
      </c>
      <c r="JE14" s="10" t="str">
        <f>IF($B14="","",IM14*KEP!$J$20)</f>
        <v/>
      </c>
      <c r="JF14" s="10" t="str">
        <f>IF($B14="","",IN14*KEP!$J$21)</f>
        <v/>
      </c>
      <c r="JG14" s="10" t="str">
        <f>IF($B14="","",IP14*KEP!$J$27)</f>
        <v/>
      </c>
      <c r="JH14" s="10" t="str">
        <f>IF($B14="","",IQ14*KEP!$J$28)</f>
        <v/>
      </c>
      <c r="JI14" s="10" t="str">
        <f>IF($B14="","",IR14*KEP!$J$29)</f>
        <v/>
      </c>
      <c r="JJ14" s="10" t="str">
        <f>IF($B14="","",IS14*KEP!$J$30)</f>
        <v/>
      </c>
      <c r="JK14" s="33" t="str">
        <f t="shared" si="60"/>
        <v/>
      </c>
      <c r="JL14" s="56" t="str">
        <f t="shared" si="61"/>
        <v/>
      </c>
      <c r="JM14" s="56" t="str">
        <f t="shared" si="62"/>
        <v/>
      </c>
      <c r="JN14" s="56" t="str">
        <f t="shared" si="63"/>
        <v/>
      </c>
      <c r="JO14" s="56" t="str">
        <f t="shared" si="64"/>
        <v/>
      </c>
      <c r="JQ14" s="9"/>
      <c r="JR14" s="9"/>
      <c r="JS14" s="9"/>
      <c r="JT14" s="11"/>
      <c r="JU14" s="11"/>
      <c r="JV14" s="11"/>
      <c r="JW14" s="11"/>
      <c r="JX14" s="11"/>
      <c r="JY14" s="11"/>
      <c r="JZ14" s="11"/>
      <c r="KA14" s="11"/>
      <c r="KB14" s="33" t="str">
        <f t="shared" si="29"/>
        <v/>
      </c>
      <c r="KC14" s="17"/>
      <c r="KD14" s="17"/>
      <c r="KE14" s="17"/>
      <c r="KF14" s="17"/>
      <c r="KG14" s="28" t="str">
        <f t="shared" si="30"/>
        <v/>
      </c>
      <c r="KH14" s="23"/>
      <c r="KI14" s="109" t="str">
        <f>IF($B14="","",JQ14*KEP!$J$11)</f>
        <v/>
      </c>
      <c r="KJ14" s="10" t="str">
        <f>IF($B14="","",JR14*KEP!$J$12)</f>
        <v/>
      </c>
      <c r="KK14" s="10" t="str">
        <f>IF($B14="","",JS14*KEP!$J$13)</f>
        <v/>
      </c>
      <c r="KL14" s="10" t="str">
        <f>IF($B14="","",JT14*KEP!$J$14)</f>
        <v/>
      </c>
      <c r="KM14" s="10" t="str">
        <f>IF($B14="","",JU14*KEP!$J$15)</f>
        <v/>
      </c>
      <c r="KN14" s="10" t="str">
        <f>IF($B14="","",JV14*KEP!$J$16)</f>
        <v/>
      </c>
      <c r="KO14" s="10" t="str">
        <f>IF($B14="","",JW14*KEP!$J$17)</f>
        <v/>
      </c>
      <c r="KP14" s="10" t="str">
        <f>IF($B14="","",JX14*KEP!$J$18)</f>
        <v/>
      </c>
      <c r="KQ14" s="10" t="str">
        <f>IF($B14="","",JY14*KEP!$J$19)</f>
        <v/>
      </c>
      <c r="KR14" s="10" t="str">
        <f>IF($B14="","",JZ14*KEP!$J$20)</f>
        <v/>
      </c>
      <c r="KS14" s="10" t="str">
        <f>IF($B14="","",KA14*KEP!$J$21)</f>
        <v/>
      </c>
      <c r="KT14" s="10" t="str">
        <f>IF($B14="","",KC14*KEP!$J$27)</f>
        <v/>
      </c>
      <c r="KU14" s="10" t="str">
        <f>IF($B14="","",KD14*KEP!$J$28)</f>
        <v/>
      </c>
      <c r="KV14" s="10" t="str">
        <f>IF($B14="","",KE14*KEP!$J$29)</f>
        <v/>
      </c>
      <c r="KW14" s="10" t="str">
        <f>IF($B14="","",KF14*KEP!$J$30)</f>
        <v/>
      </c>
      <c r="KX14" s="33" t="str">
        <f t="shared" si="65"/>
        <v/>
      </c>
      <c r="KY14" s="56" t="str">
        <f t="shared" si="66"/>
        <v/>
      </c>
      <c r="KZ14" s="56" t="str">
        <f t="shared" si="67"/>
        <v/>
      </c>
      <c r="LA14" s="56" t="str">
        <f t="shared" si="68"/>
        <v/>
      </c>
      <c r="LB14" s="56" t="str">
        <f t="shared" si="69"/>
        <v/>
      </c>
      <c r="LD14" s="9"/>
      <c r="LE14" s="9"/>
      <c r="LF14" s="9"/>
      <c r="LG14" s="11"/>
      <c r="LH14" s="11"/>
      <c r="LI14" s="11"/>
      <c r="LJ14" s="11"/>
      <c r="LK14" s="11"/>
      <c r="LL14" s="11"/>
      <c r="LM14" s="11"/>
      <c r="LN14" s="11"/>
      <c r="LO14" s="33" t="str">
        <f t="shared" si="31"/>
        <v/>
      </c>
      <c r="LP14" s="17"/>
      <c r="LQ14" s="17"/>
      <c r="LR14" s="17"/>
      <c r="LS14" s="17"/>
      <c r="LT14" s="28" t="str">
        <f t="shared" si="32"/>
        <v/>
      </c>
      <c r="LU14" s="23"/>
      <c r="LV14" s="109" t="str">
        <f>IF($B14="","",LD14*KEP!$J$11)</f>
        <v/>
      </c>
      <c r="LW14" s="10" t="str">
        <f>IF($B14="","",LE14*KEP!$J$12)</f>
        <v/>
      </c>
      <c r="LX14" s="10" t="str">
        <f>IF($B14="","",LF14*KEP!$J$13)</f>
        <v/>
      </c>
      <c r="LY14" s="10" t="str">
        <f>IF($B14="","",LG14*KEP!$J$14)</f>
        <v/>
      </c>
      <c r="LZ14" s="10" t="str">
        <f>IF($B14="","",LH14*KEP!$J$15)</f>
        <v/>
      </c>
      <c r="MA14" s="10" t="str">
        <f>IF($B14="","",LI14*KEP!$J$16)</f>
        <v/>
      </c>
      <c r="MB14" s="10" t="str">
        <f>IF($B14="","",LJ14*KEP!$J$17)</f>
        <v/>
      </c>
      <c r="MC14" s="10" t="str">
        <f>IF($B14="","",LK14*KEP!$J$18)</f>
        <v/>
      </c>
      <c r="MD14" s="10" t="str">
        <f>IF($B14="","",LL14*KEP!$J$19)</f>
        <v/>
      </c>
      <c r="ME14" s="10" t="str">
        <f>IF($B14="","",LM14*KEP!$J$20)</f>
        <v/>
      </c>
      <c r="MF14" s="10" t="str">
        <f>IF($B14="","",LN14*KEP!$J$21)</f>
        <v/>
      </c>
      <c r="MG14" s="10" t="str">
        <f>IF($B14="","",LP14*KEP!$J$27)</f>
        <v/>
      </c>
      <c r="MH14" s="10" t="str">
        <f>IF($B14="","",LQ14*KEP!$J$28)</f>
        <v/>
      </c>
      <c r="MI14" s="10" t="str">
        <f>IF($B14="","",LR14*KEP!$J$29)</f>
        <v/>
      </c>
      <c r="MJ14" s="10" t="str">
        <f>IF($B14="","",LS14*KEP!$J$30)</f>
        <v/>
      </c>
      <c r="MK14" s="33" t="str">
        <f t="shared" si="70"/>
        <v/>
      </c>
      <c r="ML14" s="56" t="str">
        <f t="shared" si="71"/>
        <v/>
      </c>
      <c r="MM14" s="56" t="str">
        <f t="shared" si="72"/>
        <v/>
      </c>
      <c r="MN14" s="56" t="str">
        <f t="shared" si="73"/>
        <v/>
      </c>
      <c r="MO14" s="56" t="str">
        <f t="shared" si="74"/>
        <v/>
      </c>
      <c r="MQ14" s="9"/>
      <c r="MR14" s="9"/>
      <c r="MS14" s="9"/>
      <c r="MT14" s="11"/>
      <c r="MU14" s="11"/>
      <c r="MV14" s="11"/>
      <c r="MW14" s="11"/>
      <c r="MX14" s="11"/>
      <c r="MY14" s="11"/>
      <c r="MZ14" s="11"/>
      <c r="NA14" s="11"/>
      <c r="NB14" s="33" t="str">
        <f t="shared" si="33"/>
        <v/>
      </c>
      <c r="NC14" s="17"/>
      <c r="ND14" s="17"/>
      <c r="NE14" s="17"/>
      <c r="NF14" s="17"/>
      <c r="NG14" s="28" t="str">
        <f t="shared" si="34"/>
        <v/>
      </c>
      <c r="NH14" s="23"/>
      <c r="NI14" s="109" t="str">
        <f>IF($B14="","",MQ14*KEP!$J$11)</f>
        <v/>
      </c>
      <c r="NJ14" s="10" t="str">
        <f>IF($B14="","",MR14*KEP!$J$12)</f>
        <v/>
      </c>
      <c r="NK14" s="10" t="str">
        <f>IF($B14="","",MS14*KEP!$J$13)</f>
        <v/>
      </c>
      <c r="NL14" s="10" t="str">
        <f>IF($B14="","",MT14*KEP!$J$14)</f>
        <v/>
      </c>
      <c r="NM14" s="10" t="str">
        <f>IF($B14="","",MU14*KEP!$J$15)</f>
        <v/>
      </c>
      <c r="NN14" s="10" t="str">
        <f>IF($B14="","",MV14*KEP!$J$16)</f>
        <v/>
      </c>
      <c r="NO14" s="10" t="str">
        <f>IF($B14="","",MW14*KEP!$J$17)</f>
        <v/>
      </c>
      <c r="NP14" s="10" t="str">
        <f>IF($B14="","",MX14*KEP!$J$18)</f>
        <v/>
      </c>
      <c r="NQ14" s="10" t="str">
        <f>IF($B14="","",MY14*KEP!$J$19)</f>
        <v/>
      </c>
      <c r="NR14" s="10" t="str">
        <f>IF($B14="","",MZ14*KEP!$J$20)</f>
        <v/>
      </c>
      <c r="NS14" s="10" t="str">
        <f>IF($B14="","",NA14*KEP!$J$21)</f>
        <v/>
      </c>
      <c r="NT14" s="10" t="str">
        <f>IF($B14="","",NC14*KEP!$J$27)</f>
        <v/>
      </c>
      <c r="NU14" s="10" t="str">
        <f>IF($B14="","",ND14*KEP!$J$28)</f>
        <v/>
      </c>
      <c r="NV14" s="10" t="str">
        <f>IF($B14="","",NE14*KEP!$J$29)</f>
        <v/>
      </c>
      <c r="NW14" s="10" t="str">
        <f>IF($B14="","",NF14*KEP!$J$30)</f>
        <v/>
      </c>
      <c r="NX14" s="33" t="str">
        <f t="shared" si="75"/>
        <v/>
      </c>
      <c r="NY14" s="56" t="str">
        <f t="shared" si="76"/>
        <v/>
      </c>
      <c r="NZ14" s="56" t="str">
        <f t="shared" si="77"/>
        <v/>
      </c>
      <c r="OA14" s="56" t="str">
        <f t="shared" si="78"/>
        <v/>
      </c>
      <c r="OB14" s="56" t="str">
        <f t="shared" si="79"/>
        <v/>
      </c>
    </row>
    <row r="15" spans="1:393" x14ac:dyDescent="0.25">
      <c r="A15" s="6" t="str">
        <f>IF(A14&lt;KEP!$C$10,A14+1,"")</f>
        <v/>
      </c>
      <c r="B15" s="8" t="str">
        <f>IF('Referenčný stav'!B15=0,"",'Referenčný stav'!B15)</f>
        <v/>
      </c>
      <c r="C15" s="8" t="str">
        <f>IF('Referenčný stav'!C15=0,"",'Referenčný stav'!C15)</f>
        <v/>
      </c>
      <c r="D15" s="9"/>
      <c r="E15" s="9"/>
      <c r="F15" s="9"/>
      <c r="G15" s="11"/>
      <c r="H15" s="11"/>
      <c r="I15" s="11"/>
      <c r="J15" s="11"/>
      <c r="K15" s="11"/>
      <c r="L15" s="11"/>
      <c r="M15" s="11"/>
      <c r="N15" s="11"/>
      <c r="O15" s="33" t="str">
        <f t="shared" si="14"/>
        <v/>
      </c>
      <c r="P15" s="17"/>
      <c r="Q15" s="17"/>
      <c r="R15" s="17"/>
      <c r="S15" s="17"/>
      <c r="T15" s="28" t="str">
        <f t="shared" si="15"/>
        <v/>
      </c>
      <c r="U15" s="23"/>
      <c r="V15" s="109" t="str">
        <f>IF($B15="","",D15*KEP!$J$11)</f>
        <v/>
      </c>
      <c r="W15" s="10" t="str">
        <f>IF($B15="","",E15*KEP!$J$12)</f>
        <v/>
      </c>
      <c r="X15" s="10" t="str">
        <f>IF($B15="","",F15*KEP!$J$13)</f>
        <v/>
      </c>
      <c r="Y15" s="10" t="str">
        <f>IF($B15="","",G15*KEP!$J$14)</f>
        <v/>
      </c>
      <c r="Z15" s="10" t="str">
        <f>IF($B15="","",H15*KEP!$J$15)</f>
        <v/>
      </c>
      <c r="AA15" s="10" t="str">
        <f>IF($B15="","",I15*KEP!$J$16)</f>
        <v/>
      </c>
      <c r="AB15" s="10" t="str">
        <f>IF($B15="","",J15*KEP!$J$17)</f>
        <v/>
      </c>
      <c r="AC15" s="10" t="str">
        <f>IF($B15="","",K15*KEP!$J$18)</f>
        <v/>
      </c>
      <c r="AD15" s="10" t="str">
        <f>IF($B15="","",L15*KEP!$J$19)</f>
        <v/>
      </c>
      <c r="AE15" s="10" t="str">
        <f>IF($B15="","",M15*KEP!$J$20)</f>
        <v/>
      </c>
      <c r="AF15" s="10" t="str">
        <f>IF($B15="","",N15*KEP!$J$21)</f>
        <v/>
      </c>
      <c r="AG15" s="10" t="str">
        <f>IF($B15="","",P15*KEP!$J$27)</f>
        <v/>
      </c>
      <c r="AH15" s="10" t="str">
        <f>IF($B15="","",Q15*KEP!$J$28)</f>
        <v/>
      </c>
      <c r="AI15" s="10" t="str">
        <f>IF($B15="","",R15*KEP!$J$29)</f>
        <v/>
      </c>
      <c r="AJ15" s="10" t="str">
        <f>IF($B15="","",S15*KEP!$J$30)</f>
        <v/>
      </c>
      <c r="AK15" s="33" t="str">
        <f t="shared" si="16"/>
        <v/>
      </c>
      <c r="AL15" s="56" t="str">
        <f>IF(O15="","",IFERROR(O15/'Referenčný stav'!O15-1,""))</f>
        <v/>
      </c>
      <c r="AM15" s="56" t="str">
        <f>IF(T15="","",IFERROR(T15/'Referenčný stav'!T15-1,""))</f>
        <v/>
      </c>
      <c r="AN15" s="56" t="str">
        <f>IF(U15="","",IFERROR(U15/'Referenčný stav'!U15-1,""))</f>
        <v/>
      </c>
      <c r="AO15" s="56" t="str">
        <f>IF(AK15="","",IFERROR(AK15/'Referenčný stav'!AK15-1,""))</f>
        <v/>
      </c>
      <c r="AQ15" s="9"/>
      <c r="AR15" s="9"/>
      <c r="AS15" s="9"/>
      <c r="AT15" s="11"/>
      <c r="AU15" s="11"/>
      <c r="AV15" s="11"/>
      <c r="AW15" s="11"/>
      <c r="AX15" s="11"/>
      <c r="AY15" s="11"/>
      <c r="AZ15" s="11"/>
      <c r="BA15" s="11"/>
      <c r="BB15" s="33" t="str">
        <f t="shared" si="17"/>
        <v/>
      </c>
      <c r="BC15" s="17"/>
      <c r="BD15" s="17"/>
      <c r="BE15" s="17"/>
      <c r="BF15" s="17"/>
      <c r="BG15" s="28" t="str">
        <f t="shared" si="18"/>
        <v/>
      </c>
      <c r="BH15" s="23"/>
      <c r="BI15" s="109" t="str">
        <f>IF($B15="","",AQ15*KEP!$J$11)</f>
        <v/>
      </c>
      <c r="BJ15" s="10" t="str">
        <f>IF($B15="","",AR15*KEP!$J$12)</f>
        <v/>
      </c>
      <c r="BK15" s="10" t="str">
        <f>IF($B15="","",AS15*KEP!$J$13)</f>
        <v/>
      </c>
      <c r="BL15" s="10" t="str">
        <f>IF($B15="","",AT15*KEP!$J$14)</f>
        <v/>
      </c>
      <c r="BM15" s="10" t="str">
        <f>IF($B15="","",AU15*KEP!$J$15)</f>
        <v/>
      </c>
      <c r="BN15" s="10" t="str">
        <f>IF($B15="","",AV15*KEP!$J$16)</f>
        <v/>
      </c>
      <c r="BO15" s="10" t="str">
        <f>IF($B15="","",AW15*KEP!$J$17)</f>
        <v/>
      </c>
      <c r="BP15" s="10" t="str">
        <f>IF($B15="","",AX15*KEP!$J$18)</f>
        <v/>
      </c>
      <c r="BQ15" s="10" t="str">
        <f>IF($B15="","",AY15*KEP!$J$19)</f>
        <v/>
      </c>
      <c r="BR15" s="10" t="str">
        <f>IF($B15="","",AZ15*KEP!$J$20)</f>
        <v/>
      </c>
      <c r="BS15" s="10" t="str">
        <f>IF($B15="","",BA15*KEP!$J$21)</f>
        <v/>
      </c>
      <c r="BT15" s="10" t="str">
        <f>IF($B15="","",BC15*KEP!$J$27)</f>
        <v/>
      </c>
      <c r="BU15" s="10" t="str">
        <f>IF($B15="","",BD15*KEP!$J$28)</f>
        <v/>
      </c>
      <c r="BV15" s="10" t="str">
        <f>IF($B15="","",BE15*KEP!$J$29)</f>
        <v/>
      </c>
      <c r="BW15" s="10" t="str">
        <f>IF($B15="","",BF15*KEP!$J$30)</f>
        <v/>
      </c>
      <c r="BX15" s="33" t="str">
        <f t="shared" si="35"/>
        <v/>
      </c>
      <c r="BY15" s="56" t="str">
        <f t="shared" si="36"/>
        <v/>
      </c>
      <c r="BZ15" s="56" t="str">
        <f t="shared" si="37"/>
        <v/>
      </c>
      <c r="CA15" s="56" t="str">
        <f t="shared" si="38"/>
        <v/>
      </c>
      <c r="CB15" s="56" t="str">
        <f t="shared" si="39"/>
        <v/>
      </c>
      <c r="CD15" s="9"/>
      <c r="CE15" s="9"/>
      <c r="CF15" s="9"/>
      <c r="CG15" s="11"/>
      <c r="CH15" s="11"/>
      <c r="CI15" s="11"/>
      <c r="CJ15" s="11"/>
      <c r="CK15" s="11"/>
      <c r="CL15" s="11"/>
      <c r="CM15" s="11"/>
      <c r="CN15" s="11"/>
      <c r="CO15" s="33" t="str">
        <f t="shared" si="19"/>
        <v/>
      </c>
      <c r="CP15" s="17"/>
      <c r="CQ15" s="17"/>
      <c r="CR15" s="17"/>
      <c r="CS15" s="17"/>
      <c r="CT15" s="28" t="str">
        <f t="shared" si="20"/>
        <v/>
      </c>
      <c r="CU15" s="23"/>
      <c r="CV15" s="109" t="str">
        <f>IF($B15="","",CD15*KEP!$J$11)</f>
        <v/>
      </c>
      <c r="CW15" s="10" t="str">
        <f>IF($B15="","",CE15*KEP!$J$12)</f>
        <v/>
      </c>
      <c r="CX15" s="10" t="str">
        <f>IF($B15="","",CF15*KEP!$J$13)</f>
        <v/>
      </c>
      <c r="CY15" s="10" t="str">
        <f>IF($B15="","",CG15*KEP!$J$14)</f>
        <v/>
      </c>
      <c r="CZ15" s="10" t="str">
        <f>IF($B15="","",CH15*KEP!$J$15)</f>
        <v/>
      </c>
      <c r="DA15" s="10" t="str">
        <f>IF($B15="","",CI15*KEP!$J$16)</f>
        <v/>
      </c>
      <c r="DB15" s="10" t="str">
        <f>IF($B15="","",CJ15*KEP!$J$17)</f>
        <v/>
      </c>
      <c r="DC15" s="10" t="str">
        <f>IF($B15="","",CK15*KEP!$J$18)</f>
        <v/>
      </c>
      <c r="DD15" s="10" t="str">
        <f>IF($B15="","",CL15*KEP!$J$19)</f>
        <v/>
      </c>
      <c r="DE15" s="10" t="str">
        <f>IF($B15="","",CM15*KEP!$J$20)</f>
        <v/>
      </c>
      <c r="DF15" s="10" t="str">
        <f>IF($B15="","",CN15*KEP!$J$21)</f>
        <v/>
      </c>
      <c r="DG15" s="10" t="str">
        <f>IF($B15="","",CP15*KEP!$J$27)</f>
        <v/>
      </c>
      <c r="DH15" s="10" t="str">
        <f>IF($B15="","",CQ15*KEP!$J$28)</f>
        <v/>
      </c>
      <c r="DI15" s="10" t="str">
        <f>IF($B15="","",CR15*KEP!$J$29)</f>
        <v/>
      </c>
      <c r="DJ15" s="10" t="str">
        <f>IF($B15="","",CS15*KEP!$J$30)</f>
        <v/>
      </c>
      <c r="DK15" s="33" t="str">
        <f t="shared" si="40"/>
        <v/>
      </c>
      <c r="DL15" s="56" t="str">
        <f t="shared" si="41"/>
        <v/>
      </c>
      <c r="DM15" s="56" t="str">
        <f t="shared" si="42"/>
        <v/>
      </c>
      <c r="DN15" s="56" t="str">
        <f t="shared" si="43"/>
        <v/>
      </c>
      <c r="DO15" s="56" t="str">
        <f t="shared" si="44"/>
        <v/>
      </c>
      <c r="DQ15" s="9"/>
      <c r="DR15" s="9"/>
      <c r="DS15" s="9"/>
      <c r="DT15" s="11"/>
      <c r="DU15" s="11"/>
      <c r="DV15" s="11"/>
      <c r="DW15" s="11"/>
      <c r="DX15" s="11"/>
      <c r="DY15" s="11"/>
      <c r="DZ15" s="11"/>
      <c r="EA15" s="11"/>
      <c r="EB15" s="33" t="str">
        <f t="shared" si="21"/>
        <v/>
      </c>
      <c r="EC15" s="17"/>
      <c r="ED15" s="17"/>
      <c r="EE15" s="17"/>
      <c r="EF15" s="17"/>
      <c r="EG15" s="28" t="str">
        <f t="shared" si="22"/>
        <v/>
      </c>
      <c r="EH15" s="23"/>
      <c r="EI15" s="109" t="str">
        <f>IF($B15="","",DQ15*KEP!$J$11)</f>
        <v/>
      </c>
      <c r="EJ15" s="10" t="str">
        <f>IF($B15="","",DR15*KEP!$J$12)</f>
        <v/>
      </c>
      <c r="EK15" s="10" t="str">
        <f>IF($B15="","",DS15*KEP!$J$13)</f>
        <v/>
      </c>
      <c r="EL15" s="10" t="str">
        <f>IF($B15="","",DT15*KEP!$J$14)</f>
        <v/>
      </c>
      <c r="EM15" s="10" t="str">
        <f>IF($B15="","",DU15*KEP!$J$15)</f>
        <v/>
      </c>
      <c r="EN15" s="10" t="str">
        <f>IF($B15="","",DV15*KEP!$J$16)</f>
        <v/>
      </c>
      <c r="EO15" s="10" t="str">
        <f>IF($B15="","",DW15*KEP!$J$17)</f>
        <v/>
      </c>
      <c r="EP15" s="10" t="str">
        <f>IF($B15="","",DX15*KEP!$J$18)</f>
        <v/>
      </c>
      <c r="EQ15" s="10" t="str">
        <f>IF($B15="","",DY15*KEP!$J$19)</f>
        <v/>
      </c>
      <c r="ER15" s="10" t="str">
        <f>IF($B15="","",DZ15*KEP!$J$20)</f>
        <v/>
      </c>
      <c r="ES15" s="10" t="str">
        <f>IF($B15="","",EA15*KEP!$J$21)</f>
        <v/>
      </c>
      <c r="ET15" s="10" t="str">
        <f>IF($B15="","",EC15*KEP!$J$27)</f>
        <v/>
      </c>
      <c r="EU15" s="10" t="str">
        <f>IF($B15="","",ED15*KEP!$J$28)</f>
        <v/>
      </c>
      <c r="EV15" s="10" t="str">
        <f>IF($B15="","",EE15*KEP!$J$29)</f>
        <v/>
      </c>
      <c r="EW15" s="10" t="str">
        <f>IF($B15="","",EF15*KEP!$J$30)</f>
        <v/>
      </c>
      <c r="EX15" s="33" t="str">
        <f t="shared" si="45"/>
        <v/>
      </c>
      <c r="EY15" s="56" t="str">
        <f t="shared" si="46"/>
        <v/>
      </c>
      <c r="EZ15" s="56" t="str">
        <f t="shared" si="47"/>
        <v/>
      </c>
      <c r="FA15" s="56" t="str">
        <f t="shared" si="48"/>
        <v/>
      </c>
      <c r="FB15" s="56" t="str">
        <f t="shared" si="49"/>
        <v/>
      </c>
      <c r="FD15" s="9"/>
      <c r="FE15" s="9"/>
      <c r="FF15" s="9"/>
      <c r="FG15" s="11"/>
      <c r="FH15" s="11"/>
      <c r="FI15" s="11"/>
      <c r="FJ15" s="11"/>
      <c r="FK15" s="11"/>
      <c r="FL15" s="11"/>
      <c r="FM15" s="11"/>
      <c r="FN15" s="11"/>
      <c r="FO15" s="33" t="str">
        <f t="shared" si="23"/>
        <v/>
      </c>
      <c r="FP15" s="17"/>
      <c r="FQ15" s="17"/>
      <c r="FR15" s="17"/>
      <c r="FS15" s="17"/>
      <c r="FT15" s="28" t="str">
        <f t="shared" si="24"/>
        <v/>
      </c>
      <c r="FU15" s="23"/>
      <c r="FV15" s="109" t="str">
        <f>IF($B15="","",FD15*KEP!$J$11)</f>
        <v/>
      </c>
      <c r="FW15" s="10" t="str">
        <f>IF($B15="","",FE15*KEP!$J$12)</f>
        <v/>
      </c>
      <c r="FX15" s="10" t="str">
        <f>IF($B15="","",FF15*KEP!$J$13)</f>
        <v/>
      </c>
      <c r="FY15" s="10" t="str">
        <f>IF($B15="","",FG15*KEP!$J$14)</f>
        <v/>
      </c>
      <c r="FZ15" s="10" t="str">
        <f>IF($B15="","",FH15*KEP!$J$15)</f>
        <v/>
      </c>
      <c r="GA15" s="10" t="str">
        <f>IF($B15="","",FI15*KEP!$J$16)</f>
        <v/>
      </c>
      <c r="GB15" s="10" t="str">
        <f>IF($B15="","",FJ15*KEP!$J$17)</f>
        <v/>
      </c>
      <c r="GC15" s="10" t="str">
        <f>IF($B15="","",FK15*KEP!$J$18)</f>
        <v/>
      </c>
      <c r="GD15" s="10" t="str">
        <f>IF($B15="","",FL15*KEP!$J$19)</f>
        <v/>
      </c>
      <c r="GE15" s="10" t="str">
        <f>IF($B15="","",FM15*KEP!$J$20)</f>
        <v/>
      </c>
      <c r="GF15" s="10" t="str">
        <f>IF($B15="","",FN15*KEP!$J$21)</f>
        <v/>
      </c>
      <c r="GG15" s="10" t="str">
        <f>IF($B15="","",FP15*KEP!$J$27)</f>
        <v/>
      </c>
      <c r="GH15" s="10" t="str">
        <f>IF($B15="","",FQ15*KEP!$J$28)</f>
        <v/>
      </c>
      <c r="GI15" s="10" t="str">
        <f>IF($B15="","",FR15*KEP!$J$29)</f>
        <v/>
      </c>
      <c r="GJ15" s="10" t="str">
        <f>IF($B15="","",FS15*KEP!$J$30)</f>
        <v/>
      </c>
      <c r="GK15" s="33" t="str">
        <f t="shared" si="50"/>
        <v/>
      </c>
      <c r="GL15" s="56" t="str">
        <f t="shared" si="51"/>
        <v/>
      </c>
      <c r="GM15" s="56" t="str">
        <f t="shared" si="52"/>
        <v/>
      </c>
      <c r="GN15" s="56" t="str">
        <f t="shared" si="53"/>
        <v/>
      </c>
      <c r="GO15" s="56" t="str">
        <f t="shared" si="54"/>
        <v/>
      </c>
      <c r="GQ15" s="9"/>
      <c r="GR15" s="9"/>
      <c r="GS15" s="9"/>
      <c r="GT15" s="11"/>
      <c r="GU15" s="11"/>
      <c r="GV15" s="11"/>
      <c r="GW15" s="11"/>
      <c r="GX15" s="11"/>
      <c r="GY15" s="11"/>
      <c r="GZ15" s="11"/>
      <c r="HA15" s="11"/>
      <c r="HB15" s="33" t="str">
        <f t="shared" si="25"/>
        <v/>
      </c>
      <c r="HC15" s="17"/>
      <c r="HD15" s="17"/>
      <c r="HE15" s="17"/>
      <c r="HF15" s="17"/>
      <c r="HG15" s="28" t="str">
        <f t="shared" si="26"/>
        <v/>
      </c>
      <c r="HH15" s="23"/>
      <c r="HI15" s="109" t="str">
        <f>IF($B15="","",GQ15*KEP!$J$11)</f>
        <v/>
      </c>
      <c r="HJ15" s="10" t="str">
        <f>IF($B15="","",GR15*KEP!$J$12)</f>
        <v/>
      </c>
      <c r="HK15" s="10" t="str">
        <f>IF($B15="","",GS15*KEP!$J$13)</f>
        <v/>
      </c>
      <c r="HL15" s="10" t="str">
        <f>IF($B15="","",GT15*KEP!$J$14)</f>
        <v/>
      </c>
      <c r="HM15" s="10" t="str">
        <f>IF($B15="","",GU15*KEP!$J$15)</f>
        <v/>
      </c>
      <c r="HN15" s="10" t="str">
        <f>IF($B15="","",GV15*KEP!$J$16)</f>
        <v/>
      </c>
      <c r="HO15" s="10" t="str">
        <f>IF($B15="","",GW15*KEP!$J$17)</f>
        <v/>
      </c>
      <c r="HP15" s="10" t="str">
        <f>IF($B15="","",GX15*KEP!$J$18)</f>
        <v/>
      </c>
      <c r="HQ15" s="10" t="str">
        <f>IF($B15="","",GY15*KEP!$J$19)</f>
        <v/>
      </c>
      <c r="HR15" s="10" t="str">
        <f>IF($B15="","",GZ15*KEP!$J$20)</f>
        <v/>
      </c>
      <c r="HS15" s="10" t="str">
        <f>IF($B15="","",HA15*KEP!$J$21)</f>
        <v/>
      </c>
      <c r="HT15" s="10" t="str">
        <f>IF($B15="","",HC15*KEP!$J$27)</f>
        <v/>
      </c>
      <c r="HU15" s="10" t="str">
        <f>IF($B15="","",HD15*KEP!$J$28)</f>
        <v/>
      </c>
      <c r="HV15" s="10" t="str">
        <f>IF($B15="","",HE15*KEP!$J$29)</f>
        <v/>
      </c>
      <c r="HW15" s="10" t="str">
        <f>IF($B15="","",HF15*KEP!$J$30)</f>
        <v/>
      </c>
      <c r="HX15" s="33" t="str">
        <f t="shared" si="55"/>
        <v/>
      </c>
      <c r="HY15" s="56" t="str">
        <f t="shared" si="56"/>
        <v/>
      </c>
      <c r="HZ15" s="56" t="str">
        <f t="shared" si="57"/>
        <v/>
      </c>
      <c r="IA15" s="56" t="str">
        <f t="shared" si="58"/>
        <v/>
      </c>
      <c r="IB15" s="56" t="str">
        <f t="shared" si="59"/>
        <v/>
      </c>
      <c r="ID15" s="9"/>
      <c r="IE15" s="9"/>
      <c r="IF15" s="9"/>
      <c r="IG15" s="11"/>
      <c r="IH15" s="11"/>
      <c r="II15" s="11"/>
      <c r="IJ15" s="11"/>
      <c r="IK15" s="11"/>
      <c r="IL15" s="11"/>
      <c r="IM15" s="11"/>
      <c r="IN15" s="11"/>
      <c r="IO15" s="33" t="str">
        <f t="shared" si="27"/>
        <v/>
      </c>
      <c r="IP15" s="17"/>
      <c r="IQ15" s="17"/>
      <c r="IR15" s="17"/>
      <c r="IS15" s="17"/>
      <c r="IT15" s="28" t="str">
        <f t="shared" si="28"/>
        <v/>
      </c>
      <c r="IU15" s="23"/>
      <c r="IV15" s="109" t="str">
        <f>IF($B15="","",ID15*KEP!$J$11)</f>
        <v/>
      </c>
      <c r="IW15" s="10" t="str">
        <f>IF($B15="","",IE15*KEP!$J$12)</f>
        <v/>
      </c>
      <c r="IX15" s="10" t="str">
        <f>IF($B15="","",IF15*KEP!$J$13)</f>
        <v/>
      </c>
      <c r="IY15" s="10" t="str">
        <f>IF($B15="","",IG15*KEP!$J$14)</f>
        <v/>
      </c>
      <c r="IZ15" s="10" t="str">
        <f>IF($B15="","",IH15*KEP!$J$15)</f>
        <v/>
      </c>
      <c r="JA15" s="10" t="str">
        <f>IF($B15="","",II15*KEP!$J$16)</f>
        <v/>
      </c>
      <c r="JB15" s="10" t="str">
        <f>IF($B15="","",IJ15*KEP!$J$17)</f>
        <v/>
      </c>
      <c r="JC15" s="10" t="str">
        <f>IF($B15="","",IK15*KEP!$J$18)</f>
        <v/>
      </c>
      <c r="JD15" s="10" t="str">
        <f>IF($B15="","",IL15*KEP!$J$19)</f>
        <v/>
      </c>
      <c r="JE15" s="10" t="str">
        <f>IF($B15="","",IM15*KEP!$J$20)</f>
        <v/>
      </c>
      <c r="JF15" s="10" t="str">
        <f>IF($B15="","",IN15*KEP!$J$21)</f>
        <v/>
      </c>
      <c r="JG15" s="10" t="str">
        <f>IF($B15="","",IP15*KEP!$J$27)</f>
        <v/>
      </c>
      <c r="JH15" s="10" t="str">
        <f>IF($B15="","",IQ15*KEP!$J$28)</f>
        <v/>
      </c>
      <c r="JI15" s="10" t="str">
        <f>IF($B15="","",IR15*KEP!$J$29)</f>
        <v/>
      </c>
      <c r="JJ15" s="10" t="str">
        <f>IF($B15="","",IS15*KEP!$J$30)</f>
        <v/>
      </c>
      <c r="JK15" s="33" t="str">
        <f t="shared" si="60"/>
        <v/>
      </c>
      <c r="JL15" s="56" t="str">
        <f t="shared" si="61"/>
        <v/>
      </c>
      <c r="JM15" s="56" t="str">
        <f t="shared" si="62"/>
        <v/>
      </c>
      <c r="JN15" s="56" t="str">
        <f t="shared" si="63"/>
        <v/>
      </c>
      <c r="JO15" s="56" t="str">
        <f t="shared" si="64"/>
        <v/>
      </c>
      <c r="JQ15" s="9"/>
      <c r="JR15" s="9"/>
      <c r="JS15" s="9"/>
      <c r="JT15" s="11"/>
      <c r="JU15" s="11"/>
      <c r="JV15" s="11"/>
      <c r="JW15" s="11"/>
      <c r="JX15" s="11"/>
      <c r="JY15" s="11"/>
      <c r="JZ15" s="11"/>
      <c r="KA15" s="11"/>
      <c r="KB15" s="33" t="str">
        <f t="shared" si="29"/>
        <v/>
      </c>
      <c r="KC15" s="17"/>
      <c r="KD15" s="17"/>
      <c r="KE15" s="17"/>
      <c r="KF15" s="17"/>
      <c r="KG15" s="28" t="str">
        <f t="shared" si="30"/>
        <v/>
      </c>
      <c r="KH15" s="23"/>
      <c r="KI15" s="109" t="str">
        <f>IF($B15="","",JQ15*KEP!$J$11)</f>
        <v/>
      </c>
      <c r="KJ15" s="10" t="str">
        <f>IF($B15="","",JR15*KEP!$J$12)</f>
        <v/>
      </c>
      <c r="KK15" s="10" t="str">
        <f>IF($B15="","",JS15*KEP!$J$13)</f>
        <v/>
      </c>
      <c r="KL15" s="10" t="str">
        <f>IF($B15="","",JT15*KEP!$J$14)</f>
        <v/>
      </c>
      <c r="KM15" s="10" t="str">
        <f>IF($B15="","",JU15*KEP!$J$15)</f>
        <v/>
      </c>
      <c r="KN15" s="10" t="str">
        <f>IF($B15="","",JV15*KEP!$J$16)</f>
        <v/>
      </c>
      <c r="KO15" s="10" t="str">
        <f>IF($B15="","",JW15*KEP!$J$17)</f>
        <v/>
      </c>
      <c r="KP15" s="10" t="str">
        <f>IF($B15="","",JX15*KEP!$J$18)</f>
        <v/>
      </c>
      <c r="KQ15" s="10" t="str">
        <f>IF($B15="","",JY15*KEP!$J$19)</f>
        <v/>
      </c>
      <c r="KR15" s="10" t="str">
        <f>IF($B15="","",JZ15*KEP!$J$20)</f>
        <v/>
      </c>
      <c r="KS15" s="10" t="str">
        <f>IF($B15="","",KA15*KEP!$J$21)</f>
        <v/>
      </c>
      <c r="KT15" s="10" t="str">
        <f>IF($B15="","",KC15*KEP!$J$27)</f>
        <v/>
      </c>
      <c r="KU15" s="10" t="str">
        <f>IF($B15="","",KD15*KEP!$J$28)</f>
        <v/>
      </c>
      <c r="KV15" s="10" t="str">
        <f>IF($B15="","",KE15*KEP!$J$29)</f>
        <v/>
      </c>
      <c r="KW15" s="10" t="str">
        <f>IF($B15="","",KF15*KEP!$J$30)</f>
        <v/>
      </c>
      <c r="KX15" s="33" t="str">
        <f t="shared" si="65"/>
        <v/>
      </c>
      <c r="KY15" s="56" t="str">
        <f t="shared" si="66"/>
        <v/>
      </c>
      <c r="KZ15" s="56" t="str">
        <f t="shared" si="67"/>
        <v/>
      </c>
      <c r="LA15" s="56" t="str">
        <f t="shared" si="68"/>
        <v/>
      </c>
      <c r="LB15" s="56" t="str">
        <f t="shared" si="69"/>
        <v/>
      </c>
      <c r="LD15" s="9"/>
      <c r="LE15" s="9"/>
      <c r="LF15" s="9"/>
      <c r="LG15" s="11"/>
      <c r="LH15" s="11"/>
      <c r="LI15" s="11"/>
      <c r="LJ15" s="11"/>
      <c r="LK15" s="11"/>
      <c r="LL15" s="11"/>
      <c r="LM15" s="11"/>
      <c r="LN15" s="11"/>
      <c r="LO15" s="33" t="str">
        <f t="shared" si="31"/>
        <v/>
      </c>
      <c r="LP15" s="17"/>
      <c r="LQ15" s="17"/>
      <c r="LR15" s="17"/>
      <c r="LS15" s="17"/>
      <c r="LT15" s="28" t="str">
        <f t="shared" si="32"/>
        <v/>
      </c>
      <c r="LU15" s="23"/>
      <c r="LV15" s="109" t="str">
        <f>IF($B15="","",LD15*KEP!$J$11)</f>
        <v/>
      </c>
      <c r="LW15" s="10" t="str">
        <f>IF($B15="","",LE15*KEP!$J$12)</f>
        <v/>
      </c>
      <c r="LX15" s="10" t="str">
        <f>IF($B15="","",LF15*KEP!$J$13)</f>
        <v/>
      </c>
      <c r="LY15" s="10" t="str">
        <f>IF($B15="","",LG15*KEP!$J$14)</f>
        <v/>
      </c>
      <c r="LZ15" s="10" t="str">
        <f>IF($B15="","",LH15*KEP!$J$15)</f>
        <v/>
      </c>
      <c r="MA15" s="10" t="str">
        <f>IF($B15="","",LI15*KEP!$J$16)</f>
        <v/>
      </c>
      <c r="MB15" s="10" t="str">
        <f>IF($B15="","",LJ15*KEP!$J$17)</f>
        <v/>
      </c>
      <c r="MC15" s="10" t="str">
        <f>IF($B15="","",LK15*KEP!$J$18)</f>
        <v/>
      </c>
      <c r="MD15" s="10" t="str">
        <f>IF($B15="","",LL15*KEP!$J$19)</f>
        <v/>
      </c>
      <c r="ME15" s="10" t="str">
        <f>IF($B15="","",LM15*KEP!$J$20)</f>
        <v/>
      </c>
      <c r="MF15" s="10" t="str">
        <f>IF($B15="","",LN15*KEP!$J$21)</f>
        <v/>
      </c>
      <c r="MG15" s="10" t="str">
        <f>IF($B15="","",LP15*KEP!$J$27)</f>
        <v/>
      </c>
      <c r="MH15" s="10" t="str">
        <f>IF($B15="","",LQ15*KEP!$J$28)</f>
        <v/>
      </c>
      <c r="MI15" s="10" t="str">
        <f>IF($B15="","",LR15*KEP!$J$29)</f>
        <v/>
      </c>
      <c r="MJ15" s="10" t="str">
        <f>IF($B15="","",LS15*KEP!$J$30)</f>
        <v/>
      </c>
      <c r="MK15" s="33" t="str">
        <f t="shared" si="70"/>
        <v/>
      </c>
      <c r="ML15" s="56" t="str">
        <f t="shared" si="71"/>
        <v/>
      </c>
      <c r="MM15" s="56" t="str">
        <f t="shared" si="72"/>
        <v/>
      </c>
      <c r="MN15" s="56" t="str">
        <f t="shared" si="73"/>
        <v/>
      </c>
      <c r="MO15" s="56" t="str">
        <f t="shared" si="74"/>
        <v/>
      </c>
      <c r="MQ15" s="9"/>
      <c r="MR15" s="9"/>
      <c r="MS15" s="9"/>
      <c r="MT15" s="11"/>
      <c r="MU15" s="11"/>
      <c r="MV15" s="11"/>
      <c r="MW15" s="11"/>
      <c r="MX15" s="11"/>
      <c r="MY15" s="11"/>
      <c r="MZ15" s="11"/>
      <c r="NA15" s="11"/>
      <c r="NB15" s="33" t="str">
        <f t="shared" si="33"/>
        <v/>
      </c>
      <c r="NC15" s="17"/>
      <c r="ND15" s="17"/>
      <c r="NE15" s="17"/>
      <c r="NF15" s="17"/>
      <c r="NG15" s="28" t="str">
        <f t="shared" si="34"/>
        <v/>
      </c>
      <c r="NH15" s="23"/>
      <c r="NI15" s="109" t="str">
        <f>IF($B15="","",MQ15*KEP!$J$11)</f>
        <v/>
      </c>
      <c r="NJ15" s="10" t="str">
        <f>IF($B15="","",MR15*KEP!$J$12)</f>
        <v/>
      </c>
      <c r="NK15" s="10" t="str">
        <f>IF($B15="","",MS15*KEP!$J$13)</f>
        <v/>
      </c>
      <c r="NL15" s="10" t="str">
        <f>IF($B15="","",MT15*KEP!$J$14)</f>
        <v/>
      </c>
      <c r="NM15" s="10" t="str">
        <f>IF($B15="","",MU15*KEP!$J$15)</f>
        <v/>
      </c>
      <c r="NN15" s="10" t="str">
        <f>IF($B15="","",MV15*KEP!$J$16)</f>
        <v/>
      </c>
      <c r="NO15" s="10" t="str">
        <f>IF($B15="","",MW15*KEP!$J$17)</f>
        <v/>
      </c>
      <c r="NP15" s="10" t="str">
        <f>IF($B15="","",MX15*KEP!$J$18)</f>
        <v/>
      </c>
      <c r="NQ15" s="10" t="str">
        <f>IF($B15="","",MY15*KEP!$J$19)</f>
        <v/>
      </c>
      <c r="NR15" s="10" t="str">
        <f>IF($B15="","",MZ15*KEP!$J$20)</f>
        <v/>
      </c>
      <c r="NS15" s="10" t="str">
        <f>IF($B15="","",NA15*KEP!$J$21)</f>
        <v/>
      </c>
      <c r="NT15" s="10" t="str">
        <f>IF($B15="","",NC15*KEP!$J$27)</f>
        <v/>
      </c>
      <c r="NU15" s="10" t="str">
        <f>IF($B15="","",ND15*KEP!$J$28)</f>
        <v/>
      </c>
      <c r="NV15" s="10" t="str">
        <f>IF($B15="","",NE15*KEP!$J$29)</f>
        <v/>
      </c>
      <c r="NW15" s="10" t="str">
        <f>IF($B15="","",NF15*KEP!$J$30)</f>
        <v/>
      </c>
      <c r="NX15" s="33" t="str">
        <f t="shared" si="75"/>
        <v/>
      </c>
      <c r="NY15" s="56" t="str">
        <f t="shared" si="76"/>
        <v/>
      </c>
      <c r="NZ15" s="56" t="str">
        <f t="shared" si="77"/>
        <v/>
      </c>
      <c r="OA15" s="56" t="str">
        <f t="shared" si="78"/>
        <v/>
      </c>
      <c r="OB15" s="56" t="str">
        <f t="shared" si="79"/>
        <v/>
      </c>
    </row>
    <row r="16" spans="1:393" x14ac:dyDescent="0.25">
      <c r="A16" s="6" t="str">
        <f>IF(A15&lt;KEP!$C$10,A15+1,"")</f>
        <v/>
      </c>
      <c r="B16" s="8" t="str">
        <f>IF('Referenčný stav'!B16=0,"",'Referenčný stav'!B16)</f>
        <v/>
      </c>
      <c r="C16" s="8" t="str">
        <f>IF('Referenčný stav'!C16=0,"",'Referenčný stav'!C16)</f>
        <v/>
      </c>
      <c r="D16" s="9"/>
      <c r="E16" s="9"/>
      <c r="F16" s="9"/>
      <c r="G16" s="11"/>
      <c r="H16" s="11"/>
      <c r="I16" s="11"/>
      <c r="J16" s="11"/>
      <c r="K16" s="11"/>
      <c r="L16" s="11"/>
      <c r="M16" s="11"/>
      <c r="N16" s="11"/>
      <c r="O16" s="33" t="str">
        <f t="shared" si="14"/>
        <v/>
      </c>
      <c r="P16" s="17"/>
      <c r="Q16" s="17"/>
      <c r="R16" s="17"/>
      <c r="S16" s="17"/>
      <c r="T16" s="28" t="str">
        <f t="shared" si="15"/>
        <v/>
      </c>
      <c r="U16" s="23"/>
      <c r="V16" s="109" t="str">
        <f>IF($B16="","",D16*KEP!$J$11)</f>
        <v/>
      </c>
      <c r="W16" s="10" t="str">
        <f>IF($B16="","",E16*KEP!$J$12)</f>
        <v/>
      </c>
      <c r="X16" s="10" t="str">
        <f>IF($B16="","",F16*KEP!$J$13)</f>
        <v/>
      </c>
      <c r="Y16" s="10" t="str">
        <f>IF($B16="","",G16*KEP!$J$14)</f>
        <v/>
      </c>
      <c r="Z16" s="10" t="str">
        <f>IF($B16="","",H16*KEP!$J$15)</f>
        <v/>
      </c>
      <c r="AA16" s="10" t="str">
        <f>IF($B16="","",I16*KEP!$J$16)</f>
        <v/>
      </c>
      <c r="AB16" s="10" t="str">
        <f>IF($B16="","",J16*KEP!$J$17)</f>
        <v/>
      </c>
      <c r="AC16" s="10" t="str">
        <f>IF($B16="","",K16*KEP!$J$18)</f>
        <v/>
      </c>
      <c r="AD16" s="10" t="str">
        <f>IF($B16="","",L16*KEP!$J$19)</f>
        <v/>
      </c>
      <c r="AE16" s="10" t="str">
        <f>IF($B16="","",M16*KEP!$J$20)</f>
        <v/>
      </c>
      <c r="AF16" s="10" t="str">
        <f>IF($B16="","",N16*KEP!$J$21)</f>
        <v/>
      </c>
      <c r="AG16" s="10" t="str">
        <f>IF($B16="","",P16*KEP!$J$27)</f>
        <v/>
      </c>
      <c r="AH16" s="10" t="str">
        <f>IF($B16="","",Q16*KEP!$J$28)</f>
        <v/>
      </c>
      <c r="AI16" s="10" t="str">
        <f>IF($B16="","",R16*KEP!$J$29)</f>
        <v/>
      </c>
      <c r="AJ16" s="10" t="str">
        <f>IF($B16="","",S16*KEP!$J$30)</f>
        <v/>
      </c>
      <c r="AK16" s="33" t="str">
        <f t="shared" si="16"/>
        <v/>
      </c>
      <c r="AL16" s="56" t="str">
        <f>IF(O16="","",IFERROR(O16/'Referenčný stav'!O16-1,""))</f>
        <v/>
      </c>
      <c r="AM16" s="56" t="str">
        <f>IF(T16="","",IFERROR(T16/'Referenčný stav'!T16-1,""))</f>
        <v/>
      </c>
      <c r="AN16" s="56" t="str">
        <f>IF(U16="","",IFERROR(U16/'Referenčný stav'!U16-1,""))</f>
        <v/>
      </c>
      <c r="AO16" s="56" t="str">
        <f>IF(AK16="","",IFERROR(AK16/'Referenčný stav'!AK16-1,""))</f>
        <v/>
      </c>
      <c r="AQ16" s="9"/>
      <c r="AR16" s="9"/>
      <c r="AS16" s="9"/>
      <c r="AT16" s="11"/>
      <c r="AU16" s="11"/>
      <c r="AV16" s="11"/>
      <c r="AW16" s="11"/>
      <c r="AX16" s="11"/>
      <c r="AY16" s="11"/>
      <c r="AZ16" s="11"/>
      <c r="BA16" s="11"/>
      <c r="BB16" s="33" t="str">
        <f t="shared" si="17"/>
        <v/>
      </c>
      <c r="BC16" s="17"/>
      <c r="BD16" s="17"/>
      <c r="BE16" s="17"/>
      <c r="BF16" s="17"/>
      <c r="BG16" s="28" t="str">
        <f t="shared" si="18"/>
        <v/>
      </c>
      <c r="BH16" s="23"/>
      <c r="BI16" s="109" t="str">
        <f>IF($B16="","",AQ16*KEP!$J$11)</f>
        <v/>
      </c>
      <c r="BJ16" s="10" t="str">
        <f>IF($B16="","",AR16*KEP!$J$12)</f>
        <v/>
      </c>
      <c r="BK16" s="10" t="str">
        <f>IF($B16="","",AS16*KEP!$J$13)</f>
        <v/>
      </c>
      <c r="BL16" s="10" t="str">
        <f>IF($B16="","",AT16*KEP!$J$14)</f>
        <v/>
      </c>
      <c r="BM16" s="10" t="str">
        <f>IF($B16="","",AU16*KEP!$J$15)</f>
        <v/>
      </c>
      <c r="BN16" s="10" t="str">
        <f>IF($B16="","",AV16*KEP!$J$16)</f>
        <v/>
      </c>
      <c r="BO16" s="10" t="str">
        <f>IF($B16="","",AW16*KEP!$J$17)</f>
        <v/>
      </c>
      <c r="BP16" s="10" t="str">
        <f>IF($B16="","",AX16*KEP!$J$18)</f>
        <v/>
      </c>
      <c r="BQ16" s="10" t="str">
        <f>IF($B16="","",AY16*KEP!$J$19)</f>
        <v/>
      </c>
      <c r="BR16" s="10" t="str">
        <f>IF($B16="","",AZ16*KEP!$J$20)</f>
        <v/>
      </c>
      <c r="BS16" s="10" t="str">
        <f>IF($B16="","",BA16*KEP!$J$21)</f>
        <v/>
      </c>
      <c r="BT16" s="10" t="str">
        <f>IF($B16="","",BC16*KEP!$J$27)</f>
        <v/>
      </c>
      <c r="BU16" s="10" t="str">
        <f>IF($B16="","",BD16*KEP!$J$28)</f>
        <v/>
      </c>
      <c r="BV16" s="10" t="str">
        <f>IF($B16="","",BE16*KEP!$J$29)</f>
        <v/>
      </c>
      <c r="BW16" s="10" t="str">
        <f>IF($B16="","",BF16*KEP!$J$30)</f>
        <v/>
      </c>
      <c r="BX16" s="33" t="str">
        <f t="shared" si="35"/>
        <v/>
      </c>
      <c r="BY16" s="56" t="str">
        <f t="shared" si="36"/>
        <v/>
      </c>
      <c r="BZ16" s="56" t="str">
        <f t="shared" si="37"/>
        <v/>
      </c>
      <c r="CA16" s="56" t="str">
        <f t="shared" si="38"/>
        <v/>
      </c>
      <c r="CB16" s="56" t="str">
        <f t="shared" si="39"/>
        <v/>
      </c>
      <c r="CD16" s="9"/>
      <c r="CE16" s="9"/>
      <c r="CF16" s="9"/>
      <c r="CG16" s="11"/>
      <c r="CH16" s="11"/>
      <c r="CI16" s="11"/>
      <c r="CJ16" s="11"/>
      <c r="CK16" s="11"/>
      <c r="CL16" s="11"/>
      <c r="CM16" s="11"/>
      <c r="CN16" s="11"/>
      <c r="CO16" s="33" t="str">
        <f t="shared" si="19"/>
        <v/>
      </c>
      <c r="CP16" s="17"/>
      <c r="CQ16" s="17"/>
      <c r="CR16" s="17"/>
      <c r="CS16" s="17"/>
      <c r="CT16" s="28" t="str">
        <f t="shared" si="20"/>
        <v/>
      </c>
      <c r="CU16" s="23"/>
      <c r="CV16" s="109" t="str">
        <f>IF($B16="","",CD16*KEP!$J$11)</f>
        <v/>
      </c>
      <c r="CW16" s="10" t="str">
        <f>IF($B16="","",CE16*KEP!$J$12)</f>
        <v/>
      </c>
      <c r="CX16" s="10" t="str">
        <f>IF($B16="","",CF16*KEP!$J$13)</f>
        <v/>
      </c>
      <c r="CY16" s="10" t="str">
        <f>IF($B16="","",CG16*KEP!$J$14)</f>
        <v/>
      </c>
      <c r="CZ16" s="10" t="str">
        <f>IF($B16="","",CH16*KEP!$J$15)</f>
        <v/>
      </c>
      <c r="DA16" s="10" t="str">
        <f>IF($B16="","",CI16*KEP!$J$16)</f>
        <v/>
      </c>
      <c r="DB16" s="10" t="str">
        <f>IF($B16="","",CJ16*KEP!$J$17)</f>
        <v/>
      </c>
      <c r="DC16" s="10" t="str">
        <f>IF($B16="","",CK16*KEP!$J$18)</f>
        <v/>
      </c>
      <c r="DD16" s="10" t="str">
        <f>IF($B16="","",CL16*KEP!$J$19)</f>
        <v/>
      </c>
      <c r="DE16" s="10" t="str">
        <f>IF($B16="","",CM16*KEP!$J$20)</f>
        <v/>
      </c>
      <c r="DF16" s="10" t="str">
        <f>IF($B16="","",CN16*KEP!$J$21)</f>
        <v/>
      </c>
      <c r="DG16" s="10" t="str">
        <f>IF($B16="","",CP16*KEP!$J$27)</f>
        <v/>
      </c>
      <c r="DH16" s="10" t="str">
        <f>IF($B16="","",CQ16*KEP!$J$28)</f>
        <v/>
      </c>
      <c r="DI16" s="10" t="str">
        <f>IF($B16="","",CR16*KEP!$J$29)</f>
        <v/>
      </c>
      <c r="DJ16" s="10" t="str">
        <f>IF($B16="","",CS16*KEP!$J$30)</f>
        <v/>
      </c>
      <c r="DK16" s="33" t="str">
        <f t="shared" si="40"/>
        <v/>
      </c>
      <c r="DL16" s="56" t="str">
        <f t="shared" si="41"/>
        <v/>
      </c>
      <c r="DM16" s="56" t="str">
        <f t="shared" si="42"/>
        <v/>
      </c>
      <c r="DN16" s="56" t="str">
        <f t="shared" si="43"/>
        <v/>
      </c>
      <c r="DO16" s="56" t="str">
        <f t="shared" si="44"/>
        <v/>
      </c>
      <c r="DQ16" s="9"/>
      <c r="DR16" s="9"/>
      <c r="DS16" s="9"/>
      <c r="DT16" s="11"/>
      <c r="DU16" s="11"/>
      <c r="DV16" s="11"/>
      <c r="DW16" s="11"/>
      <c r="DX16" s="11"/>
      <c r="DY16" s="11"/>
      <c r="DZ16" s="11"/>
      <c r="EA16" s="11"/>
      <c r="EB16" s="33" t="str">
        <f t="shared" si="21"/>
        <v/>
      </c>
      <c r="EC16" s="17"/>
      <c r="ED16" s="17"/>
      <c r="EE16" s="17"/>
      <c r="EF16" s="17"/>
      <c r="EG16" s="28" t="str">
        <f t="shared" si="22"/>
        <v/>
      </c>
      <c r="EH16" s="23"/>
      <c r="EI16" s="109" t="str">
        <f>IF($B16="","",DQ16*KEP!$J$11)</f>
        <v/>
      </c>
      <c r="EJ16" s="10" t="str">
        <f>IF($B16="","",DR16*KEP!$J$12)</f>
        <v/>
      </c>
      <c r="EK16" s="10" t="str">
        <f>IF($B16="","",DS16*KEP!$J$13)</f>
        <v/>
      </c>
      <c r="EL16" s="10" t="str">
        <f>IF($B16="","",DT16*KEP!$J$14)</f>
        <v/>
      </c>
      <c r="EM16" s="10" t="str">
        <f>IF($B16="","",DU16*KEP!$J$15)</f>
        <v/>
      </c>
      <c r="EN16" s="10" t="str">
        <f>IF($B16="","",DV16*KEP!$J$16)</f>
        <v/>
      </c>
      <c r="EO16" s="10" t="str">
        <f>IF($B16="","",DW16*KEP!$J$17)</f>
        <v/>
      </c>
      <c r="EP16" s="10" t="str">
        <f>IF($B16="","",DX16*KEP!$J$18)</f>
        <v/>
      </c>
      <c r="EQ16" s="10" t="str">
        <f>IF($B16="","",DY16*KEP!$J$19)</f>
        <v/>
      </c>
      <c r="ER16" s="10" t="str">
        <f>IF($B16="","",DZ16*KEP!$J$20)</f>
        <v/>
      </c>
      <c r="ES16" s="10" t="str">
        <f>IF($B16="","",EA16*KEP!$J$21)</f>
        <v/>
      </c>
      <c r="ET16" s="10" t="str">
        <f>IF($B16="","",EC16*KEP!$J$27)</f>
        <v/>
      </c>
      <c r="EU16" s="10" t="str">
        <f>IF($B16="","",ED16*KEP!$J$28)</f>
        <v/>
      </c>
      <c r="EV16" s="10" t="str">
        <f>IF($B16="","",EE16*KEP!$J$29)</f>
        <v/>
      </c>
      <c r="EW16" s="10" t="str">
        <f>IF($B16="","",EF16*KEP!$J$30)</f>
        <v/>
      </c>
      <c r="EX16" s="33" t="str">
        <f t="shared" si="45"/>
        <v/>
      </c>
      <c r="EY16" s="56" t="str">
        <f t="shared" si="46"/>
        <v/>
      </c>
      <c r="EZ16" s="56" t="str">
        <f t="shared" si="47"/>
        <v/>
      </c>
      <c r="FA16" s="56" t="str">
        <f t="shared" si="48"/>
        <v/>
      </c>
      <c r="FB16" s="56" t="str">
        <f t="shared" si="49"/>
        <v/>
      </c>
      <c r="FD16" s="9"/>
      <c r="FE16" s="9"/>
      <c r="FF16" s="9"/>
      <c r="FG16" s="11"/>
      <c r="FH16" s="11"/>
      <c r="FI16" s="11"/>
      <c r="FJ16" s="11"/>
      <c r="FK16" s="11"/>
      <c r="FL16" s="11"/>
      <c r="FM16" s="11"/>
      <c r="FN16" s="11"/>
      <c r="FO16" s="33" t="str">
        <f t="shared" si="23"/>
        <v/>
      </c>
      <c r="FP16" s="17"/>
      <c r="FQ16" s="17"/>
      <c r="FR16" s="17"/>
      <c r="FS16" s="17"/>
      <c r="FT16" s="28" t="str">
        <f t="shared" si="24"/>
        <v/>
      </c>
      <c r="FU16" s="23"/>
      <c r="FV16" s="109" t="str">
        <f>IF($B16="","",FD16*KEP!$J$11)</f>
        <v/>
      </c>
      <c r="FW16" s="10" t="str">
        <f>IF($B16="","",FE16*KEP!$J$12)</f>
        <v/>
      </c>
      <c r="FX16" s="10" t="str">
        <f>IF($B16="","",FF16*KEP!$J$13)</f>
        <v/>
      </c>
      <c r="FY16" s="10" t="str">
        <f>IF($B16="","",FG16*KEP!$J$14)</f>
        <v/>
      </c>
      <c r="FZ16" s="10" t="str">
        <f>IF($B16="","",FH16*KEP!$J$15)</f>
        <v/>
      </c>
      <c r="GA16" s="10" t="str">
        <f>IF($B16="","",FI16*KEP!$J$16)</f>
        <v/>
      </c>
      <c r="GB16" s="10" t="str">
        <f>IF($B16="","",FJ16*KEP!$J$17)</f>
        <v/>
      </c>
      <c r="GC16" s="10" t="str">
        <f>IF($B16="","",FK16*KEP!$J$18)</f>
        <v/>
      </c>
      <c r="GD16" s="10" t="str">
        <f>IF($B16="","",FL16*KEP!$J$19)</f>
        <v/>
      </c>
      <c r="GE16" s="10" t="str">
        <f>IF($B16="","",FM16*KEP!$J$20)</f>
        <v/>
      </c>
      <c r="GF16" s="10" t="str">
        <f>IF($B16="","",FN16*KEP!$J$21)</f>
        <v/>
      </c>
      <c r="GG16" s="10" t="str">
        <f>IF($B16="","",FP16*KEP!$J$27)</f>
        <v/>
      </c>
      <c r="GH16" s="10" t="str">
        <f>IF($B16="","",FQ16*KEP!$J$28)</f>
        <v/>
      </c>
      <c r="GI16" s="10" t="str">
        <f>IF($B16="","",FR16*KEP!$J$29)</f>
        <v/>
      </c>
      <c r="GJ16" s="10" t="str">
        <f>IF($B16="","",FS16*KEP!$J$30)</f>
        <v/>
      </c>
      <c r="GK16" s="33" t="str">
        <f t="shared" si="50"/>
        <v/>
      </c>
      <c r="GL16" s="56" t="str">
        <f t="shared" si="51"/>
        <v/>
      </c>
      <c r="GM16" s="56" t="str">
        <f t="shared" si="52"/>
        <v/>
      </c>
      <c r="GN16" s="56" t="str">
        <f t="shared" si="53"/>
        <v/>
      </c>
      <c r="GO16" s="56" t="str">
        <f t="shared" si="54"/>
        <v/>
      </c>
      <c r="GQ16" s="9"/>
      <c r="GR16" s="9"/>
      <c r="GS16" s="9"/>
      <c r="GT16" s="11"/>
      <c r="GU16" s="11"/>
      <c r="GV16" s="11"/>
      <c r="GW16" s="11"/>
      <c r="GX16" s="11"/>
      <c r="GY16" s="11"/>
      <c r="GZ16" s="11"/>
      <c r="HA16" s="11"/>
      <c r="HB16" s="33" t="str">
        <f t="shared" si="25"/>
        <v/>
      </c>
      <c r="HC16" s="17"/>
      <c r="HD16" s="17"/>
      <c r="HE16" s="17"/>
      <c r="HF16" s="17"/>
      <c r="HG16" s="28" t="str">
        <f t="shared" si="26"/>
        <v/>
      </c>
      <c r="HH16" s="23"/>
      <c r="HI16" s="109" t="str">
        <f>IF($B16="","",GQ16*KEP!$J$11)</f>
        <v/>
      </c>
      <c r="HJ16" s="10" t="str">
        <f>IF($B16="","",GR16*KEP!$J$12)</f>
        <v/>
      </c>
      <c r="HK16" s="10" t="str">
        <f>IF($B16="","",GS16*KEP!$J$13)</f>
        <v/>
      </c>
      <c r="HL16" s="10" t="str">
        <f>IF($B16="","",GT16*KEP!$J$14)</f>
        <v/>
      </c>
      <c r="HM16" s="10" t="str">
        <f>IF($B16="","",GU16*KEP!$J$15)</f>
        <v/>
      </c>
      <c r="HN16" s="10" t="str">
        <f>IF($B16="","",GV16*KEP!$J$16)</f>
        <v/>
      </c>
      <c r="HO16" s="10" t="str">
        <f>IF($B16="","",GW16*KEP!$J$17)</f>
        <v/>
      </c>
      <c r="HP16" s="10" t="str">
        <f>IF($B16="","",GX16*KEP!$J$18)</f>
        <v/>
      </c>
      <c r="HQ16" s="10" t="str">
        <f>IF($B16="","",GY16*KEP!$J$19)</f>
        <v/>
      </c>
      <c r="HR16" s="10" t="str">
        <f>IF($B16="","",GZ16*KEP!$J$20)</f>
        <v/>
      </c>
      <c r="HS16" s="10" t="str">
        <f>IF($B16="","",HA16*KEP!$J$21)</f>
        <v/>
      </c>
      <c r="HT16" s="10" t="str">
        <f>IF($B16="","",HC16*KEP!$J$27)</f>
        <v/>
      </c>
      <c r="HU16" s="10" t="str">
        <f>IF($B16="","",HD16*KEP!$J$28)</f>
        <v/>
      </c>
      <c r="HV16" s="10" t="str">
        <f>IF($B16="","",HE16*KEP!$J$29)</f>
        <v/>
      </c>
      <c r="HW16" s="10" t="str">
        <f>IF($B16="","",HF16*KEP!$J$30)</f>
        <v/>
      </c>
      <c r="HX16" s="33" t="str">
        <f t="shared" si="55"/>
        <v/>
      </c>
      <c r="HY16" s="56" t="str">
        <f t="shared" si="56"/>
        <v/>
      </c>
      <c r="HZ16" s="56" t="str">
        <f t="shared" si="57"/>
        <v/>
      </c>
      <c r="IA16" s="56" t="str">
        <f t="shared" si="58"/>
        <v/>
      </c>
      <c r="IB16" s="56" t="str">
        <f t="shared" si="59"/>
        <v/>
      </c>
      <c r="ID16" s="9"/>
      <c r="IE16" s="9"/>
      <c r="IF16" s="9"/>
      <c r="IG16" s="11"/>
      <c r="IH16" s="11"/>
      <c r="II16" s="11"/>
      <c r="IJ16" s="11"/>
      <c r="IK16" s="11"/>
      <c r="IL16" s="11"/>
      <c r="IM16" s="11"/>
      <c r="IN16" s="11"/>
      <c r="IO16" s="33" t="str">
        <f t="shared" si="27"/>
        <v/>
      </c>
      <c r="IP16" s="17"/>
      <c r="IQ16" s="17"/>
      <c r="IR16" s="17"/>
      <c r="IS16" s="17"/>
      <c r="IT16" s="28" t="str">
        <f t="shared" si="28"/>
        <v/>
      </c>
      <c r="IU16" s="23"/>
      <c r="IV16" s="109" t="str">
        <f>IF($B16="","",ID16*KEP!$J$11)</f>
        <v/>
      </c>
      <c r="IW16" s="10" t="str">
        <f>IF($B16="","",IE16*KEP!$J$12)</f>
        <v/>
      </c>
      <c r="IX16" s="10" t="str">
        <f>IF($B16="","",IF16*KEP!$J$13)</f>
        <v/>
      </c>
      <c r="IY16" s="10" t="str">
        <f>IF($B16="","",IG16*KEP!$J$14)</f>
        <v/>
      </c>
      <c r="IZ16" s="10" t="str">
        <f>IF($B16="","",IH16*KEP!$J$15)</f>
        <v/>
      </c>
      <c r="JA16" s="10" t="str">
        <f>IF($B16="","",II16*KEP!$J$16)</f>
        <v/>
      </c>
      <c r="JB16" s="10" t="str">
        <f>IF($B16="","",IJ16*KEP!$J$17)</f>
        <v/>
      </c>
      <c r="JC16" s="10" t="str">
        <f>IF($B16="","",IK16*KEP!$J$18)</f>
        <v/>
      </c>
      <c r="JD16" s="10" t="str">
        <f>IF($B16="","",IL16*KEP!$J$19)</f>
        <v/>
      </c>
      <c r="JE16" s="10" t="str">
        <f>IF($B16="","",IM16*KEP!$J$20)</f>
        <v/>
      </c>
      <c r="JF16" s="10" t="str">
        <f>IF($B16="","",IN16*KEP!$J$21)</f>
        <v/>
      </c>
      <c r="JG16" s="10" t="str">
        <f>IF($B16="","",IP16*KEP!$J$27)</f>
        <v/>
      </c>
      <c r="JH16" s="10" t="str">
        <f>IF($B16="","",IQ16*KEP!$J$28)</f>
        <v/>
      </c>
      <c r="JI16" s="10" t="str">
        <f>IF($B16="","",IR16*KEP!$J$29)</f>
        <v/>
      </c>
      <c r="JJ16" s="10" t="str">
        <f>IF($B16="","",IS16*KEP!$J$30)</f>
        <v/>
      </c>
      <c r="JK16" s="33" t="str">
        <f t="shared" si="60"/>
        <v/>
      </c>
      <c r="JL16" s="56" t="str">
        <f t="shared" si="61"/>
        <v/>
      </c>
      <c r="JM16" s="56" t="str">
        <f t="shared" si="62"/>
        <v/>
      </c>
      <c r="JN16" s="56" t="str">
        <f t="shared" si="63"/>
        <v/>
      </c>
      <c r="JO16" s="56" t="str">
        <f t="shared" si="64"/>
        <v/>
      </c>
      <c r="JQ16" s="9"/>
      <c r="JR16" s="9"/>
      <c r="JS16" s="9"/>
      <c r="JT16" s="11"/>
      <c r="JU16" s="11"/>
      <c r="JV16" s="11"/>
      <c r="JW16" s="11"/>
      <c r="JX16" s="11"/>
      <c r="JY16" s="11"/>
      <c r="JZ16" s="11"/>
      <c r="KA16" s="11"/>
      <c r="KB16" s="33" t="str">
        <f t="shared" si="29"/>
        <v/>
      </c>
      <c r="KC16" s="17"/>
      <c r="KD16" s="17"/>
      <c r="KE16" s="17"/>
      <c r="KF16" s="17"/>
      <c r="KG16" s="28" t="str">
        <f t="shared" si="30"/>
        <v/>
      </c>
      <c r="KH16" s="23"/>
      <c r="KI16" s="109" t="str">
        <f>IF($B16="","",JQ16*KEP!$J$11)</f>
        <v/>
      </c>
      <c r="KJ16" s="10" t="str">
        <f>IF($B16="","",JR16*KEP!$J$12)</f>
        <v/>
      </c>
      <c r="KK16" s="10" t="str">
        <f>IF($B16="","",JS16*KEP!$J$13)</f>
        <v/>
      </c>
      <c r="KL16" s="10" t="str">
        <f>IF($B16="","",JT16*KEP!$J$14)</f>
        <v/>
      </c>
      <c r="KM16" s="10" t="str">
        <f>IF($B16="","",JU16*KEP!$J$15)</f>
        <v/>
      </c>
      <c r="KN16" s="10" t="str">
        <f>IF($B16="","",JV16*KEP!$J$16)</f>
        <v/>
      </c>
      <c r="KO16" s="10" t="str">
        <f>IF($B16="","",JW16*KEP!$J$17)</f>
        <v/>
      </c>
      <c r="KP16" s="10" t="str">
        <f>IF($B16="","",JX16*KEP!$J$18)</f>
        <v/>
      </c>
      <c r="KQ16" s="10" t="str">
        <f>IF($B16="","",JY16*KEP!$J$19)</f>
        <v/>
      </c>
      <c r="KR16" s="10" t="str">
        <f>IF($B16="","",JZ16*KEP!$J$20)</f>
        <v/>
      </c>
      <c r="KS16" s="10" t="str">
        <f>IF($B16="","",KA16*KEP!$J$21)</f>
        <v/>
      </c>
      <c r="KT16" s="10" t="str">
        <f>IF($B16="","",KC16*KEP!$J$27)</f>
        <v/>
      </c>
      <c r="KU16" s="10" t="str">
        <f>IF($B16="","",KD16*KEP!$J$28)</f>
        <v/>
      </c>
      <c r="KV16" s="10" t="str">
        <f>IF($B16="","",KE16*KEP!$J$29)</f>
        <v/>
      </c>
      <c r="KW16" s="10" t="str">
        <f>IF($B16="","",KF16*KEP!$J$30)</f>
        <v/>
      </c>
      <c r="KX16" s="33" t="str">
        <f t="shared" si="65"/>
        <v/>
      </c>
      <c r="KY16" s="56" t="str">
        <f t="shared" si="66"/>
        <v/>
      </c>
      <c r="KZ16" s="56" t="str">
        <f t="shared" si="67"/>
        <v/>
      </c>
      <c r="LA16" s="56" t="str">
        <f t="shared" si="68"/>
        <v/>
      </c>
      <c r="LB16" s="56" t="str">
        <f t="shared" si="69"/>
        <v/>
      </c>
      <c r="LD16" s="9"/>
      <c r="LE16" s="9"/>
      <c r="LF16" s="9"/>
      <c r="LG16" s="11"/>
      <c r="LH16" s="11"/>
      <c r="LI16" s="11"/>
      <c r="LJ16" s="11"/>
      <c r="LK16" s="11"/>
      <c r="LL16" s="11"/>
      <c r="LM16" s="11"/>
      <c r="LN16" s="11"/>
      <c r="LO16" s="33" t="str">
        <f t="shared" si="31"/>
        <v/>
      </c>
      <c r="LP16" s="17"/>
      <c r="LQ16" s="17"/>
      <c r="LR16" s="17"/>
      <c r="LS16" s="17"/>
      <c r="LT16" s="28" t="str">
        <f t="shared" si="32"/>
        <v/>
      </c>
      <c r="LU16" s="23"/>
      <c r="LV16" s="109" t="str">
        <f>IF($B16="","",LD16*KEP!$J$11)</f>
        <v/>
      </c>
      <c r="LW16" s="10" t="str">
        <f>IF($B16="","",LE16*KEP!$J$12)</f>
        <v/>
      </c>
      <c r="LX16" s="10" t="str">
        <f>IF($B16="","",LF16*KEP!$J$13)</f>
        <v/>
      </c>
      <c r="LY16" s="10" t="str">
        <f>IF($B16="","",LG16*KEP!$J$14)</f>
        <v/>
      </c>
      <c r="LZ16" s="10" t="str">
        <f>IF($B16="","",LH16*KEP!$J$15)</f>
        <v/>
      </c>
      <c r="MA16" s="10" t="str">
        <f>IF($B16="","",LI16*KEP!$J$16)</f>
        <v/>
      </c>
      <c r="MB16" s="10" t="str">
        <f>IF($B16="","",LJ16*KEP!$J$17)</f>
        <v/>
      </c>
      <c r="MC16" s="10" t="str">
        <f>IF($B16="","",LK16*KEP!$J$18)</f>
        <v/>
      </c>
      <c r="MD16" s="10" t="str">
        <f>IF($B16="","",LL16*KEP!$J$19)</f>
        <v/>
      </c>
      <c r="ME16" s="10" t="str">
        <f>IF($B16="","",LM16*KEP!$J$20)</f>
        <v/>
      </c>
      <c r="MF16" s="10" t="str">
        <f>IF($B16="","",LN16*KEP!$J$21)</f>
        <v/>
      </c>
      <c r="MG16" s="10" t="str">
        <f>IF($B16="","",LP16*KEP!$J$27)</f>
        <v/>
      </c>
      <c r="MH16" s="10" t="str">
        <f>IF($B16="","",LQ16*KEP!$J$28)</f>
        <v/>
      </c>
      <c r="MI16" s="10" t="str">
        <f>IF($B16="","",LR16*KEP!$J$29)</f>
        <v/>
      </c>
      <c r="MJ16" s="10" t="str">
        <f>IF($B16="","",LS16*KEP!$J$30)</f>
        <v/>
      </c>
      <c r="MK16" s="33" t="str">
        <f t="shared" si="70"/>
        <v/>
      </c>
      <c r="ML16" s="56" t="str">
        <f t="shared" si="71"/>
        <v/>
      </c>
      <c r="MM16" s="56" t="str">
        <f t="shared" si="72"/>
        <v/>
      </c>
      <c r="MN16" s="56" t="str">
        <f t="shared" si="73"/>
        <v/>
      </c>
      <c r="MO16" s="56" t="str">
        <f t="shared" si="74"/>
        <v/>
      </c>
      <c r="MQ16" s="9"/>
      <c r="MR16" s="9"/>
      <c r="MS16" s="9"/>
      <c r="MT16" s="11"/>
      <c r="MU16" s="11"/>
      <c r="MV16" s="11"/>
      <c r="MW16" s="11"/>
      <c r="MX16" s="11"/>
      <c r="MY16" s="11"/>
      <c r="MZ16" s="11"/>
      <c r="NA16" s="11"/>
      <c r="NB16" s="33" t="str">
        <f t="shared" si="33"/>
        <v/>
      </c>
      <c r="NC16" s="17"/>
      <c r="ND16" s="17"/>
      <c r="NE16" s="17"/>
      <c r="NF16" s="17"/>
      <c r="NG16" s="28" t="str">
        <f t="shared" si="34"/>
        <v/>
      </c>
      <c r="NH16" s="23"/>
      <c r="NI16" s="109" t="str">
        <f>IF($B16="","",MQ16*KEP!$J$11)</f>
        <v/>
      </c>
      <c r="NJ16" s="10" t="str">
        <f>IF($B16="","",MR16*KEP!$J$12)</f>
        <v/>
      </c>
      <c r="NK16" s="10" t="str">
        <f>IF($B16="","",MS16*KEP!$J$13)</f>
        <v/>
      </c>
      <c r="NL16" s="10" t="str">
        <f>IF($B16="","",MT16*KEP!$J$14)</f>
        <v/>
      </c>
      <c r="NM16" s="10" t="str">
        <f>IF($B16="","",MU16*KEP!$J$15)</f>
        <v/>
      </c>
      <c r="NN16" s="10" t="str">
        <f>IF($B16="","",MV16*KEP!$J$16)</f>
        <v/>
      </c>
      <c r="NO16" s="10" t="str">
        <f>IF($B16="","",MW16*KEP!$J$17)</f>
        <v/>
      </c>
      <c r="NP16" s="10" t="str">
        <f>IF($B16="","",MX16*KEP!$J$18)</f>
        <v/>
      </c>
      <c r="NQ16" s="10" t="str">
        <f>IF($B16="","",MY16*KEP!$J$19)</f>
        <v/>
      </c>
      <c r="NR16" s="10" t="str">
        <f>IF($B16="","",MZ16*KEP!$J$20)</f>
        <v/>
      </c>
      <c r="NS16" s="10" t="str">
        <f>IF($B16="","",NA16*KEP!$J$21)</f>
        <v/>
      </c>
      <c r="NT16" s="10" t="str">
        <f>IF($B16="","",NC16*KEP!$J$27)</f>
        <v/>
      </c>
      <c r="NU16" s="10" t="str">
        <f>IF($B16="","",ND16*KEP!$J$28)</f>
        <v/>
      </c>
      <c r="NV16" s="10" t="str">
        <f>IF($B16="","",NE16*KEP!$J$29)</f>
        <v/>
      </c>
      <c r="NW16" s="10" t="str">
        <f>IF($B16="","",NF16*KEP!$J$30)</f>
        <v/>
      </c>
      <c r="NX16" s="33" t="str">
        <f t="shared" si="75"/>
        <v/>
      </c>
      <c r="NY16" s="56" t="str">
        <f t="shared" si="76"/>
        <v/>
      </c>
      <c r="NZ16" s="56" t="str">
        <f t="shared" si="77"/>
        <v/>
      </c>
      <c r="OA16" s="56" t="str">
        <f t="shared" si="78"/>
        <v/>
      </c>
      <c r="OB16" s="56" t="str">
        <f t="shared" si="79"/>
        <v/>
      </c>
    </row>
    <row r="17" spans="1:392" x14ac:dyDescent="0.25">
      <c r="A17" s="6" t="str">
        <f>IF(A16&lt;KEP!$C$10,A16+1,"")</f>
        <v/>
      </c>
      <c r="B17" s="8" t="str">
        <f>IF('Referenčný stav'!B17=0,"",'Referenčný stav'!B17)</f>
        <v/>
      </c>
      <c r="C17" s="8" t="str">
        <f>IF('Referenčný stav'!C17=0,"",'Referenčný stav'!C17)</f>
        <v/>
      </c>
      <c r="D17" s="9"/>
      <c r="E17" s="9"/>
      <c r="F17" s="9"/>
      <c r="G17" s="11"/>
      <c r="H17" s="11"/>
      <c r="I17" s="11"/>
      <c r="J17" s="11"/>
      <c r="K17" s="11"/>
      <c r="L17" s="11"/>
      <c r="M17" s="11"/>
      <c r="N17" s="11"/>
      <c r="O17" s="33" t="str">
        <f t="shared" si="14"/>
        <v/>
      </c>
      <c r="P17" s="17"/>
      <c r="Q17" s="17"/>
      <c r="R17" s="17"/>
      <c r="S17" s="17"/>
      <c r="T17" s="28" t="str">
        <f t="shared" si="15"/>
        <v/>
      </c>
      <c r="U17" s="23"/>
      <c r="V17" s="109" t="str">
        <f>IF($B17="","",D17*KEP!$J$11)</f>
        <v/>
      </c>
      <c r="W17" s="10" t="str">
        <f>IF($B17="","",E17*KEP!$J$12)</f>
        <v/>
      </c>
      <c r="X17" s="10" t="str">
        <f>IF($B17="","",F17*KEP!$J$13)</f>
        <v/>
      </c>
      <c r="Y17" s="10" t="str">
        <f>IF($B17="","",G17*KEP!$J$14)</f>
        <v/>
      </c>
      <c r="Z17" s="10" t="str">
        <f>IF($B17="","",H17*KEP!$J$15)</f>
        <v/>
      </c>
      <c r="AA17" s="10" t="str">
        <f>IF($B17="","",I17*KEP!$J$16)</f>
        <v/>
      </c>
      <c r="AB17" s="10" t="str">
        <f>IF($B17="","",J17*KEP!$J$17)</f>
        <v/>
      </c>
      <c r="AC17" s="10" t="str">
        <f>IF($B17="","",K17*KEP!$J$18)</f>
        <v/>
      </c>
      <c r="AD17" s="10" t="str">
        <f>IF($B17="","",L17*KEP!$J$19)</f>
        <v/>
      </c>
      <c r="AE17" s="10" t="str">
        <f>IF($B17="","",M17*KEP!$J$20)</f>
        <v/>
      </c>
      <c r="AF17" s="10" t="str">
        <f>IF($B17="","",N17*KEP!$J$21)</f>
        <v/>
      </c>
      <c r="AG17" s="10" t="str">
        <f>IF($B17="","",P17*KEP!$J$27)</f>
        <v/>
      </c>
      <c r="AH17" s="10" t="str">
        <f>IF($B17="","",Q17*KEP!$J$28)</f>
        <v/>
      </c>
      <c r="AI17" s="10" t="str">
        <f>IF($B17="","",R17*KEP!$J$29)</f>
        <v/>
      </c>
      <c r="AJ17" s="10" t="str">
        <f>IF($B17="","",S17*KEP!$J$30)</f>
        <v/>
      </c>
      <c r="AK17" s="33" t="str">
        <f t="shared" si="16"/>
        <v/>
      </c>
      <c r="AL17" s="56" t="str">
        <f>IF(O17="","",IFERROR(O17/'Referenčný stav'!O17-1,""))</f>
        <v/>
      </c>
      <c r="AM17" s="56" t="str">
        <f>IF(T17="","",IFERROR(T17/'Referenčný stav'!T17-1,""))</f>
        <v/>
      </c>
      <c r="AN17" s="56" t="str">
        <f>IF(U17="","",IFERROR(U17/'Referenčný stav'!U17-1,""))</f>
        <v/>
      </c>
      <c r="AO17" s="56" t="str">
        <f>IF(AK17="","",IFERROR(AK17/'Referenčný stav'!AK17-1,""))</f>
        <v/>
      </c>
      <c r="AQ17" s="9"/>
      <c r="AR17" s="9"/>
      <c r="AS17" s="9"/>
      <c r="AT17" s="11"/>
      <c r="AU17" s="11"/>
      <c r="AV17" s="11"/>
      <c r="AW17" s="11"/>
      <c r="AX17" s="11"/>
      <c r="AY17" s="11"/>
      <c r="AZ17" s="11"/>
      <c r="BA17" s="11"/>
      <c r="BB17" s="33" t="str">
        <f t="shared" si="17"/>
        <v/>
      </c>
      <c r="BC17" s="17"/>
      <c r="BD17" s="17"/>
      <c r="BE17" s="17"/>
      <c r="BF17" s="17"/>
      <c r="BG17" s="28" t="str">
        <f t="shared" si="18"/>
        <v/>
      </c>
      <c r="BH17" s="23"/>
      <c r="BI17" s="109" t="str">
        <f>IF($B17="","",AQ17*KEP!$J$11)</f>
        <v/>
      </c>
      <c r="BJ17" s="10" t="str">
        <f>IF($B17="","",AR17*KEP!$J$12)</f>
        <v/>
      </c>
      <c r="BK17" s="10" t="str">
        <f>IF($B17="","",AS17*KEP!$J$13)</f>
        <v/>
      </c>
      <c r="BL17" s="10" t="str">
        <f>IF($B17="","",AT17*KEP!$J$14)</f>
        <v/>
      </c>
      <c r="BM17" s="10" t="str">
        <f>IF($B17="","",AU17*KEP!$J$15)</f>
        <v/>
      </c>
      <c r="BN17" s="10" t="str">
        <f>IF($B17="","",AV17*KEP!$J$16)</f>
        <v/>
      </c>
      <c r="BO17" s="10" t="str">
        <f>IF($B17="","",AW17*KEP!$J$17)</f>
        <v/>
      </c>
      <c r="BP17" s="10" t="str">
        <f>IF($B17="","",AX17*KEP!$J$18)</f>
        <v/>
      </c>
      <c r="BQ17" s="10" t="str">
        <f>IF($B17="","",AY17*KEP!$J$19)</f>
        <v/>
      </c>
      <c r="BR17" s="10" t="str">
        <f>IF($B17="","",AZ17*KEP!$J$20)</f>
        <v/>
      </c>
      <c r="BS17" s="10" t="str">
        <f>IF($B17="","",BA17*KEP!$J$21)</f>
        <v/>
      </c>
      <c r="BT17" s="10" t="str">
        <f>IF($B17="","",BC17*KEP!$J$27)</f>
        <v/>
      </c>
      <c r="BU17" s="10" t="str">
        <f>IF($B17="","",BD17*KEP!$J$28)</f>
        <v/>
      </c>
      <c r="BV17" s="10" t="str">
        <f>IF($B17="","",BE17*KEP!$J$29)</f>
        <v/>
      </c>
      <c r="BW17" s="10" t="str">
        <f>IF($B17="","",BF17*KEP!$J$30)</f>
        <v/>
      </c>
      <c r="BX17" s="33" t="str">
        <f t="shared" si="35"/>
        <v/>
      </c>
      <c r="BY17" s="56" t="str">
        <f t="shared" si="36"/>
        <v/>
      </c>
      <c r="BZ17" s="56" t="str">
        <f t="shared" si="37"/>
        <v/>
      </c>
      <c r="CA17" s="56" t="str">
        <f t="shared" si="38"/>
        <v/>
      </c>
      <c r="CB17" s="56" t="str">
        <f t="shared" si="39"/>
        <v/>
      </c>
      <c r="CD17" s="9"/>
      <c r="CE17" s="9"/>
      <c r="CF17" s="9"/>
      <c r="CG17" s="11"/>
      <c r="CH17" s="11"/>
      <c r="CI17" s="11"/>
      <c r="CJ17" s="11"/>
      <c r="CK17" s="11"/>
      <c r="CL17" s="11"/>
      <c r="CM17" s="11"/>
      <c r="CN17" s="11"/>
      <c r="CO17" s="33" t="str">
        <f t="shared" si="19"/>
        <v/>
      </c>
      <c r="CP17" s="17"/>
      <c r="CQ17" s="17"/>
      <c r="CR17" s="17"/>
      <c r="CS17" s="17"/>
      <c r="CT17" s="28" t="str">
        <f t="shared" si="20"/>
        <v/>
      </c>
      <c r="CU17" s="23"/>
      <c r="CV17" s="109" t="str">
        <f>IF($B17="","",CD17*KEP!$J$11)</f>
        <v/>
      </c>
      <c r="CW17" s="10" t="str">
        <f>IF($B17="","",CE17*KEP!$J$12)</f>
        <v/>
      </c>
      <c r="CX17" s="10" t="str">
        <f>IF($B17="","",CF17*KEP!$J$13)</f>
        <v/>
      </c>
      <c r="CY17" s="10" t="str">
        <f>IF($B17="","",CG17*KEP!$J$14)</f>
        <v/>
      </c>
      <c r="CZ17" s="10" t="str">
        <f>IF($B17="","",CH17*KEP!$J$15)</f>
        <v/>
      </c>
      <c r="DA17" s="10" t="str">
        <f>IF($B17="","",CI17*KEP!$J$16)</f>
        <v/>
      </c>
      <c r="DB17" s="10" t="str">
        <f>IF($B17="","",CJ17*KEP!$J$17)</f>
        <v/>
      </c>
      <c r="DC17" s="10" t="str">
        <f>IF($B17="","",CK17*KEP!$J$18)</f>
        <v/>
      </c>
      <c r="DD17" s="10" t="str">
        <f>IF($B17="","",CL17*KEP!$J$19)</f>
        <v/>
      </c>
      <c r="DE17" s="10" t="str">
        <f>IF($B17="","",CM17*KEP!$J$20)</f>
        <v/>
      </c>
      <c r="DF17" s="10" t="str">
        <f>IF($B17="","",CN17*KEP!$J$21)</f>
        <v/>
      </c>
      <c r="DG17" s="10" t="str">
        <f>IF($B17="","",CP17*KEP!$J$27)</f>
        <v/>
      </c>
      <c r="DH17" s="10" t="str">
        <f>IF($B17="","",CQ17*KEP!$J$28)</f>
        <v/>
      </c>
      <c r="DI17" s="10" t="str">
        <f>IF($B17="","",CR17*KEP!$J$29)</f>
        <v/>
      </c>
      <c r="DJ17" s="10" t="str">
        <f>IF($B17="","",CS17*KEP!$J$30)</f>
        <v/>
      </c>
      <c r="DK17" s="33" t="str">
        <f t="shared" si="40"/>
        <v/>
      </c>
      <c r="DL17" s="56" t="str">
        <f t="shared" si="41"/>
        <v/>
      </c>
      <c r="DM17" s="56" t="str">
        <f t="shared" si="42"/>
        <v/>
      </c>
      <c r="DN17" s="56" t="str">
        <f t="shared" si="43"/>
        <v/>
      </c>
      <c r="DO17" s="56" t="str">
        <f t="shared" si="44"/>
        <v/>
      </c>
      <c r="DQ17" s="9"/>
      <c r="DR17" s="9"/>
      <c r="DS17" s="9"/>
      <c r="DT17" s="11"/>
      <c r="DU17" s="11"/>
      <c r="DV17" s="11"/>
      <c r="DW17" s="11"/>
      <c r="DX17" s="11"/>
      <c r="DY17" s="11"/>
      <c r="DZ17" s="11"/>
      <c r="EA17" s="11"/>
      <c r="EB17" s="33" t="str">
        <f t="shared" si="21"/>
        <v/>
      </c>
      <c r="EC17" s="17"/>
      <c r="ED17" s="17"/>
      <c r="EE17" s="17"/>
      <c r="EF17" s="17"/>
      <c r="EG17" s="28" t="str">
        <f t="shared" si="22"/>
        <v/>
      </c>
      <c r="EH17" s="23"/>
      <c r="EI17" s="109" t="str">
        <f>IF($B17="","",DQ17*KEP!$J$11)</f>
        <v/>
      </c>
      <c r="EJ17" s="10" t="str">
        <f>IF($B17="","",DR17*KEP!$J$12)</f>
        <v/>
      </c>
      <c r="EK17" s="10" t="str">
        <f>IF($B17="","",DS17*KEP!$J$13)</f>
        <v/>
      </c>
      <c r="EL17" s="10" t="str">
        <f>IF($B17="","",DT17*KEP!$J$14)</f>
        <v/>
      </c>
      <c r="EM17" s="10" t="str">
        <f>IF($B17="","",DU17*KEP!$J$15)</f>
        <v/>
      </c>
      <c r="EN17" s="10" t="str">
        <f>IF($B17="","",DV17*KEP!$J$16)</f>
        <v/>
      </c>
      <c r="EO17" s="10" t="str">
        <f>IF($B17="","",DW17*KEP!$J$17)</f>
        <v/>
      </c>
      <c r="EP17" s="10" t="str">
        <f>IF($B17="","",DX17*KEP!$J$18)</f>
        <v/>
      </c>
      <c r="EQ17" s="10" t="str">
        <f>IF($B17="","",DY17*KEP!$J$19)</f>
        <v/>
      </c>
      <c r="ER17" s="10" t="str">
        <f>IF($B17="","",DZ17*KEP!$J$20)</f>
        <v/>
      </c>
      <c r="ES17" s="10" t="str">
        <f>IF($B17="","",EA17*KEP!$J$21)</f>
        <v/>
      </c>
      <c r="ET17" s="10" t="str">
        <f>IF($B17="","",EC17*KEP!$J$27)</f>
        <v/>
      </c>
      <c r="EU17" s="10" t="str">
        <f>IF($B17="","",ED17*KEP!$J$28)</f>
        <v/>
      </c>
      <c r="EV17" s="10" t="str">
        <f>IF($B17="","",EE17*KEP!$J$29)</f>
        <v/>
      </c>
      <c r="EW17" s="10" t="str">
        <f>IF($B17="","",EF17*KEP!$J$30)</f>
        <v/>
      </c>
      <c r="EX17" s="33" t="str">
        <f t="shared" si="45"/>
        <v/>
      </c>
      <c r="EY17" s="56" t="str">
        <f t="shared" si="46"/>
        <v/>
      </c>
      <c r="EZ17" s="56" t="str">
        <f t="shared" si="47"/>
        <v/>
      </c>
      <c r="FA17" s="56" t="str">
        <f t="shared" si="48"/>
        <v/>
      </c>
      <c r="FB17" s="56" t="str">
        <f t="shared" si="49"/>
        <v/>
      </c>
      <c r="FD17" s="9"/>
      <c r="FE17" s="9"/>
      <c r="FF17" s="9"/>
      <c r="FG17" s="11"/>
      <c r="FH17" s="11"/>
      <c r="FI17" s="11"/>
      <c r="FJ17" s="11"/>
      <c r="FK17" s="11"/>
      <c r="FL17" s="11"/>
      <c r="FM17" s="11"/>
      <c r="FN17" s="11"/>
      <c r="FO17" s="33" t="str">
        <f t="shared" si="23"/>
        <v/>
      </c>
      <c r="FP17" s="17"/>
      <c r="FQ17" s="17"/>
      <c r="FR17" s="17"/>
      <c r="FS17" s="17"/>
      <c r="FT17" s="28" t="str">
        <f t="shared" si="24"/>
        <v/>
      </c>
      <c r="FU17" s="23"/>
      <c r="FV17" s="109" t="str">
        <f>IF($B17="","",FD17*KEP!$J$11)</f>
        <v/>
      </c>
      <c r="FW17" s="10" t="str">
        <f>IF($B17="","",FE17*KEP!$J$12)</f>
        <v/>
      </c>
      <c r="FX17" s="10" t="str">
        <f>IF($B17="","",FF17*KEP!$J$13)</f>
        <v/>
      </c>
      <c r="FY17" s="10" t="str">
        <f>IF($B17="","",FG17*KEP!$J$14)</f>
        <v/>
      </c>
      <c r="FZ17" s="10" t="str">
        <f>IF($B17="","",FH17*KEP!$J$15)</f>
        <v/>
      </c>
      <c r="GA17" s="10" t="str">
        <f>IF($B17="","",FI17*KEP!$J$16)</f>
        <v/>
      </c>
      <c r="GB17" s="10" t="str">
        <f>IF($B17="","",FJ17*KEP!$J$17)</f>
        <v/>
      </c>
      <c r="GC17" s="10" t="str">
        <f>IF($B17="","",FK17*KEP!$J$18)</f>
        <v/>
      </c>
      <c r="GD17" s="10" t="str">
        <f>IF($B17="","",FL17*KEP!$J$19)</f>
        <v/>
      </c>
      <c r="GE17" s="10" t="str">
        <f>IF($B17="","",FM17*KEP!$J$20)</f>
        <v/>
      </c>
      <c r="GF17" s="10" t="str">
        <f>IF($B17="","",FN17*KEP!$J$21)</f>
        <v/>
      </c>
      <c r="GG17" s="10" t="str">
        <f>IF($B17="","",FP17*KEP!$J$27)</f>
        <v/>
      </c>
      <c r="GH17" s="10" t="str">
        <f>IF($B17="","",FQ17*KEP!$J$28)</f>
        <v/>
      </c>
      <c r="GI17" s="10" t="str">
        <f>IF($B17="","",FR17*KEP!$J$29)</f>
        <v/>
      </c>
      <c r="GJ17" s="10" t="str">
        <f>IF($B17="","",FS17*KEP!$J$30)</f>
        <v/>
      </c>
      <c r="GK17" s="33" t="str">
        <f t="shared" si="50"/>
        <v/>
      </c>
      <c r="GL17" s="56" t="str">
        <f t="shared" si="51"/>
        <v/>
      </c>
      <c r="GM17" s="56" t="str">
        <f t="shared" si="52"/>
        <v/>
      </c>
      <c r="GN17" s="56" t="str">
        <f t="shared" si="53"/>
        <v/>
      </c>
      <c r="GO17" s="56" t="str">
        <f t="shared" si="54"/>
        <v/>
      </c>
      <c r="GQ17" s="9"/>
      <c r="GR17" s="9"/>
      <c r="GS17" s="9"/>
      <c r="GT17" s="11"/>
      <c r="GU17" s="11"/>
      <c r="GV17" s="11"/>
      <c r="GW17" s="11"/>
      <c r="GX17" s="11"/>
      <c r="GY17" s="11"/>
      <c r="GZ17" s="11"/>
      <c r="HA17" s="11"/>
      <c r="HB17" s="33" t="str">
        <f t="shared" si="25"/>
        <v/>
      </c>
      <c r="HC17" s="17"/>
      <c r="HD17" s="17"/>
      <c r="HE17" s="17"/>
      <c r="HF17" s="17"/>
      <c r="HG17" s="28" t="str">
        <f t="shared" si="26"/>
        <v/>
      </c>
      <c r="HH17" s="23"/>
      <c r="HI17" s="109" t="str">
        <f>IF($B17="","",GQ17*KEP!$J$11)</f>
        <v/>
      </c>
      <c r="HJ17" s="10" t="str">
        <f>IF($B17="","",GR17*KEP!$J$12)</f>
        <v/>
      </c>
      <c r="HK17" s="10" t="str">
        <f>IF($B17="","",GS17*KEP!$J$13)</f>
        <v/>
      </c>
      <c r="HL17" s="10" t="str">
        <f>IF($B17="","",GT17*KEP!$J$14)</f>
        <v/>
      </c>
      <c r="HM17" s="10" t="str">
        <f>IF($B17="","",GU17*KEP!$J$15)</f>
        <v/>
      </c>
      <c r="HN17" s="10" t="str">
        <f>IF($B17="","",GV17*KEP!$J$16)</f>
        <v/>
      </c>
      <c r="HO17" s="10" t="str">
        <f>IF($B17="","",GW17*KEP!$J$17)</f>
        <v/>
      </c>
      <c r="HP17" s="10" t="str">
        <f>IF($B17="","",GX17*KEP!$J$18)</f>
        <v/>
      </c>
      <c r="HQ17" s="10" t="str">
        <f>IF($B17="","",GY17*KEP!$J$19)</f>
        <v/>
      </c>
      <c r="HR17" s="10" t="str">
        <f>IF($B17="","",GZ17*KEP!$J$20)</f>
        <v/>
      </c>
      <c r="HS17" s="10" t="str">
        <f>IF($B17="","",HA17*KEP!$J$21)</f>
        <v/>
      </c>
      <c r="HT17" s="10" t="str">
        <f>IF($B17="","",HC17*KEP!$J$27)</f>
        <v/>
      </c>
      <c r="HU17" s="10" t="str">
        <f>IF($B17="","",HD17*KEP!$J$28)</f>
        <v/>
      </c>
      <c r="HV17" s="10" t="str">
        <f>IF($B17="","",HE17*KEP!$J$29)</f>
        <v/>
      </c>
      <c r="HW17" s="10" t="str">
        <f>IF($B17="","",HF17*KEP!$J$30)</f>
        <v/>
      </c>
      <c r="HX17" s="33" t="str">
        <f t="shared" si="55"/>
        <v/>
      </c>
      <c r="HY17" s="56" t="str">
        <f t="shared" si="56"/>
        <v/>
      </c>
      <c r="HZ17" s="56" t="str">
        <f t="shared" si="57"/>
        <v/>
      </c>
      <c r="IA17" s="56" t="str">
        <f t="shared" si="58"/>
        <v/>
      </c>
      <c r="IB17" s="56" t="str">
        <f t="shared" si="59"/>
        <v/>
      </c>
      <c r="ID17" s="9"/>
      <c r="IE17" s="9"/>
      <c r="IF17" s="9"/>
      <c r="IG17" s="11"/>
      <c r="IH17" s="11"/>
      <c r="II17" s="11"/>
      <c r="IJ17" s="11"/>
      <c r="IK17" s="11"/>
      <c r="IL17" s="11"/>
      <c r="IM17" s="11"/>
      <c r="IN17" s="11"/>
      <c r="IO17" s="33" t="str">
        <f t="shared" si="27"/>
        <v/>
      </c>
      <c r="IP17" s="17"/>
      <c r="IQ17" s="17"/>
      <c r="IR17" s="17"/>
      <c r="IS17" s="17"/>
      <c r="IT17" s="28" t="str">
        <f t="shared" si="28"/>
        <v/>
      </c>
      <c r="IU17" s="23"/>
      <c r="IV17" s="109" t="str">
        <f>IF($B17="","",ID17*KEP!$J$11)</f>
        <v/>
      </c>
      <c r="IW17" s="10" t="str">
        <f>IF($B17="","",IE17*KEP!$J$12)</f>
        <v/>
      </c>
      <c r="IX17" s="10" t="str">
        <f>IF($B17="","",IF17*KEP!$J$13)</f>
        <v/>
      </c>
      <c r="IY17" s="10" t="str">
        <f>IF($B17="","",IG17*KEP!$J$14)</f>
        <v/>
      </c>
      <c r="IZ17" s="10" t="str">
        <f>IF($B17="","",IH17*KEP!$J$15)</f>
        <v/>
      </c>
      <c r="JA17" s="10" t="str">
        <f>IF($B17="","",II17*KEP!$J$16)</f>
        <v/>
      </c>
      <c r="JB17" s="10" t="str">
        <f>IF($B17="","",IJ17*KEP!$J$17)</f>
        <v/>
      </c>
      <c r="JC17" s="10" t="str">
        <f>IF($B17="","",IK17*KEP!$J$18)</f>
        <v/>
      </c>
      <c r="JD17" s="10" t="str">
        <f>IF($B17="","",IL17*KEP!$J$19)</f>
        <v/>
      </c>
      <c r="JE17" s="10" t="str">
        <f>IF($B17="","",IM17*KEP!$J$20)</f>
        <v/>
      </c>
      <c r="JF17" s="10" t="str">
        <f>IF($B17="","",IN17*KEP!$J$21)</f>
        <v/>
      </c>
      <c r="JG17" s="10" t="str">
        <f>IF($B17="","",IP17*KEP!$J$27)</f>
        <v/>
      </c>
      <c r="JH17" s="10" t="str">
        <f>IF($B17="","",IQ17*KEP!$J$28)</f>
        <v/>
      </c>
      <c r="JI17" s="10" t="str">
        <f>IF($B17="","",IR17*KEP!$J$29)</f>
        <v/>
      </c>
      <c r="JJ17" s="10" t="str">
        <f>IF($B17="","",IS17*KEP!$J$30)</f>
        <v/>
      </c>
      <c r="JK17" s="33" t="str">
        <f t="shared" si="60"/>
        <v/>
      </c>
      <c r="JL17" s="56" t="str">
        <f t="shared" si="61"/>
        <v/>
      </c>
      <c r="JM17" s="56" t="str">
        <f t="shared" si="62"/>
        <v/>
      </c>
      <c r="JN17" s="56" t="str">
        <f t="shared" si="63"/>
        <v/>
      </c>
      <c r="JO17" s="56" t="str">
        <f t="shared" si="64"/>
        <v/>
      </c>
      <c r="JQ17" s="9"/>
      <c r="JR17" s="9"/>
      <c r="JS17" s="9"/>
      <c r="JT17" s="11"/>
      <c r="JU17" s="11"/>
      <c r="JV17" s="11"/>
      <c r="JW17" s="11"/>
      <c r="JX17" s="11"/>
      <c r="JY17" s="11"/>
      <c r="JZ17" s="11"/>
      <c r="KA17" s="11"/>
      <c r="KB17" s="33" t="str">
        <f t="shared" si="29"/>
        <v/>
      </c>
      <c r="KC17" s="17"/>
      <c r="KD17" s="17"/>
      <c r="KE17" s="17"/>
      <c r="KF17" s="17"/>
      <c r="KG17" s="28" t="str">
        <f t="shared" si="30"/>
        <v/>
      </c>
      <c r="KH17" s="23"/>
      <c r="KI17" s="109" t="str">
        <f>IF($B17="","",JQ17*KEP!$J$11)</f>
        <v/>
      </c>
      <c r="KJ17" s="10" t="str">
        <f>IF($B17="","",JR17*KEP!$J$12)</f>
        <v/>
      </c>
      <c r="KK17" s="10" t="str">
        <f>IF($B17="","",JS17*KEP!$J$13)</f>
        <v/>
      </c>
      <c r="KL17" s="10" t="str">
        <f>IF($B17="","",JT17*KEP!$J$14)</f>
        <v/>
      </c>
      <c r="KM17" s="10" t="str">
        <f>IF($B17="","",JU17*KEP!$J$15)</f>
        <v/>
      </c>
      <c r="KN17" s="10" t="str">
        <f>IF($B17="","",JV17*KEP!$J$16)</f>
        <v/>
      </c>
      <c r="KO17" s="10" t="str">
        <f>IF($B17="","",JW17*KEP!$J$17)</f>
        <v/>
      </c>
      <c r="KP17" s="10" t="str">
        <f>IF($B17="","",JX17*KEP!$J$18)</f>
        <v/>
      </c>
      <c r="KQ17" s="10" t="str">
        <f>IF($B17="","",JY17*KEP!$J$19)</f>
        <v/>
      </c>
      <c r="KR17" s="10" t="str">
        <f>IF($B17="","",JZ17*KEP!$J$20)</f>
        <v/>
      </c>
      <c r="KS17" s="10" t="str">
        <f>IF($B17="","",KA17*KEP!$J$21)</f>
        <v/>
      </c>
      <c r="KT17" s="10" t="str">
        <f>IF($B17="","",KC17*KEP!$J$27)</f>
        <v/>
      </c>
      <c r="KU17" s="10" t="str">
        <f>IF($B17="","",KD17*KEP!$J$28)</f>
        <v/>
      </c>
      <c r="KV17" s="10" t="str">
        <f>IF($B17="","",KE17*KEP!$J$29)</f>
        <v/>
      </c>
      <c r="KW17" s="10" t="str">
        <f>IF($B17="","",KF17*KEP!$J$30)</f>
        <v/>
      </c>
      <c r="KX17" s="33" t="str">
        <f t="shared" si="65"/>
        <v/>
      </c>
      <c r="KY17" s="56" t="str">
        <f t="shared" si="66"/>
        <v/>
      </c>
      <c r="KZ17" s="56" t="str">
        <f t="shared" si="67"/>
        <v/>
      </c>
      <c r="LA17" s="56" t="str">
        <f t="shared" si="68"/>
        <v/>
      </c>
      <c r="LB17" s="56" t="str">
        <f t="shared" si="69"/>
        <v/>
      </c>
      <c r="LD17" s="9"/>
      <c r="LE17" s="9"/>
      <c r="LF17" s="9"/>
      <c r="LG17" s="11"/>
      <c r="LH17" s="11"/>
      <c r="LI17" s="11"/>
      <c r="LJ17" s="11"/>
      <c r="LK17" s="11"/>
      <c r="LL17" s="11"/>
      <c r="LM17" s="11"/>
      <c r="LN17" s="11"/>
      <c r="LO17" s="33" t="str">
        <f t="shared" si="31"/>
        <v/>
      </c>
      <c r="LP17" s="17"/>
      <c r="LQ17" s="17"/>
      <c r="LR17" s="17"/>
      <c r="LS17" s="17"/>
      <c r="LT17" s="28" t="str">
        <f t="shared" si="32"/>
        <v/>
      </c>
      <c r="LU17" s="23"/>
      <c r="LV17" s="109" t="str">
        <f>IF($B17="","",LD17*KEP!$J$11)</f>
        <v/>
      </c>
      <c r="LW17" s="10" t="str">
        <f>IF($B17="","",LE17*KEP!$J$12)</f>
        <v/>
      </c>
      <c r="LX17" s="10" t="str">
        <f>IF($B17="","",LF17*KEP!$J$13)</f>
        <v/>
      </c>
      <c r="LY17" s="10" t="str">
        <f>IF($B17="","",LG17*KEP!$J$14)</f>
        <v/>
      </c>
      <c r="LZ17" s="10" t="str">
        <f>IF($B17="","",LH17*KEP!$J$15)</f>
        <v/>
      </c>
      <c r="MA17" s="10" t="str">
        <f>IF($B17="","",LI17*KEP!$J$16)</f>
        <v/>
      </c>
      <c r="MB17" s="10" t="str">
        <f>IF($B17="","",LJ17*KEP!$J$17)</f>
        <v/>
      </c>
      <c r="MC17" s="10" t="str">
        <f>IF($B17="","",LK17*KEP!$J$18)</f>
        <v/>
      </c>
      <c r="MD17" s="10" t="str">
        <f>IF($B17="","",LL17*KEP!$J$19)</f>
        <v/>
      </c>
      <c r="ME17" s="10" t="str">
        <f>IF($B17="","",LM17*KEP!$J$20)</f>
        <v/>
      </c>
      <c r="MF17" s="10" t="str">
        <f>IF($B17="","",LN17*KEP!$J$21)</f>
        <v/>
      </c>
      <c r="MG17" s="10" t="str">
        <f>IF($B17="","",LP17*KEP!$J$27)</f>
        <v/>
      </c>
      <c r="MH17" s="10" t="str">
        <f>IF($B17="","",LQ17*KEP!$J$28)</f>
        <v/>
      </c>
      <c r="MI17" s="10" t="str">
        <f>IF($B17="","",LR17*KEP!$J$29)</f>
        <v/>
      </c>
      <c r="MJ17" s="10" t="str">
        <f>IF($B17="","",LS17*KEP!$J$30)</f>
        <v/>
      </c>
      <c r="MK17" s="33" t="str">
        <f t="shared" si="70"/>
        <v/>
      </c>
      <c r="ML17" s="56" t="str">
        <f t="shared" si="71"/>
        <v/>
      </c>
      <c r="MM17" s="56" t="str">
        <f t="shared" si="72"/>
        <v/>
      </c>
      <c r="MN17" s="56" t="str">
        <f t="shared" si="73"/>
        <v/>
      </c>
      <c r="MO17" s="56" t="str">
        <f t="shared" si="74"/>
        <v/>
      </c>
      <c r="MQ17" s="9"/>
      <c r="MR17" s="9"/>
      <c r="MS17" s="9"/>
      <c r="MT17" s="11"/>
      <c r="MU17" s="11"/>
      <c r="MV17" s="11"/>
      <c r="MW17" s="11"/>
      <c r="MX17" s="11"/>
      <c r="MY17" s="11"/>
      <c r="MZ17" s="11"/>
      <c r="NA17" s="11"/>
      <c r="NB17" s="33" t="str">
        <f t="shared" si="33"/>
        <v/>
      </c>
      <c r="NC17" s="17"/>
      <c r="ND17" s="17"/>
      <c r="NE17" s="17"/>
      <c r="NF17" s="17"/>
      <c r="NG17" s="28" t="str">
        <f t="shared" si="34"/>
        <v/>
      </c>
      <c r="NH17" s="23"/>
      <c r="NI17" s="109" t="str">
        <f>IF($B17="","",MQ17*KEP!$J$11)</f>
        <v/>
      </c>
      <c r="NJ17" s="10" t="str">
        <f>IF($B17="","",MR17*KEP!$J$12)</f>
        <v/>
      </c>
      <c r="NK17" s="10" t="str">
        <f>IF($B17="","",MS17*KEP!$J$13)</f>
        <v/>
      </c>
      <c r="NL17" s="10" t="str">
        <f>IF($B17="","",MT17*KEP!$J$14)</f>
        <v/>
      </c>
      <c r="NM17" s="10" t="str">
        <f>IF($B17="","",MU17*KEP!$J$15)</f>
        <v/>
      </c>
      <c r="NN17" s="10" t="str">
        <f>IF($B17="","",MV17*KEP!$J$16)</f>
        <v/>
      </c>
      <c r="NO17" s="10" t="str">
        <f>IF($B17="","",MW17*KEP!$J$17)</f>
        <v/>
      </c>
      <c r="NP17" s="10" t="str">
        <f>IF($B17="","",MX17*KEP!$J$18)</f>
        <v/>
      </c>
      <c r="NQ17" s="10" t="str">
        <f>IF($B17="","",MY17*KEP!$J$19)</f>
        <v/>
      </c>
      <c r="NR17" s="10" t="str">
        <f>IF($B17="","",MZ17*KEP!$J$20)</f>
        <v/>
      </c>
      <c r="NS17" s="10" t="str">
        <f>IF($B17="","",NA17*KEP!$J$21)</f>
        <v/>
      </c>
      <c r="NT17" s="10" t="str">
        <f>IF($B17="","",NC17*KEP!$J$27)</f>
        <v/>
      </c>
      <c r="NU17" s="10" t="str">
        <f>IF($B17="","",ND17*KEP!$J$28)</f>
        <v/>
      </c>
      <c r="NV17" s="10" t="str">
        <f>IF($B17="","",NE17*KEP!$J$29)</f>
        <v/>
      </c>
      <c r="NW17" s="10" t="str">
        <f>IF($B17="","",NF17*KEP!$J$30)</f>
        <v/>
      </c>
      <c r="NX17" s="33" t="str">
        <f t="shared" si="75"/>
        <v/>
      </c>
      <c r="NY17" s="56" t="str">
        <f t="shared" si="76"/>
        <v/>
      </c>
      <c r="NZ17" s="56" t="str">
        <f t="shared" si="77"/>
        <v/>
      </c>
      <c r="OA17" s="56" t="str">
        <f t="shared" si="78"/>
        <v/>
      </c>
      <c r="OB17" s="56" t="str">
        <f t="shared" si="79"/>
        <v/>
      </c>
    </row>
    <row r="18" spans="1:392" x14ac:dyDescent="0.25">
      <c r="A18" s="6" t="str">
        <f>IF(A17&lt;KEP!$C$10,A17+1,"")</f>
        <v/>
      </c>
      <c r="B18" s="8" t="str">
        <f>IF('Referenčný stav'!B18=0,"",'Referenčný stav'!B18)</f>
        <v/>
      </c>
      <c r="C18" s="8" t="str">
        <f>IF('Referenčný stav'!C18=0,"",'Referenčný stav'!C18)</f>
        <v/>
      </c>
      <c r="D18" s="9"/>
      <c r="E18" s="9"/>
      <c r="F18" s="9"/>
      <c r="G18" s="11"/>
      <c r="H18" s="11"/>
      <c r="I18" s="11"/>
      <c r="J18" s="11"/>
      <c r="K18" s="11"/>
      <c r="L18" s="11"/>
      <c r="M18" s="11"/>
      <c r="N18" s="11"/>
      <c r="O18" s="33" t="str">
        <f t="shared" si="14"/>
        <v/>
      </c>
      <c r="P18" s="17"/>
      <c r="Q18" s="17"/>
      <c r="R18" s="17"/>
      <c r="S18" s="17"/>
      <c r="T18" s="28" t="str">
        <f t="shared" si="15"/>
        <v/>
      </c>
      <c r="U18" s="23"/>
      <c r="V18" s="109" t="str">
        <f>IF($B18="","",D18*KEP!$J$11)</f>
        <v/>
      </c>
      <c r="W18" s="10" t="str">
        <f>IF($B18="","",E18*KEP!$J$12)</f>
        <v/>
      </c>
      <c r="X18" s="10" t="str">
        <f>IF($B18="","",F18*KEP!$J$13)</f>
        <v/>
      </c>
      <c r="Y18" s="10" t="str">
        <f>IF($B18="","",G18*KEP!$J$14)</f>
        <v/>
      </c>
      <c r="Z18" s="10" t="str">
        <f>IF($B18="","",H18*KEP!$J$15)</f>
        <v/>
      </c>
      <c r="AA18" s="10" t="str">
        <f>IF($B18="","",I18*KEP!$J$16)</f>
        <v/>
      </c>
      <c r="AB18" s="10" t="str">
        <f>IF($B18="","",J18*KEP!$J$17)</f>
        <v/>
      </c>
      <c r="AC18" s="10" t="str">
        <f>IF($B18="","",K18*KEP!$J$18)</f>
        <v/>
      </c>
      <c r="AD18" s="10" t="str">
        <f>IF($B18="","",L18*KEP!$J$19)</f>
        <v/>
      </c>
      <c r="AE18" s="10" t="str">
        <f>IF($B18="","",M18*KEP!$J$20)</f>
        <v/>
      </c>
      <c r="AF18" s="10" t="str">
        <f>IF($B18="","",N18*KEP!$J$21)</f>
        <v/>
      </c>
      <c r="AG18" s="10" t="str">
        <f>IF($B18="","",P18*KEP!$J$27)</f>
        <v/>
      </c>
      <c r="AH18" s="10" t="str">
        <f>IF($B18="","",Q18*KEP!$J$28)</f>
        <v/>
      </c>
      <c r="AI18" s="10" t="str">
        <f>IF($B18="","",R18*KEP!$J$29)</f>
        <v/>
      </c>
      <c r="AJ18" s="10" t="str">
        <f>IF($B18="","",S18*KEP!$J$30)</f>
        <v/>
      </c>
      <c r="AK18" s="33" t="str">
        <f t="shared" si="16"/>
        <v/>
      </c>
      <c r="AL18" s="56" t="str">
        <f>IF(O18="","",IFERROR(O18/'Referenčný stav'!O18-1,""))</f>
        <v/>
      </c>
      <c r="AM18" s="56" t="str">
        <f>IF(T18="","",IFERROR(T18/'Referenčný stav'!T18-1,""))</f>
        <v/>
      </c>
      <c r="AN18" s="56" t="str">
        <f>IF(U18="","",IFERROR(U18/'Referenčný stav'!U18-1,""))</f>
        <v/>
      </c>
      <c r="AO18" s="56" t="str">
        <f>IF(AK18="","",IFERROR(AK18/'Referenčný stav'!AK18-1,""))</f>
        <v/>
      </c>
      <c r="AQ18" s="9"/>
      <c r="AR18" s="9"/>
      <c r="AS18" s="9"/>
      <c r="AT18" s="11"/>
      <c r="AU18" s="11"/>
      <c r="AV18" s="11"/>
      <c r="AW18" s="11"/>
      <c r="AX18" s="11"/>
      <c r="AY18" s="11"/>
      <c r="AZ18" s="11"/>
      <c r="BA18" s="11"/>
      <c r="BB18" s="33" t="str">
        <f t="shared" si="17"/>
        <v/>
      </c>
      <c r="BC18" s="17"/>
      <c r="BD18" s="17"/>
      <c r="BE18" s="17"/>
      <c r="BF18" s="17"/>
      <c r="BG18" s="28" t="str">
        <f t="shared" si="18"/>
        <v/>
      </c>
      <c r="BH18" s="23"/>
      <c r="BI18" s="109" t="str">
        <f>IF($B18="","",AQ18*KEP!$J$11)</f>
        <v/>
      </c>
      <c r="BJ18" s="10" t="str">
        <f>IF($B18="","",AR18*KEP!$J$12)</f>
        <v/>
      </c>
      <c r="BK18" s="10" t="str">
        <f>IF($B18="","",AS18*KEP!$J$13)</f>
        <v/>
      </c>
      <c r="BL18" s="10" t="str">
        <f>IF($B18="","",AT18*KEP!$J$14)</f>
        <v/>
      </c>
      <c r="BM18" s="10" t="str">
        <f>IF($B18="","",AU18*KEP!$J$15)</f>
        <v/>
      </c>
      <c r="BN18" s="10" t="str">
        <f>IF($B18="","",AV18*KEP!$J$16)</f>
        <v/>
      </c>
      <c r="BO18" s="10" t="str">
        <f>IF($B18="","",AW18*KEP!$J$17)</f>
        <v/>
      </c>
      <c r="BP18" s="10" t="str">
        <f>IF($B18="","",AX18*KEP!$J$18)</f>
        <v/>
      </c>
      <c r="BQ18" s="10" t="str">
        <f>IF($B18="","",AY18*KEP!$J$19)</f>
        <v/>
      </c>
      <c r="BR18" s="10" t="str">
        <f>IF($B18="","",AZ18*KEP!$J$20)</f>
        <v/>
      </c>
      <c r="BS18" s="10" t="str">
        <f>IF($B18="","",BA18*KEP!$J$21)</f>
        <v/>
      </c>
      <c r="BT18" s="10" t="str">
        <f>IF($B18="","",BC18*KEP!$J$27)</f>
        <v/>
      </c>
      <c r="BU18" s="10" t="str">
        <f>IF($B18="","",BD18*KEP!$J$28)</f>
        <v/>
      </c>
      <c r="BV18" s="10" t="str">
        <f>IF($B18="","",BE18*KEP!$J$29)</f>
        <v/>
      </c>
      <c r="BW18" s="10" t="str">
        <f>IF($B18="","",BF18*KEP!$J$30)</f>
        <v/>
      </c>
      <c r="BX18" s="33" t="str">
        <f t="shared" si="35"/>
        <v/>
      </c>
      <c r="BY18" s="56" t="str">
        <f t="shared" si="36"/>
        <v/>
      </c>
      <c r="BZ18" s="56" t="str">
        <f t="shared" si="37"/>
        <v/>
      </c>
      <c r="CA18" s="56" t="str">
        <f t="shared" si="38"/>
        <v/>
      </c>
      <c r="CB18" s="56" t="str">
        <f t="shared" si="39"/>
        <v/>
      </c>
      <c r="CD18" s="9"/>
      <c r="CE18" s="9"/>
      <c r="CF18" s="9"/>
      <c r="CG18" s="11"/>
      <c r="CH18" s="11"/>
      <c r="CI18" s="11"/>
      <c r="CJ18" s="11"/>
      <c r="CK18" s="11"/>
      <c r="CL18" s="11"/>
      <c r="CM18" s="11"/>
      <c r="CN18" s="11"/>
      <c r="CO18" s="33" t="str">
        <f t="shared" si="19"/>
        <v/>
      </c>
      <c r="CP18" s="17"/>
      <c r="CQ18" s="17"/>
      <c r="CR18" s="17"/>
      <c r="CS18" s="17"/>
      <c r="CT18" s="28" t="str">
        <f t="shared" si="20"/>
        <v/>
      </c>
      <c r="CU18" s="23"/>
      <c r="CV18" s="109" t="str">
        <f>IF($B18="","",CD18*KEP!$J$11)</f>
        <v/>
      </c>
      <c r="CW18" s="10" t="str">
        <f>IF($B18="","",CE18*KEP!$J$12)</f>
        <v/>
      </c>
      <c r="CX18" s="10" t="str">
        <f>IF($B18="","",CF18*KEP!$J$13)</f>
        <v/>
      </c>
      <c r="CY18" s="10" t="str">
        <f>IF($B18="","",CG18*KEP!$J$14)</f>
        <v/>
      </c>
      <c r="CZ18" s="10" t="str">
        <f>IF($B18="","",CH18*KEP!$J$15)</f>
        <v/>
      </c>
      <c r="DA18" s="10" t="str">
        <f>IF($B18="","",CI18*KEP!$J$16)</f>
        <v/>
      </c>
      <c r="DB18" s="10" t="str">
        <f>IF($B18="","",CJ18*KEP!$J$17)</f>
        <v/>
      </c>
      <c r="DC18" s="10" t="str">
        <f>IF($B18="","",CK18*KEP!$J$18)</f>
        <v/>
      </c>
      <c r="DD18" s="10" t="str">
        <f>IF($B18="","",CL18*KEP!$J$19)</f>
        <v/>
      </c>
      <c r="DE18" s="10" t="str">
        <f>IF($B18="","",CM18*KEP!$J$20)</f>
        <v/>
      </c>
      <c r="DF18" s="10" t="str">
        <f>IF($B18="","",CN18*KEP!$J$21)</f>
        <v/>
      </c>
      <c r="DG18" s="10" t="str">
        <f>IF($B18="","",CP18*KEP!$J$27)</f>
        <v/>
      </c>
      <c r="DH18" s="10" t="str">
        <f>IF($B18="","",CQ18*KEP!$J$28)</f>
        <v/>
      </c>
      <c r="DI18" s="10" t="str">
        <f>IF($B18="","",CR18*KEP!$J$29)</f>
        <v/>
      </c>
      <c r="DJ18" s="10" t="str">
        <f>IF($B18="","",CS18*KEP!$J$30)</f>
        <v/>
      </c>
      <c r="DK18" s="33" t="str">
        <f t="shared" si="40"/>
        <v/>
      </c>
      <c r="DL18" s="56" t="str">
        <f t="shared" si="41"/>
        <v/>
      </c>
      <c r="DM18" s="56" t="str">
        <f t="shared" si="42"/>
        <v/>
      </c>
      <c r="DN18" s="56" t="str">
        <f t="shared" si="43"/>
        <v/>
      </c>
      <c r="DO18" s="56" t="str">
        <f t="shared" si="44"/>
        <v/>
      </c>
      <c r="DQ18" s="9"/>
      <c r="DR18" s="9"/>
      <c r="DS18" s="9"/>
      <c r="DT18" s="11"/>
      <c r="DU18" s="11"/>
      <c r="DV18" s="11"/>
      <c r="DW18" s="11"/>
      <c r="DX18" s="11"/>
      <c r="DY18" s="11"/>
      <c r="DZ18" s="11"/>
      <c r="EA18" s="11"/>
      <c r="EB18" s="33" t="str">
        <f t="shared" si="21"/>
        <v/>
      </c>
      <c r="EC18" s="17"/>
      <c r="ED18" s="17"/>
      <c r="EE18" s="17"/>
      <c r="EF18" s="17"/>
      <c r="EG18" s="28" t="str">
        <f t="shared" si="22"/>
        <v/>
      </c>
      <c r="EH18" s="23"/>
      <c r="EI18" s="109" t="str">
        <f>IF($B18="","",DQ18*KEP!$J$11)</f>
        <v/>
      </c>
      <c r="EJ18" s="10" t="str">
        <f>IF($B18="","",DR18*KEP!$J$12)</f>
        <v/>
      </c>
      <c r="EK18" s="10" t="str">
        <f>IF($B18="","",DS18*KEP!$J$13)</f>
        <v/>
      </c>
      <c r="EL18" s="10" t="str">
        <f>IF($B18="","",DT18*KEP!$J$14)</f>
        <v/>
      </c>
      <c r="EM18" s="10" t="str">
        <f>IF($B18="","",DU18*KEP!$J$15)</f>
        <v/>
      </c>
      <c r="EN18" s="10" t="str">
        <f>IF($B18="","",DV18*KEP!$J$16)</f>
        <v/>
      </c>
      <c r="EO18" s="10" t="str">
        <f>IF($B18="","",DW18*KEP!$J$17)</f>
        <v/>
      </c>
      <c r="EP18" s="10" t="str">
        <f>IF($B18="","",DX18*KEP!$J$18)</f>
        <v/>
      </c>
      <c r="EQ18" s="10" t="str">
        <f>IF($B18="","",DY18*KEP!$J$19)</f>
        <v/>
      </c>
      <c r="ER18" s="10" t="str">
        <f>IF($B18="","",DZ18*KEP!$J$20)</f>
        <v/>
      </c>
      <c r="ES18" s="10" t="str">
        <f>IF($B18="","",EA18*KEP!$J$21)</f>
        <v/>
      </c>
      <c r="ET18" s="10" t="str">
        <f>IF($B18="","",EC18*KEP!$J$27)</f>
        <v/>
      </c>
      <c r="EU18" s="10" t="str">
        <f>IF($B18="","",ED18*KEP!$J$28)</f>
        <v/>
      </c>
      <c r="EV18" s="10" t="str">
        <f>IF($B18="","",EE18*KEP!$J$29)</f>
        <v/>
      </c>
      <c r="EW18" s="10" t="str">
        <f>IF($B18="","",EF18*KEP!$J$30)</f>
        <v/>
      </c>
      <c r="EX18" s="33" t="str">
        <f t="shared" si="45"/>
        <v/>
      </c>
      <c r="EY18" s="56" t="str">
        <f t="shared" si="46"/>
        <v/>
      </c>
      <c r="EZ18" s="56" t="str">
        <f t="shared" si="47"/>
        <v/>
      </c>
      <c r="FA18" s="56" t="str">
        <f t="shared" si="48"/>
        <v/>
      </c>
      <c r="FB18" s="56" t="str">
        <f t="shared" si="49"/>
        <v/>
      </c>
      <c r="FD18" s="9"/>
      <c r="FE18" s="9"/>
      <c r="FF18" s="9"/>
      <c r="FG18" s="11"/>
      <c r="FH18" s="11"/>
      <c r="FI18" s="11"/>
      <c r="FJ18" s="11"/>
      <c r="FK18" s="11"/>
      <c r="FL18" s="11"/>
      <c r="FM18" s="11"/>
      <c r="FN18" s="11"/>
      <c r="FO18" s="33" t="str">
        <f t="shared" si="23"/>
        <v/>
      </c>
      <c r="FP18" s="17"/>
      <c r="FQ18" s="17"/>
      <c r="FR18" s="17"/>
      <c r="FS18" s="17"/>
      <c r="FT18" s="28" t="str">
        <f t="shared" si="24"/>
        <v/>
      </c>
      <c r="FU18" s="23"/>
      <c r="FV18" s="109" t="str">
        <f>IF($B18="","",FD18*KEP!$J$11)</f>
        <v/>
      </c>
      <c r="FW18" s="10" t="str">
        <f>IF($B18="","",FE18*KEP!$J$12)</f>
        <v/>
      </c>
      <c r="FX18" s="10" t="str">
        <f>IF($B18="","",FF18*KEP!$J$13)</f>
        <v/>
      </c>
      <c r="FY18" s="10" t="str">
        <f>IF($B18="","",FG18*KEP!$J$14)</f>
        <v/>
      </c>
      <c r="FZ18" s="10" t="str">
        <f>IF($B18="","",FH18*KEP!$J$15)</f>
        <v/>
      </c>
      <c r="GA18" s="10" t="str">
        <f>IF($B18="","",FI18*KEP!$J$16)</f>
        <v/>
      </c>
      <c r="GB18" s="10" t="str">
        <f>IF($B18="","",FJ18*KEP!$J$17)</f>
        <v/>
      </c>
      <c r="GC18" s="10" t="str">
        <f>IF($B18="","",FK18*KEP!$J$18)</f>
        <v/>
      </c>
      <c r="GD18" s="10" t="str">
        <f>IF($B18="","",FL18*KEP!$J$19)</f>
        <v/>
      </c>
      <c r="GE18" s="10" t="str">
        <f>IF($B18="","",FM18*KEP!$J$20)</f>
        <v/>
      </c>
      <c r="GF18" s="10" t="str">
        <f>IF($B18="","",FN18*KEP!$J$21)</f>
        <v/>
      </c>
      <c r="GG18" s="10" t="str">
        <f>IF($B18="","",FP18*KEP!$J$27)</f>
        <v/>
      </c>
      <c r="GH18" s="10" t="str">
        <f>IF($B18="","",FQ18*KEP!$J$28)</f>
        <v/>
      </c>
      <c r="GI18" s="10" t="str">
        <f>IF($B18="","",FR18*KEP!$J$29)</f>
        <v/>
      </c>
      <c r="GJ18" s="10" t="str">
        <f>IF($B18="","",FS18*KEP!$J$30)</f>
        <v/>
      </c>
      <c r="GK18" s="33" t="str">
        <f t="shared" si="50"/>
        <v/>
      </c>
      <c r="GL18" s="56" t="str">
        <f t="shared" si="51"/>
        <v/>
      </c>
      <c r="GM18" s="56" t="str">
        <f t="shared" si="52"/>
        <v/>
      </c>
      <c r="GN18" s="56" t="str">
        <f t="shared" si="53"/>
        <v/>
      </c>
      <c r="GO18" s="56" t="str">
        <f t="shared" si="54"/>
        <v/>
      </c>
      <c r="GQ18" s="9"/>
      <c r="GR18" s="9"/>
      <c r="GS18" s="9"/>
      <c r="GT18" s="11"/>
      <c r="GU18" s="11"/>
      <c r="GV18" s="11"/>
      <c r="GW18" s="11"/>
      <c r="GX18" s="11"/>
      <c r="GY18" s="11"/>
      <c r="GZ18" s="11"/>
      <c r="HA18" s="11"/>
      <c r="HB18" s="33" t="str">
        <f t="shared" si="25"/>
        <v/>
      </c>
      <c r="HC18" s="17"/>
      <c r="HD18" s="17"/>
      <c r="HE18" s="17"/>
      <c r="HF18" s="17"/>
      <c r="HG18" s="28" t="str">
        <f t="shared" si="26"/>
        <v/>
      </c>
      <c r="HH18" s="23"/>
      <c r="HI18" s="109" t="str">
        <f>IF($B18="","",GQ18*KEP!$J$11)</f>
        <v/>
      </c>
      <c r="HJ18" s="10" t="str">
        <f>IF($B18="","",GR18*KEP!$J$12)</f>
        <v/>
      </c>
      <c r="HK18" s="10" t="str">
        <f>IF($B18="","",GS18*KEP!$J$13)</f>
        <v/>
      </c>
      <c r="HL18" s="10" t="str">
        <f>IF($B18="","",GT18*KEP!$J$14)</f>
        <v/>
      </c>
      <c r="HM18" s="10" t="str">
        <f>IF($B18="","",GU18*KEP!$J$15)</f>
        <v/>
      </c>
      <c r="HN18" s="10" t="str">
        <f>IF($B18="","",GV18*KEP!$J$16)</f>
        <v/>
      </c>
      <c r="HO18" s="10" t="str">
        <f>IF($B18="","",GW18*KEP!$J$17)</f>
        <v/>
      </c>
      <c r="HP18" s="10" t="str">
        <f>IF($B18="","",GX18*KEP!$J$18)</f>
        <v/>
      </c>
      <c r="HQ18" s="10" t="str">
        <f>IF($B18="","",GY18*KEP!$J$19)</f>
        <v/>
      </c>
      <c r="HR18" s="10" t="str">
        <f>IF($B18="","",GZ18*KEP!$J$20)</f>
        <v/>
      </c>
      <c r="HS18" s="10" t="str">
        <f>IF($B18="","",HA18*KEP!$J$21)</f>
        <v/>
      </c>
      <c r="HT18" s="10" t="str">
        <f>IF($B18="","",HC18*KEP!$J$27)</f>
        <v/>
      </c>
      <c r="HU18" s="10" t="str">
        <f>IF($B18="","",HD18*KEP!$J$28)</f>
        <v/>
      </c>
      <c r="HV18" s="10" t="str">
        <f>IF($B18="","",HE18*KEP!$J$29)</f>
        <v/>
      </c>
      <c r="HW18" s="10" t="str">
        <f>IF($B18="","",HF18*KEP!$J$30)</f>
        <v/>
      </c>
      <c r="HX18" s="33" t="str">
        <f t="shared" si="55"/>
        <v/>
      </c>
      <c r="HY18" s="56" t="str">
        <f t="shared" si="56"/>
        <v/>
      </c>
      <c r="HZ18" s="56" t="str">
        <f t="shared" si="57"/>
        <v/>
      </c>
      <c r="IA18" s="56" t="str">
        <f t="shared" si="58"/>
        <v/>
      </c>
      <c r="IB18" s="56" t="str">
        <f t="shared" si="59"/>
        <v/>
      </c>
      <c r="ID18" s="9"/>
      <c r="IE18" s="9"/>
      <c r="IF18" s="9"/>
      <c r="IG18" s="11"/>
      <c r="IH18" s="11"/>
      <c r="II18" s="11"/>
      <c r="IJ18" s="11"/>
      <c r="IK18" s="11"/>
      <c r="IL18" s="11"/>
      <c r="IM18" s="11"/>
      <c r="IN18" s="11"/>
      <c r="IO18" s="33" t="str">
        <f t="shared" si="27"/>
        <v/>
      </c>
      <c r="IP18" s="17"/>
      <c r="IQ18" s="17"/>
      <c r="IR18" s="17"/>
      <c r="IS18" s="17"/>
      <c r="IT18" s="28" t="str">
        <f t="shared" si="28"/>
        <v/>
      </c>
      <c r="IU18" s="23"/>
      <c r="IV18" s="109" t="str">
        <f>IF($B18="","",ID18*KEP!$J$11)</f>
        <v/>
      </c>
      <c r="IW18" s="10" t="str">
        <f>IF($B18="","",IE18*KEP!$J$12)</f>
        <v/>
      </c>
      <c r="IX18" s="10" t="str">
        <f>IF($B18="","",IF18*KEP!$J$13)</f>
        <v/>
      </c>
      <c r="IY18" s="10" t="str">
        <f>IF($B18="","",IG18*KEP!$J$14)</f>
        <v/>
      </c>
      <c r="IZ18" s="10" t="str">
        <f>IF($B18="","",IH18*KEP!$J$15)</f>
        <v/>
      </c>
      <c r="JA18" s="10" t="str">
        <f>IF($B18="","",II18*KEP!$J$16)</f>
        <v/>
      </c>
      <c r="JB18" s="10" t="str">
        <f>IF($B18="","",IJ18*KEP!$J$17)</f>
        <v/>
      </c>
      <c r="JC18" s="10" t="str">
        <f>IF($B18="","",IK18*KEP!$J$18)</f>
        <v/>
      </c>
      <c r="JD18" s="10" t="str">
        <f>IF($B18="","",IL18*KEP!$J$19)</f>
        <v/>
      </c>
      <c r="JE18" s="10" t="str">
        <f>IF($B18="","",IM18*KEP!$J$20)</f>
        <v/>
      </c>
      <c r="JF18" s="10" t="str">
        <f>IF($B18="","",IN18*KEP!$J$21)</f>
        <v/>
      </c>
      <c r="JG18" s="10" t="str">
        <f>IF($B18="","",IP18*KEP!$J$27)</f>
        <v/>
      </c>
      <c r="JH18" s="10" t="str">
        <f>IF($B18="","",IQ18*KEP!$J$28)</f>
        <v/>
      </c>
      <c r="JI18" s="10" t="str">
        <f>IF($B18="","",IR18*KEP!$J$29)</f>
        <v/>
      </c>
      <c r="JJ18" s="10" t="str">
        <f>IF($B18="","",IS18*KEP!$J$30)</f>
        <v/>
      </c>
      <c r="JK18" s="33" t="str">
        <f t="shared" si="60"/>
        <v/>
      </c>
      <c r="JL18" s="56" t="str">
        <f t="shared" si="61"/>
        <v/>
      </c>
      <c r="JM18" s="56" t="str">
        <f t="shared" si="62"/>
        <v/>
      </c>
      <c r="JN18" s="56" t="str">
        <f t="shared" si="63"/>
        <v/>
      </c>
      <c r="JO18" s="56" t="str">
        <f t="shared" si="64"/>
        <v/>
      </c>
      <c r="JQ18" s="9"/>
      <c r="JR18" s="9"/>
      <c r="JS18" s="9"/>
      <c r="JT18" s="11"/>
      <c r="JU18" s="11"/>
      <c r="JV18" s="11"/>
      <c r="JW18" s="11"/>
      <c r="JX18" s="11"/>
      <c r="JY18" s="11"/>
      <c r="JZ18" s="11"/>
      <c r="KA18" s="11"/>
      <c r="KB18" s="33" t="str">
        <f t="shared" si="29"/>
        <v/>
      </c>
      <c r="KC18" s="17"/>
      <c r="KD18" s="17"/>
      <c r="KE18" s="17"/>
      <c r="KF18" s="17"/>
      <c r="KG18" s="28" t="str">
        <f t="shared" si="30"/>
        <v/>
      </c>
      <c r="KH18" s="23"/>
      <c r="KI18" s="109" t="str">
        <f>IF($B18="","",JQ18*KEP!$J$11)</f>
        <v/>
      </c>
      <c r="KJ18" s="10" t="str">
        <f>IF($B18="","",JR18*KEP!$J$12)</f>
        <v/>
      </c>
      <c r="KK18" s="10" t="str">
        <f>IF($B18="","",JS18*KEP!$J$13)</f>
        <v/>
      </c>
      <c r="KL18" s="10" t="str">
        <f>IF($B18="","",JT18*KEP!$J$14)</f>
        <v/>
      </c>
      <c r="KM18" s="10" t="str">
        <f>IF($B18="","",JU18*KEP!$J$15)</f>
        <v/>
      </c>
      <c r="KN18" s="10" t="str">
        <f>IF($B18="","",JV18*KEP!$J$16)</f>
        <v/>
      </c>
      <c r="KO18" s="10" t="str">
        <f>IF($B18="","",JW18*KEP!$J$17)</f>
        <v/>
      </c>
      <c r="KP18" s="10" t="str">
        <f>IF($B18="","",JX18*KEP!$J$18)</f>
        <v/>
      </c>
      <c r="KQ18" s="10" t="str">
        <f>IF($B18="","",JY18*KEP!$J$19)</f>
        <v/>
      </c>
      <c r="KR18" s="10" t="str">
        <f>IF($B18="","",JZ18*KEP!$J$20)</f>
        <v/>
      </c>
      <c r="KS18" s="10" t="str">
        <f>IF($B18="","",KA18*KEP!$J$21)</f>
        <v/>
      </c>
      <c r="KT18" s="10" t="str">
        <f>IF($B18="","",KC18*KEP!$J$27)</f>
        <v/>
      </c>
      <c r="KU18" s="10" t="str">
        <f>IF($B18="","",KD18*KEP!$J$28)</f>
        <v/>
      </c>
      <c r="KV18" s="10" t="str">
        <f>IF($B18="","",KE18*KEP!$J$29)</f>
        <v/>
      </c>
      <c r="KW18" s="10" t="str">
        <f>IF($B18="","",KF18*KEP!$J$30)</f>
        <v/>
      </c>
      <c r="KX18" s="33" t="str">
        <f t="shared" si="65"/>
        <v/>
      </c>
      <c r="KY18" s="56" t="str">
        <f t="shared" si="66"/>
        <v/>
      </c>
      <c r="KZ18" s="56" t="str">
        <f t="shared" si="67"/>
        <v/>
      </c>
      <c r="LA18" s="56" t="str">
        <f t="shared" si="68"/>
        <v/>
      </c>
      <c r="LB18" s="56" t="str">
        <f t="shared" si="69"/>
        <v/>
      </c>
      <c r="LD18" s="9"/>
      <c r="LE18" s="9"/>
      <c r="LF18" s="9"/>
      <c r="LG18" s="11"/>
      <c r="LH18" s="11"/>
      <c r="LI18" s="11"/>
      <c r="LJ18" s="11"/>
      <c r="LK18" s="11"/>
      <c r="LL18" s="11"/>
      <c r="LM18" s="11"/>
      <c r="LN18" s="11"/>
      <c r="LO18" s="33" t="str">
        <f t="shared" si="31"/>
        <v/>
      </c>
      <c r="LP18" s="17"/>
      <c r="LQ18" s="17"/>
      <c r="LR18" s="17"/>
      <c r="LS18" s="17"/>
      <c r="LT18" s="28" t="str">
        <f t="shared" si="32"/>
        <v/>
      </c>
      <c r="LU18" s="23"/>
      <c r="LV18" s="109" t="str">
        <f>IF($B18="","",LD18*KEP!$J$11)</f>
        <v/>
      </c>
      <c r="LW18" s="10" t="str">
        <f>IF($B18="","",LE18*KEP!$J$12)</f>
        <v/>
      </c>
      <c r="LX18" s="10" t="str">
        <f>IF($B18="","",LF18*KEP!$J$13)</f>
        <v/>
      </c>
      <c r="LY18" s="10" t="str">
        <f>IF($B18="","",LG18*KEP!$J$14)</f>
        <v/>
      </c>
      <c r="LZ18" s="10" t="str">
        <f>IF($B18="","",LH18*KEP!$J$15)</f>
        <v/>
      </c>
      <c r="MA18" s="10" t="str">
        <f>IF($B18="","",LI18*KEP!$J$16)</f>
        <v/>
      </c>
      <c r="MB18" s="10" t="str">
        <f>IF($B18="","",LJ18*KEP!$J$17)</f>
        <v/>
      </c>
      <c r="MC18" s="10" t="str">
        <f>IF($B18="","",LK18*KEP!$J$18)</f>
        <v/>
      </c>
      <c r="MD18" s="10" t="str">
        <f>IF($B18="","",LL18*KEP!$J$19)</f>
        <v/>
      </c>
      <c r="ME18" s="10" t="str">
        <f>IF($B18="","",LM18*KEP!$J$20)</f>
        <v/>
      </c>
      <c r="MF18" s="10" t="str">
        <f>IF($B18="","",LN18*KEP!$J$21)</f>
        <v/>
      </c>
      <c r="MG18" s="10" t="str">
        <f>IF($B18="","",LP18*KEP!$J$27)</f>
        <v/>
      </c>
      <c r="MH18" s="10" t="str">
        <f>IF($B18="","",LQ18*KEP!$J$28)</f>
        <v/>
      </c>
      <c r="MI18" s="10" t="str">
        <f>IF($B18="","",LR18*KEP!$J$29)</f>
        <v/>
      </c>
      <c r="MJ18" s="10" t="str">
        <f>IF($B18="","",LS18*KEP!$J$30)</f>
        <v/>
      </c>
      <c r="MK18" s="33" t="str">
        <f t="shared" si="70"/>
        <v/>
      </c>
      <c r="ML18" s="56" t="str">
        <f t="shared" si="71"/>
        <v/>
      </c>
      <c r="MM18" s="56" t="str">
        <f t="shared" si="72"/>
        <v/>
      </c>
      <c r="MN18" s="56" t="str">
        <f t="shared" si="73"/>
        <v/>
      </c>
      <c r="MO18" s="56" t="str">
        <f t="shared" si="74"/>
        <v/>
      </c>
      <c r="MQ18" s="9"/>
      <c r="MR18" s="9"/>
      <c r="MS18" s="9"/>
      <c r="MT18" s="11"/>
      <c r="MU18" s="11"/>
      <c r="MV18" s="11"/>
      <c r="MW18" s="11"/>
      <c r="MX18" s="11"/>
      <c r="MY18" s="11"/>
      <c r="MZ18" s="11"/>
      <c r="NA18" s="11"/>
      <c r="NB18" s="33" t="str">
        <f t="shared" si="33"/>
        <v/>
      </c>
      <c r="NC18" s="17"/>
      <c r="ND18" s="17"/>
      <c r="NE18" s="17"/>
      <c r="NF18" s="17"/>
      <c r="NG18" s="28" t="str">
        <f t="shared" si="34"/>
        <v/>
      </c>
      <c r="NH18" s="23"/>
      <c r="NI18" s="109" t="str">
        <f>IF($B18="","",MQ18*KEP!$J$11)</f>
        <v/>
      </c>
      <c r="NJ18" s="10" t="str">
        <f>IF($B18="","",MR18*KEP!$J$12)</f>
        <v/>
      </c>
      <c r="NK18" s="10" t="str">
        <f>IF($B18="","",MS18*KEP!$J$13)</f>
        <v/>
      </c>
      <c r="NL18" s="10" t="str">
        <f>IF($B18="","",MT18*KEP!$J$14)</f>
        <v/>
      </c>
      <c r="NM18" s="10" t="str">
        <f>IF($B18="","",MU18*KEP!$J$15)</f>
        <v/>
      </c>
      <c r="NN18" s="10" t="str">
        <f>IF($B18="","",MV18*KEP!$J$16)</f>
        <v/>
      </c>
      <c r="NO18" s="10" t="str">
        <f>IF($B18="","",MW18*KEP!$J$17)</f>
        <v/>
      </c>
      <c r="NP18" s="10" t="str">
        <f>IF($B18="","",MX18*KEP!$J$18)</f>
        <v/>
      </c>
      <c r="NQ18" s="10" t="str">
        <f>IF($B18="","",MY18*KEP!$J$19)</f>
        <v/>
      </c>
      <c r="NR18" s="10" t="str">
        <f>IF($B18="","",MZ18*KEP!$J$20)</f>
        <v/>
      </c>
      <c r="NS18" s="10" t="str">
        <f>IF($B18="","",NA18*KEP!$J$21)</f>
        <v/>
      </c>
      <c r="NT18" s="10" t="str">
        <f>IF($B18="","",NC18*KEP!$J$27)</f>
        <v/>
      </c>
      <c r="NU18" s="10" t="str">
        <f>IF($B18="","",ND18*KEP!$J$28)</f>
        <v/>
      </c>
      <c r="NV18" s="10" t="str">
        <f>IF($B18="","",NE18*KEP!$J$29)</f>
        <v/>
      </c>
      <c r="NW18" s="10" t="str">
        <f>IF($B18="","",NF18*KEP!$J$30)</f>
        <v/>
      </c>
      <c r="NX18" s="33" t="str">
        <f t="shared" si="75"/>
        <v/>
      </c>
      <c r="NY18" s="56" t="str">
        <f t="shared" si="76"/>
        <v/>
      </c>
      <c r="NZ18" s="56" t="str">
        <f t="shared" si="77"/>
        <v/>
      </c>
      <c r="OA18" s="56" t="str">
        <f t="shared" si="78"/>
        <v/>
      </c>
      <c r="OB18" s="56" t="str">
        <f t="shared" si="79"/>
        <v/>
      </c>
    </row>
    <row r="19" spans="1:392" x14ac:dyDescent="0.25">
      <c r="A19" s="6" t="str">
        <f>IF(A18&lt;KEP!$C$10,A18+1,"")</f>
        <v/>
      </c>
      <c r="B19" s="8" t="str">
        <f>IF('Referenčný stav'!B19=0,"",'Referenčný stav'!B19)</f>
        <v/>
      </c>
      <c r="C19" s="8" t="str">
        <f>IF('Referenčný stav'!C19=0,"",'Referenčný stav'!C19)</f>
        <v/>
      </c>
      <c r="D19" s="9"/>
      <c r="E19" s="9"/>
      <c r="F19" s="9"/>
      <c r="G19" s="11"/>
      <c r="H19" s="11"/>
      <c r="I19" s="11"/>
      <c r="J19" s="11"/>
      <c r="K19" s="11"/>
      <c r="L19" s="11"/>
      <c r="M19" s="11"/>
      <c r="N19" s="11"/>
      <c r="O19" s="33" t="str">
        <f t="shared" si="14"/>
        <v/>
      </c>
      <c r="P19" s="17"/>
      <c r="Q19" s="17"/>
      <c r="R19" s="17"/>
      <c r="S19" s="17"/>
      <c r="T19" s="28" t="str">
        <f t="shared" si="15"/>
        <v/>
      </c>
      <c r="U19" s="23"/>
      <c r="V19" s="109" t="str">
        <f>IF($B19="","",D19*KEP!$J$11)</f>
        <v/>
      </c>
      <c r="W19" s="10" t="str">
        <f>IF($B19="","",E19*KEP!$J$12)</f>
        <v/>
      </c>
      <c r="X19" s="10" t="str">
        <f>IF($B19="","",F19*KEP!$J$13)</f>
        <v/>
      </c>
      <c r="Y19" s="10" t="str">
        <f>IF($B19="","",G19*KEP!$J$14)</f>
        <v/>
      </c>
      <c r="Z19" s="10" t="str">
        <f>IF($B19="","",H19*KEP!$J$15)</f>
        <v/>
      </c>
      <c r="AA19" s="10" t="str">
        <f>IF($B19="","",I19*KEP!$J$16)</f>
        <v/>
      </c>
      <c r="AB19" s="10" t="str">
        <f>IF($B19="","",J19*KEP!$J$17)</f>
        <v/>
      </c>
      <c r="AC19" s="10" t="str">
        <f>IF($B19="","",K19*KEP!$J$18)</f>
        <v/>
      </c>
      <c r="AD19" s="10" t="str">
        <f>IF($B19="","",L19*KEP!$J$19)</f>
        <v/>
      </c>
      <c r="AE19" s="10" t="str">
        <f>IF($B19="","",M19*KEP!$J$20)</f>
        <v/>
      </c>
      <c r="AF19" s="10" t="str">
        <f>IF($B19="","",N19*KEP!$J$21)</f>
        <v/>
      </c>
      <c r="AG19" s="10" t="str">
        <f>IF($B19="","",P19*KEP!$J$27)</f>
        <v/>
      </c>
      <c r="AH19" s="10" t="str">
        <f>IF($B19="","",Q19*KEP!$J$28)</f>
        <v/>
      </c>
      <c r="AI19" s="10" t="str">
        <f>IF($B19="","",R19*KEP!$J$29)</f>
        <v/>
      </c>
      <c r="AJ19" s="10" t="str">
        <f>IF($B19="","",S19*KEP!$J$30)</f>
        <v/>
      </c>
      <c r="AK19" s="33" t="str">
        <f t="shared" si="16"/>
        <v/>
      </c>
      <c r="AL19" s="56" t="str">
        <f>IF(O19="","",IFERROR(O19/'Referenčný stav'!O19-1,""))</f>
        <v/>
      </c>
      <c r="AM19" s="56" t="str">
        <f>IF(T19="","",IFERROR(T19/'Referenčný stav'!T19-1,""))</f>
        <v/>
      </c>
      <c r="AN19" s="56" t="str">
        <f>IF(U19="","",IFERROR(U19/'Referenčný stav'!U19-1,""))</f>
        <v/>
      </c>
      <c r="AO19" s="56" t="str">
        <f>IF(AK19="","",IFERROR(AK19/'Referenčný stav'!AK19-1,""))</f>
        <v/>
      </c>
      <c r="AQ19" s="9"/>
      <c r="AR19" s="9"/>
      <c r="AS19" s="9"/>
      <c r="AT19" s="11"/>
      <c r="AU19" s="11"/>
      <c r="AV19" s="11"/>
      <c r="AW19" s="11"/>
      <c r="AX19" s="11"/>
      <c r="AY19" s="11"/>
      <c r="AZ19" s="11"/>
      <c r="BA19" s="11"/>
      <c r="BB19" s="33" t="str">
        <f t="shared" si="17"/>
        <v/>
      </c>
      <c r="BC19" s="17"/>
      <c r="BD19" s="17"/>
      <c r="BE19" s="17"/>
      <c r="BF19" s="17"/>
      <c r="BG19" s="28" t="str">
        <f t="shared" si="18"/>
        <v/>
      </c>
      <c r="BH19" s="23"/>
      <c r="BI19" s="109" t="str">
        <f>IF($B19="","",AQ19*KEP!$J$11)</f>
        <v/>
      </c>
      <c r="BJ19" s="10" t="str">
        <f>IF($B19="","",AR19*KEP!$J$12)</f>
        <v/>
      </c>
      <c r="BK19" s="10" t="str">
        <f>IF($B19="","",AS19*KEP!$J$13)</f>
        <v/>
      </c>
      <c r="BL19" s="10" t="str">
        <f>IF($B19="","",AT19*KEP!$J$14)</f>
        <v/>
      </c>
      <c r="BM19" s="10" t="str">
        <f>IF($B19="","",AU19*KEP!$J$15)</f>
        <v/>
      </c>
      <c r="BN19" s="10" t="str">
        <f>IF($B19="","",AV19*KEP!$J$16)</f>
        <v/>
      </c>
      <c r="BO19" s="10" t="str">
        <f>IF($B19="","",AW19*KEP!$J$17)</f>
        <v/>
      </c>
      <c r="BP19" s="10" t="str">
        <f>IF($B19="","",AX19*KEP!$J$18)</f>
        <v/>
      </c>
      <c r="BQ19" s="10" t="str">
        <f>IF($B19="","",AY19*KEP!$J$19)</f>
        <v/>
      </c>
      <c r="BR19" s="10" t="str">
        <f>IF($B19="","",AZ19*KEP!$J$20)</f>
        <v/>
      </c>
      <c r="BS19" s="10" t="str">
        <f>IF($B19="","",BA19*KEP!$J$21)</f>
        <v/>
      </c>
      <c r="BT19" s="10" t="str">
        <f>IF($B19="","",BC19*KEP!$J$27)</f>
        <v/>
      </c>
      <c r="BU19" s="10" t="str">
        <f>IF($B19="","",BD19*KEP!$J$28)</f>
        <v/>
      </c>
      <c r="BV19" s="10" t="str">
        <f>IF($B19="","",BE19*KEP!$J$29)</f>
        <v/>
      </c>
      <c r="BW19" s="10" t="str">
        <f>IF($B19="","",BF19*KEP!$J$30)</f>
        <v/>
      </c>
      <c r="BX19" s="33" t="str">
        <f t="shared" si="35"/>
        <v/>
      </c>
      <c r="BY19" s="56" t="str">
        <f t="shared" si="36"/>
        <v/>
      </c>
      <c r="BZ19" s="56" t="str">
        <f t="shared" si="37"/>
        <v/>
      </c>
      <c r="CA19" s="56" t="str">
        <f t="shared" si="38"/>
        <v/>
      </c>
      <c r="CB19" s="56" t="str">
        <f t="shared" si="39"/>
        <v/>
      </c>
      <c r="CD19" s="9"/>
      <c r="CE19" s="9"/>
      <c r="CF19" s="9"/>
      <c r="CG19" s="11"/>
      <c r="CH19" s="11"/>
      <c r="CI19" s="11"/>
      <c r="CJ19" s="11"/>
      <c r="CK19" s="11"/>
      <c r="CL19" s="11"/>
      <c r="CM19" s="11"/>
      <c r="CN19" s="11"/>
      <c r="CO19" s="33" t="str">
        <f t="shared" si="19"/>
        <v/>
      </c>
      <c r="CP19" s="17"/>
      <c r="CQ19" s="17"/>
      <c r="CR19" s="17"/>
      <c r="CS19" s="17"/>
      <c r="CT19" s="28" t="str">
        <f t="shared" si="20"/>
        <v/>
      </c>
      <c r="CU19" s="23"/>
      <c r="CV19" s="109" t="str">
        <f>IF($B19="","",CD19*KEP!$J$11)</f>
        <v/>
      </c>
      <c r="CW19" s="10" t="str">
        <f>IF($B19="","",CE19*KEP!$J$12)</f>
        <v/>
      </c>
      <c r="CX19" s="10" t="str">
        <f>IF($B19="","",CF19*KEP!$J$13)</f>
        <v/>
      </c>
      <c r="CY19" s="10" t="str">
        <f>IF($B19="","",CG19*KEP!$J$14)</f>
        <v/>
      </c>
      <c r="CZ19" s="10" t="str">
        <f>IF($B19="","",CH19*KEP!$J$15)</f>
        <v/>
      </c>
      <c r="DA19" s="10" t="str">
        <f>IF($B19="","",CI19*KEP!$J$16)</f>
        <v/>
      </c>
      <c r="DB19" s="10" t="str">
        <f>IF($B19="","",CJ19*KEP!$J$17)</f>
        <v/>
      </c>
      <c r="DC19" s="10" t="str">
        <f>IF($B19="","",CK19*KEP!$J$18)</f>
        <v/>
      </c>
      <c r="DD19" s="10" t="str">
        <f>IF($B19="","",CL19*KEP!$J$19)</f>
        <v/>
      </c>
      <c r="DE19" s="10" t="str">
        <f>IF($B19="","",CM19*KEP!$J$20)</f>
        <v/>
      </c>
      <c r="DF19" s="10" t="str">
        <f>IF($B19="","",CN19*KEP!$J$21)</f>
        <v/>
      </c>
      <c r="DG19" s="10" t="str">
        <f>IF($B19="","",CP19*KEP!$J$27)</f>
        <v/>
      </c>
      <c r="DH19" s="10" t="str">
        <f>IF($B19="","",CQ19*KEP!$J$28)</f>
        <v/>
      </c>
      <c r="DI19" s="10" t="str">
        <f>IF($B19="","",CR19*KEP!$J$29)</f>
        <v/>
      </c>
      <c r="DJ19" s="10" t="str">
        <f>IF($B19="","",CS19*KEP!$J$30)</f>
        <v/>
      </c>
      <c r="DK19" s="33" t="str">
        <f t="shared" si="40"/>
        <v/>
      </c>
      <c r="DL19" s="56" t="str">
        <f t="shared" si="41"/>
        <v/>
      </c>
      <c r="DM19" s="56" t="str">
        <f t="shared" si="42"/>
        <v/>
      </c>
      <c r="DN19" s="56" t="str">
        <f t="shared" si="43"/>
        <v/>
      </c>
      <c r="DO19" s="56" t="str">
        <f t="shared" si="44"/>
        <v/>
      </c>
      <c r="DQ19" s="9"/>
      <c r="DR19" s="9"/>
      <c r="DS19" s="9"/>
      <c r="DT19" s="11"/>
      <c r="DU19" s="11"/>
      <c r="DV19" s="11"/>
      <c r="DW19" s="11"/>
      <c r="DX19" s="11"/>
      <c r="DY19" s="11"/>
      <c r="DZ19" s="11"/>
      <c r="EA19" s="11"/>
      <c r="EB19" s="33" t="str">
        <f t="shared" si="21"/>
        <v/>
      </c>
      <c r="EC19" s="17"/>
      <c r="ED19" s="17"/>
      <c r="EE19" s="17"/>
      <c r="EF19" s="17"/>
      <c r="EG19" s="28" t="str">
        <f t="shared" si="22"/>
        <v/>
      </c>
      <c r="EH19" s="23"/>
      <c r="EI19" s="109" t="str">
        <f>IF($B19="","",DQ19*KEP!$J$11)</f>
        <v/>
      </c>
      <c r="EJ19" s="10" t="str">
        <f>IF($B19="","",DR19*KEP!$J$12)</f>
        <v/>
      </c>
      <c r="EK19" s="10" t="str">
        <f>IF($B19="","",DS19*KEP!$J$13)</f>
        <v/>
      </c>
      <c r="EL19" s="10" t="str">
        <f>IF($B19="","",DT19*KEP!$J$14)</f>
        <v/>
      </c>
      <c r="EM19" s="10" t="str">
        <f>IF($B19="","",DU19*KEP!$J$15)</f>
        <v/>
      </c>
      <c r="EN19" s="10" t="str">
        <f>IF($B19="","",DV19*KEP!$J$16)</f>
        <v/>
      </c>
      <c r="EO19" s="10" t="str">
        <f>IF($B19="","",DW19*KEP!$J$17)</f>
        <v/>
      </c>
      <c r="EP19" s="10" t="str">
        <f>IF($B19="","",DX19*KEP!$J$18)</f>
        <v/>
      </c>
      <c r="EQ19" s="10" t="str">
        <f>IF($B19="","",DY19*KEP!$J$19)</f>
        <v/>
      </c>
      <c r="ER19" s="10" t="str">
        <f>IF($B19="","",DZ19*KEP!$J$20)</f>
        <v/>
      </c>
      <c r="ES19" s="10" t="str">
        <f>IF($B19="","",EA19*KEP!$J$21)</f>
        <v/>
      </c>
      <c r="ET19" s="10" t="str">
        <f>IF($B19="","",EC19*KEP!$J$27)</f>
        <v/>
      </c>
      <c r="EU19" s="10" t="str">
        <f>IF($B19="","",ED19*KEP!$J$28)</f>
        <v/>
      </c>
      <c r="EV19" s="10" t="str">
        <f>IF($B19="","",EE19*KEP!$J$29)</f>
        <v/>
      </c>
      <c r="EW19" s="10" t="str">
        <f>IF($B19="","",EF19*KEP!$J$30)</f>
        <v/>
      </c>
      <c r="EX19" s="33" t="str">
        <f t="shared" si="45"/>
        <v/>
      </c>
      <c r="EY19" s="56" t="str">
        <f t="shared" si="46"/>
        <v/>
      </c>
      <c r="EZ19" s="56" t="str">
        <f t="shared" si="47"/>
        <v/>
      </c>
      <c r="FA19" s="56" t="str">
        <f t="shared" si="48"/>
        <v/>
      </c>
      <c r="FB19" s="56" t="str">
        <f t="shared" si="49"/>
        <v/>
      </c>
      <c r="FD19" s="9"/>
      <c r="FE19" s="9"/>
      <c r="FF19" s="9"/>
      <c r="FG19" s="11"/>
      <c r="FH19" s="11"/>
      <c r="FI19" s="11"/>
      <c r="FJ19" s="11"/>
      <c r="FK19" s="11"/>
      <c r="FL19" s="11"/>
      <c r="FM19" s="11"/>
      <c r="FN19" s="11"/>
      <c r="FO19" s="33" t="str">
        <f t="shared" si="23"/>
        <v/>
      </c>
      <c r="FP19" s="17"/>
      <c r="FQ19" s="17"/>
      <c r="FR19" s="17"/>
      <c r="FS19" s="17"/>
      <c r="FT19" s="28" t="str">
        <f t="shared" si="24"/>
        <v/>
      </c>
      <c r="FU19" s="23"/>
      <c r="FV19" s="109" t="str">
        <f>IF($B19="","",FD19*KEP!$J$11)</f>
        <v/>
      </c>
      <c r="FW19" s="10" t="str">
        <f>IF($B19="","",FE19*KEP!$J$12)</f>
        <v/>
      </c>
      <c r="FX19" s="10" t="str">
        <f>IF($B19="","",FF19*KEP!$J$13)</f>
        <v/>
      </c>
      <c r="FY19" s="10" t="str">
        <f>IF($B19="","",FG19*KEP!$J$14)</f>
        <v/>
      </c>
      <c r="FZ19" s="10" t="str">
        <f>IF($B19="","",FH19*KEP!$J$15)</f>
        <v/>
      </c>
      <c r="GA19" s="10" t="str">
        <f>IF($B19="","",FI19*KEP!$J$16)</f>
        <v/>
      </c>
      <c r="GB19" s="10" t="str">
        <f>IF($B19="","",FJ19*KEP!$J$17)</f>
        <v/>
      </c>
      <c r="GC19" s="10" t="str">
        <f>IF($B19="","",FK19*KEP!$J$18)</f>
        <v/>
      </c>
      <c r="GD19" s="10" t="str">
        <f>IF($B19="","",FL19*KEP!$J$19)</f>
        <v/>
      </c>
      <c r="GE19" s="10" t="str">
        <f>IF($B19="","",FM19*KEP!$J$20)</f>
        <v/>
      </c>
      <c r="GF19" s="10" t="str">
        <f>IF($B19="","",FN19*KEP!$J$21)</f>
        <v/>
      </c>
      <c r="GG19" s="10" t="str">
        <f>IF($B19="","",FP19*KEP!$J$27)</f>
        <v/>
      </c>
      <c r="GH19" s="10" t="str">
        <f>IF($B19="","",FQ19*KEP!$J$28)</f>
        <v/>
      </c>
      <c r="GI19" s="10" t="str">
        <f>IF($B19="","",FR19*KEP!$J$29)</f>
        <v/>
      </c>
      <c r="GJ19" s="10" t="str">
        <f>IF($B19="","",FS19*KEP!$J$30)</f>
        <v/>
      </c>
      <c r="GK19" s="33" t="str">
        <f t="shared" si="50"/>
        <v/>
      </c>
      <c r="GL19" s="56" t="str">
        <f t="shared" si="51"/>
        <v/>
      </c>
      <c r="GM19" s="56" t="str">
        <f t="shared" si="52"/>
        <v/>
      </c>
      <c r="GN19" s="56" t="str">
        <f t="shared" si="53"/>
        <v/>
      </c>
      <c r="GO19" s="56" t="str">
        <f t="shared" si="54"/>
        <v/>
      </c>
      <c r="GQ19" s="9"/>
      <c r="GR19" s="9"/>
      <c r="GS19" s="9"/>
      <c r="GT19" s="11"/>
      <c r="GU19" s="11"/>
      <c r="GV19" s="11"/>
      <c r="GW19" s="11"/>
      <c r="GX19" s="11"/>
      <c r="GY19" s="11"/>
      <c r="GZ19" s="11"/>
      <c r="HA19" s="11"/>
      <c r="HB19" s="33" t="str">
        <f t="shared" si="25"/>
        <v/>
      </c>
      <c r="HC19" s="17"/>
      <c r="HD19" s="17"/>
      <c r="HE19" s="17"/>
      <c r="HF19" s="17"/>
      <c r="HG19" s="28" t="str">
        <f t="shared" si="26"/>
        <v/>
      </c>
      <c r="HH19" s="23"/>
      <c r="HI19" s="109" t="str">
        <f>IF($B19="","",GQ19*KEP!$J$11)</f>
        <v/>
      </c>
      <c r="HJ19" s="10" t="str">
        <f>IF($B19="","",GR19*KEP!$J$12)</f>
        <v/>
      </c>
      <c r="HK19" s="10" t="str">
        <f>IF($B19="","",GS19*KEP!$J$13)</f>
        <v/>
      </c>
      <c r="HL19" s="10" t="str">
        <f>IF($B19="","",GT19*KEP!$J$14)</f>
        <v/>
      </c>
      <c r="HM19" s="10" t="str">
        <f>IF($B19="","",GU19*KEP!$J$15)</f>
        <v/>
      </c>
      <c r="HN19" s="10" t="str">
        <f>IF($B19="","",GV19*KEP!$J$16)</f>
        <v/>
      </c>
      <c r="HO19" s="10" t="str">
        <f>IF($B19="","",GW19*KEP!$J$17)</f>
        <v/>
      </c>
      <c r="HP19" s="10" t="str">
        <f>IF($B19="","",GX19*KEP!$J$18)</f>
        <v/>
      </c>
      <c r="HQ19" s="10" t="str">
        <f>IF($B19="","",GY19*KEP!$J$19)</f>
        <v/>
      </c>
      <c r="HR19" s="10" t="str">
        <f>IF($B19="","",GZ19*KEP!$J$20)</f>
        <v/>
      </c>
      <c r="HS19" s="10" t="str">
        <f>IF($B19="","",HA19*KEP!$J$21)</f>
        <v/>
      </c>
      <c r="HT19" s="10" t="str">
        <f>IF($B19="","",HC19*KEP!$J$27)</f>
        <v/>
      </c>
      <c r="HU19" s="10" t="str">
        <f>IF($B19="","",HD19*KEP!$J$28)</f>
        <v/>
      </c>
      <c r="HV19" s="10" t="str">
        <f>IF($B19="","",HE19*KEP!$J$29)</f>
        <v/>
      </c>
      <c r="HW19" s="10" t="str">
        <f>IF($B19="","",HF19*KEP!$J$30)</f>
        <v/>
      </c>
      <c r="HX19" s="33" t="str">
        <f t="shared" si="55"/>
        <v/>
      </c>
      <c r="HY19" s="56" t="str">
        <f t="shared" si="56"/>
        <v/>
      </c>
      <c r="HZ19" s="56" t="str">
        <f t="shared" si="57"/>
        <v/>
      </c>
      <c r="IA19" s="56" t="str">
        <f t="shared" si="58"/>
        <v/>
      </c>
      <c r="IB19" s="56" t="str">
        <f t="shared" si="59"/>
        <v/>
      </c>
      <c r="ID19" s="9"/>
      <c r="IE19" s="9"/>
      <c r="IF19" s="9"/>
      <c r="IG19" s="11"/>
      <c r="IH19" s="11"/>
      <c r="II19" s="11"/>
      <c r="IJ19" s="11"/>
      <c r="IK19" s="11"/>
      <c r="IL19" s="11"/>
      <c r="IM19" s="11"/>
      <c r="IN19" s="11"/>
      <c r="IO19" s="33" t="str">
        <f t="shared" si="27"/>
        <v/>
      </c>
      <c r="IP19" s="17"/>
      <c r="IQ19" s="17"/>
      <c r="IR19" s="17"/>
      <c r="IS19" s="17"/>
      <c r="IT19" s="28" t="str">
        <f t="shared" si="28"/>
        <v/>
      </c>
      <c r="IU19" s="23"/>
      <c r="IV19" s="109" t="str">
        <f>IF($B19="","",ID19*KEP!$J$11)</f>
        <v/>
      </c>
      <c r="IW19" s="10" t="str">
        <f>IF($B19="","",IE19*KEP!$J$12)</f>
        <v/>
      </c>
      <c r="IX19" s="10" t="str">
        <f>IF($B19="","",IF19*KEP!$J$13)</f>
        <v/>
      </c>
      <c r="IY19" s="10" t="str">
        <f>IF($B19="","",IG19*KEP!$J$14)</f>
        <v/>
      </c>
      <c r="IZ19" s="10" t="str">
        <f>IF($B19="","",IH19*KEP!$J$15)</f>
        <v/>
      </c>
      <c r="JA19" s="10" t="str">
        <f>IF($B19="","",II19*KEP!$J$16)</f>
        <v/>
      </c>
      <c r="JB19" s="10" t="str">
        <f>IF($B19="","",IJ19*KEP!$J$17)</f>
        <v/>
      </c>
      <c r="JC19" s="10" t="str">
        <f>IF($B19="","",IK19*KEP!$J$18)</f>
        <v/>
      </c>
      <c r="JD19" s="10" t="str">
        <f>IF($B19="","",IL19*KEP!$J$19)</f>
        <v/>
      </c>
      <c r="JE19" s="10" t="str">
        <f>IF($B19="","",IM19*KEP!$J$20)</f>
        <v/>
      </c>
      <c r="JF19" s="10" t="str">
        <f>IF($B19="","",IN19*KEP!$J$21)</f>
        <v/>
      </c>
      <c r="JG19" s="10" t="str">
        <f>IF($B19="","",IP19*KEP!$J$27)</f>
        <v/>
      </c>
      <c r="JH19" s="10" t="str">
        <f>IF($B19="","",IQ19*KEP!$J$28)</f>
        <v/>
      </c>
      <c r="JI19" s="10" t="str">
        <f>IF($B19="","",IR19*KEP!$J$29)</f>
        <v/>
      </c>
      <c r="JJ19" s="10" t="str">
        <f>IF($B19="","",IS19*KEP!$J$30)</f>
        <v/>
      </c>
      <c r="JK19" s="33" t="str">
        <f t="shared" si="60"/>
        <v/>
      </c>
      <c r="JL19" s="56" t="str">
        <f t="shared" si="61"/>
        <v/>
      </c>
      <c r="JM19" s="56" t="str">
        <f t="shared" si="62"/>
        <v/>
      </c>
      <c r="JN19" s="56" t="str">
        <f t="shared" si="63"/>
        <v/>
      </c>
      <c r="JO19" s="56" t="str">
        <f t="shared" si="64"/>
        <v/>
      </c>
      <c r="JQ19" s="9"/>
      <c r="JR19" s="9"/>
      <c r="JS19" s="9"/>
      <c r="JT19" s="11"/>
      <c r="JU19" s="11"/>
      <c r="JV19" s="11"/>
      <c r="JW19" s="11"/>
      <c r="JX19" s="11"/>
      <c r="JY19" s="11"/>
      <c r="JZ19" s="11"/>
      <c r="KA19" s="11"/>
      <c r="KB19" s="33" t="str">
        <f t="shared" si="29"/>
        <v/>
      </c>
      <c r="KC19" s="17"/>
      <c r="KD19" s="17"/>
      <c r="KE19" s="17"/>
      <c r="KF19" s="17"/>
      <c r="KG19" s="28" t="str">
        <f t="shared" si="30"/>
        <v/>
      </c>
      <c r="KH19" s="23"/>
      <c r="KI19" s="109" t="str">
        <f>IF($B19="","",JQ19*KEP!$J$11)</f>
        <v/>
      </c>
      <c r="KJ19" s="10" t="str">
        <f>IF($B19="","",JR19*KEP!$J$12)</f>
        <v/>
      </c>
      <c r="KK19" s="10" t="str">
        <f>IF($B19="","",JS19*KEP!$J$13)</f>
        <v/>
      </c>
      <c r="KL19" s="10" t="str">
        <f>IF($B19="","",JT19*KEP!$J$14)</f>
        <v/>
      </c>
      <c r="KM19" s="10" t="str">
        <f>IF($B19="","",JU19*KEP!$J$15)</f>
        <v/>
      </c>
      <c r="KN19" s="10" t="str">
        <f>IF($B19="","",JV19*KEP!$J$16)</f>
        <v/>
      </c>
      <c r="KO19" s="10" t="str">
        <f>IF($B19="","",JW19*KEP!$J$17)</f>
        <v/>
      </c>
      <c r="KP19" s="10" t="str">
        <f>IF($B19="","",JX19*KEP!$J$18)</f>
        <v/>
      </c>
      <c r="KQ19" s="10" t="str">
        <f>IF($B19="","",JY19*KEP!$J$19)</f>
        <v/>
      </c>
      <c r="KR19" s="10" t="str">
        <f>IF($B19="","",JZ19*KEP!$J$20)</f>
        <v/>
      </c>
      <c r="KS19" s="10" t="str">
        <f>IF($B19="","",KA19*KEP!$J$21)</f>
        <v/>
      </c>
      <c r="KT19" s="10" t="str">
        <f>IF($B19="","",KC19*KEP!$J$27)</f>
        <v/>
      </c>
      <c r="KU19" s="10" t="str">
        <f>IF($B19="","",KD19*KEP!$J$28)</f>
        <v/>
      </c>
      <c r="KV19" s="10" t="str">
        <f>IF($B19="","",KE19*KEP!$J$29)</f>
        <v/>
      </c>
      <c r="KW19" s="10" t="str">
        <f>IF($B19="","",KF19*KEP!$J$30)</f>
        <v/>
      </c>
      <c r="KX19" s="33" t="str">
        <f t="shared" si="65"/>
        <v/>
      </c>
      <c r="KY19" s="56" t="str">
        <f t="shared" si="66"/>
        <v/>
      </c>
      <c r="KZ19" s="56" t="str">
        <f t="shared" si="67"/>
        <v/>
      </c>
      <c r="LA19" s="56" t="str">
        <f t="shared" si="68"/>
        <v/>
      </c>
      <c r="LB19" s="56" t="str">
        <f t="shared" si="69"/>
        <v/>
      </c>
      <c r="LD19" s="9"/>
      <c r="LE19" s="9"/>
      <c r="LF19" s="9"/>
      <c r="LG19" s="11"/>
      <c r="LH19" s="11"/>
      <c r="LI19" s="11"/>
      <c r="LJ19" s="11"/>
      <c r="LK19" s="11"/>
      <c r="LL19" s="11"/>
      <c r="LM19" s="11"/>
      <c r="LN19" s="11"/>
      <c r="LO19" s="33" t="str">
        <f t="shared" si="31"/>
        <v/>
      </c>
      <c r="LP19" s="17"/>
      <c r="LQ19" s="17"/>
      <c r="LR19" s="17"/>
      <c r="LS19" s="17"/>
      <c r="LT19" s="28" t="str">
        <f t="shared" si="32"/>
        <v/>
      </c>
      <c r="LU19" s="23"/>
      <c r="LV19" s="109" t="str">
        <f>IF($B19="","",LD19*KEP!$J$11)</f>
        <v/>
      </c>
      <c r="LW19" s="10" t="str">
        <f>IF($B19="","",LE19*KEP!$J$12)</f>
        <v/>
      </c>
      <c r="LX19" s="10" t="str">
        <f>IF($B19="","",LF19*KEP!$J$13)</f>
        <v/>
      </c>
      <c r="LY19" s="10" t="str">
        <f>IF($B19="","",LG19*KEP!$J$14)</f>
        <v/>
      </c>
      <c r="LZ19" s="10" t="str">
        <f>IF($B19="","",LH19*KEP!$J$15)</f>
        <v/>
      </c>
      <c r="MA19" s="10" t="str">
        <f>IF($B19="","",LI19*KEP!$J$16)</f>
        <v/>
      </c>
      <c r="MB19" s="10" t="str">
        <f>IF($B19="","",LJ19*KEP!$J$17)</f>
        <v/>
      </c>
      <c r="MC19" s="10" t="str">
        <f>IF($B19="","",LK19*KEP!$J$18)</f>
        <v/>
      </c>
      <c r="MD19" s="10" t="str">
        <f>IF($B19="","",LL19*KEP!$J$19)</f>
        <v/>
      </c>
      <c r="ME19" s="10" t="str">
        <f>IF($B19="","",LM19*KEP!$J$20)</f>
        <v/>
      </c>
      <c r="MF19" s="10" t="str">
        <f>IF($B19="","",LN19*KEP!$J$21)</f>
        <v/>
      </c>
      <c r="MG19" s="10" t="str">
        <f>IF($B19="","",LP19*KEP!$J$27)</f>
        <v/>
      </c>
      <c r="MH19" s="10" t="str">
        <f>IF($B19="","",LQ19*KEP!$J$28)</f>
        <v/>
      </c>
      <c r="MI19" s="10" t="str">
        <f>IF($B19="","",LR19*KEP!$J$29)</f>
        <v/>
      </c>
      <c r="MJ19" s="10" t="str">
        <f>IF($B19="","",LS19*KEP!$J$30)</f>
        <v/>
      </c>
      <c r="MK19" s="33" t="str">
        <f t="shared" si="70"/>
        <v/>
      </c>
      <c r="ML19" s="56" t="str">
        <f t="shared" si="71"/>
        <v/>
      </c>
      <c r="MM19" s="56" t="str">
        <f t="shared" si="72"/>
        <v/>
      </c>
      <c r="MN19" s="56" t="str">
        <f t="shared" si="73"/>
        <v/>
      </c>
      <c r="MO19" s="56" t="str">
        <f t="shared" si="74"/>
        <v/>
      </c>
      <c r="MQ19" s="9"/>
      <c r="MR19" s="9"/>
      <c r="MS19" s="9"/>
      <c r="MT19" s="11"/>
      <c r="MU19" s="11"/>
      <c r="MV19" s="11"/>
      <c r="MW19" s="11"/>
      <c r="MX19" s="11"/>
      <c r="MY19" s="11"/>
      <c r="MZ19" s="11"/>
      <c r="NA19" s="11"/>
      <c r="NB19" s="33" t="str">
        <f t="shared" si="33"/>
        <v/>
      </c>
      <c r="NC19" s="17"/>
      <c r="ND19" s="17"/>
      <c r="NE19" s="17"/>
      <c r="NF19" s="17"/>
      <c r="NG19" s="28" t="str">
        <f t="shared" si="34"/>
        <v/>
      </c>
      <c r="NH19" s="23"/>
      <c r="NI19" s="109" t="str">
        <f>IF($B19="","",MQ19*KEP!$J$11)</f>
        <v/>
      </c>
      <c r="NJ19" s="10" t="str">
        <f>IF($B19="","",MR19*KEP!$J$12)</f>
        <v/>
      </c>
      <c r="NK19" s="10" t="str">
        <f>IF($B19="","",MS19*KEP!$J$13)</f>
        <v/>
      </c>
      <c r="NL19" s="10" t="str">
        <f>IF($B19="","",MT19*KEP!$J$14)</f>
        <v/>
      </c>
      <c r="NM19" s="10" t="str">
        <f>IF($B19="","",MU19*KEP!$J$15)</f>
        <v/>
      </c>
      <c r="NN19" s="10" t="str">
        <f>IF($B19="","",MV19*KEP!$J$16)</f>
        <v/>
      </c>
      <c r="NO19" s="10" t="str">
        <f>IF($B19="","",MW19*KEP!$J$17)</f>
        <v/>
      </c>
      <c r="NP19" s="10" t="str">
        <f>IF($B19="","",MX19*KEP!$J$18)</f>
        <v/>
      </c>
      <c r="NQ19" s="10" t="str">
        <f>IF($B19="","",MY19*KEP!$J$19)</f>
        <v/>
      </c>
      <c r="NR19" s="10" t="str">
        <f>IF($B19="","",MZ19*KEP!$J$20)</f>
        <v/>
      </c>
      <c r="NS19" s="10" t="str">
        <f>IF($B19="","",NA19*KEP!$J$21)</f>
        <v/>
      </c>
      <c r="NT19" s="10" t="str">
        <f>IF($B19="","",NC19*KEP!$J$27)</f>
        <v/>
      </c>
      <c r="NU19" s="10" t="str">
        <f>IF($B19="","",ND19*KEP!$J$28)</f>
        <v/>
      </c>
      <c r="NV19" s="10" t="str">
        <f>IF($B19="","",NE19*KEP!$J$29)</f>
        <v/>
      </c>
      <c r="NW19" s="10" t="str">
        <f>IF($B19="","",NF19*KEP!$J$30)</f>
        <v/>
      </c>
      <c r="NX19" s="33" t="str">
        <f t="shared" si="75"/>
        <v/>
      </c>
      <c r="NY19" s="56" t="str">
        <f t="shared" si="76"/>
        <v/>
      </c>
      <c r="NZ19" s="56" t="str">
        <f t="shared" si="77"/>
        <v/>
      </c>
      <c r="OA19" s="56" t="str">
        <f t="shared" si="78"/>
        <v/>
      </c>
      <c r="OB19" s="56" t="str">
        <f t="shared" si="79"/>
        <v/>
      </c>
    </row>
    <row r="20" spans="1:392" x14ac:dyDescent="0.25">
      <c r="A20" s="6" t="str">
        <f>IF(A19&lt;KEP!$C$10,A19+1,"")</f>
        <v/>
      </c>
      <c r="B20" s="8" t="str">
        <f>IF('Referenčný stav'!B20=0,"",'Referenčný stav'!B20)</f>
        <v/>
      </c>
      <c r="C20" s="8" t="str">
        <f>IF('Referenčný stav'!C20=0,"",'Referenčný stav'!C20)</f>
        <v/>
      </c>
      <c r="D20" s="9"/>
      <c r="E20" s="9"/>
      <c r="F20" s="9"/>
      <c r="G20" s="11"/>
      <c r="H20" s="11"/>
      <c r="I20" s="11"/>
      <c r="J20" s="11"/>
      <c r="K20" s="11"/>
      <c r="L20" s="11"/>
      <c r="M20" s="11"/>
      <c r="N20" s="11"/>
      <c r="O20" s="33" t="str">
        <f t="shared" si="14"/>
        <v/>
      </c>
      <c r="P20" s="17"/>
      <c r="Q20" s="17"/>
      <c r="R20" s="17"/>
      <c r="S20" s="17"/>
      <c r="T20" s="28" t="str">
        <f t="shared" si="15"/>
        <v/>
      </c>
      <c r="U20" s="23"/>
      <c r="V20" s="109" t="str">
        <f>IF($B20="","",D20*KEP!$J$11)</f>
        <v/>
      </c>
      <c r="W20" s="10" t="str">
        <f>IF($B20="","",E20*KEP!$J$12)</f>
        <v/>
      </c>
      <c r="X20" s="10" t="str">
        <f>IF($B20="","",F20*KEP!$J$13)</f>
        <v/>
      </c>
      <c r="Y20" s="10" t="str">
        <f>IF($B20="","",G20*KEP!$J$14)</f>
        <v/>
      </c>
      <c r="Z20" s="10" t="str">
        <f>IF($B20="","",H20*KEP!$J$15)</f>
        <v/>
      </c>
      <c r="AA20" s="10" t="str">
        <f>IF($B20="","",I20*KEP!$J$16)</f>
        <v/>
      </c>
      <c r="AB20" s="10" t="str">
        <f>IF($B20="","",J20*KEP!$J$17)</f>
        <v/>
      </c>
      <c r="AC20" s="10" t="str">
        <f>IF($B20="","",K20*KEP!$J$18)</f>
        <v/>
      </c>
      <c r="AD20" s="10" t="str">
        <f>IF($B20="","",L20*KEP!$J$19)</f>
        <v/>
      </c>
      <c r="AE20" s="10" t="str">
        <f>IF($B20="","",M20*KEP!$J$20)</f>
        <v/>
      </c>
      <c r="AF20" s="10" t="str">
        <f>IF($B20="","",N20*KEP!$J$21)</f>
        <v/>
      </c>
      <c r="AG20" s="10" t="str">
        <f>IF($B20="","",P20*KEP!$J$27)</f>
        <v/>
      </c>
      <c r="AH20" s="10" t="str">
        <f>IF($B20="","",Q20*KEP!$J$28)</f>
        <v/>
      </c>
      <c r="AI20" s="10" t="str">
        <f>IF($B20="","",R20*KEP!$J$29)</f>
        <v/>
      </c>
      <c r="AJ20" s="10" t="str">
        <f>IF($B20="","",S20*KEP!$J$30)</f>
        <v/>
      </c>
      <c r="AK20" s="33" t="str">
        <f t="shared" si="16"/>
        <v/>
      </c>
      <c r="AL20" s="56" t="str">
        <f>IF(O20="","",IFERROR(O20/'Referenčný stav'!O20-1,""))</f>
        <v/>
      </c>
      <c r="AM20" s="56" t="str">
        <f>IF(T20="","",IFERROR(T20/'Referenčný stav'!T20-1,""))</f>
        <v/>
      </c>
      <c r="AN20" s="56" t="str">
        <f>IF(U20="","",IFERROR(U20/'Referenčný stav'!U20-1,""))</f>
        <v/>
      </c>
      <c r="AO20" s="56" t="str">
        <f>IF(AK20="","",IFERROR(AK20/'Referenčný stav'!AK20-1,""))</f>
        <v/>
      </c>
      <c r="AQ20" s="9"/>
      <c r="AR20" s="9"/>
      <c r="AS20" s="9"/>
      <c r="AT20" s="11"/>
      <c r="AU20" s="11"/>
      <c r="AV20" s="11"/>
      <c r="AW20" s="11"/>
      <c r="AX20" s="11"/>
      <c r="AY20" s="11"/>
      <c r="AZ20" s="11"/>
      <c r="BA20" s="11"/>
      <c r="BB20" s="33" t="str">
        <f t="shared" si="17"/>
        <v/>
      </c>
      <c r="BC20" s="17"/>
      <c r="BD20" s="17"/>
      <c r="BE20" s="17"/>
      <c r="BF20" s="17"/>
      <c r="BG20" s="28" t="str">
        <f t="shared" si="18"/>
        <v/>
      </c>
      <c r="BH20" s="23"/>
      <c r="BI20" s="109" t="str">
        <f>IF($B20="","",AQ20*KEP!$J$11)</f>
        <v/>
      </c>
      <c r="BJ20" s="10" t="str">
        <f>IF($B20="","",AR20*KEP!$J$12)</f>
        <v/>
      </c>
      <c r="BK20" s="10" t="str">
        <f>IF($B20="","",AS20*KEP!$J$13)</f>
        <v/>
      </c>
      <c r="BL20" s="10" t="str">
        <f>IF($B20="","",AT20*KEP!$J$14)</f>
        <v/>
      </c>
      <c r="BM20" s="10" t="str">
        <f>IF($B20="","",AU20*KEP!$J$15)</f>
        <v/>
      </c>
      <c r="BN20" s="10" t="str">
        <f>IF($B20="","",AV20*KEP!$J$16)</f>
        <v/>
      </c>
      <c r="BO20" s="10" t="str">
        <f>IF($B20="","",AW20*KEP!$J$17)</f>
        <v/>
      </c>
      <c r="BP20" s="10" t="str">
        <f>IF($B20="","",AX20*KEP!$J$18)</f>
        <v/>
      </c>
      <c r="BQ20" s="10" t="str">
        <f>IF($B20="","",AY20*KEP!$J$19)</f>
        <v/>
      </c>
      <c r="BR20" s="10" t="str">
        <f>IF($B20="","",AZ20*KEP!$J$20)</f>
        <v/>
      </c>
      <c r="BS20" s="10" t="str">
        <f>IF($B20="","",BA20*KEP!$J$21)</f>
        <v/>
      </c>
      <c r="BT20" s="10" t="str">
        <f>IF($B20="","",BC20*KEP!$J$27)</f>
        <v/>
      </c>
      <c r="BU20" s="10" t="str">
        <f>IF($B20="","",BD20*KEP!$J$28)</f>
        <v/>
      </c>
      <c r="BV20" s="10" t="str">
        <f>IF($B20="","",BE20*KEP!$J$29)</f>
        <v/>
      </c>
      <c r="BW20" s="10" t="str">
        <f>IF($B20="","",BF20*KEP!$J$30)</f>
        <v/>
      </c>
      <c r="BX20" s="33" t="str">
        <f t="shared" si="35"/>
        <v/>
      </c>
      <c r="BY20" s="56" t="str">
        <f t="shared" si="36"/>
        <v/>
      </c>
      <c r="BZ20" s="56" t="str">
        <f t="shared" si="37"/>
        <v/>
      </c>
      <c r="CA20" s="56" t="str">
        <f t="shared" si="38"/>
        <v/>
      </c>
      <c r="CB20" s="56" t="str">
        <f t="shared" si="39"/>
        <v/>
      </c>
      <c r="CD20" s="9"/>
      <c r="CE20" s="9"/>
      <c r="CF20" s="9"/>
      <c r="CG20" s="11"/>
      <c r="CH20" s="11"/>
      <c r="CI20" s="11"/>
      <c r="CJ20" s="11"/>
      <c r="CK20" s="11"/>
      <c r="CL20" s="11"/>
      <c r="CM20" s="11"/>
      <c r="CN20" s="11"/>
      <c r="CO20" s="33" t="str">
        <f t="shared" si="19"/>
        <v/>
      </c>
      <c r="CP20" s="17"/>
      <c r="CQ20" s="17"/>
      <c r="CR20" s="17"/>
      <c r="CS20" s="17"/>
      <c r="CT20" s="28" t="str">
        <f t="shared" si="20"/>
        <v/>
      </c>
      <c r="CU20" s="23"/>
      <c r="CV20" s="109" t="str">
        <f>IF($B20="","",CD20*KEP!$J$11)</f>
        <v/>
      </c>
      <c r="CW20" s="10" t="str">
        <f>IF($B20="","",CE20*KEP!$J$12)</f>
        <v/>
      </c>
      <c r="CX20" s="10" t="str">
        <f>IF($B20="","",CF20*KEP!$J$13)</f>
        <v/>
      </c>
      <c r="CY20" s="10" t="str">
        <f>IF($B20="","",CG20*KEP!$J$14)</f>
        <v/>
      </c>
      <c r="CZ20" s="10" t="str">
        <f>IF($B20="","",CH20*KEP!$J$15)</f>
        <v/>
      </c>
      <c r="DA20" s="10" t="str">
        <f>IF($B20="","",CI20*KEP!$J$16)</f>
        <v/>
      </c>
      <c r="DB20" s="10" t="str">
        <f>IF($B20="","",CJ20*KEP!$J$17)</f>
        <v/>
      </c>
      <c r="DC20" s="10" t="str">
        <f>IF($B20="","",CK20*KEP!$J$18)</f>
        <v/>
      </c>
      <c r="DD20" s="10" t="str">
        <f>IF($B20="","",CL20*KEP!$J$19)</f>
        <v/>
      </c>
      <c r="DE20" s="10" t="str">
        <f>IF($B20="","",CM20*KEP!$J$20)</f>
        <v/>
      </c>
      <c r="DF20" s="10" t="str">
        <f>IF($B20="","",CN20*KEP!$J$21)</f>
        <v/>
      </c>
      <c r="DG20" s="10" t="str">
        <f>IF($B20="","",CP20*KEP!$J$27)</f>
        <v/>
      </c>
      <c r="DH20" s="10" t="str">
        <f>IF($B20="","",CQ20*KEP!$J$28)</f>
        <v/>
      </c>
      <c r="DI20" s="10" t="str">
        <f>IF($B20="","",CR20*KEP!$J$29)</f>
        <v/>
      </c>
      <c r="DJ20" s="10" t="str">
        <f>IF($B20="","",CS20*KEP!$J$30)</f>
        <v/>
      </c>
      <c r="DK20" s="33" t="str">
        <f t="shared" si="40"/>
        <v/>
      </c>
      <c r="DL20" s="56" t="str">
        <f t="shared" si="41"/>
        <v/>
      </c>
      <c r="DM20" s="56" t="str">
        <f t="shared" si="42"/>
        <v/>
      </c>
      <c r="DN20" s="56" t="str">
        <f t="shared" si="43"/>
        <v/>
      </c>
      <c r="DO20" s="56" t="str">
        <f t="shared" si="44"/>
        <v/>
      </c>
      <c r="DQ20" s="9"/>
      <c r="DR20" s="9"/>
      <c r="DS20" s="9"/>
      <c r="DT20" s="11"/>
      <c r="DU20" s="11"/>
      <c r="DV20" s="11"/>
      <c r="DW20" s="11"/>
      <c r="DX20" s="11"/>
      <c r="DY20" s="11"/>
      <c r="DZ20" s="11"/>
      <c r="EA20" s="11"/>
      <c r="EB20" s="33" t="str">
        <f t="shared" si="21"/>
        <v/>
      </c>
      <c r="EC20" s="17"/>
      <c r="ED20" s="17"/>
      <c r="EE20" s="17"/>
      <c r="EF20" s="17"/>
      <c r="EG20" s="28" t="str">
        <f t="shared" si="22"/>
        <v/>
      </c>
      <c r="EH20" s="23"/>
      <c r="EI20" s="109" t="str">
        <f>IF($B20="","",DQ20*KEP!$J$11)</f>
        <v/>
      </c>
      <c r="EJ20" s="10" t="str">
        <f>IF($B20="","",DR20*KEP!$J$12)</f>
        <v/>
      </c>
      <c r="EK20" s="10" t="str">
        <f>IF($B20="","",DS20*KEP!$J$13)</f>
        <v/>
      </c>
      <c r="EL20" s="10" t="str">
        <f>IF($B20="","",DT20*KEP!$J$14)</f>
        <v/>
      </c>
      <c r="EM20" s="10" t="str">
        <f>IF($B20="","",DU20*KEP!$J$15)</f>
        <v/>
      </c>
      <c r="EN20" s="10" t="str">
        <f>IF($B20="","",DV20*KEP!$J$16)</f>
        <v/>
      </c>
      <c r="EO20" s="10" t="str">
        <f>IF($B20="","",DW20*KEP!$J$17)</f>
        <v/>
      </c>
      <c r="EP20" s="10" t="str">
        <f>IF($B20="","",DX20*KEP!$J$18)</f>
        <v/>
      </c>
      <c r="EQ20" s="10" t="str">
        <f>IF($B20="","",DY20*KEP!$J$19)</f>
        <v/>
      </c>
      <c r="ER20" s="10" t="str">
        <f>IF($B20="","",DZ20*KEP!$J$20)</f>
        <v/>
      </c>
      <c r="ES20" s="10" t="str">
        <f>IF($B20="","",EA20*KEP!$J$21)</f>
        <v/>
      </c>
      <c r="ET20" s="10" t="str">
        <f>IF($B20="","",EC20*KEP!$J$27)</f>
        <v/>
      </c>
      <c r="EU20" s="10" t="str">
        <f>IF($B20="","",ED20*KEP!$J$28)</f>
        <v/>
      </c>
      <c r="EV20" s="10" t="str">
        <f>IF($B20="","",EE20*KEP!$J$29)</f>
        <v/>
      </c>
      <c r="EW20" s="10" t="str">
        <f>IF($B20="","",EF20*KEP!$J$30)</f>
        <v/>
      </c>
      <c r="EX20" s="33" t="str">
        <f t="shared" si="45"/>
        <v/>
      </c>
      <c r="EY20" s="56" t="str">
        <f t="shared" si="46"/>
        <v/>
      </c>
      <c r="EZ20" s="56" t="str">
        <f t="shared" si="47"/>
        <v/>
      </c>
      <c r="FA20" s="56" t="str">
        <f t="shared" si="48"/>
        <v/>
      </c>
      <c r="FB20" s="56" t="str">
        <f t="shared" si="49"/>
        <v/>
      </c>
      <c r="FD20" s="9"/>
      <c r="FE20" s="9"/>
      <c r="FF20" s="9"/>
      <c r="FG20" s="11"/>
      <c r="FH20" s="11"/>
      <c r="FI20" s="11"/>
      <c r="FJ20" s="11"/>
      <c r="FK20" s="11"/>
      <c r="FL20" s="11"/>
      <c r="FM20" s="11"/>
      <c r="FN20" s="11"/>
      <c r="FO20" s="33" t="str">
        <f t="shared" si="23"/>
        <v/>
      </c>
      <c r="FP20" s="17"/>
      <c r="FQ20" s="17"/>
      <c r="FR20" s="17"/>
      <c r="FS20" s="17"/>
      <c r="FT20" s="28" t="str">
        <f t="shared" si="24"/>
        <v/>
      </c>
      <c r="FU20" s="23"/>
      <c r="FV20" s="109" t="str">
        <f>IF($B20="","",FD20*KEP!$J$11)</f>
        <v/>
      </c>
      <c r="FW20" s="10" t="str">
        <f>IF($B20="","",FE20*KEP!$J$12)</f>
        <v/>
      </c>
      <c r="FX20" s="10" t="str">
        <f>IF($B20="","",FF20*KEP!$J$13)</f>
        <v/>
      </c>
      <c r="FY20" s="10" t="str">
        <f>IF($B20="","",FG20*KEP!$J$14)</f>
        <v/>
      </c>
      <c r="FZ20" s="10" t="str">
        <f>IF($B20="","",FH20*KEP!$J$15)</f>
        <v/>
      </c>
      <c r="GA20" s="10" t="str">
        <f>IF($B20="","",FI20*KEP!$J$16)</f>
        <v/>
      </c>
      <c r="GB20" s="10" t="str">
        <f>IF($B20="","",FJ20*KEP!$J$17)</f>
        <v/>
      </c>
      <c r="GC20" s="10" t="str">
        <f>IF($B20="","",FK20*KEP!$J$18)</f>
        <v/>
      </c>
      <c r="GD20" s="10" t="str">
        <f>IF($B20="","",FL20*KEP!$J$19)</f>
        <v/>
      </c>
      <c r="GE20" s="10" t="str">
        <f>IF($B20="","",FM20*KEP!$J$20)</f>
        <v/>
      </c>
      <c r="GF20" s="10" t="str">
        <f>IF($B20="","",FN20*KEP!$J$21)</f>
        <v/>
      </c>
      <c r="GG20" s="10" t="str">
        <f>IF($B20="","",FP20*KEP!$J$27)</f>
        <v/>
      </c>
      <c r="GH20" s="10" t="str">
        <f>IF($B20="","",FQ20*KEP!$J$28)</f>
        <v/>
      </c>
      <c r="GI20" s="10" t="str">
        <f>IF($B20="","",FR20*KEP!$J$29)</f>
        <v/>
      </c>
      <c r="GJ20" s="10" t="str">
        <f>IF($B20="","",FS20*KEP!$J$30)</f>
        <v/>
      </c>
      <c r="GK20" s="33" t="str">
        <f t="shared" si="50"/>
        <v/>
      </c>
      <c r="GL20" s="56" t="str">
        <f t="shared" si="51"/>
        <v/>
      </c>
      <c r="GM20" s="56" t="str">
        <f t="shared" si="52"/>
        <v/>
      </c>
      <c r="GN20" s="56" t="str">
        <f t="shared" si="53"/>
        <v/>
      </c>
      <c r="GO20" s="56" t="str">
        <f t="shared" si="54"/>
        <v/>
      </c>
      <c r="GQ20" s="9"/>
      <c r="GR20" s="9"/>
      <c r="GS20" s="9"/>
      <c r="GT20" s="11"/>
      <c r="GU20" s="11"/>
      <c r="GV20" s="11"/>
      <c r="GW20" s="11"/>
      <c r="GX20" s="11"/>
      <c r="GY20" s="11"/>
      <c r="GZ20" s="11"/>
      <c r="HA20" s="11"/>
      <c r="HB20" s="33" t="str">
        <f t="shared" si="25"/>
        <v/>
      </c>
      <c r="HC20" s="17"/>
      <c r="HD20" s="17"/>
      <c r="HE20" s="17"/>
      <c r="HF20" s="17"/>
      <c r="HG20" s="28" t="str">
        <f t="shared" si="26"/>
        <v/>
      </c>
      <c r="HH20" s="23"/>
      <c r="HI20" s="109" t="str">
        <f>IF($B20="","",GQ20*KEP!$J$11)</f>
        <v/>
      </c>
      <c r="HJ20" s="10" t="str">
        <f>IF($B20="","",GR20*KEP!$J$12)</f>
        <v/>
      </c>
      <c r="HK20" s="10" t="str">
        <f>IF($B20="","",GS20*KEP!$J$13)</f>
        <v/>
      </c>
      <c r="HL20" s="10" t="str">
        <f>IF($B20="","",GT20*KEP!$J$14)</f>
        <v/>
      </c>
      <c r="HM20" s="10" t="str">
        <f>IF($B20="","",GU20*KEP!$J$15)</f>
        <v/>
      </c>
      <c r="HN20" s="10" t="str">
        <f>IF($B20="","",GV20*KEP!$J$16)</f>
        <v/>
      </c>
      <c r="HO20" s="10" t="str">
        <f>IF($B20="","",GW20*KEP!$J$17)</f>
        <v/>
      </c>
      <c r="HP20" s="10" t="str">
        <f>IF($B20="","",GX20*KEP!$J$18)</f>
        <v/>
      </c>
      <c r="HQ20" s="10" t="str">
        <f>IF($B20="","",GY20*KEP!$J$19)</f>
        <v/>
      </c>
      <c r="HR20" s="10" t="str">
        <f>IF($B20="","",GZ20*KEP!$J$20)</f>
        <v/>
      </c>
      <c r="HS20" s="10" t="str">
        <f>IF($B20="","",HA20*KEP!$J$21)</f>
        <v/>
      </c>
      <c r="HT20" s="10" t="str">
        <f>IF($B20="","",HC20*KEP!$J$27)</f>
        <v/>
      </c>
      <c r="HU20" s="10" t="str">
        <f>IF($B20="","",HD20*KEP!$J$28)</f>
        <v/>
      </c>
      <c r="HV20" s="10" t="str">
        <f>IF($B20="","",HE20*KEP!$J$29)</f>
        <v/>
      </c>
      <c r="HW20" s="10" t="str">
        <f>IF($B20="","",HF20*KEP!$J$30)</f>
        <v/>
      </c>
      <c r="HX20" s="33" t="str">
        <f t="shared" si="55"/>
        <v/>
      </c>
      <c r="HY20" s="56" t="str">
        <f t="shared" si="56"/>
        <v/>
      </c>
      <c r="HZ20" s="56" t="str">
        <f t="shared" si="57"/>
        <v/>
      </c>
      <c r="IA20" s="56" t="str">
        <f t="shared" si="58"/>
        <v/>
      </c>
      <c r="IB20" s="56" t="str">
        <f t="shared" si="59"/>
        <v/>
      </c>
      <c r="ID20" s="9"/>
      <c r="IE20" s="9"/>
      <c r="IF20" s="9"/>
      <c r="IG20" s="11"/>
      <c r="IH20" s="11"/>
      <c r="II20" s="11"/>
      <c r="IJ20" s="11"/>
      <c r="IK20" s="11"/>
      <c r="IL20" s="11"/>
      <c r="IM20" s="11"/>
      <c r="IN20" s="11"/>
      <c r="IO20" s="33" t="str">
        <f t="shared" si="27"/>
        <v/>
      </c>
      <c r="IP20" s="17"/>
      <c r="IQ20" s="17"/>
      <c r="IR20" s="17"/>
      <c r="IS20" s="17"/>
      <c r="IT20" s="28" t="str">
        <f t="shared" si="28"/>
        <v/>
      </c>
      <c r="IU20" s="23"/>
      <c r="IV20" s="109" t="str">
        <f>IF($B20="","",ID20*KEP!$J$11)</f>
        <v/>
      </c>
      <c r="IW20" s="10" t="str">
        <f>IF($B20="","",IE20*KEP!$J$12)</f>
        <v/>
      </c>
      <c r="IX20" s="10" t="str">
        <f>IF($B20="","",IF20*KEP!$J$13)</f>
        <v/>
      </c>
      <c r="IY20" s="10" t="str">
        <f>IF($B20="","",IG20*KEP!$J$14)</f>
        <v/>
      </c>
      <c r="IZ20" s="10" t="str">
        <f>IF($B20="","",IH20*KEP!$J$15)</f>
        <v/>
      </c>
      <c r="JA20" s="10" t="str">
        <f>IF($B20="","",II20*KEP!$J$16)</f>
        <v/>
      </c>
      <c r="JB20" s="10" t="str">
        <f>IF($B20="","",IJ20*KEP!$J$17)</f>
        <v/>
      </c>
      <c r="JC20" s="10" t="str">
        <f>IF($B20="","",IK20*KEP!$J$18)</f>
        <v/>
      </c>
      <c r="JD20" s="10" t="str">
        <f>IF($B20="","",IL20*KEP!$J$19)</f>
        <v/>
      </c>
      <c r="JE20" s="10" t="str">
        <f>IF($B20="","",IM20*KEP!$J$20)</f>
        <v/>
      </c>
      <c r="JF20" s="10" t="str">
        <f>IF($B20="","",IN20*KEP!$J$21)</f>
        <v/>
      </c>
      <c r="JG20" s="10" t="str">
        <f>IF($B20="","",IP20*KEP!$J$27)</f>
        <v/>
      </c>
      <c r="JH20" s="10" t="str">
        <f>IF($B20="","",IQ20*KEP!$J$28)</f>
        <v/>
      </c>
      <c r="JI20" s="10" t="str">
        <f>IF($B20="","",IR20*KEP!$J$29)</f>
        <v/>
      </c>
      <c r="JJ20" s="10" t="str">
        <f>IF($B20="","",IS20*KEP!$J$30)</f>
        <v/>
      </c>
      <c r="JK20" s="33" t="str">
        <f t="shared" si="60"/>
        <v/>
      </c>
      <c r="JL20" s="56" t="str">
        <f t="shared" si="61"/>
        <v/>
      </c>
      <c r="JM20" s="56" t="str">
        <f t="shared" si="62"/>
        <v/>
      </c>
      <c r="JN20" s="56" t="str">
        <f t="shared" si="63"/>
        <v/>
      </c>
      <c r="JO20" s="56" t="str">
        <f t="shared" si="64"/>
        <v/>
      </c>
      <c r="JQ20" s="9"/>
      <c r="JR20" s="9"/>
      <c r="JS20" s="9"/>
      <c r="JT20" s="11"/>
      <c r="JU20" s="11"/>
      <c r="JV20" s="11"/>
      <c r="JW20" s="11"/>
      <c r="JX20" s="11"/>
      <c r="JY20" s="11"/>
      <c r="JZ20" s="11"/>
      <c r="KA20" s="11"/>
      <c r="KB20" s="33" t="str">
        <f t="shared" si="29"/>
        <v/>
      </c>
      <c r="KC20" s="17"/>
      <c r="KD20" s="17"/>
      <c r="KE20" s="17"/>
      <c r="KF20" s="17"/>
      <c r="KG20" s="28" t="str">
        <f t="shared" si="30"/>
        <v/>
      </c>
      <c r="KH20" s="23"/>
      <c r="KI20" s="109" t="str">
        <f>IF($B20="","",JQ20*KEP!$J$11)</f>
        <v/>
      </c>
      <c r="KJ20" s="10" t="str">
        <f>IF($B20="","",JR20*KEP!$J$12)</f>
        <v/>
      </c>
      <c r="KK20" s="10" t="str">
        <f>IF($B20="","",JS20*KEP!$J$13)</f>
        <v/>
      </c>
      <c r="KL20" s="10" t="str">
        <f>IF($B20="","",JT20*KEP!$J$14)</f>
        <v/>
      </c>
      <c r="KM20" s="10" t="str">
        <f>IF($B20="","",JU20*KEP!$J$15)</f>
        <v/>
      </c>
      <c r="KN20" s="10" t="str">
        <f>IF($B20="","",JV20*KEP!$J$16)</f>
        <v/>
      </c>
      <c r="KO20" s="10" t="str">
        <f>IF($B20="","",JW20*KEP!$J$17)</f>
        <v/>
      </c>
      <c r="KP20" s="10" t="str">
        <f>IF($B20="","",JX20*KEP!$J$18)</f>
        <v/>
      </c>
      <c r="KQ20" s="10" t="str">
        <f>IF($B20="","",JY20*KEP!$J$19)</f>
        <v/>
      </c>
      <c r="KR20" s="10" t="str">
        <f>IF($B20="","",JZ20*KEP!$J$20)</f>
        <v/>
      </c>
      <c r="KS20" s="10" t="str">
        <f>IF($B20="","",KA20*KEP!$J$21)</f>
        <v/>
      </c>
      <c r="KT20" s="10" t="str">
        <f>IF($B20="","",KC20*KEP!$J$27)</f>
        <v/>
      </c>
      <c r="KU20" s="10" t="str">
        <f>IF($B20="","",KD20*KEP!$J$28)</f>
        <v/>
      </c>
      <c r="KV20" s="10" t="str">
        <f>IF($B20="","",KE20*KEP!$J$29)</f>
        <v/>
      </c>
      <c r="KW20" s="10" t="str">
        <f>IF($B20="","",KF20*KEP!$J$30)</f>
        <v/>
      </c>
      <c r="KX20" s="33" t="str">
        <f t="shared" si="65"/>
        <v/>
      </c>
      <c r="KY20" s="56" t="str">
        <f t="shared" si="66"/>
        <v/>
      </c>
      <c r="KZ20" s="56" t="str">
        <f t="shared" si="67"/>
        <v/>
      </c>
      <c r="LA20" s="56" t="str">
        <f t="shared" si="68"/>
        <v/>
      </c>
      <c r="LB20" s="56" t="str">
        <f t="shared" si="69"/>
        <v/>
      </c>
      <c r="LD20" s="9"/>
      <c r="LE20" s="9"/>
      <c r="LF20" s="9"/>
      <c r="LG20" s="11"/>
      <c r="LH20" s="11"/>
      <c r="LI20" s="11"/>
      <c r="LJ20" s="11"/>
      <c r="LK20" s="11"/>
      <c r="LL20" s="11"/>
      <c r="LM20" s="11"/>
      <c r="LN20" s="11"/>
      <c r="LO20" s="33" t="str">
        <f t="shared" si="31"/>
        <v/>
      </c>
      <c r="LP20" s="17"/>
      <c r="LQ20" s="17"/>
      <c r="LR20" s="17"/>
      <c r="LS20" s="17"/>
      <c r="LT20" s="28" t="str">
        <f t="shared" si="32"/>
        <v/>
      </c>
      <c r="LU20" s="23"/>
      <c r="LV20" s="109" t="str">
        <f>IF($B20="","",LD20*KEP!$J$11)</f>
        <v/>
      </c>
      <c r="LW20" s="10" t="str">
        <f>IF($B20="","",LE20*KEP!$J$12)</f>
        <v/>
      </c>
      <c r="LX20" s="10" t="str">
        <f>IF($B20="","",LF20*KEP!$J$13)</f>
        <v/>
      </c>
      <c r="LY20" s="10" t="str">
        <f>IF($B20="","",LG20*KEP!$J$14)</f>
        <v/>
      </c>
      <c r="LZ20" s="10" t="str">
        <f>IF($B20="","",LH20*KEP!$J$15)</f>
        <v/>
      </c>
      <c r="MA20" s="10" t="str">
        <f>IF($B20="","",LI20*KEP!$J$16)</f>
        <v/>
      </c>
      <c r="MB20" s="10" t="str">
        <f>IF($B20="","",LJ20*KEP!$J$17)</f>
        <v/>
      </c>
      <c r="MC20" s="10" t="str">
        <f>IF($B20="","",LK20*KEP!$J$18)</f>
        <v/>
      </c>
      <c r="MD20" s="10" t="str">
        <f>IF($B20="","",LL20*KEP!$J$19)</f>
        <v/>
      </c>
      <c r="ME20" s="10" t="str">
        <f>IF($B20="","",LM20*KEP!$J$20)</f>
        <v/>
      </c>
      <c r="MF20" s="10" t="str">
        <f>IF($B20="","",LN20*KEP!$J$21)</f>
        <v/>
      </c>
      <c r="MG20" s="10" t="str">
        <f>IF($B20="","",LP20*KEP!$J$27)</f>
        <v/>
      </c>
      <c r="MH20" s="10" t="str">
        <f>IF($B20="","",LQ20*KEP!$J$28)</f>
        <v/>
      </c>
      <c r="MI20" s="10" t="str">
        <f>IF($B20="","",LR20*KEP!$J$29)</f>
        <v/>
      </c>
      <c r="MJ20" s="10" t="str">
        <f>IF($B20="","",LS20*KEP!$J$30)</f>
        <v/>
      </c>
      <c r="MK20" s="33" t="str">
        <f t="shared" si="70"/>
        <v/>
      </c>
      <c r="ML20" s="56" t="str">
        <f t="shared" si="71"/>
        <v/>
      </c>
      <c r="MM20" s="56" t="str">
        <f t="shared" si="72"/>
        <v/>
      </c>
      <c r="MN20" s="56" t="str">
        <f t="shared" si="73"/>
        <v/>
      </c>
      <c r="MO20" s="56" t="str">
        <f t="shared" si="74"/>
        <v/>
      </c>
      <c r="MQ20" s="9"/>
      <c r="MR20" s="9"/>
      <c r="MS20" s="9"/>
      <c r="MT20" s="11"/>
      <c r="MU20" s="11"/>
      <c r="MV20" s="11"/>
      <c r="MW20" s="11"/>
      <c r="MX20" s="11"/>
      <c r="MY20" s="11"/>
      <c r="MZ20" s="11"/>
      <c r="NA20" s="11"/>
      <c r="NB20" s="33" t="str">
        <f t="shared" si="33"/>
        <v/>
      </c>
      <c r="NC20" s="17"/>
      <c r="ND20" s="17"/>
      <c r="NE20" s="17"/>
      <c r="NF20" s="17"/>
      <c r="NG20" s="28" t="str">
        <f t="shared" si="34"/>
        <v/>
      </c>
      <c r="NH20" s="23"/>
      <c r="NI20" s="109" t="str">
        <f>IF($B20="","",MQ20*KEP!$J$11)</f>
        <v/>
      </c>
      <c r="NJ20" s="10" t="str">
        <f>IF($B20="","",MR20*KEP!$J$12)</f>
        <v/>
      </c>
      <c r="NK20" s="10" t="str">
        <f>IF($B20="","",MS20*KEP!$J$13)</f>
        <v/>
      </c>
      <c r="NL20" s="10" t="str">
        <f>IF($B20="","",MT20*KEP!$J$14)</f>
        <v/>
      </c>
      <c r="NM20" s="10" t="str">
        <f>IF($B20="","",MU20*KEP!$J$15)</f>
        <v/>
      </c>
      <c r="NN20" s="10" t="str">
        <f>IF($B20="","",MV20*KEP!$J$16)</f>
        <v/>
      </c>
      <c r="NO20" s="10" t="str">
        <f>IF($B20="","",MW20*KEP!$J$17)</f>
        <v/>
      </c>
      <c r="NP20" s="10" t="str">
        <f>IF($B20="","",MX20*KEP!$J$18)</f>
        <v/>
      </c>
      <c r="NQ20" s="10" t="str">
        <f>IF($B20="","",MY20*KEP!$J$19)</f>
        <v/>
      </c>
      <c r="NR20" s="10" t="str">
        <f>IF($B20="","",MZ20*KEP!$J$20)</f>
        <v/>
      </c>
      <c r="NS20" s="10" t="str">
        <f>IF($B20="","",NA20*KEP!$J$21)</f>
        <v/>
      </c>
      <c r="NT20" s="10" t="str">
        <f>IF($B20="","",NC20*KEP!$J$27)</f>
        <v/>
      </c>
      <c r="NU20" s="10" t="str">
        <f>IF($B20="","",ND20*KEP!$J$28)</f>
        <v/>
      </c>
      <c r="NV20" s="10" t="str">
        <f>IF($B20="","",NE20*KEP!$J$29)</f>
        <v/>
      </c>
      <c r="NW20" s="10" t="str">
        <f>IF($B20="","",NF20*KEP!$J$30)</f>
        <v/>
      </c>
      <c r="NX20" s="33" t="str">
        <f t="shared" si="75"/>
        <v/>
      </c>
      <c r="NY20" s="56" t="str">
        <f t="shared" si="76"/>
        <v/>
      </c>
      <c r="NZ20" s="56" t="str">
        <f t="shared" si="77"/>
        <v/>
      </c>
      <c r="OA20" s="56" t="str">
        <f t="shared" si="78"/>
        <v/>
      </c>
      <c r="OB20" s="56" t="str">
        <f t="shared" si="79"/>
        <v/>
      </c>
    </row>
    <row r="21" spans="1:392" x14ac:dyDescent="0.25">
      <c r="A21" s="6" t="str">
        <f>IF(A20&lt;KEP!$C$10,A20+1,"")</f>
        <v/>
      </c>
      <c r="B21" s="8" t="str">
        <f>IF('Referenčný stav'!B21=0,"",'Referenčný stav'!B21)</f>
        <v/>
      </c>
      <c r="C21" s="8" t="str">
        <f>IF('Referenčný stav'!C21=0,"",'Referenčný stav'!C21)</f>
        <v/>
      </c>
      <c r="D21" s="9"/>
      <c r="E21" s="9"/>
      <c r="F21" s="9"/>
      <c r="G21" s="11"/>
      <c r="H21" s="11"/>
      <c r="I21" s="11"/>
      <c r="J21" s="11"/>
      <c r="K21" s="11"/>
      <c r="L21" s="11"/>
      <c r="M21" s="11"/>
      <c r="N21" s="11"/>
      <c r="O21" s="33" t="str">
        <f t="shared" si="14"/>
        <v/>
      </c>
      <c r="P21" s="17"/>
      <c r="Q21" s="17"/>
      <c r="R21" s="17"/>
      <c r="S21" s="17"/>
      <c r="T21" s="28" t="str">
        <f t="shared" si="15"/>
        <v/>
      </c>
      <c r="U21" s="23"/>
      <c r="V21" s="109" t="str">
        <f>IF($B21="","",D21*KEP!$J$11)</f>
        <v/>
      </c>
      <c r="W21" s="10" t="str">
        <f>IF($B21="","",E21*KEP!$J$12)</f>
        <v/>
      </c>
      <c r="X21" s="10" t="str">
        <f>IF($B21="","",F21*KEP!$J$13)</f>
        <v/>
      </c>
      <c r="Y21" s="10" t="str">
        <f>IF($B21="","",G21*KEP!$J$14)</f>
        <v/>
      </c>
      <c r="Z21" s="10" t="str">
        <f>IF($B21="","",H21*KEP!$J$15)</f>
        <v/>
      </c>
      <c r="AA21" s="10" t="str">
        <f>IF($B21="","",I21*KEP!$J$16)</f>
        <v/>
      </c>
      <c r="AB21" s="10" t="str">
        <f>IF($B21="","",J21*KEP!$J$17)</f>
        <v/>
      </c>
      <c r="AC21" s="10" t="str">
        <f>IF($B21="","",K21*KEP!$J$18)</f>
        <v/>
      </c>
      <c r="AD21" s="10" t="str">
        <f>IF($B21="","",L21*KEP!$J$19)</f>
        <v/>
      </c>
      <c r="AE21" s="10" t="str">
        <f>IF($B21="","",M21*KEP!$J$20)</f>
        <v/>
      </c>
      <c r="AF21" s="10" t="str">
        <f>IF($B21="","",N21*KEP!$J$21)</f>
        <v/>
      </c>
      <c r="AG21" s="10" t="str">
        <f>IF($B21="","",P21*KEP!$J$27)</f>
        <v/>
      </c>
      <c r="AH21" s="10" t="str">
        <f>IF($B21="","",Q21*KEP!$J$28)</f>
        <v/>
      </c>
      <c r="AI21" s="10" t="str">
        <f>IF($B21="","",R21*KEP!$J$29)</f>
        <v/>
      </c>
      <c r="AJ21" s="10" t="str">
        <f>IF($B21="","",S21*KEP!$J$30)</f>
        <v/>
      </c>
      <c r="AK21" s="33" t="str">
        <f t="shared" si="16"/>
        <v/>
      </c>
      <c r="AL21" s="56" t="str">
        <f>IF(O21="","",IFERROR(O21/'Referenčný stav'!O21-1,""))</f>
        <v/>
      </c>
      <c r="AM21" s="56" t="str">
        <f>IF(T21="","",IFERROR(T21/'Referenčný stav'!T21-1,""))</f>
        <v/>
      </c>
      <c r="AN21" s="56" t="str">
        <f>IF(U21="","",IFERROR(U21/'Referenčný stav'!U21-1,""))</f>
        <v/>
      </c>
      <c r="AO21" s="56" t="str">
        <f>IF(AK21="","",IFERROR(AK21/'Referenčný stav'!AK21-1,""))</f>
        <v/>
      </c>
      <c r="AQ21" s="9"/>
      <c r="AR21" s="9"/>
      <c r="AS21" s="9"/>
      <c r="AT21" s="11"/>
      <c r="AU21" s="11"/>
      <c r="AV21" s="11"/>
      <c r="AW21" s="11"/>
      <c r="AX21" s="11"/>
      <c r="AY21" s="11"/>
      <c r="AZ21" s="11"/>
      <c r="BA21" s="11"/>
      <c r="BB21" s="33" t="str">
        <f t="shared" si="17"/>
        <v/>
      </c>
      <c r="BC21" s="17"/>
      <c r="BD21" s="17"/>
      <c r="BE21" s="17"/>
      <c r="BF21" s="17"/>
      <c r="BG21" s="28" t="str">
        <f t="shared" si="18"/>
        <v/>
      </c>
      <c r="BH21" s="23"/>
      <c r="BI21" s="109" t="str">
        <f>IF($B21="","",AQ21*KEP!$J$11)</f>
        <v/>
      </c>
      <c r="BJ21" s="10" t="str">
        <f>IF($B21="","",AR21*KEP!$J$12)</f>
        <v/>
      </c>
      <c r="BK21" s="10" t="str">
        <f>IF($B21="","",AS21*KEP!$J$13)</f>
        <v/>
      </c>
      <c r="BL21" s="10" t="str">
        <f>IF($B21="","",AT21*KEP!$J$14)</f>
        <v/>
      </c>
      <c r="BM21" s="10" t="str">
        <f>IF($B21="","",AU21*KEP!$J$15)</f>
        <v/>
      </c>
      <c r="BN21" s="10" t="str">
        <f>IF($B21="","",AV21*KEP!$J$16)</f>
        <v/>
      </c>
      <c r="BO21" s="10" t="str">
        <f>IF($B21="","",AW21*KEP!$J$17)</f>
        <v/>
      </c>
      <c r="BP21" s="10" t="str">
        <f>IF($B21="","",AX21*KEP!$J$18)</f>
        <v/>
      </c>
      <c r="BQ21" s="10" t="str">
        <f>IF($B21="","",AY21*KEP!$J$19)</f>
        <v/>
      </c>
      <c r="BR21" s="10" t="str">
        <f>IF($B21="","",AZ21*KEP!$J$20)</f>
        <v/>
      </c>
      <c r="BS21" s="10" t="str">
        <f>IF($B21="","",BA21*KEP!$J$21)</f>
        <v/>
      </c>
      <c r="BT21" s="10" t="str">
        <f>IF($B21="","",BC21*KEP!$J$27)</f>
        <v/>
      </c>
      <c r="BU21" s="10" t="str">
        <f>IF($B21="","",BD21*KEP!$J$28)</f>
        <v/>
      </c>
      <c r="BV21" s="10" t="str">
        <f>IF($B21="","",BE21*KEP!$J$29)</f>
        <v/>
      </c>
      <c r="BW21" s="10" t="str">
        <f>IF($B21="","",BF21*KEP!$J$30)</f>
        <v/>
      </c>
      <c r="BX21" s="33" t="str">
        <f t="shared" si="35"/>
        <v/>
      </c>
      <c r="BY21" s="56" t="str">
        <f t="shared" si="36"/>
        <v/>
      </c>
      <c r="BZ21" s="56" t="str">
        <f t="shared" si="37"/>
        <v/>
      </c>
      <c r="CA21" s="56" t="str">
        <f t="shared" si="38"/>
        <v/>
      </c>
      <c r="CB21" s="56" t="str">
        <f t="shared" si="39"/>
        <v/>
      </c>
      <c r="CD21" s="9"/>
      <c r="CE21" s="9"/>
      <c r="CF21" s="9"/>
      <c r="CG21" s="11"/>
      <c r="CH21" s="11"/>
      <c r="CI21" s="11"/>
      <c r="CJ21" s="11"/>
      <c r="CK21" s="11"/>
      <c r="CL21" s="11"/>
      <c r="CM21" s="11"/>
      <c r="CN21" s="11"/>
      <c r="CO21" s="33" t="str">
        <f t="shared" si="19"/>
        <v/>
      </c>
      <c r="CP21" s="17"/>
      <c r="CQ21" s="17"/>
      <c r="CR21" s="17"/>
      <c r="CS21" s="17"/>
      <c r="CT21" s="28" t="str">
        <f t="shared" si="20"/>
        <v/>
      </c>
      <c r="CU21" s="23"/>
      <c r="CV21" s="109" t="str">
        <f>IF($B21="","",CD21*KEP!$J$11)</f>
        <v/>
      </c>
      <c r="CW21" s="10" t="str">
        <f>IF($B21="","",CE21*KEP!$J$12)</f>
        <v/>
      </c>
      <c r="CX21" s="10" t="str">
        <f>IF($B21="","",CF21*KEP!$J$13)</f>
        <v/>
      </c>
      <c r="CY21" s="10" t="str">
        <f>IF($B21="","",CG21*KEP!$J$14)</f>
        <v/>
      </c>
      <c r="CZ21" s="10" t="str">
        <f>IF($B21="","",CH21*KEP!$J$15)</f>
        <v/>
      </c>
      <c r="DA21" s="10" t="str">
        <f>IF($B21="","",CI21*KEP!$J$16)</f>
        <v/>
      </c>
      <c r="DB21" s="10" t="str">
        <f>IF($B21="","",CJ21*KEP!$J$17)</f>
        <v/>
      </c>
      <c r="DC21" s="10" t="str">
        <f>IF($B21="","",CK21*KEP!$J$18)</f>
        <v/>
      </c>
      <c r="DD21" s="10" t="str">
        <f>IF($B21="","",CL21*KEP!$J$19)</f>
        <v/>
      </c>
      <c r="DE21" s="10" t="str">
        <f>IF($B21="","",CM21*KEP!$J$20)</f>
        <v/>
      </c>
      <c r="DF21" s="10" t="str">
        <f>IF($B21="","",CN21*KEP!$J$21)</f>
        <v/>
      </c>
      <c r="DG21" s="10" t="str">
        <f>IF($B21="","",CP21*KEP!$J$27)</f>
        <v/>
      </c>
      <c r="DH21" s="10" t="str">
        <f>IF($B21="","",CQ21*KEP!$J$28)</f>
        <v/>
      </c>
      <c r="DI21" s="10" t="str">
        <f>IF($B21="","",CR21*KEP!$J$29)</f>
        <v/>
      </c>
      <c r="DJ21" s="10" t="str">
        <f>IF($B21="","",CS21*KEP!$J$30)</f>
        <v/>
      </c>
      <c r="DK21" s="33" t="str">
        <f t="shared" si="40"/>
        <v/>
      </c>
      <c r="DL21" s="56" t="str">
        <f t="shared" si="41"/>
        <v/>
      </c>
      <c r="DM21" s="56" t="str">
        <f t="shared" si="42"/>
        <v/>
      </c>
      <c r="DN21" s="56" t="str">
        <f t="shared" si="43"/>
        <v/>
      </c>
      <c r="DO21" s="56" t="str">
        <f t="shared" si="44"/>
        <v/>
      </c>
      <c r="DQ21" s="9"/>
      <c r="DR21" s="9"/>
      <c r="DS21" s="9"/>
      <c r="DT21" s="11"/>
      <c r="DU21" s="11"/>
      <c r="DV21" s="11"/>
      <c r="DW21" s="11"/>
      <c r="DX21" s="11"/>
      <c r="DY21" s="11"/>
      <c r="DZ21" s="11"/>
      <c r="EA21" s="11"/>
      <c r="EB21" s="33" t="str">
        <f t="shared" si="21"/>
        <v/>
      </c>
      <c r="EC21" s="17"/>
      <c r="ED21" s="17"/>
      <c r="EE21" s="17"/>
      <c r="EF21" s="17"/>
      <c r="EG21" s="28" t="str">
        <f t="shared" si="22"/>
        <v/>
      </c>
      <c r="EH21" s="23"/>
      <c r="EI21" s="109" t="str">
        <f>IF($B21="","",DQ21*KEP!$J$11)</f>
        <v/>
      </c>
      <c r="EJ21" s="10" t="str">
        <f>IF($B21="","",DR21*KEP!$J$12)</f>
        <v/>
      </c>
      <c r="EK21" s="10" t="str">
        <f>IF($B21="","",DS21*KEP!$J$13)</f>
        <v/>
      </c>
      <c r="EL21" s="10" t="str">
        <f>IF($B21="","",DT21*KEP!$J$14)</f>
        <v/>
      </c>
      <c r="EM21" s="10" t="str">
        <f>IF($B21="","",DU21*KEP!$J$15)</f>
        <v/>
      </c>
      <c r="EN21" s="10" t="str">
        <f>IF($B21="","",DV21*KEP!$J$16)</f>
        <v/>
      </c>
      <c r="EO21" s="10" t="str">
        <f>IF($B21="","",DW21*KEP!$J$17)</f>
        <v/>
      </c>
      <c r="EP21" s="10" t="str">
        <f>IF($B21="","",DX21*KEP!$J$18)</f>
        <v/>
      </c>
      <c r="EQ21" s="10" t="str">
        <f>IF($B21="","",DY21*KEP!$J$19)</f>
        <v/>
      </c>
      <c r="ER21" s="10" t="str">
        <f>IF($B21="","",DZ21*KEP!$J$20)</f>
        <v/>
      </c>
      <c r="ES21" s="10" t="str">
        <f>IF($B21="","",EA21*KEP!$J$21)</f>
        <v/>
      </c>
      <c r="ET21" s="10" t="str">
        <f>IF($B21="","",EC21*KEP!$J$27)</f>
        <v/>
      </c>
      <c r="EU21" s="10" t="str">
        <f>IF($B21="","",ED21*KEP!$J$28)</f>
        <v/>
      </c>
      <c r="EV21" s="10" t="str">
        <f>IF($B21="","",EE21*KEP!$J$29)</f>
        <v/>
      </c>
      <c r="EW21" s="10" t="str">
        <f>IF($B21="","",EF21*KEP!$J$30)</f>
        <v/>
      </c>
      <c r="EX21" s="33" t="str">
        <f t="shared" si="45"/>
        <v/>
      </c>
      <c r="EY21" s="56" t="str">
        <f t="shared" si="46"/>
        <v/>
      </c>
      <c r="EZ21" s="56" t="str">
        <f t="shared" si="47"/>
        <v/>
      </c>
      <c r="FA21" s="56" t="str">
        <f t="shared" si="48"/>
        <v/>
      </c>
      <c r="FB21" s="56" t="str">
        <f t="shared" si="49"/>
        <v/>
      </c>
      <c r="FD21" s="9"/>
      <c r="FE21" s="9"/>
      <c r="FF21" s="9"/>
      <c r="FG21" s="11"/>
      <c r="FH21" s="11"/>
      <c r="FI21" s="11"/>
      <c r="FJ21" s="11"/>
      <c r="FK21" s="11"/>
      <c r="FL21" s="11"/>
      <c r="FM21" s="11"/>
      <c r="FN21" s="11"/>
      <c r="FO21" s="33" t="str">
        <f t="shared" si="23"/>
        <v/>
      </c>
      <c r="FP21" s="17"/>
      <c r="FQ21" s="17"/>
      <c r="FR21" s="17"/>
      <c r="FS21" s="17"/>
      <c r="FT21" s="28" t="str">
        <f t="shared" si="24"/>
        <v/>
      </c>
      <c r="FU21" s="23"/>
      <c r="FV21" s="109" t="str">
        <f>IF($B21="","",FD21*KEP!$J$11)</f>
        <v/>
      </c>
      <c r="FW21" s="10" t="str">
        <f>IF($B21="","",FE21*KEP!$J$12)</f>
        <v/>
      </c>
      <c r="FX21" s="10" t="str">
        <f>IF($B21="","",FF21*KEP!$J$13)</f>
        <v/>
      </c>
      <c r="FY21" s="10" t="str">
        <f>IF($B21="","",FG21*KEP!$J$14)</f>
        <v/>
      </c>
      <c r="FZ21" s="10" t="str">
        <f>IF($B21="","",FH21*KEP!$J$15)</f>
        <v/>
      </c>
      <c r="GA21" s="10" t="str">
        <f>IF($B21="","",FI21*KEP!$J$16)</f>
        <v/>
      </c>
      <c r="GB21" s="10" t="str">
        <f>IF($B21="","",FJ21*KEP!$J$17)</f>
        <v/>
      </c>
      <c r="GC21" s="10" t="str">
        <f>IF($B21="","",FK21*KEP!$J$18)</f>
        <v/>
      </c>
      <c r="GD21" s="10" t="str">
        <f>IF($B21="","",FL21*KEP!$J$19)</f>
        <v/>
      </c>
      <c r="GE21" s="10" t="str">
        <f>IF($B21="","",FM21*KEP!$J$20)</f>
        <v/>
      </c>
      <c r="GF21" s="10" t="str">
        <f>IF($B21="","",FN21*KEP!$J$21)</f>
        <v/>
      </c>
      <c r="GG21" s="10" t="str">
        <f>IF($B21="","",FP21*KEP!$J$27)</f>
        <v/>
      </c>
      <c r="GH21" s="10" t="str">
        <f>IF($B21="","",FQ21*KEP!$J$28)</f>
        <v/>
      </c>
      <c r="GI21" s="10" t="str">
        <f>IF($B21="","",FR21*KEP!$J$29)</f>
        <v/>
      </c>
      <c r="GJ21" s="10" t="str">
        <f>IF($B21="","",FS21*KEP!$J$30)</f>
        <v/>
      </c>
      <c r="GK21" s="33" t="str">
        <f t="shared" si="50"/>
        <v/>
      </c>
      <c r="GL21" s="56" t="str">
        <f t="shared" si="51"/>
        <v/>
      </c>
      <c r="GM21" s="56" t="str">
        <f t="shared" si="52"/>
        <v/>
      </c>
      <c r="GN21" s="56" t="str">
        <f t="shared" si="53"/>
        <v/>
      </c>
      <c r="GO21" s="56" t="str">
        <f t="shared" si="54"/>
        <v/>
      </c>
      <c r="GQ21" s="9"/>
      <c r="GR21" s="9"/>
      <c r="GS21" s="9"/>
      <c r="GT21" s="11"/>
      <c r="GU21" s="11"/>
      <c r="GV21" s="11"/>
      <c r="GW21" s="11"/>
      <c r="GX21" s="11"/>
      <c r="GY21" s="11"/>
      <c r="GZ21" s="11"/>
      <c r="HA21" s="11"/>
      <c r="HB21" s="33" t="str">
        <f t="shared" si="25"/>
        <v/>
      </c>
      <c r="HC21" s="17"/>
      <c r="HD21" s="17"/>
      <c r="HE21" s="17"/>
      <c r="HF21" s="17"/>
      <c r="HG21" s="28" t="str">
        <f t="shared" si="26"/>
        <v/>
      </c>
      <c r="HH21" s="23"/>
      <c r="HI21" s="109" t="str">
        <f>IF($B21="","",GQ21*KEP!$J$11)</f>
        <v/>
      </c>
      <c r="HJ21" s="10" t="str">
        <f>IF($B21="","",GR21*KEP!$J$12)</f>
        <v/>
      </c>
      <c r="HK21" s="10" t="str">
        <f>IF($B21="","",GS21*KEP!$J$13)</f>
        <v/>
      </c>
      <c r="HL21" s="10" t="str">
        <f>IF($B21="","",GT21*KEP!$J$14)</f>
        <v/>
      </c>
      <c r="HM21" s="10" t="str">
        <f>IF($B21="","",GU21*KEP!$J$15)</f>
        <v/>
      </c>
      <c r="HN21" s="10" t="str">
        <f>IF($B21="","",GV21*KEP!$J$16)</f>
        <v/>
      </c>
      <c r="HO21" s="10" t="str">
        <f>IF($B21="","",GW21*KEP!$J$17)</f>
        <v/>
      </c>
      <c r="HP21" s="10" t="str">
        <f>IF($B21="","",GX21*KEP!$J$18)</f>
        <v/>
      </c>
      <c r="HQ21" s="10" t="str">
        <f>IF($B21="","",GY21*KEP!$J$19)</f>
        <v/>
      </c>
      <c r="HR21" s="10" t="str">
        <f>IF($B21="","",GZ21*KEP!$J$20)</f>
        <v/>
      </c>
      <c r="HS21" s="10" t="str">
        <f>IF($B21="","",HA21*KEP!$J$21)</f>
        <v/>
      </c>
      <c r="HT21" s="10" t="str">
        <f>IF($B21="","",HC21*KEP!$J$27)</f>
        <v/>
      </c>
      <c r="HU21" s="10" t="str">
        <f>IF($B21="","",HD21*KEP!$J$28)</f>
        <v/>
      </c>
      <c r="HV21" s="10" t="str">
        <f>IF($B21="","",HE21*KEP!$J$29)</f>
        <v/>
      </c>
      <c r="HW21" s="10" t="str">
        <f>IF($B21="","",HF21*KEP!$J$30)</f>
        <v/>
      </c>
      <c r="HX21" s="33" t="str">
        <f t="shared" si="55"/>
        <v/>
      </c>
      <c r="HY21" s="56" t="str">
        <f t="shared" si="56"/>
        <v/>
      </c>
      <c r="HZ21" s="56" t="str">
        <f t="shared" si="57"/>
        <v/>
      </c>
      <c r="IA21" s="56" t="str">
        <f t="shared" si="58"/>
        <v/>
      </c>
      <c r="IB21" s="56" t="str">
        <f t="shared" si="59"/>
        <v/>
      </c>
      <c r="ID21" s="9"/>
      <c r="IE21" s="9"/>
      <c r="IF21" s="9"/>
      <c r="IG21" s="11"/>
      <c r="IH21" s="11"/>
      <c r="II21" s="11"/>
      <c r="IJ21" s="11"/>
      <c r="IK21" s="11"/>
      <c r="IL21" s="11"/>
      <c r="IM21" s="11"/>
      <c r="IN21" s="11"/>
      <c r="IO21" s="33" t="str">
        <f t="shared" si="27"/>
        <v/>
      </c>
      <c r="IP21" s="17"/>
      <c r="IQ21" s="17"/>
      <c r="IR21" s="17"/>
      <c r="IS21" s="17"/>
      <c r="IT21" s="28" t="str">
        <f t="shared" si="28"/>
        <v/>
      </c>
      <c r="IU21" s="23"/>
      <c r="IV21" s="109" t="str">
        <f>IF($B21="","",ID21*KEP!$J$11)</f>
        <v/>
      </c>
      <c r="IW21" s="10" t="str">
        <f>IF($B21="","",IE21*KEP!$J$12)</f>
        <v/>
      </c>
      <c r="IX21" s="10" t="str">
        <f>IF($B21="","",IF21*KEP!$J$13)</f>
        <v/>
      </c>
      <c r="IY21" s="10" t="str">
        <f>IF($B21="","",IG21*KEP!$J$14)</f>
        <v/>
      </c>
      <c r="IZ21" s="10" t="str">
        <f>IF($B21="","",IH21*KEP!$J$15)</f>
        <v/>
      </c>
      <c r="JA21" s="10" t="str">
        <f>IF($B21="","",II21*KEP!$J$16)</f>
        <v/>
      </c>
      <c r="JB21" s="10" t="str">
        <f>IF($B21="","",IJ21*KEP!$J$17)</f>
        <v/>
      </c>
      <c r="JC21" s="10" t="str">
        <f>IF($B21="","",IK21*KEP!$J$18)</f>
        <v/>
      </c>
      <c r="JD21" s="10" t="str">
        <f>IF($B21="","",IL21*KEP!$J$19)</f>
        <v/>
      </c>
      <c r="JE21" s="10" t="str">
        <f>IF($B21="","",IM21*KEP!$J$20)</f>
        <v/>
      </c>
      <c r="JF21" s="10" t="str">
        <f>IF($B21="","",IN21*KEP!$J$21)</f>
        <v/>
      </c>
      <c r="JG21" s="10" t="str">
        <f>IF($B21="","",IP21*KEP!$J$27)</f>
        <v/>
      </c>
      <c r="JH21" s="10" t="str">
        <f>IF($B21="","",IQ21*KEP!$J$28)</f>
        <v/>
      </c>
      <c r="JI21" s="10" t="str">
        <f>IF($B21="","",IR21*KEP!$J$29)</f>
        <v/>
      </c>
      <c r="JJ21" s="10" t="str">
        <f>IF($B21="","",IS21*KEP!$J$30)</f>
        <v/>
      </c>
      <c r="JK21" s="33" t="str">
        <f t="shared" si="60"/>
        <v/>
      </c>
      <c r="JL21" s="56" t="str">
        <f t="shared" si="61"/>
        <v/>
      </c>
      <c r="JM21" s="56" t="str">
        <f t="shared" si="62"/>
        <v/>
      </c>
      <c r="JN21" s="56" t="str">
        <f t="shared" si="63"/>
        <v/>
      </c>
      <c r="JO21" s="56" t="str">
        <f t="shared" si="64"/>
        <v/>
      </c>
      <c r="JQ21" s="9"/>
      <c r="JR21" s="9"/>
      <c r="JS21" s="9"/>
      <c r="JT21" s="11"/>
      <c r="JU21" s="11"/>
      <c r="JV21" s="11"/>
      <c r="JW21" s="11"/>
      <c r="JX21" s="11"/>
      <c r="JY21" s="11"/>
      <c r="JZ21" s="11"/>
      <c r="KA21" s="11"/>
      <c r="KB21" s="33" t="str">
        <f t="shared" si="29"/>
        <v/>
      </c>
      <c r="KC21" s="17"/>
      <c r="KD21" s="17"/>
      <c r="KE21" s="17"/>
      <c r="KF21" s="17"/>
      <c r="KG21" s="28" t="str">
        <f t="shared" si="30"/>
        <v/>
      </c>
      <c r="KH21" s="23"/>
      <c r="KI21" s="109" t="str">
        <f>IF($B21="","",JQ21*KEP!$J$11)</f>
        <v/>
      </c>
      <c r="KJ21" s="10" t="str">
        <f>IF($B21="","",JR21*KEP!$J$12)</f>
        <v/>
      </c>
      <c r="KK21" s="10" t="str">
        <f>IF($B21="","",JS21*KEP!$J$13)</f>
        <v/>
      </c>
      <c r="KL21" s="10" t="str">
        <f>IF($B21="","",JT21*KEP!$J$14)</f>
        <v/>
      </c>
      <c r="KM21" s="10" t="str">
        <f>IF($B21="","",JU21*KEP!$J$15)</f>
        <v/>
      </c>
      <c r="KN21" s="10" t="str">
        <f>IF($B21="","",JV21*KEP!$J$16)</f>
        <v/>
      </c>
      <c r="KO21" s="10" t="str">
        <f>IF($B21="","",JW21*KEP!$J$17)</f>
        <v/>
      </c>
      <c r="KP21" s="10" t="str">
        <f>IF($B21="","",JX21*KEP!$J$18)</f>
        <v/>
      </c>
      <c r="KQ21" s="10" t="str">
        <f>IF($B21="","",JY21*KEP!$J$19)</f>
        <v/>
      </c>
      <c r="KR21" s="10" t="str">
        <f>IF($B21="","",JZ21*KEP!$J$20)</f>
        <v/>
      </c>
      <c r="KS21" s="10" t="str">
        <f>IF($B21="","",KA21*KEP!$J$21)</f>
        <v/>
      </c>
      <c r="KT21" s="10" t="str">
        <f>IF($B21="","",KC21*KEP!$J$27)</f>
        <v/>
      </c>
      <c r="KU21" s="10" t="str">
        <f>IF($B21="","",KD21*KEP!$J$28)</f>
        <v/>
      </c>
      <c r="KV21" s="10" t="str">
        <f>IF($B21="","",KE21*KEP!$J$29)</f>
        <v/>
      </c>
      <c r="KW21" s="10" t="str">
        <f>IF($B21="","",KF21*KEP!$J$30)</f>
        <v/>
      </c>
      <c r="KX21" s="33" t="str">
        <f t="shared" si="65"/>
        <v/>
      </c>
      <c r="KY21" s="56" t="str">
        <f t="shared" si="66"/>
        <v/>
      </c>
      <c r="KZ21" s="56" t="str">
        <f t="shared" si="67"/>
        <v/>
      </c>
      <c r="LA21" s="56" t="str">
        <f t="shared" si="68"/>
        <v/>
      </c>
      <c r="LB21" s="56" t="str">
        <f t="shared" si="69"/>
        <v/>
      </c>
      <c r="LD21" s="9"/>
      <c r="LE21" s="9"/>
      <c r="LF21" s="9"/>
      <c r="LG21" s="11"/>
      <c r="LH21" s="11"/>
      <c r="LI21" s="11"/>
      <c r="LJ21" s="11"/>
      <c r="LK21" s="11"/>
      <c r="LL21" s="11"/>
      <c r="LM21" s="11"/>
      <c r="LN21" s="11"/>
      <c r="LO21" s="33" t="str">
        <f t="shared" si="31"/>
        <v/>
      </c>
      <c r="LP21" s="17"/>
      <c r="LQ21" s="17"/>
      <c r="LR21" s="17"/>
      <c r="LS21" s="17"/>
      <c r="LT21" s="28" t="str">
        <f t="shared" si="32"/>
        <v/>
      </c>
      <c r="LU21" s="23"/>
      <c r="LV21" s="109" t="str">
        <f>IF($B21="","",LD21*KEP!$J$11)</f>
        <v/>
      </c>
      <c r="LW21" s="10" t="str">
        <f>IF($B21="","",LE21*KEP!$J$12)</f>
        <v/>
      </c>
      <c r="LX21" s="10" t="str">
        <f>IF($B21="","",LF21*KEP!$J$13)</f>
        <v/>
      </c>
      <c r="LY21" s="10" t="str">
        <f>IF($B21="","",LG21*KEP!$J$14)</f>
        <v/>
      </c>
      <c r="LZ21" s="10" t="str">
        <f>IF($B21="","",LH21*KEP!$J$15)</f>
        <v/>
      </c>
      <c r="MA21" s="10" t="str">
        <f>IF($B21="","",LI21*KEP!$J$16)</f>
        <v/>
      </c>
      <c r="MB21" s="10" t="str">
        <f>IF($B21="","",LJ21*KEP!$J$17)</f>
        <v/>
      </c>
      <c r="MC21" s="10" t="str">
        <f>IF($B21="","",LK21*KEP!$J$18)</f>
        <v/>
      </c>
      <c r="MD21" s="10" t="str">
        <f>IF($B21="","",LL21*KEP!$J$19)</f>
        <v/>
      </c>
      <c r="ME21" s="10" t="str">
        <f>IF($B21="","",LM21*KEP!$J$20)</f>
        <v/>
      </c>
      <c r="MF21" s="10" t="str">
        <f>IF($B21="","",LN21*KEP!$J$21)</f>
        <v/>
      </c>
      <c r="MG21" s="10" t="str">
        <f>IF($B21="","",LP21*KEP!$J$27)</f>
        <v/>
      </c>
      <c r="MH21" s="10" t="str">
        <f>IF($B21="","",LQ21*KEP!$J$28)</f>
        <v/>
      </c>
      <c r="MI21" s="10" t="str">
        <f>IF($B21="","",LR21*KEP!$J$29)</f>
        <v/>
      </c>
      <c r="MJ21" s="10" t="str">
        <f>IF($B21="","",LS21*KEP!$J$30)</f>
        <v/>
      </c>
      <c r="MK21" s="33" t="str">
        <f t="shared" si="70"/>
        <v/>
      </c>
      <c r="ML21" s="56" t="str">
        <f t="shared" si="71"/>
        <v/>
      </c>
      <c r="MM21" s="56" t="str">
        <f t="shared" si="72"/>
        <v/>
      </c>
      <c r="MN21" s="56" t="str">
        <f t="shared" si="73"/>
        <v/>
      </c>
      <c r="MO21" s="56" t="str">
        <f t="shared" si="74"/>
        <v/>
      </c>
      <c r="MQ21" s="9"/>
      <c r="MR21" s="9"/>
      <c r="MS21" s="9"/>
      <c r="MT21" s="11"/>
      <c r="MU21" s="11"/>
      <c r="MV21" s="11"/>
      <c r="MW21" s="11"/>
      <c r="MX21" s="11"/>
      <c r="MY21" s="11"/>
      <c r="MZ21" s="11"/>
      <c r="NA21" s="11"/>
      <c r="NB21" s="33" t="str">
        <f t="shared" si="33"/>
        <v/>
      </c>
      <c r="NC21" s="17"/>
      <c r="ND21" s="17"/>
      <c r="NE21" s="17"/>
      <c r="NF21" s="17"/>
      <c r="NG21" s="28" t="str">
        <f t="shared" si="34"/>
        <v/>
      </c>
      <c r="NH21" s="23"/>
      <c r="NI21" s="109" t="str">
        <f>IF($B21="","",MQ21*KEP!$J$11)</f>
        <v/>
      </c>
      <c r="NJ21" s="10" t="str">
        <f>IF($B21="","",MR21*KEP!$J$12)</f>
        <v/>
      </c>
      <c r="NK21" s="10" t="str">
        <f>IF($B21="","",MS21*KEP!$J$13)</f>
        <v/>
      </c>
      <c r="NL21" s="10" t="str">
        <f>IF($B21="","",MT21*KEP!$J$14)</f>
        <v/>
      </c>
      <c r="NM21" s="10" t="str">
        <f>IF($B21="","",MU21*KEP!$J$15)</f>
        <v/>
      </c>
      <c r="NN21" s="10" t="str">
        <f>IF($B21="","",MV21*KEP!$J$16)</f>
        <v/>
      </c>
      <c r="NO21" s="10" t="str">
        <f>IF($B21="","",MW21*KEP!$J$17)</f>
        <v/>
      </c>
      <c r="NP21" s="10" t="str">
        <f>IF($B21="","",MX21*KEP!$J$18)</f>
        <v/>
      </c>
      <c r="NQ21" s="10" t="str">
        <f>IF($B21="","",MY21*KEP!$J$19)</f>
        <v/>
      </c>
      <c r="NR21" s="10" t="str">
        <f>IF($B21="","",MZ21*KEP!$J$20)</f>
        <v/>
      </c>
      <c r="NS21" s="10" t="str">
        <f>IF($B21="","",NA21*KEP!$J$21)</f>
        <v/>
      </c>
      <c r="NT21" s="10" t="str">
        <f>IF($B21="","",NC21*KEP!$J$27)</f>
        <v/>
      </c>
      <c r="NU21" s="10" t="str">
        <f>IF($B21="","",ND21*KEP!$J$28)</f>
        <v/>
      </c>
      <c r="NV21" s="10" t="str">
        <f>IF($B21="","",NE21*KEP!$J$29)</f>
        <v/>
      </c>
      <c r="NW21" s="10" t="str">
        <f>IF($B21="","",NF21*KEP!$J$30)</f>
        <v/>
      </c>
      <c r="NX21" s="33" t="str">
        <f t="shared" si="75"/>
        <v/>
      </c>
      <c r="NY21" s="56" t="str">
        <f t="shared" si="76"/>
        <v/>
      </c>
      <c r="NZ21" s="56" t="str">
        <f t="shared" si="77"/>
        <v/>
      </c>
      <c r="OA21" s="56" t="str">
        <f t="shared" si="78"/>
        <v/>
      </c>
      <c r="OB21" s="56" t="str">
        <f t="shared" si="79"/>
        <v/>
      </c>
    </row>
    <row r="22" spans="1:392" x14ac:dyDescent="0.25">
      <c r="A22" s="6" t="str">
        <f>IF(A21&lt;KEP!$C$10,A21+1,"")</f>
        <v/>
      </c>
      <c r="B22" s="8" t="str">
        <f>IF('Referenčný stav'!B22=0,"",'Referenčný stav'!B22)</f>
        <v/>
      </c>
      <c r="C22" s="8" t="str">
        <f>IF('Referenčný stav'!C22=0,"",'Referenčný stav'!C22)</f>
        <v/>
      </c>
      <c r="D22" s="9"/>
      <c r="E22" s="9"/>
      <c r="F22" s="9"/>
      <c r="G22" s="11"/>
      <c r="H22" s="11"/>
      <c r="I22" s="11"/>
      <c r="J22" s="11"/>
      <c r="K22" s="11"/>
      <c r="L22" s="11"/>
      <c r="M22" s="11"/>
      <c r="N22" s="11"/>
      <c r="O22" s="33" t="str">
        <f t="shared" si="14"/>
        <v/>
      </c>
      <c r="P22" s="17"/>
      <c r="Q22" s="17"/>
      <c r="R22" s="17"/>
      <c r="S22" s="17"/>
      <c r="T22" s="28" t="str">
        <f t="shared" si="15"/>
        <v/>
      </c>
      <c r="U22" s="23"/>
      <c r="V22" s="109" t="str">
        <f>IF($B22="","",D22*KEP!$J$11)</f>
        <v/>
      </c>
      <c r="W22" s="10" t="str">
        <f>IF($B22="","",E22*KEP!$J$12)</f>
        <v/>
      </c>
      <c r="X22" s="10" t="str">
        <f>IF($B22="","",F22*KEP!$J$13)</f>
        <v/>
      </c>
      <c r="Y22" s="10" t="str">
        <f>IF($B22="","",G22*KEP!$J$14)</f>
        <v/>
      </c>
      <c r="Z22" s="10" t="str">
        <f>IF($B22="","",H22*KEP!$J$15)</f>
        <v/>
      </c>
      <c r="AA22" s="10" t="str">
        <f>IF($B22="","",I22*KEP!$J$16)</f>
        <v/>
      </c>
      <c r="AB22" s="10" t="str">
        <f>IF($B22="","",J22*KEP!$J$17)</f>
        <v/>
      </c>
      <c r="AC22" s="10" t="str">
        <f>IF($B22="","",K22*KEP!$J$18)</f>
        <v/>
      </c>
      <c r="AD22" s="10" t="str">
        <f>IF($B22="","",L22*KEP!$J$19)</f>
        <v/>
      </c>
      <c r="AE22" s="10" t="str">
        <f>IF($B22="","",M22*KEP!$J$20)</f>
        <v/>
      </c>
      <c r="AF22" s="10" t="str">
        <f>IF($B22="","",N22*KEP!$J$21)</f>
        <v/>
      </c>
      <c r="AG22" s="10" t="str">
        <f>IF($B22="","",P22*KEP!$J$27)</f>
        <v/>
      </c>
      <c r="AH22" s="10" t="str">
        <f>IF($B22="","",Q22*KEP!$J$28)</f>
        <v/>
      </c>
      <c r="AI22" s="10" t="str">
        <f>IF($B22="","",R22*KEP!$J$29)</f>
        <v/>
      </c>
      <c r="AJ22" s="10" t="str">
        <f>IF($B22="","",S22*KEP!$J$30)</f>
        <v/>
      </c>
      <c r="AK22" s="33" t="str">
        <f t="shared" si="16"/>
        <v/>
      </c>
      <c r="AL22" s="56" t="str">
        <f>IF(O22="","",IFERROR(O22/'Referenčný stav'!O22-1,""))</f>
        <v/>
      </c>
      <c r="AM22" s="56" t="str">
        <f>IF(T22="","",IFERROR(T22/'Referenčný stav'!T22-1,""))</f>
        <v/>
      </c>
      <c r="AN22" s="56" t="str">
        <f>IF(U22="","",IFERROR(U22/'Referenčný stav'!U22-1,""))</f>
        <v/>
      </c>
      <c r="AO22" s="56" t="str">
        <f>IF(AK22="","",IFERROR(AK22/'Referenčný stav'!AK22-1,""))</f>
        <v/>
      </c>
      <c r="AQ22" s="9"/>
      <c r="AR22" s="9"/>
      <c r="AS22" s="9"/>
      <c r="AT22" s="11"/>
      <c r="AU22" s="11"/>
      <c r="AV22" s="11"/>
      <c r="AW22" s="11"/>
      <c r="AX22" s="11"/>
      <c r="AY22" s="11"/>
      <c r="AZ22" s="11"/>
      <c r="BA22" s="11"/>
      <c r="BB22" s="33" t="str">
        <f t="shared" si="17"/>
        <v/>
      </c>
      <c r="BC22" s="17"/>
      <c r="BD22" s="17"/>
      <c r="BE22" s="17"/>
      <c r="BF22" s="17"/>
      <c r="BG22" s="28" t="str">
        <f t="shared" si="18"/>
        <v/>
      </c>
      <c r="BH22" s="23"/>
      <c r="BI22" s="109" t="str">
        <f>IF($B22="","",AQ22*KEP!$J$11)</f>
        <v/>
      </c>
      <c r="BJ22" s="10" t="str">
        <f>IF($B22="","",AR22*KEP!$J$12)</f>
        <v/>
      </c>
      <c r="BK22" s="10" t="str">
        <f>IF($B22="","",AS22*KEP!$J$13)</f>
        <v/>
      </c>
      <c r="BL22" s="10" t="str">
        <f>IF($B22="","",AT22*KEP!$J$14)</f>
        <v/>
      </c>
      <c r="BM22" s="10" t="str">
        <f>IF($B22="","",AU22*KEP!$J$15)</f>
        <v/>
      </c>
      <c r="BN22" s="10" t="str">
        <f>IF($B22="","",AV22*KEP!$J$16)</f>
        <v/>
      </c>
      <c r="BO22" s="10" t="str">
        <f>IF($B22="","",AW22*KEP!$J$17)</f>
        <v/>
      </c>
      <c r="BP22" s="10" t="str">
        <f>IF($B22="","",AX22*KEP!$J$18)</f>
        <v/>
      </c>
      <c r="BQ22" s="10" t="str">
        <f>IF($B22="","",AY22*KEP!$J$19)</f>
        <v/>
      </c>
      <c r="BR22" s="10" t="str">
        <f>IF($B22="","",AZ22*KEP!$J$20)</f>
        <v/>
      </c>
      <c r="BS22" s="10" t="str">
        <f>IF($B22="","",BA22*KEP!$J$21)</f>
        <v/>
      </c>
      <c r="BT22" s="10" t="str">
        <f>IF($B22="","",BC22*KEP!$J$27)</f>
        <v/>
      </c>
      <c r="BU22" s="10" t="str">
        <f>IF($B22="","",BD22*KEP!$J$28)</f>
        <v/>
      </c>
      <c r="BV22" s="10" t="str">
        <f>IF($B22="","",BE22*KEP!$J$29)</f>
        <v/>
      </c>
      <c r="BW22" s="10" t="str">
        <f>IF($B22="","",BF22*KEP!$J$30)</f>
        <v/>
      </c>
      <c r="BX22" s="33" t="str">
        <f t="shared" si="35"/>
        <v/>
      </c>
      <c r="BY22" s="56" t="str">
        <f t="shared" si="36"/>
        <v/>
      </c>
      <c r="BZ22" s="56" t="str">
        <f t="shared" si="37"/>
        <v/>
      </c>
      <c r="CA22" s="56" t="str">
        <f t="shared" si="38"/>
        <v/>
      </c>
      <c r="CB22" s="56" t="str">
        <f t="shared" si="39"/>
        <v/>
      </c>
      <c r="CD22" s="9"/>
      <c r="CE22" s="9"/>
      <c r="CF22" s="9"/>
      <c r="CG22" s="11"/>
      <c r="CH22" s="11"/>
      <c r="CI22" s="11"/>
      <c r="CJ22" s="11"/>
      <c r="CK22" s="11"/>
      <c r="CL22" s="11"/>
      <c r="CM22" s="11"/>
      <c r="CN22" s="11"/>
      <c r="CO22" s="33" t="str">
        <f t="shared" si="19"/>
        <v/>
      </c>
      <c r="CP22" s="17"/>
      <c r="CQ22" s="17"/>
      <c r="CR22" s="17"/>
      <c r="CS22" s="17"/>
      <c r="CT22" s="28" t="str">
        <f t="shared" si="20"/>
        <v/>
      </c>
      <c r="CU22" s="23"/>
      <c r="CV22" s="109" t="str">
        <f>IF($B22="","",CD22*KEP!$J$11)</f>
        <v/>
      </c>
      <c r="CW22" s="10" t="str">
        <f>IF($B22="","",CE22*KEP!$J$12)</f>
        <v/>
      </c>
      <c r="CX22" s="10" t="str">
        <f>IF($B22="","",CF22*KEP!$J$13)</f>
        <v/>
      </c>
      <c r="CY22" s="10" t="str">
        <f>IF($B22="","",CG22*KEP!$J$14)</f>
        <v/>
      </c>
      <c r="CZ22" s="10" t="str">
        <f>IF($B22="","",CH22*KEP!$J$15)</f>
        <v/>
      </c>
      <c r="DA22" s="10" t="str">
        <f>IF($B22="","",CI22*KEP!$J$16)</f>
        <v/>
      </c>
      <c r="DB22" s="10" t="str">
        <f>IF($B22="","",CJ22*KEP!$J$17)</f>
        <v/>
      </c>
      <c r="DC22" s="10" t="str">
        <f>IF($B22="","",CK22*KEP!$J$18)</f>
        <v/>
      </c>
      <c r="DD22" s="10" t="str">
        <f>IF($B22="","",CL22*KEP!$J$19)</f>
        <v/>
      </c>
      <c r="DE22" s="10" t="str">
        <f>IF($B22="","",CM22*KEP!$J$20)</f>
        <v/>
      </c>
      <c r="DF22" s="10" t="str">
        <f>IF($B22="","",CN22*KEP!$J$21)</f>
        <v/>
      </c>
      <c r="DG22" s="10" t="str">
        <f>IF($B22="","",CP22*KEP!$J$27)</f>
        <v/>
      </c>
      <c r="DH22" s="10" t="str">
        <f>IF($B22="","",CQ22*KEP!$J$28)</f>
        <v/>
      </c>
      <c r="DI22" s="10" t="str">
        <f>IF($B22="","",CR22*KEP!$J$29)</f>
        <v/>
      </c>
      <c r="DJ22" s="10" t="str">
        <f>IF($B22="","",CS22*KEP!$J$30)</f>
        <v/>
      </c>
      <c r="DK22" s="33" t="str">
        <f t="shared" si="40"/>
        <v/>
      </c>
      <c r="DL22" s="56" t="str">
        <f t="shared" si="41"/>
        <v/>
      </c>
      <c r="DM22" s="56" t="str">
        <f t="shared" si="42"/>
        <v/>
      </c>
      <c r="DN22" s="56" t="str">
        <f t="shared" si="43"/>
        <v/>
      </c>
      <c r="DO22" s="56" t="str">
        <f t="shared" si="44"/>
        <v/>
      </c>
      <c r="DQ22" s="9"/>
      <c r="DR22" s="9"/>
      <c r="DS22" s="9"/>
      <c r="DT22" s="11"/>
      <c r="DU22" s="11"/>
      <c r="DV22" s="11"/>
      <c r="DW22" s="11"/>
      <c r="DX22" s="11"/>
      <c r="DY22" s="11"/>
      <c r="DZ22" s="11"/>
      <c r="EA22" s="11"/>
      <c r="EB22" s="33" t="str">
        <f t="shared" si="21"/>
        <v/>
      </c>
      <c r="EC22" s="17"/>
      <c r="ED22" s="17"/>
      <c r="EE22" s="17"/>
      <c r="EF22" s="17"/>
      <c r="EG22" s="28" t="str">
        <f t="shared" si="22"/>
        <v/>
      </c>
      <c r="EH22" s="23"/>
      <c r="EI22" s="109" t="str">
        <f>IF($B22="","",DQ22*KEP!$J$11)</f>
        <v/>
      </c>
      <c r="EJ22" s="10" t="str">
        <f>IF($B22="","",DR22*KEP!$J$12)</f>
        <v/>
      </c>
      <c r="EK22" s="10" t="str">
        <f>IF($B22="","",DS22*KEP!$J$13)</f>
        <v/>
      </c>
      <c r="EL22" s="10" t="str">
        <f>IF($B22="","",DT22*KEP!$J$14)</f>
        <v/>
      </c>
      <c r="EM22" s="10" t="str">
        <f>IF($B22="","",DU22*KEP!$J$15)</f>
        <v/>
      </c>
      <c r="EN22" s="10" t="str">
        <f>IF($B22="","",DV22*KEP!$J$16)</f>
        <v/>
      </c>
      <c r="EO22" s="10" t="str">
        <f>IF($B22="","",DW22*KEP!$J$17)</f>
        <v/>
      </c>
      <c r="EP22" s="10" t="str">
        <f>IF($B22="","",DX22*KEP!$J$18)</f>
        <v/>
      </c>
      <c r="EQ22" s="10" t="str">
        <f>IF($B22="","",DY22*KEP!$J$19)</f>
        <v/>
      </c>
      <c r="ER22" s="10" t="str">
        <f>IF($B22="","",DZ22*KEP!$J$20)</f>
        <v/>
      </c>
      <c r="ES22" s="10" t="str">
        <f>IF($B22="","",EA22*KEP!$J$21)</f>
        <v/>
      </c>
      <c r="ET22" s="10" t="str">
        <f>IF($B22="","",EC22*KEP!$J$27)</f>
        <v/>
      </c>
      <c r="EU22" s="10" t="str">
        <f>IF($B22="","",ED22*KEP!$J$28)</f>
        <v/>
      </c>
      <c r="EV22" s="10" t="str">
        <f>IF($B22="","",EE22*KEP!$J$29)</f>
        <v/>
      </c>
      <c r="EW22" s="10" t="str">
        <f>IF($B22="","",EF22*KEP!$J$30)</f>
        <v/>
      </c>
      <c r="EX22" s="33" t="str">
        <f t="shared" si="45"/>
        <v/>
      </c>
      <c r="EY22" s="56" t="str">
        <f t="shared" si="46"/>
        <v/>
      </c>
      <c r="EZ22" s="56" t="str">
        <f t="shared" si="47"/>
        <v/>
      </c>
      <c r="FA22" s="56" t="str">
        <f t="shared" si="48"/>
        <v/>
      </c>
      <c r="FB22" s="56" t="str">
        <f t="shared" si="49"/>
        <v/>
      </c>
      <c r="FD22" s="9"/>
      <c r="FE22" s="9"/>
      <c r="FF22" s="9"/>
      <c r="FG22" s="11"/>
      <c r="FH22" s="11"/>
      <c r="FI22" s="11"/>
      <c r="FJ22" s="11"/>
      <c r="FK22" s="11"/>
      <c r="FL22" s="11"/>
      <c r="FM22" s="11"/>
      <c r="FN22" s="11"/>
      <c r="FO22" s="33" t="str">
        <f t="shared" si="23"/>
        <v/>
      </c>
      <c r="FP22" s="17"/>
      <c r="FQ22" s="17"/>
      <c r="FR22" s="17"/>
      <c r="FS22" s="17"/>
      <c r="FT22" s="28" t="str">
        <f t="shared" si="24"/>
        <v/>
      </c>
      <c r="FU22" s="23"/>
      <c r="FV22" s="109" t="str">
        <f>IF($B22="","",FD22*KEP!$J$11)</f>
        <v/>
      </c>
      <c r="FW22" s="10" t="str">
        <f>IF($B22="","",FE22*KEP!$J$12)</f>
        <v/>
      </c>
      <c r="FX22" s="10" t="str">
        <f>IF($B22="","",FF22*KEP!$J$13)</f>
        <v/>
      </c>
      <c r="FY22" s="10" t="str">
        <f>IF($B22="","",FG22*KEP!$J$14)</f>
        <v/>
      </c>
      <c r="FZ22" s="10" t="str">
        <f>IF($B22="","",FH22*KEP!$J$15)</f>
        <v/>
      </c>
      <c r="GA22" s="10" t="str">
        <f>IF($B22="","",FI22*KEP!$J$16)</f>
        <v/>
      </c>
      <c r="GB22" s="10" t="str">
        <f>IF($B22="","",FJ22*KEP!$J$17)</f>
        <v/>
      </c>
      <c r="GC22" s="10" t="str">
        <f>IF($B22="","",FK22*KEP!$J$18)</f>
        <v/>
      </c>
      <c r="GD22" s="10" t="str">
        <f>IF($B22="","",FL22*KEP!$J$19)</f>
        <v/>
      </c>
      <c r="GE22" s="10" t="str">
        <f>IF($B22="","",FM22*KEP!$J$20)</f>
        <v/>
      </c>
      <c r="GF22" s="10" t="str">
        <f>IF($B22="","",FN22*KEP!$J$21)</f>
        <v/>
      </c>
      <c r="GG22" s="10" t="str">
        <f>IF($B22="","",FP22*KEP!$J$27)</f>
        <v/>
      </c>
      <c r="GH22" s="10" t="str">
        <f>IF($B22="","",FQ22*KEP!$J$28)</f>
        <v/>
      </c>
      <c r="GI22" s="10" t="str">
        <f>IF($B22="","",FR22*KEP!$J$29)</f>
        <v/>
      </c>
      <c r="GJ22" s="10" t="str">
        <f>IF($B22="","",FS22*KEP!$J$30)</f>
        <v/>
      </c>
      <c r="GK22" s="33" t="str">
        <f t="shared" si="50"/>
        <v/>
      </c>
      <c r="GL22" s="56" t="str">
        <f t="shared" si="51"/>
        <v/>
      </c>
      <c r="GM22" s="56" t="str">
        <f t="shared" si="52"/>
        <v/>
      </c>
      <c r="GN22" s="56" t="str">
        <f t="shared" si="53"/>
        <v/>
      </c>
      <c r="GO22" s="56" t="str">
        <f t="shared" si="54"/>
        <v/>
      </c>
      <c r="GQ22" s="9"/>
      <c r="GR22" s="9"/>
      <c r="GS22" s="9"/>
      <c r="GT22" s="11"/>
      <c r="GU22" s="11"/>
      <c r="GV22" s="11"/>
      <c r="GW22" s="11"/>
      <c r="GX22" s="11"/>
      <c r="GY22" s="11"/>
      <c r="GZ22" s="11"/>
      <c r="HA22" s="11"/>
      <c r="HB22" s="33" t="str">
        <f t="shared" si="25"/>
        <v/>
      </c>
      <c r="HC22" s="17"/>
      <c r="HD22" s="17"/>
      <c r="HE22" s="17"/>
      <c r="HF22" s="17"/>
      <c r="HG22" s="28" t="str">
        <f t="shared" si="26"/>
        <v/>
      </c>
      <c r="HH22" s="23"/>
      <c r="HI22" s="109" t="str">
        <f>IF($B22="","",GQ22*KEP!$J$11)</f>
        <v/>
      </c>
      <c r="HJ22" s="10" t="str">
        <f>IF($B22="","",GR22*KEP!$J$12)</f>
        <v/>
      </c>
      <c r="HK22" s="10" t="str">
        <f>IF($B22="","",GS22*KEP!$J$13)</f>
        <v/>
      </c>
      <c r="HL22" s="10" t="str">
        <f>IF($B22="","",GT22*KEP!$J$14)</f>
        <v/>
      </c>
      <c r="HM22" s="10" t="str">
        <f>IF($B22="","",GU22*KEP!$J$15)</f>
        <v/>
      </c>
      <c r="HN22" s="10" t="str">
        <f>IF($B22="","",GV22*KEP!$J$16)</f>
        <v/>
      </c>
      <c r="HO22" s="10" t="str">
        <f>IF($B22="","",GW22*KEP!$J$17)</f>
        <v/>
      </c>
      <c r="HP22" s="10" t="str">
        <f>IF($B22="","",GX22*KEP!$J$18)</f>
        <v/>
      </c>
      <c r="HQ22" s="10" t="str">
        <f>IF($B22="","",GY22*KEP!$J$19)</f>
        <v/>
      </c>
      <c r="HR22" s="10" t="str">
        <f>IF($B22="","",GZ22*KEP!$J$20)</f>
        <v/>
      </c>
      <c r="HS22" s="10" t="str">
        <f>IF($B22="","",HA22*KEP!$J$21)</f>
        <v/>
      </c>
      <c r="HT22" s="10" t="str">
        <f>IF($B22="","",HC22*KEP!$J$27)</f>
        <v/>
      </c>
      <c r="HU22" s="10" t="str">
        <f>IF($B22="","",HD22*KEP!$J$28)</f>
        <v/>
      </c>
      <c r="HV22" s="10" t="str">
        <f>IF($B22="","",HE22*KEP!$J$29)</f>
        <v/>
      </c>
      <c r="HW22" s="10" t="str">
        <f>IF($B22="","",HF22*KEP!$J$30)</f>
        <v/>
      </c>
      <c r="HX22" s="33" t="str">
        <f t="shared" si="55"/>
        <v/>
      </c>
      <c r="HY22" s="56" t="str">
        <f t="shared" si="56"/>
        <v/>
      </c>
      <c r="HZ22" s="56" t="str">
        <f t="shared" si="57"/>
        <v/>
      </c>
      <c r="IA22" s="56" t="str">
        <f t="shared" si="58"/>
        <v/>
      </c>
      <c r="IB22" s="56" t="str">
        <f t="shared" si="59"/>
        <v/>
      </c>
      <c r="ID22" s="9"/>
      <c r="IE22" s="9"/>
      <c r="IF22" s="9"/>
      <c r="IG22" s="11"/>
      <c r="IH22" s="11"/>
      <c r="II22" s="11"/>
      <c r="IJ22" s="11"/>
      <c r="IK22" s="11"/>
      <c r="IL22" s="11"/>
      <c r="IM22" s="11"/>
      <c r="IN22" s="11"/>
      <c r="IO22" s="33" t="str">
        <f t="shared" si="27"/>
        <v/>
      </c>
      <c r="IP22" s="17"/>
      <c r="IQ22" s="17"/>
      <c r="IR22" s="17"/>
      <c r="IS22" s="17"/>
      <c r="IT22" s="28" t="str">
        <f t="shared" si="28"/>
        <v/>
      </c>
      <c r="IU22" s="23"/>
      <c r="IV22" s="109" t="str">
        <f>IF($B22="","",ID22*KEP!$J$11)</f>
        <v/>
      </c>
      <c r="IW22" s="10" t="str">
        <f>IF($B22="","",IE22*KEP!$J$12)</f>
        <v/>
      </c>
      <c r="IX22" s="10" t="str">
        <f>IF($B22="","",IF22*KEP!$J$13)</f>
        <v/>
      </c>
      <c r="IY22" s="10" t="str">
        <f>IF($B22="","",IG22*KEP!$J$14)</f>
        <v/>
      </c>
      <c r="IZ22" s="10" t="str">
        <f>IF($B22="","",IH22*KEP!$J$15)</f>
        <v/>
      </c>
      <c r="JA22" s="10" t="str">
        <f>IF($B22="","",II22*KEP!$J$16)</f>
        <v/>
      </c>
      <c r="JB22" s="10" t="str">
        <f>IF($B22="","",IJ22*KEP!$J$17)</f>
        <v/>
      </c>
      <c r="JC22" s="10" t="str">
        <f>IF($B22="","",IK22*KEP!$J$18)</f>
        <v/>
      </c>
      <c r="JD22" s="10" t="str">
        <f>IF($B22="","",IL22*KEP!$J$19)</f>
        <v/>
      </c>
      <c r="JE22" s="10" t="str">
        <f>IF($B22="","",IM22*KEP!$J$20)</f>
        <v/>
      </c>
      <c r="JF22" s="10" t="str">
        <f>IF($B22="","",IN22*KEP!$J$21)</f>
        <v/>
      </c>
      <c r="JG22" s="10" t="str">
        <f>IF($B22="","",IP22*KEP!$J$27)</f>
        <v/>
      </c>
      <c r="JH22" s="10" t="str">
        <f>IF($B22="","",IQ22*KEP!$J$28)</f>
        <v/>
      </c>
      <c r="JI22" s="10" t="str">
        <f>IF($B22="","",IR22*KEP!$J$29)</f>
        <v/>
      </c>
      <c r="JJ22" s="10" t="str">
        <f>IF($B22="","",IS22*KEP!$J$30)</f>
        <v/>
      </c>
      <c r="JK22" s="33" t="str">
        <f t="shared" si="60"/>
        <v/>
      </c>
      <c r="JL22" s="56" t="str">
        <f t="shared" si="61"/>
        <v/>
      </c>
      <c r="JM22" s="56" t="str">
        <f t="shared" si="62"/>
        <v/>
      </c>
      <c r="JN22" s="56" t="str">
        <f t="shared" si="63"/>
        <v/>
      </c>
      <c r="JO22" s="56" t="str">
        <f t="shared" si="64"/>
        <v/>
      </c>
      <c r="JQ22" s="9"/>
      <c r="JR22" s="9"/>
      <c r="JS22" s="9"/>
      <c r="JT22" s="11"/>
      <c r="JU22" s="11"/>
      <c r="JV22" s="11"/>
      <c r="JW22" s="11"/>
      <c r="JX22" s="11"/>
      <c r="JY22" s="11"/>
      <c r="JZ22" s="11"/>
      <c r="KA22" s="11"/>
      <c r="KB22" s="33" t="str">
        <f t="shared" si="29"/>
        <v/>
      </c>
      <c r="KC22" s="17"/>
      <c r="KD22" s="17"/>
      <c r="KE22" s="17"/>
      <c r="KF22" s="17"/>
      <c r="KG22" s="28" t="str">
        <f t="shared" si="30"/>
        <v/>
      </c>
      <c r="KH22" s="23"/>
      <c r="KI22" s="109" t="str">
        <f>IF($B22="","",JQ22*KEP!$J$11)</f>
        <v/>
      </c>
      <c r="KJ22" s="10" t="str">
        <f>IF($B22="","",JR22*KEP!$J$12)</f>
        <v/>
      </c>
      <c r="KK22" s="10" t="str">
        <f>IF($B22="","",JS22*KEP!$J$13)</f>
        <v/>
      </c>
      <c r="KL22" s="10" t="str">
        <f>IF($B22="","",JT22*KEP!$J$14)</f>
        <v/>
      </c>
      <c r="KM22" s="10" t="str">
        <f>IF($B22="","",JU22*KEP!$J$15)</f>
        <v/>
      </c>
      <c r="KN22" s="10" t="str">
        <f>IF($B22="","",JV22*KEP!$J$16)</f>
        <v/>
      </c>
      <c r="KO22" s="10" t="str">
        <f>IF($B22="","",JW22*KEP!$J$17)</f>
        <v/>
      </c>
      <c r="KP22" s="10" t="str">
        <f>IF($B22="","",JX22*KEP!$J$18)</f>
        <v/>
      </c>
      <c r="KQ22" s="10" t="str">
        <f>IF($B22="","",JY22*KEP!$J$19)</f>
        <v/>
      </c>
      <c r="KR22" s="10" t="str">
        <f>IF($B22="","",JZ22*KEP!$J$20)</f>
        <v/>
      </c>
      <c r="KS22" s="10" t="str">
        <f>IF($B22="","",KA22*KEP!$J$21)</f>
        <v/>
      </c>
      <c r="KT22" s="10" t="str">
        <f>IF($B22="","",KC22*KEP!$J$27)</f>
        <v/>
      </c>
      <c r="KU22" s="10" t="str">
        <f>IF($B22="","",KD22*KEP!$J$28)</f>
        <v/>
      </c>
      <c r="KV22" s="10" t="str">
        <f>IF($B22="","",KE22*KEP!$J$29)</f>
        <v/>
      </c>
      <c r="KW22" s="10" t="str">
        <f>IF($B22="","",KF22*KEP!$J$30)</f>
        <v/>
      </c>
      <c r="KX22" s="33" t="str">
        <f t="shared" si="65"/>
        <v/>
      </c>
      <c r="KY22" s="56" t="str">
        <f t="shared" si="66"/>
        <v/>
      </c>
      <c r="KZ22" s="56" t="str">
        <f t="shared" si="67"/>
        <v/>
      </c>
      <c r="LA22" s="56" t="str">
        <f t="shared" si="68"/>
        <v/>
      </c>
      <c r="LB22" s="56" t="str">
        <f t="shared" si="69"/>
        <v/>
      </c>
      <c r="LD22" s="9"/>
      <c r="LE22" s="9"/>
      <c r="LF22" s="9"/>
      <c r="LG22" s="11"/>
      <c r="LH22" s="11"/>
      <c r="LI22" s="11"/>
      <c r="LJ22" s="11"/>
      <c r="LK22" s="11"/>
      <c r="LL22" s="11"/>
      <c r="LM22" s="11"/>
      <c r="LN22" s="11"/>
      <c r="LO22" s="33" t="str">
        <f t="shared" si="31"/>
        <v/>
      </c>
      <c r="LP22" s="17"/>
      <c r="LQ22" s="17"/>
      <c r="LR22" s="17"/>
      <c r="LS22" s="17"/>
      <c r="LT22" s="28" t="str">
        <f t="shared" si="32"/>
        <v/>
      </c>
      <c r="LU22" s="23"/>
      <c r="LV22" s="109" t="str">
        <f>IF($B22="","",LD22*KEP!$J$11)</f>
        <v/>
      </c>
      <c r="LW22" s="10" t="str">
        <f>IF($B22="","",LE22*KEP!$J$12)</f>
        <v/>
      </c>
      <c r="LX22" s="10" t="str">
        <f>IF($B22="","",LF22*KEP!$J$13)</f>
        <v/>
      </c>
      <c r="LY22" s="10" t="str">
        <f>IF($B22="","",LG22*KEP!$J$14)</f>
        <v/>
      </c>
      <c r="LZ22" s="10" t="str">
        <f>IF($B22="","",LH22*KEP!$J$15)</f>
        <v/>
      </c>
      <c r="MA22" s="10" t="str">
        <f>IF($B22="","",LI22*KEP!$J$16)</f>
        <v/>
      </c>
      <c r="MB22" s="10" t="str">
        <f>IF($B22="","",LJ22*KEP!$J$17)</f>
        <v/>
      </c>
      <c r="MC22" s="10" t="str">
        <f>IF($B22="","",LK22*KEP!$J$18)</f>
        <v/>
      </c>
      <c r="MD22" s="10" t="str">
        <f>IF($B22="","",LL22*KEP!$J$19)</f>
        <v/>
      </c>
      <c r="ME22" s="10" t="str">
        <f>IF($B22="","",LM22*KEP!$J$20)</f>
        <v/>
      </c>
      <c r="MF22" s="10" t="str">
        <f>IF($B22="","",LN22*KEP!$J$21)</f>
        <v/>
      </c>
      <c r="MG22" s="10" t="str">
        <f>IF($B22="","",LP22*KEP!$J$27)</f>
        <v/>
      </c>
      <c r="MH22" s="10" t="str">
        <f>IF($B22="","",LQ22*KEP!$J$28)</f>
        <v/>
      </c>
      <c r="MI22" s="10" t="str">
        <f>IF($B22="","",LR22*KEP!$J$29)</f>
        <v/>
      </c>
      <c r="MJ22" s="10" t="str">
        <f>IF($B22="","",LS22*KEP!$J$30)</f>
        <v/>
      </c>
      <c r="MK22" s="33" t="str">
        <f t="shared" si="70"/>
        <v/>
      </c>
      <c r="ML22" s="56" t="str">
        <f t="shared" si="71"/>
        <v/>
      </c>
      <c r="MM22" s="56" t="str">
        <f t="shared" si="72"/>
        <v/>
      </c>
      <c r="MN22" s="56" t="str">
        <f t="shared" si="73"/>
        <v/>
      </c>
      <c r="MO22" s="56" t="str">
        <f t="shared" si="74"/>
        <v/>
      </c>
      <c r="MQ22" s="9"/>
      <c r="MR22" s="9"/>
      <c r="MS22" s="9"/>
      <c r="MT22" s="11"/>
      <c r="MU22" s="11"/>
      <c r="MV22" s="11"/>
      <c r="MW22" s="11"/>
      <c r="MX22" s="11"/>
      <c r="MY22" s="11"/>
      <c r="MZ22" s="11"/>
      <c r="NA22" s="11"/>
      <c r="NB22" s="33" t="str">
        <f t="shared" si="33"/>
        <v/>
      </c>
      <c r="NC22" s="17"/>
      <c r="ND22" s="17"/>
      <c r="NE22" s="17"/>
      <c r="NF22" s="17"/>
      <c r="NG22" s="28" t="str">
        <f t="shared" si="34"/>
        <v/>
      </c>
      <c r="NH22" s="23"/>
      <c r="NI22" s="109" t="str">
        <f>IF($B22="","",MQ22*KEP!$J$11)</f>
        <v/>
      </c>
      <c r="NJ22" s="10" t="str">
        <f>IF($B22="","",MR22*KEP!$J$12)</f>
        <v/>
      </c>
      <c r="NK22" s="10" t="str">
        <f>IF($B22="","",MS22*KEP!$J$13)</f>
        <v/>
      </c>
      <c r="NL22" s="10" t="str">
        <f>IF($B22="","",MT22*KEP!$J$14)</f>
        <v/>
      </c>
      <c r="NM22" s="10" t="str">
        <f>IF($B22="","",MU22*KEP!$J$15)</f>
        <v/>
      </c>
      <c r="NN22" s="10" t="str">
        <f>IF($B22="","",MV22*KEP!$J$16)</f>
        <v/>
      </c>
      <c r="NO22" s="10" t="str">
        <f>IF($B22="","",MW22*KEP!$J$17)</f>
        <v/>
      </c>
      <c r="NP22" s="10" t="str">
        <f>IF($B22="","",MX22*KEP!$J$18)</f>
        <v/>
      </c>
      <c r="NQ22" s="10" t="str">
        <f>IF($B22="","",MY22*KEP!$J$19)</f>
        <v/>
      </c>
      <c r="NR22" s="10" t="str">
        <f>IF($B22="","",MZ22*KEP!$J$20)</f>
        <v/>
      </c>
      <c r="NS22" s="10" t="str">
        <f>IF($B22="","",NA22*KEP!$J$21)</f>
        <v/>
      </c>
      <c r="NT22" s="10" t="str">
        <f>IF($B22="","",NC22*KEP!$J$27)</f>
        <v/>
      </c>
      <c r="NU22" s="10" t="str">
        <f>IF($B22="","",ND22*KEP!$J$28)</f>
        <v/>
      </c>
      <c r="NV22" s="10" t="str">
        <f>IF($B22="","",NE22*KEP!$J$29)</f>
        <v/>
      </c>
      <c r="NW22" s="10" t="str">
        <f>IF($B22="","",NF22*KEP!$J$30)</f>
        <v/>
      </c>
      <c r="NX22" s="33" t="str">
        <f t="shared" si="75"/>
        <v/>
      </c>
      <c r="NY22" s="56" t="str">
        <f t="shared" si="76"/>
        <v/>
      </c>
      <c r="NZ22" s="56" t="str">
        <f t="shared" si="77"/>
        <v/>
      </c>
      <c r="OA22" s="56" t="str">
        <f t="shared" si="78"/>
        <v/>
      </c>
      <c r="OB22" s="56" t="str">
        <f t="shared" si="79"/>
        <v/>
      </c>
    </row>
    <row r="23" spans="1:392" x14ac:dyDescent="0.25">
      <c r="A23" s="6" t="str">
        <f>IF(A22&lt;KEP!$C$10,A22+1,"")</f>
        <v/>
      </c>
      <c r="B23" s="8" t="str">
        <f>IF('Referenčný stav'!B23=0,"",'Referenčný stav'!B23)</f>
        <v/>
      </c>
      <c r="C23" s="8" t="str">
        <f>IF('Referenčný stav'!C23=0,"",'Referenčný stav'!C23)</f>
        <v/>
      </c>
      <c r="D23" s="9"/>
      <c r="E23" s="9"/>
      <c r="F23" s="9"/>
      <c r="G23" s="11"/>
      <c r="H23" s="11"/>
      <c r="I23" s="11"/>
      <c r="J23" s="11"/>
      <c r="K23" s="11"/>
      <c r="L23" s="11"/>
      <c r="M23" s="11"/>
      <c r="N23" s="11"/>
      <c r="O23" s="33" t="str">
        <f t="shared" si="14"/>
        <v/>
      </c>
      <c r="P23" s="17"/>
      <c r="Q23" s="17"/>
      <c r="R23" s="17"/>
      <c r="S23" s="17"/>
      <c r="T23" s="28" t="str">
        <f t="shared" si="15"/>
        <v/>
      </c>
      <c r="U23" s="23"/>
      <c r="V23" s="109" t="str">
        <f>IF($B23="","",D23*KEP!$J$11)</f>
        <v/>
      </c>
      <c r="W23" s="10" t="str">
        <f>IF($B23="","",E23*KEP!$J$12)</f>
        <v/>
      </c>
      <c r="X23" s="10" t="str">
        <f>IF($B23="","",F23*KEP!$J$13)</f>
        <v/>
      </c>
      <c r="Y23" s="10" t="str">
        <f>IF($B23="","",G23*KEP!$J$14)</f>
        <v/>
      </c>
      <c r="Z23" s="10" t="str">
        <f>IF($B23="","",H23*KEP!$J$15)</f>
        <v/>
      </c>
      <c r="AA23" s="10" t="str">
        <f>IF($B23="","",I23*KEP!$J$16)</f>
        <v/>
      </c>
      <c r="AB23" s="10" t="str">
        <f>IF($B23="","",J23*KEP!$J$17)</f>
        <v/>
      </c>
      <c r="AC23" s="10" t="str">
        <f>IF($B23="","",K23*KEP!$J$18)</f>
        <v/>
      </c>
      <c r="AD23" s="10" t="str">
        <f>IF($B23="","",L23*KEP!$J$19)</f>
        <v/>
      </c>
      <c r="AE23" s="10" t="str">
        <f>IF($B23="","",M23*KEP!$J$20)</f>
        <v/>
      </c>
      <c r="AF23" s="10" t="str">
        <f>IF($B23="","",N23*KEP!$J$21)</f>
        <v/>
      </c>
      <c r="AG23" s="10" t="str">
        <f>IF($B23="","",P23*KEP!$J$27)</f>
        <v/>
      </c>
      <c r="AH23" s="10" t="str">
        <f>IF($B23="","",Q23*KEP!$J$28)</f>
        <v/>
      </c>
      <c r="AI23" s="10" t="str">
        <f>IF($B23="","",R23*KEP!$J$29)</f>
        <v/>
      </c>
      <c r="AJ23" s="10" t="str">
        <f>IF($B23="","",S23*KEP!$J$30)</f>
        <v/>
      </c>
      <c r="AK23" s="33" t="str">
        <f t="shared" si="16"/>
        <v/>
      </c>
      <c r="AL23" s="56" t="str">
        <f>IF(O23="","",IFERROR(O23/'Referenčný stav'!O23-1,""))</f>
        <v/>
      </c>
      <c r="AM23" s="56" t="str">
        <f>IF(T23="","",IFERROR(T23/'Referenčný stav'!T23-1,""))</f>
        <v/>
      </c>
      <c r="AN23" s="56" t="str">
        <f>IF(U23="","",IFERROR(U23/'Referenčný stav'!U23-1,""))</f>
        <v/>
      </c>
      <c r="AO23" s="56" t="str">
        <f>IF(AK23="","",IFERROR(AK23/'Referenčný stav'!AK23-1,""))</f>
        <v/>
      </c>
      <c r="AQ23" s="9"/>
      <c r="AR23" s="9"/>
      <c r="AS23" s="9"/>
      <c r="AT23" s="11"/>
      <c r="AU23" s="11"/>
      <c r="AV23" s="11"/>
      <c r="AW23" s="11"/>
      <c r="AX23" s="11"/>
      <c r="AY23" s="11"/>
      <c r="AZ23" s="11"/>
      <c r="BA23" s="11"/>
      <c r="BB23" s="33" t="str">
        <f t="shared" si="17"/>
        <v/>
      </c>
      <c r="BC23" s="17"/>
      <c r="BD23" s="17"/>
      <c r="BE23" s="17"/>
      <c r="BF23" s="17"/>
      <c r="BG23" s="28" t="str">
        <f t="shared" si="18"/>
        <v/>
      </c>
      <c r="BH23" s="23"/>
      <c r="BI23" s="109" t="str">
        <f>IF($B23="","",AQ23*KEP!$J$11)</f>
        <v/>
      </c>
      <c r="BJ23" s="10" t="str">
        <f>IF($B23="","",AR23*KEP!$J$12)</f>
        <v/>
      </c>
      <c r="BK23" s="10" t="str">
        <f>IF($B23="","",AS23*KEP!$J$13)</f>
        <v/>
      </c>
      <c r="BL23" s="10" t="str">
        <f>IF($B23="","",AT23*KEP!$J$14)</f>
        <v/>
      </c>
      <c r="BM23" s="10" t="str">
        <f>IF($B23="","",AU23*KEP!$J$15)</f>
        <v/>
      </c>
      <c r="BN23" s="10" t="str">
        <f>IF($B23="","",AV23*KEP!$J$16)</f>
        <v/>
      </c>
      <c r="BO23" s="10" t="str">
        <f>IF($B23="","",AW23*KEP!$J$17)</f>
        <v/>
      </c>
      <c r="BP23" s="10" t="str">
        <f>IF($B23="","",AX23*KEP!$J$18)</f>
        <v/>
      </c>
      <c r="BQ23" s="10" t="str">
        <f>IF($B23="","",AY23*KEP!$J$19)</f>
        <v/>
      </c>
      <c r="BR23" s="10" t="str">
        <f>IF($B23="","",AZ23*KEP!$J$20)</f>
        <v/>
      </c>
      <c r="BS23" s="10" t="str">
        <f>IF($B23="","",BA23*KEP!$J$21)</f>
        <v/>
      </c>
      <c r="BT23" s="10" t="str">
        <f>IF($B23="","",BC23*KEP!$J$27)</f>
        <v/>
      </c>
      <c r="BU23" s="10" t="str">
        <f>IF($B23="","",BD23*KEP!$J$28)</f>
        <v/>
      </c>
      <c r="BV23" s="10" t="str">
        <f>IF($B23="","",BE23*KEP!$J$29)</f>
        <v/>
      </c>
      <c r="BW23" s="10" t="str">
        <f>IF($B23="","",BF23*KEP!$J$30)</f>
        <v/>
      </c>
      <c r="BX23" s="33" t="str">
        <f t="shared" si="35"/>
        <v/>
      </c>
      <c r="BY23" s="56" t="str">
        <f t="shared" si="36"/>
        <v/>
      </c>
      <c r="BZ23" s="56" t="str">
        <f t="shared" si="37"/>
        <v/>
      </c>
      <c r="CA23" s="56" t="str">
        <f t="shared" si="38"/>
        <v/>
      </c>
      <c r="CB23" s="56" t="str">
        <f t="shared" si="39"/>
        <v/>
      </c>
      <c r="CD23" s="9"/>
      <c r="CE23" s="9"/>
      <c r="CF23" s="9"/>
      <c r="CG23" s="11"/>
      <c r="CH23" s="11"/>
      <c r="CI23" s="11"/>
      <c r="CJ23" s="11"/>
      <c r="CK23" s="11"/>
      <c r="CL23" s="11"/>
      <c r="CM23" s="11"/>
      <c r="CN23" s="11"/>
      <c r="CO23" s="33" t="str">
        <f t="shared" si="19"/>
        <v/>
      </c>
      <c r="CP23" s="17"/>
      <c r="CQ23" s="17"/>
      <c r="CR23" s="17"/>
      <c r="CS23" s="17"/>
      <c r="CT23" s="28" t="str">
        <f t="shared" si="20"/>
        <v/>
      </c>
      <c r="CU23" s="23"/>
      <c r="CV23" s="109" t="str">
        <f>IF($B23="","",CD23*KEP!$J$11)</f>
        <v/>
      </c>
      <c r="CW23" s="10" t="str">
        <f>IF($B23="","",CE23*KEP!$J$12)</f>
        <v/>
      </c>
      <c r="CX23" s="10" t="str">
        <f>IF($B23="","",CF23*KEP!$J$13)</f>
        <v/>
      </c>
      <c r="CY23" s="10" t="str">
        <f>IF($B23="","",CG23*KEP!$J$14)</f>
        <v/>
      </c>
      <c r="CZ23" s="10" t="str">
        <f>IF($B23="","",CH23*KEP!$J$15)</f>
        <v/>
      </c>
      <c r="DA23" s="10" t="str">
        <f>IF($B23="","",CI23*KEP!$J$16)</f>
        <v/>
      </c>
      <c r="DB23" s="10" t="str">
        <f>IF($B23="","",CJ23*KEP!$J$17)</f>
        <v/>
      </c>
      <c r="DC23" s="10" t="str">
        <f>IF($B23="","",CK23*KEP!$J$18)</f>
        <v/>
      </c>
      <c r="DD23" s="10" t="str">
        <f>IF($B23="","",CL23*KEP!$J$19)</f>
        <v/>
      </c>
      <c r="DE23" s="10" t="str">
        <f>IF($B23="","",CM23*KEP!$J$20)</f>
        <v/>
      </c>
      <c r="DF23" s="10" t="str">
        <f>IF($B23="","",CN23*KEP!$J$21)</f>
        <v/>
      </c>
      <c r="DG23" s="10" t="str">
        <f>IF($B23="","",CP23*KEP!$J$27)</f>
        <v/>
      </c>
      <c r="DH23" s="10" t="str">
        <f>IF($B23="","",CQ23*KEP!$J$28)</f>
        <v/>
      </c>
      <c r="DI23" s="10" t="str">
        <f>IF($B23="","",CR23*KEP!$J$29)</f>
        <v/>
      </c>
      <c r="DJ23" s="10" t="str">
        <f>IF($B23="","",CS23*KEP!$J$30)</f>
        <v/>
      </c>
      <c r="DK23" s="33" t="str">
        <f t="shared" si="40"/>
        <v/>
      </c>
      <c r="DL23" s="56" t="str">
        <f t="shared" si="41"/>
        <v/>
      </c>
      <c r="DM23" s="56" t="str">
        <f t="shared" si="42"/>
        <v/>
      </c>
      <c r="DN23" s="56" t="str">
        <f t="shared" si="43"/>
        <v/>
      </c>
      <c r="DO23" s="56" t="str">
        <f t="shared" si="44"/>
        <v/>
      </c>
      <c r="DQ23" s="9"/>
      <c r="DR23" s="9"/>
      <c r="DS23" s="9"/>
      <c r="DT23" s="11"/>
      <c r="DU23" s="11"/>
      <c r="DV23" s="11"/>
      <c r="DW23" s="11"/>
      <c r="DX23" s="11"/>
      <c r="DY23" s="11"/>
      <c r="DZ23" s="11"/>
      <c r="EA23" s="11"/>
      <c r="EB23" s="33" t="str">
        <f t="shared" si="21"/>
        <v/>
      </c>
      <c r="EC23" s="17"/>
      <c r="ED23" s="17"/>
      <c r="EE23" s="17"/>
      <c r="EF23" s="17"/>
      <c r="EG23" s="28" t="str">
        <f t="shared" si="22"/>
        <v/>
      </c>
      <c r="EH23" s="23"/>
      <c r="EI23" s="109" t="str">
        <f>IF($B23="","",DQ23*KEP!$J$11)</f>
        <v/>
      </c>
      <c r="EJ23" s="10" t="str">
        <f>IF($B23="","",DR23*KEP!$J$12)</f>
        <v/>
      </c>
      <c r="EK23" s="10" t="str">
        <f>IF($B23="","",DS23*KEP!$J$13)</f>
        <v/>
      </c>
      <c r="EL23" s="10" t="str">
        <f>IF($B23="","",DT23*KEP!$J$14)</f>
        <v/>
      </c>
      <c r="EM23" s="10" t="str">
        <f>IF($B23="","",DU23*KEP!$J$15)</f>
        <v/>
      </c>
      <c r="EN23" s="10" t="str">
        <f>IF($B23="","",DV23*KEP!$J$16)</f>
        <v/>
      </c>
      <c r="EO23" s="10" t="str">
        <f>IF($B23="","",DW23*KEP!$J$17)</f>
        <v/>
      </c>
      <c r="EP23" s="10" t="str">
        <f>IF($B23="","",DX23*KEP!$J$18)</f>
        <v/>
      </c>
      <c r="EQ23" s="10" t="str">
        <f>IF($B23="","",DY23*KEP!$J$19)</f>
        <v/>
      </c>
      <c r="ER23" s="10" t="str">
        <f>IF($B23="","",DZ23*KEP!$J$20)</f>
        <v/>
      </c>
      <c r="ES23" s="10" t="str">
        <f>IF($B23="","",EA23*KEP!$J$21)</f>
        <v/>
      </c>
      <c r="ET23" s="10" t="str">
        <f>IF($B23="","",EC23*KEP!$J$27)</f>
        <v/>
      </c>
      <c r="EU23" s="10" t="str">
        <f>IF($B23="","",ED23*KEP!$J$28)</f>
        <v/>
      </c>
      <c r="EV23" s="10" t="str">
        <f>IF($B23="","",EE23*KEP!$J$29)</f>
        <v/>
      </c>
      <c r="EW23" s="10" t="str">
        <f>IF($B23="","",EF23*KEP!$J$30)</f>
        <v/>
      </c>
      <c r="EX23" s="33" t="str">
        <f t="shared" si="45"/>
        <v/>
      </c>
      <c r="EY23" s="56" t="str">
        <f t="shared" si="46"/>
        <v/>
      </c>
      <c r="EZ23" s="56" t="str">
        <f t="shared" si="47"/>
        <v/>
      </c>
      <c r="FA23" s="56" t="str">
        <f t="shared" si="48"/>
        <v/>
      </c>
      <c r="FB23" s="56" t="str">
        <f t="shared" si="49"/>
        <v/>
      </c>
      <c r="FD23" s="9"/>
      <c r="FE23" s="9"/>
      <c r="FF23" s="9"/>
      <c r="FG23" s="11"/>
      <c r="FH23" s="11"/>
      <c r="FI23" s="11"/>
      <c r="FJ23" s="11"/>
      <c r="FK23" s="11"/>
      <c r="FL23" s="11"/>
      <c r="FM23" s="11"/>
      <c r="FN23" s="11"/>
      <c r="FO23" s="33" t="str">
        <f t="shared" si="23"/>
        <v/>
      </c>
      <c r="FP23" s="17"/>
      <c r="FQ23" s="17"/>
      <c r="FR23" s="17"/>
      <c r="FS23" s="17"/>
      <c r="FT23" s="28" t="str">
        <f t="shared" si="24"/>
        <v/>
      </c>
      <c r="FU23" s="23"/>
      <c r="FV23" s="109" t="str">
        <f>IF($B23="","",FD23*KEP!$J$11)</f>
        <v/>
      </c>
      <c r="FW23" s="10" t="str">
        <f>IF($B23="","",FE23*KEP!$J$12)</f>
        <v/>
      </c>
      <c r="FX23" s="10" t="str">
        <f>IF($B23="","",FF23*KEP!$J$13)</f>
        <v/>
      </c>
      <c r="FY23" s="10" t="str">
        <f>IF($B23="","",FG23*KEP!$J$14)</f>
        <v/>
      </c>
      <c r="FZ23" s="10" t="str">
        <f>IF($B23="","",FH23*KEP!$J$15)</f>
        <v/>
      </c>
      <c r="GA23" s="10" t="str">
        <f>IF($B23="","",FI23*KEP!$J$16)</f>
        <v/>
      </c>
      <c r="GB23" s="10" t="str">
        <f>IF($B23="","",FJ23*KEP!$J$17)</f>
        <v/>
      </c>
      <c r="GC23" s="10" t="str">
        <f>IF($B23="","",FK23*KEP!$J$18)</f>
        <v/>
      </c>
      <c r="GD23" s="10" t="str">
        <f>IF($B23="","",FL23*KEP!$J$19)</f>
        <v/>
      </c>
      <c r="GE23" s="10" t="str">
        <f>IF($B23="","",FM23*KEP!$J$20)</f>
        <v/>
      </c>
      <c r="GF23" s="10" t="str">
        <f>IF($B23="","",FN23*KEP!$J$21)</f>
        <v/>
      </c>
      <c r="GG23" s="10" t="str">
        <f>IF($B23="","",FP23*KEP!$J$27)</f>
        <v/>
      </c>
      <c r="GH23" s="10" t="str">
        <f>IF($B23="","",FQ23*KEP!$J$28)</f>
        <v/>
      </c>
      <c r="GI23" s="10" t="str">
        <f>IF($B23="","",FR23*KEP!$J$29)</f>
        <v/>
      </c>
      <c r="GJ23" s="10" t="str">
        <f>IF($B23="","",FS23*KEP!$J$30)</f>
        <v/>
      </c>
      <c r="GK23" s="33" t="str">
        <f t="shared" si="50"/>
        <v/>
      </c>
      <c r="GL23" s="56" t="str">
        <f t="shared" si="51"/>
        <v/>
      </c>
      <c r="GM23" s="56" t="str">
        <f t="shared" si="52"/>
        <v/>
      </c>
      <c r="GN23" s="56" t="str">
        <f t="shared" si="53"/>
        <v/>
      </c>
      <c r="GO23" s="56" t="str">
        <f t="shared" si="54"/>
        <v/>
      </c>
      <c r="GQ23" s="9"/>
      <c r="GR23" s="9"/>
      <c r="GS23" s="9"/>
      <c r="GT23" s="11"/>
      <c r="GU23" s="11"/>
      <c r="GV23" s="11"/>
      <c r="GW23" s="11"/>
      <c r="GX23" s="11"/>
      <c r="GY23" s="11"/>
      <c r="GZ23" s="11"/>
      <c r="HA23" s="11"/>
      <c r="HB23" s="33" t="str">
        <f t="shared" si="25"/>
        <v/>
      </c>
      <c r="HC23" s="17"/>
      <c r="HD23" s="17"/>
      <c r="HE23" s="17"/>
      <c r="HF23" s="17"/>
      <c r="HG23" s="28" t="str">
        <f t="shared" si="26"/>
        <v/>
      </c>
      <c r="HH23" s="23"/>
      <c r="HI23" s="109" t="str">
        <f>IF($B23="","",GQ23*KEP!$J$11)</f>
        <v/>
      </c>
      <c r="HJ23" s="10" t="str">
        <f>IF($B23="","",GR23*KEP!$J$12)</f>
        <v/>
      </c>
      <c r="HK23" s="10" t="str">
        <f>IF($B23="","",GS23*KEP!$J$13)</f>
        <v/>
      </c>
      <c r="HL23" s="10" t="str">
        <f>IF($B23="","",GT23*KEP!$J$14)</f>
        <v/>
      </c>
      <c r="HM23" s="10" t="str">
        <f>IF($B23="","",GU23*KEP!$J$15)</f>
        <v/>
      </c>
      <c r="HN23" s="10" t="str">
        <f>IF($B23="","",GV23*KEP!$J$16)</f>
        <v/>
      </c>
      <c r="HO23" s="10" t="str">
        <f>IF($B23="","",GW23*KEP!$J$17)</f>
        <v/>
      </c>
      <c r="HP23" s="10" t="str">
        <f>IF($B23="","",GX23*KEP!$J$18)</f>
        <v/>
      </c>
      <c r="HQ23" s="10" t="str">
        <f>IF($B23="","",GY23*KEP!$J$19)</f>
        <v/>
      </c>
      <c r="HR23" s="10" t="str">
        <f>IF($B23="","",GZ23*KEP!$J$20)</f>
        <v/>
      </c>
      <c r="HS23" s="10" t="str">
        <f>IF($B23="","",HA23*KEP!$J$21)</f>
        <v/>
      </c>
      <c r="HT23" s="10" t="str">
        <f>IF($B23="","",HC23*KEP!$J$27)</f>
        <v/>
      </c>
      <c r="HU23" s="10" t="str">
        <f>IF($B23="","",HD23*KEP!$J$28)</f>
        <v/>
      </c>
      <c r="HV23" s="10" t="str">
        <f>IF($B23="","",HE23*KEP!$J$29)</f>
        <v/>
      </c>
      <c r="HW23" s="10" t="str">
        <f>IF($B23="","",HF23*KEP!$J$30)</f>
        <v/>
      </c>
      <c r="HX23" s="33" t="str">
        <f t="shared" si="55"/>
        <v/>
      </c>
      <c r="HY23" s="56" t="str">
        <f t="shared" si="56"/>
        <v/>
      </c>
      <c r="HZ23" s="56" t="str">
        <f t="shared" si="57"/>
        <v/>
      </c>
      <c r="IA23" s="56" t="str">
        <f t="shared" si="58"/>
        <v/>
      </c>
      <c r="IB23" s="56" t="str">
        <f t="shared" si="59"/>
        <v/>
      </c>
      <c r="ID23" s="9"/>
      <c r="IE23" s="9"/>
      <c r="IF23" s="9"/>
      <c r="IG23" s="11"/>
      <c r="IH23" s="11"/>
      <c r="II23" s="11"/>
      <c r="IJ23" s="11"/>
      <c r="IK23" s="11"/>
      <c r="IL23" s="11"/>
      <c r="IM23" s="11"/>
      <c r="IN23" s="11"/>
      <c r="IO23" s="33" t="str">
        <f t="shared" si="27"/>
        <v/>
      </c>
      <c r="IP23" s="17"/>
      <c r="IQ23" s="17"/>
      <c r="IR23" s="17"/>
      <c r="IS23" s="17"/>
      <c r="IT23" s="28" t="str">
        <f t="shared" si="28"/>
        <v/>
      </c>
      <c r="IU23" s="23"/>
      <c r="IV23" s="109" t="str">
        <f>IF($B23="","",ID23*KEP!$J$11)</f>
        <v/>
      </c>
      <c r="IW23" s="10" t="str">
        <f>IF($B23="","",IE23*KEP!$J$12)</f>
        <v/>
      </c>
      <c r="IX23" s="10" t="str">
        <f>IF($B23="","",IF23*KEP!$J$13)</f>
        <v/>
      </c>
      <c r="IY23" s="10" t="str">
        <f>IF($B23="","",IG23*KEP!$J$14)</f>
        <v/>
      </c>
      <c r="IZ23" s="10" t="str">
        <f>IF($B23="","",IH23*KEP!$J$15)</f>
        <v/>
      </c>
      <c r="JA23" s="10" t="str">
        <f>IF($B23="","",II23*KEP!$J$16)</f>
        <v/>
      </c>
      <c r="JB23" s="10" t="str">
        <f>IF($B23="","",IJ23*KEP!$J$17)</f>
        <v/>
      </c>
      <c r="JC23" s="10" t="str">
        <f>IF($B23="","",IK23*KEP!$J$18)</f>
        <v/>
      </c>
      <c r="JD23" s="10" t="str">
        <f>IF($B23="","",IL23*KEP!$J$19)</f>
        <v/>
      </c>
      <c r="JE23" s="10" t="str">
        <f>IF($B23="","",IM23*KEP!$J$20)</f>
        <v/>
      </c>
      <c r="JF23" s="10" t="str">
        <f>IF($B23="","",IN23*KEP!$J$21)</f>
        <v/>
      </c>
      <c r="JG23" s="10" t="str">
        <f>IF($B23="","",IP23*KEP!$J$27)</f>
        <v/>
      </c>
      <c r="JH23" s="10" t="str">
        <f>IF($B23="","",IQ23*KEP!$J$28)</f>
        <v/>
      </c>
      <c r="JI23" s="10" t="str">
        <f>IF($B23="","",IR23*KEP!$J$29)</f>
        <v/>
      </c>
      <c r="JJ23" s="10" t="str">
        <f>IF($B23="","",IS23*KEP!$J$30)</f>
        <v/>
      </c>
      <c r="JK23" s="33" t="str">
        <f t="shared" si="60"/>
        <v/>
      </c>
      <c r="JL23" s="56" t="str">
        <f t="shared" si="61"/>
        <v/>
      </c>
      <c r="JM23" s="56" t="str">
        <f t="shared" si="62"/>
        <v/>
      </c>
      <c r="JN23" s="56" t="str">
        <f t="shared" si="63"/>
        <v/>
      </c>
      <c r="JO23" s="56" t="str">
        <f t="shared" si="64"/>
        <v/>
      </c>
      <c r="JQ23" s="9"/>
      <c r="JR23" s="9"/>
      <c r="JS23" s="9"/>
      <c r="JT23" s="11"/>
      <c r="JU23" s="11"/>
      <c r="JV23" s="11"/>
      <c r="JW23" s="11"/>
      <c r="JX23" s="11"/>
      <c r="JY23" s="11"/>
      <c r="JZ23" s="11"/>
      <c r="KA23" s="11"/>
      <c r="KB23" s="33" t="str">
        <f t="shared" si="29"/>
        <v/>
      </c>
      <c r="KC23" s="17"/>
      <c r="KD23" s="17"/>
      <c r="KE23" s="17"/>
      <c r="KF23" s="17"/>
      <c r="KG23" s="28" t="str">
        <f t="shared" si="30"/>
        <v/>
      </c>
      <c r="KH23" s="23"/>
      <c r="KI23" s="109" t="str">
        <f>IF($B23="","",JQ23*KEP!$J$11)</f>
        <v/>
      </c>
      <c r="KJ23" s="10" t="str">
        <f>IF($B23="","",JR23*KEP!$J$12)</f>
        <v/>
      </c>
      <c r="KK23" s="10" t="str">
        <f>IF($B23="","",JS23*KEP!$J$13)</f>
        <v/>
      </c>
      <c r="KL23" s="10" t="str">
        <f>IF($B23="","",JT23*KEP!$J$14)</f>
        <v/>
      </c>
      <c r="KM23" s="10" t="str">
        <f>IF($B23="","",JU23*KEP!$J$15)</f>
        <v/>
      </c>
      <c r="KN23" s="10" t="str">
        <f>IF($B23="","",JV23*KEP!$J$16)</f>
        <v/>
      </c>
      <c r="KO23" s="10" t="str">
        <f>IF($B23="","",JW23*KEP!$J$17)</f>
        <v/>
      </c>
      <c r="KP23" s="10" t="str">
        <f>IF($B23="","",JX23*KEP!$J$18)</f>
        <v/>
      </c>
      <c r="KQ23" s="10" t="str">
        <f>IF($B23="","",JY23*KEP!$J$19)</f>
        <v/>
      </c>
      <c r="KR23" s="10" t="str">
        <f>IF($B23="","",JZ23*KEP!$J$20)</f>
        <v/>
      </c>
      <c r="KS23" s="10" t="str">
        <f>IF($B23="","",KA23*KEP!$J$21)</f>
        <v/>
      </c>
      <c r="KT23" s="10" t="str">
        <f>IF($B23="","",KC23*KEP!$J$27)</f>
        <v/>
      </c>
      <c r="KU23" s="10" t="str">
        <f>IF($B23="","",KD23*KEP!$J$28)</f>
        <v/>
      </c>
      <c r="KV23" s="10" t="str">
        <f>IF($B23="","",KE23*KEP!$J$29)</f>
        <v/>
      </c>
      <c r="KW23" s="10" t="str">
        <f>IF($B23="","",KF23*KEP!$J$30)</f>
        <v/>
      </c>
      <c r="KX23" s="33" t="str">
        <f t="shared" si="65"/>
        <v/>
      </c>
      <c r="KY23" s="56" t="str">
        <f t="shared" si="66"/>
        <v/>
      </c>
      <c r="KZ23" s="56" t="str">
        <f t="shared" si="67"/>
        <v/>
      </c>
      <c r="LA23" s="56" t="str">
        <f t="shared" si="68"/>
        <v/>
      </c>
      <c r="LB23" s="56" t="str">
        <f t="shared" si="69"/>
        <v/>
      </c>
      <c r="LD23" s="9"/>
      <c r="LE23" s="9"/>
      <c r="LF23" s="9"/>
      <c r="LG23" s="11"/>
      <c r="LH23" s="11"/>
      <c r="LI23" s="11"/>
      <c r="LJ23" s="11"/>
      <c r="LK23" s="11"/>
      <c r="LL23" s="11"/>
      <c r="LM23" s="11"/>
      <c r="LN23" s="11"/>
      <c r="LO23" s="33" t="str">
        <f t="shared" si="31"/>
        <v/>
      </c>
      <c r="LP23" s="17"/>
      <c r="LQ23" s="17"/>
      <c r="LR23" s="17"/>
      <c r="LS23" s="17"/>
      <c r="LT23" s="28" t="str">
        <f t="shared" si="32"/>
        <v/>
      </c>
      <c r="LU23" s="23"/>
      <c r="LV23" s="109" t="str">
        <f>IF($B23="","",LD23*KEP!$J$11)</f>
        <v/>
      </c>
      <c r="LW23" s="10" t="str">
        <f>IF($B23="","",LE23*KEP!$J$12)</f>
        <v/>
      </c>
      <c r="LX23" s="10" t="str">
        <f>IF($B23="","",LF23*KEP!$J$13)</f>
        <v/>
      </c>
      <c r="LY23" s="10" t="str">
        <f>IF($B23="","",LG23*KEP!$J$14)</f>
        <v/>
      </c>
      <c r="LZ23" s="10" t="str">
        <f>IF($B23="","",LH23*KEP!$J$15)</f>
        <v/>
      </c>
      <c r="MA23" s="10" t="str">
        <f>IF($B23="","",LI23*KEP!$J$16)</f>
        <v/>
      </c>
      <c r="MB23" s="10" t="str">
        <f>IF($B23="","",LJ23*KEP!$J$17)</f>
        <v/>
      </c>
      <c r="MC23" s="10" t="str">
        <f>IF($B23="","",LK23*KEP!$J$18)</f>
        <v/>
      </c>
      <c r="MD23" s="10" t="str">
        <f>IF($B23="","",LL23*KEP!$J$19)</f>
        <v/>
      </c>
      <c r="ME23" s="10" t="str">
        <f>IF($B23="","",LM23*KEP!$J$20)</f>
        <v/>
      </c>
      <c r="MF23" s="10" t="str">
        <f>IF($B23="","",LN23*KEP!$J$21)</f>
        <v/>
      </c>
      <c r="MG23" s="10" t="str">
        <f>IF($B23="","",LP23*KEP!$J$27)</f>
        <v/>
      </c>
      <c r="MH23" s="10" t="str">
        <f>IF($B23="","",LQ23*KEP!$J$28)</f>
        <v/>
      </c>
      <c r="MI23" s="10" t="str">
        <f>IF($B23="","",LR23*KEP!$J$29)</f>
        <v/>
      </c>
      <c r="MJ23" s="10" t="str">
        <f>IF($B23="","",LS23*KEP!$J$30)</f>
        <v/>
      </c>
      <c r="MK23" s="33" t="str">
        <f t="shared" si="70"/>
        <v/>
      </c>
      <c r="ML23" s="56" t="str">
        <f t="shared" si="71"/>
        <v/>
      </c>
      <c r="MM23" s="56" t="str">
        <f t="shared" si="72"/>
        <v/>
      </c>
      <c r="MN23" s="56" t="str">
        <f t="shared" si="73"/>
        <v/>
      </c>
      <c r="MO23" s="56" t="str">
        <f t="shared" si="74"/>
        <v/>
      </c>
      <c r="MQ23" s="9"/>
      <c r="MR23" s="9"/>
      <c r="MS23" s="9"/>
      <c r="MT23" s="11"/>
      <c r="MU23" s="11"/>
      <c r="MV23" s="11"/>
      <c r="MW23" s="11"/>
      <c r="MX23" s="11"/>
      <c r="MY23" s="11"/>
      <c r="MZ23" s="11"/>
      <c r="NA23" s="11"/>
      <c r="NB23" s="33" t="str">
        <f t="shared" si="33"/>
        <v/>
      </c>
      <c r="NC23" s="17"/>
      <c r="ND23" s="17"/>
      <c r="NE23" s="17"/>
      <c r="NF23" s="17"/>
      <c r="NG23" s="28" t="str">
        <f t="shared" si="34"/>
        <v/>
      </c>
      <c r="NH23" s="23"/>
      <c r="NI23" s="109" t="str">
        <f>IF($B23="","",MQ23*KEP!$J$11)</f>
        <v/>
      </c>
      <c r="NJ23" s="10" t="str">
        <f>IF($B23="","",MR23*KEP!$J$12)</f>
        <v/>
      </c>
      <c r="NK23" s="10" t="str">
        <f>IF($B23="","",MS23*KEP!$J$13)</f>
        <v/>
      </c>
      <c r="NL23" s="10" t="str">
        <f>IF($B23="","",MT23*KEP!$J$14)</f>
        <v/>
      </c>
      <c r="NM23" s="10" t="str">
        <f>IF($B23="","",MU23*KEP!$J$15)</f>
        <v/>
      </c>
      <c r="NN23" s="10" t="str">
        <f>IF($B23="","",MV23*KEP!$J$16)</f>
        <v/>
      </c>
      <c r="NO23" s="10" t="str">
        <f>IF($B23="","",MW23*KEP!$J$17)</f>
        <v/>
      </c>
      <c r="NP23" s="10" t="str">
        <f>IF($B23="","",MX23*KEP!$J$18)</f>
        <v/>
      </c>
      <c r="NQ23" s="10" t="str">
        <f>IF($B23="","",MY23*KEP!$J$19)</f>
        <v/>
      </c>
      <c r="NR23" s="10" t="str">
        <f>IF($B23="","",MZ23*KEP!$J$20)</f>
        <v/>
      </c>
      <c r="NS23" s="10" t="str">
        <f>IF($B23="","",NA23*KEP!$J$21)</f>
        <v/>
      </c>
      <c r="NT23" s="10" t="str">
        <f>IF($B23="","",NC23*KEP!$J$27)</f>
        <v/>
      </c>
      <c r="NU23" s="10" t="str">
        <f>IF($B23="","",ND23*KEP!$J$28)</f>
        <v/>
      </c>
      <c r="NV23" s="10" t="str">
        <f>IF($B23="","",NE23*KEP!$J$29)</f>
        <v/>
      </c>
      <c r="NW23" s="10" t="str">
        <f>IF($B23="","",NF23*KEP!$J$30)</f>
        <v/>
      </c>
      <c r="NX23" s="33" t="str">
        <f t="shared" si="75"/>
        <v/>
      </c>
      <c r="NY23" s="56" t="str">
        <f t="shared" si="76"/>
        <v/>
      </c>
      <c r="NZ23" s="56" t="str">
        <f t="shared" si="77"/>
        <v/>
      </c>
      <c r="OA23" s="56" t="str">
        <f t="shared" si="78"/>
        <v/>
      </c>
      <c r="OB23" s="56" t="str">
        <f t="shared" si="79"/>
        <v/>
      </c>
    </row>
    <row r="24" spans="1:392" ht="15.75" thickBot="1" x14ac:dyDescent="0.3">
      <c r="A24" s="14" t="str">
        <f>IF(A23&lt;KEP!$C$10,A23+1,"")</f>
        <v/>
      </c>
      <c r="B24" s="8" t="str">
        <f>IF('Referenčný stav'!B24=0,"",'Referenčný stav'!B24)</f>
        <v/>
      </c>
      <c r="C24" s="8" t="str">
        <f>IF('Referenčný stav'!C24=0,"",'Referenčný stav'!C24)</f>
        <v/>
      </c>
      <c r="D24" s="16"/>
      <c r="E24" s="16"/>
      <c r="F24" s="16"/>
      <c r="G24" s="17"/>
      <c r="H24" s="17"/>
      <c r="I24" s="17"/>
      <c r="J24" s="17"/>
      <c r="K24" s="17"/>
      <c r="L24" s="17"/>
      <c r="M24" s="17"/>
      <c r="N24" s="17"/>
      <c r="O24" s="33" t="str">
        <f t="shared" si="14"/>
        <v/>
      </c>
      <c r="P24" s="17"/>
      <c r="Q24" s="17"/>
      <c r="R24" s="17"/>
      <c r="S24" s="17"/>
      <c r="T24" s="28" t="str">
        <f t="shared" si="15"/>
        <v/>
      </c>
      <c r="U24" s="27"/>
      <c r="V24" s="109" t="str">
        <f>IF($B24="","",D24*KEP!$J$11)</f>
        <v/>
      </c>
      <c r="W24" s="10" t="str">
        <f>IF($B24="","",E24*KEP!$J$12)</f>
        <v/>
      </c>
      <c r="X24" s="10" t="str">
        <f>IF($B24="","",F24*KEP!$J$13)</f>
        <v/>
      </c>
      <c r="Y24" s="10" t="str">
        <f>IF($B24="","",G24*KEP!$J$14)</f>
        <v/>
      </c>
      <c r="Z24" s="10" t="str">
        <f>IF($B24="","",H24*KEP!$J$15)</f>
        <v/>
      </c>
      <c r="AA24" s="10" t="str">
        <f>IF($B24="","",I24*KEP!$J$16)</f>
        <v/>
      </c>
      <c r="AB24" s="10" t="str">
        <f>IF($B24="","",J24*KEP!$J$17)</f>
        <v/>
      </c>
      <c r="AC24" s="10" t="str">
        <f>IF($B24="","",K24*KEP!$J$18)</f>
        <v/>
      </c>
      <c r="AD24" s="10" t="str">
        <f>IF($B24="","",L24*KEP!$J$19)</f>
        <v/>
      </c>
      <c r="AE24" s="10" t="str">
        <f>IF($B24="","",M24*KEP!$J$20)</f>
        <v/>
      </c>
      <c r="AF24" s="10" t="str">
        <f>IF($B24="","",N24*KEP!$J$21)</f>
        <v/>
      </c>
      <c r="AG24" s="10" t="str">
        <f>IF($B24="","",P24*KEP!$J$27)</f>
        <v/>
      </c>
      <c r="AH24" s="10" t="str">
        <f>IF($B24="","",Q24*KEP!$J$28)</f>
        <v/>
      </c>
      <c r="AI24" s="10" t="str">
        <f>IF($B24="","",R24*KEP!$J$29)</f>
        <v/>
      </c>
      <c r="AJ24" s="10" t="str">
        <f>IF($B24="","",S24*KEP!$J$30)</f>
        <v/>
      </c>
      <c r="AK24" s="33" t="str">
        <f t="shared" si="16"/>
        <v/>
      </c>
      <c r="AL24" s="56" t="str">
        <f>IF(O24="","",IFERROR(O24/'Referenčný stav'!O24-1,""))</f>
        <v/>
      </c>
      <c r="AM24" s="56" t="str">
        <f>IF(T24="","",IFERROR(T24/'Referenčný stav'!T24-1,""))</f>
        <v/>
      </c>
      <c r="AN24" s="56" t="str">
        <f>IF(U24="","",IFERROR(U24/'Referenčný stav'!U24-1,""))</f>
        <v/>
      </c>
      <c r="AO24" s="56" t="str">
        <f>IF(AK24="","",IFERROR(AK24/'Referenčný stav'!AK24-1,""))</f>
        <v/>
      </c>
      <c r="AQ24" s="16"/>
      <c r="AR24" s="16"/>
      <c r="AS24" s="16"/>
      <c r="AT24" s="17"/>
      <c r="AU24" s="17"/>
      <c r="AV24" s="17"/>
      <c r="AW24" s="17"/>
      <c r="AX24" s="17"/>
      <c r="AY24" s="17"/>
      <c r="AZ24" s="17"/>
      <c r="BA24" s="17"/>
      <c r="BB24" s="33" t="str">
        <f t="shared" si="17"/>
        <v/>
      </c>
      <c r="BC24" s="17"/>
      <c r="BD24" s="17"/>
      <c r="BE24" s="17"/>
      <c r="BF24" s="17"/>
      <c r="BG24" s="28" t="str">
        <f t="shared" si="18"/>
        <v/>
      </c>
      <c r="BH24" s="27"/>
      <c r="BI24" s="109" t="str">
        <f>IF($B24="","",AQ24*KEP!$J$11)</f>
        <v/>
      </c>
      <c r="BJ24" s="10" t="str">
        <f>IF($B24="","",AR24*KEP!$J$12)</f>
        <v/>
      </c>
      <c r="BK24" s="10" t="str">
        <f>IF($B24="","",AS24*KEP!$J$13)</f>
        <v/>
      </c>
      <c r="BL24" s="10" t="str">
        <f>IF($B24="","",AT24*KEP!$J$14)</f>
        <v/>
      </c>
      <c r="BM24" s="10" t="str">
        <f>IF($B24="","",AU24*KEP!$J$15)</f>
        <v/>
      </c>
      <c r="BN24" s="10" t="str">
        <f>IF($B24="","",AV24*KEP!$J$16)</f>
        <v/>
      </c>
      <c r="BO24" s="10" t="str">
        <f>IF($B24="","",AW24*KEP!$J$17)</f>
        <v/>
      </c>
      <c r="BP24" s="10" t="str">
        <f>IF($B24="","",AX24*KEP!$J$18)</f>
        <v/>
      </c>
      <c r="BQ24" s="10" t="str">
        <f>IF($B24="","",AY24*KEP!$J$19)</f>
        <v/>
      </c>
      <c r="BR24" s="10" t="str">
        <f>IF($B24="","",AZ24*KEP!$J$20)</f>
        <v/>
      </c>
      <c r="BS24" s="10" t="str">
        <f>IF($B24="","",BA24*KEP!$J$21)</f>
        <v/>
      </c>
      <c r="BT24" s="10" t="str">
        <f>IF($B24="","",BC24*KEP!$J$27)</f>
        <v/>
      </c>
      <c r="BU24" s="10" t="str">
        <f>IF($B24="","",BD24*KEP!$J$28)</f>
        <v/>
      </c>
      <c r="BV24" s="10" t="str">
        <f>IF($B24="","",BE24*KEP!$J$29)</f>
        <v/>
      </c>
      <c r="BW24" s="10" t="str">
        <f>IF($B24="","",BF24*KEP!$J$30)</f>
        <v/>
      </c>
      <c r="BX24" s="33" t="str">
        <f t="shared" si="35"/>
        <v/>
      </c>
      <c r="BY24" s="56" t="str">
        <f t="shared" si="36"/>
        <v/>
      </c>
      <c r="BZ24" s="56" t="str">
        <f t="shared" si="37"/>
        <v/>
      </c>
      <c r="CA24" s="56" t="str">
        <f t="shared" si="38"/>
        <v/>
      </c>
      <c r="CB24" s="56" t="str">
        <f t="shared" si="39"/>
        <v/>
      </c>
      <c r="CD24" s="16"/>
      <c r="CE24" s="16"/>
      <c r="CF24" s="16"/>
      <c r="CG24" s="17"/>
      <c r="CH24" s="17"/>
      <c r="CI24" s="17"/>
      <c r="CJ24" s="17"/>
      <c r="CK24" s="17"/>
      <c r="CL24" s="17"/>
      <c r="CM24" s="17"/>
      <c r="CN24" s="17"/>
      <c r="CO24" s="33" t="str">
        <f t="shared" si="19"/>
        <v/>
      </c>
      <c r="CP24" s="17"/>
      <c r="CQ24" s="17"/>
      <c r="CR24" s="17"/>
      <c r="CS24" s="17"/>
      <c r="CT24" s="28" t="str">
        <f t="shared" si="20"/>
        <v/>
      </c>
      <c r="CU24" s="27"/>
      <c r="CV24" s="109" t="str">
        <f>IF($B24="","",CD24*KEP!$J$11)</f>
        <v/>
      </c>
      <c r="CW24" s="10" t="str">
        <f>IF($B24="","",CE24*KEP!$J$12)</f>
        <v/>
      </c>
      <c r="CX24" s="10" t="str">
        <f>IF($B24="","",CF24*KEP!$J$13)</f>
        <v/>
      </c>
      <c r="CY24" s="10" t="str">
        <f>IF($B24="","",CG24*KEP!$J$14)</f>
        <v/>
      </c>
      <c r="CZ24" s="10" t="str">
        <f>IF($B24="","",CH24*KEP!$J$15)</f>
        <v/>
      </c>
      <c r="DA24" s="10" t="str">
        <f>IF($B24="","",CI24*KEP!$J$16)</f>
        <v/>
      </c>
      <c r="DB24" s="10" t="str">
        <f>IF($B24="","",CJ24*KEP!$J$17)</f>
        <v/>
      </c>
      <c r="DC24" s="10" t="str">
        <f>IF($B24="","",CK24*KEP!$J$18)</f>
        <v/>
      </c>
      <c r="DD24" s="10" t="str">
        <f>IF($B24="","",CL24*KEP!$J$19)</f>
        <v/>
      </c>
      <c r="DE24" s="10" t="str">
        <f>IF($B24="","",CM24*KEP!$J$20)</f>
        <v/>
      </c>
      <c r="DF24" s="10" t="str">
        <f>IF($B24="","",CN24*KEP!$J$21)</f>
        <v/>
      </c>
      <c r="DG24" s="10" t="str">
        <f>IF($B24="","",CP24*KEP!$J$27)</f>
        <v/>
      </c>
      <c r="DH24" s="10" t="str">
        <f>IF($B24="","",CQ24*KEP!$J$28)</f>
        <v/>
      </c>
      <c r="DI24" s="10" t="str">
        <f>IF($B24="","",CR24*KEP!$J$29)</f>
        <v/>
      </c>
      <c r="DJ24" s="10" t="str">
        <f>IF($B24="","",CS24*KEP!$J$30)</f>
        <v/>
      </c>
      <c r="DK24" s="33" t="str">
        <f t="shared" si="40"/>
        <v/>
      </c>
      <c r="DL24" s="56" t="str">
        <f t="shared" si="41"/>
        <v/>
      </c>
      <c r="DM24" s="56" t="str">
        <f t="shared" si="42"/>
        <v/>
      </c>
      <c r="DN24" s="56" t="str">
        <f t="shared" si="43"/>
        <v/>
      </c>
      <c r="DO24" s="56" t="str">
        <f t="shared" si="44"/>
        <v/>
      </c>
      <c r="DQ24" s="16"/>
      <c r="DR24" s="16"/>
      <c r="DS24" s="16"/>
      <c r="DT24" s="17"/>
      <c r="DU24" s="17"/>
      <c r="DV24" s="17"/>
      <c r="DW24" s="17"/>
      <c r="DX24" s="17"/>
      <c r="DY24" s="17"/>
      <c r="DZ24" s="17"/>
      <c r="EA24" s="17"/>
      <c r="EB24" s="33" t="str">
        <f t="shared" si="21"/>
        <v/>
      </c>
      <c r="EC24" s="17"/>
      <c r="ED24" s="17"/>
      <c r="EE24" s="17"/>
      <c r="EF24" s="17"/>
      <c r="EG24" s="28" t="str">
        <f t="shared" si="22"/>
        <v/>
      </c>
      <c r="EH24" s="27"/>
      <c r="EI24" s="109" t="str">
        <f>IF($B24="","",DQ24*KEP!$J$11)</f>
        <v/>
      </c>
      <c r="EJ24" s="10" t="str">
        <f>IF($B24="","",DR24*KEP!$J$12)</f>
        <v/>
      </c>
      <c r="EK24" s="10" t="str">
        <f>IF($B24="","",DS24*KEP!$J$13)</f>
        <v/>
      </c>
      <c r="EL24" s="10" t="str">
        <f>IF($B24="","",DT24*KEP!$J$14)</f>
        <v/>
      </c>
      <c r="EM24" s="10" t="str">
        <f>IF($B24="","",DU24*KEP!$J$15)</f>
        <v/>
      </c>
      <c r="EN24" s="10" t="str">
        <f>IF($B24="","",DV24*KEP!$J$16)</f>
        <v/>
      </c>
      <c r="EO24" s="10" t="str">
        <f>IF($B24="","",DW24*KEP!$J$17)</f>
        <v/>
      </c>
      <c r="EP24" s="10" t="str">
        <f>IF($B24="","",DX24*KEP!$J$18)</f>
        <v/>
      </c>
      <c r="EQ24" s="10" t="str">
        <f>IF($B24="","",DY24*KEP!$J$19)</f>
        <v/>
      </c>
      <c r="ER24" s="10" t="str">
        <f>IF($B24="","",DZ24*KEP!$J$20)</f>
        <v/>
      </c>
      <c r="ES24" s="10" t="str">
        <f>IF($B24="","",EA24*KEP!$J$21)</f>
        <v/>
      </c>
      <c r="ET24" s="10" t="str">
        <f>IF($B24="","",EC24*KEP!$J$27)</f>
        <v/>
      </c>
      <c r="EU24" s="10" t="str">
        <f>IF($B24="","",ED24*KEP!$J$28)</f>
        <v/>
      </c>
      <c r="EV24" s="10" t="str">
        <f>IF($B24="","",EE24*KEP!$J$29)</f>
        <v/>
      </c>
      <c r="EW24" s="10" t="str">
        <f>IF($B24="","",EF24*KEP!$J$30)</f>
        <v/>
      </c>
      <c r="EX24" s="33" t="str">
        <f t="shared" si="45"/>
        <v/>
      </c>
      <c r="EY24" s="56" t="str">
        <f t="shared" si="46"/>
        <v/>
      </c>
      <c r="EZ24" s="56" t="str">
        <f t="shared" si="47"/>
        <v/>
      </c>
      <c r="FA24" s="56" t="str">
        <f t="shared" si="48"/>
        <v/>
      </c>
      <c r="FB24" s="56" t="str">
        <f t="shared" si="49"/>
        <v/>
      </c>
      <c r="FD24" s="16"/>
      <c r="FE24" s="16"/>
      <c r="FF24" s="16"/>
      <c r="FG24" s="17"/>
      <c r="FH24" s="17"/>
      <c r="FI24" s="17"/>
      <c r="FJ24" s="17"/>
      <c r="FK24" s="17"/>
      <c r="FL24" s="17"/>
      <c r="FM24" s="17"/>
      <c r="FN24" s="17"/>
      <c r="FO24" s="33" t="str">
        <f t="shared" si="23"/>
        <v/>
      </c>
      <c r="FP24" s="17"/>
      <c r="FQ24" s="17"/>
      <c r="FR24" s="17"/>
      <c r="FS24" s="17"/>
      <c r="FT24" s="28" t="str">
        <f t="shared" si="24"/>
        <v/>
      </c>
      <c r="FU24" s="27"/>
      <c r="FV24" s="109" t="str">
        <f>IF($B24="","",FD24*KEP!$J$11)</f>
        <v/>
      </c>
      <c r="FW24" s="10" t="str">
        <f>IF($B24="","",FE24*KEP!$J$12)</f>
        <v/>
      </c>
      <c r="FX24" s="10" t="str">
        <f>IF($B24="","",FF24*KEP!$J$13)</f>
        <v/>
      </c>
      <c r="FY24" s="10" t="str">
        <f>IF($B24="","",FG24*KEP!$J$14)</f>
        <v/>
      </c>
      <c r="FZ24" s="10" t="str">
        <f>IF($B24="","",FH24*KEP!$J$15)</f>
        <v/>
      </c>
      <c r="GA24" s="10" t="str">
        <f>IF($B24="","",FI24*KEP!$J$16)</f>
        <v/>
      </c>
      <c r="GB24" s="10" t="str">
        <f>IF($B24="","",FJ24*KEP!$J$17)</f>
        <v/>
      </c>
      <c r="GC24" s="10" t="str">
        <f>IF($B24="","",FK24*KEP!$J$18)</f>
        <v/>
      </c>
      <c r="GD24" s="10" t="str">
        <f>IF($B24="","",FL24*KEP!$J$19)</f>
        <v/>
      </c>
      <c r="GE24" s="10" t="str">
        <f>IF($B24="","",FM24*KEP!$J$20)</f>
        <v/>
      </c>
      <c r="GF24" s="10" t="str">
        <f>IF($B24="","",FN24*KEP!$J$21)</f>
        <v/>
      </c>
      <c r="GG24" s="10" t="str">
        <f>IF($B24="","",FP24*KEP!$J$27)</f>
        <v/>
      </c>
      <c r="GH24" s="10" t="str">
        <f>IF($B24="","",FQ24*KEP!$J$28)</f>
        <v/>
      </c>
      <c r="GI24" s="10" t="str">
        <f>IF($B24="","",FR24*KEP!$J$29)</f>
        <v/>
      </c>
      <c r="GJ24" s="10" t="str">
        <f>IF($B24="","",FS24*KEP!$J$30)</f>
        <v/>
      </c>
      <c r="GK24" s="33" t="str">
        <f t="shared" si="50"/>
        <v/>
      </c>
      <c r="GL24" s="56" t="str">
        <f t="shared" si="51"/>
        <v/>
      </c>
      <c r="GM24" s="56" t="str">
        <f t="shared" si="52"/>
        <v/>
      </c>
      <c r="GN24" s="56" t="str">
        <f t="shared" si="53"/>
        <v/>
      </c>
      <c r="GO24" s="56" t="str">
        <f t="shared" si="54"/>
        <v/>
      </c>
      <c r="GQ24" s="16"/>
      <c r="GR24" s="16"/>
      <c r="GS24" s="16"/>
      <c r="GT24" s="17"/>
      <c r="GU24" s="17"/>
      <c r="GV24" s="17"/>
      <c r="GW24" s="17"/>
      <c r="GX24" s="17"/>
      <c r="GY24" s="17"/>
      <c r="GZ24" s="17"/>
      <c r="HA24" s="17"/>
      <c r="HB24" s="33" t="str">
        <f t="shared" si="25"/>
        <v/>
      </c>
      <c r="HC24" s="17"/>
      <c r="HD24" s="17"/>
      <c r="HE24" s="17"/>
      <c r="HF24" s="17"/>
      <c r="HG24" s="28" t="str">
        <f t="shared" si="26"/>
        <v/>
      </c>
      <c r="HH24" s="27"/>
      <c r="HI24" s="109" t="str">
        <f>IF($B24="","",GQ24*KEP!$J$11)</f>
        <v/>
      </c>
      <c r="HJ24" s="10" t="str">
        <f>IF($B24="","",GR24*KEP!$J$12)</f>
        <v/>
      </c>
      <c r="HK24" s="10" t="str">
        <f>IF($B24="","",GS24*KEP!$J$13)</f>
        <v/>
      </c>
      <c r="HL24" s="10" t="str">
        <f>IF($B24="","",GT24*KEP!$J$14)</f>
        <v/>
      </c>
      <c r="HM24" s="10" t="str">
        <f>IF($B24="","",GU24*KEP!$J$15)</f>
        <v/>
      </c>
      <c r="HN24" s="10" t="str">
        <f>IF($B24="","",GV24*KEP!$J$16)</f>
        <v/>
      </c>
      <c r="HO24" s="10" t="str">
        <f>IF($B24="","",GW24*KEP!$J$17)</f>
        <v/>
      </c>
      <c r="HP24" s="10" t="str">
        <f>IF($B24="","",GX24*KEP!$J$18)</f>
        <v/>
      </c>
      <c r="HQ24" s="10" t="str">
        <f>IF($B24="","",GY24*KEP!$J$19)</f>
        <v/>
      </c>
      <c r="HR24" s="10" t="str">
        <f>IF($B24="","",GZ24*KEP!$J$20)</f>
        <v/>
      </c>
      <c r="HS24" s="10" t="str">
        <f>IF($B24="","",HA24*KEP!$J$21)</f>
        <v/>
      </c>
      <c r="HT24" s="10" t="str">
        <f>IF($B24="","",HC24*KEP!$J$27)</f>
        <v/>
      </c>
      <c r="HU24" s="10" t="str">
        <f>IF($B24="","",HD24*KEP!$J$28)</f>
        <v/>
      </c>
      <c r="HV24" s="10" t="str">
        <f>IF($B24="","",HE24*KEP!$J$29)</f>
        <v/>
      </c>
      <c r="HW24" s="10" t="str">
        <f>IF($B24="","",HF24*KEP!$J$30)</f>
        <v/>
      </c>
      <c r="HX24" s="33" t="str">
        <f t="shared" si="55"/>
        <v/>
      </c>
      <c r="HY24" s="56" t="str">
        <f t="shared" si="56"/>
        <v/>
      </c>
      <c r="HZ24" s="56" t="str">
        <f t="shared" si="57"/>
        <v/>
      </c>
      <c r="IA24" s="56" t="str">
        <f t="shared" si="58"/>
        <v/>
      </c>
      <c r="IB24" s="56" t="str">
        <f t="shared" si="59"/>
        <v/>
      </c>
      <c r="ID24" s="16"/>
      <c r="IE24" s="16"/>
      <c r="IF24" s="16"/>
      <c r="IG24" s="17"/>
      <c r="IH24" s="17"/>
      <c r="II24" s="17"/>
      <c r="IJ24" s="17"/>
      <c r="IK24" s="17"/>
      <c r="IL24" s="17"/>
      <c r="IM24" s="17"/>
      <c r="IN24" s="17"/>
      <c r="IO24" s="33" t="str">
        <f t="shared" si="27"/>
        <v/>
      </c>
      <c r="IP24" s="17"/>
      <c r="IQ24" s="17"/>
      <c r="IR24" s="17"/>
      <c r="IS24" s="17"/>
      <c r="IT24" s="28" t="str">
        <f t="shared" si="28"/>
        <v/>
      </c>
      <c r="IU24" s="27"/>
      <c r="IV24" s="109" t="str">
        <f>IF($B24="","",ID24*KEP!$J$11)</f>
        <v/>
      </c>
      <c r="IW24" s="10" t="str">
        <f>IF($B24="","",IE24*KEP!$J$12)</f>
        <v/>
      </c>
      <c r="IX24" s="10" t="str">
        <f>IF($B24="","",IF24*KEP!$J$13)</f>
        <v/>
      </c>
      <c r="IY24" s="10" t="str">
        <f>IF($B24="","",IG24*KEP!$J$14)</f>
        <v/>
      </c>
      <c r="IZ24" s="10" t="str">
        <f>IF($B24="","",IH24*KEP!$J$15)</f>
        <v/>
      </c>
      <c r="JA24" s="10" t="str">
        <f>IF($B24="","",II24*KEP!$J$16)</f>
        <v/>
      </c>
      <c r="JB24" s="10" t="str">
        <f>IF($B24="","",IJ24*KEP!$J$17)</f>
        <v/>
      </c>
      <c r="JC24" s="10" t="str">
        <f>IF($B24="","",IK24*KEP!$J$18)</f>
        <v/>
      </c>
      <c r="JD24" s="10" t="str">
        <f>IF($B24="","",IL24*KEP!$J$19)</f>
        <v/>
      </c>
      <c r="JE24" s="10" t="str">
        <f>IF($B24="","",IM24*KEP!$J$20)</f>
        <v/>
      </c>
      <c r="JF24" s="10" t="str">
        <f>IF($B24="","",IN24*KEP!$J$21)</f>
        <v/>
      </c>
      <c r="JG24" s="10" t="str">
        <f>IF($B24="","",IP24*KEP!$J$27)</f>
        <v/>
      </c>
      <c r="JH24" s="10" t="str">
        <f>IF($B24="","",IQ24*KEP!$J$28)</f>
        <v/>
      </c>
      <c r="JI24" s="10" t="str">
        <f>IF($B24="","",IR24*KEP!$J$29)</f>
        <v/>
      </c>
      <c r="JJ24" s="10" t="str">
        <f>IF($B24="","",IS24*KEP!$J$30)</f>
        <v/>
      </c>
      <c r="JK24" s="33" t="str">
        <f t="shared" si="60"/>
        <v/>
      </c>
      <c r="JL24" s="56" t="str">
        <f t="shared" si="61"/>
        <v/>
      </c>
      <c r="JM24" s="56" t="str">
        <f t="shared" si="62"/>
        <v/>
      </c>
      <c r="JN24" s="56" t="str">
        <f t="shared" si="63"/>
        <v/>
      </c>
      <c r="JO24" s="56" t="str">
        <f t="shared" si="64"/>
        <v/>
      </c>
      <c r="JQ24" s="16"/>
      <c r="JR24" s="16"/>
      <c r="JS24" s="16"/>
      <c r="JT24" s="17"/>
      <c r="JU24" s="17"/>
      <c r="JV24" s="17"/>
      <c r="JW24" s="17"/>
      <c r="JX24" s="17"/>
      <c r="JY24" s="17"/>
      <c r="JZ24" s="17"/>
      <c r="KA24" s="17"/>
      <c r="KB24" s="33" t="str">
        <f t="shared" si="29"/>
        <v/>
      </c>
      <c r="KC24" s="17"/>
      <c r="KD24" s="17"/>
      <c r="KE24" s="17"/>
      <c r="KF24" s="17"/>
      <c r="KG24" s="28" t="str">
        <f t="shared" si="30"/>
        <v/>
      </c>
      <c r="KH24" s="27"/>
      <c r="KI24" s="109" t="str">
        <f>IF($B24="","",JQ24*KEP!$J$11)</f>
        <v/>
      </c>
      <c r="KJ24" s="10" t="str">
        <f>IF($B24="","",JR24*KEP!$J$12)</f>
        <v/>
      </c>
      <c r="KK24" s="10" t="str">
        <f>IF($B24="","",JS24*KEP!$J$13)</f>
        <v/>
      </c>
      <c r="KL24" s="10" t="str">
        <f>IF($B24="","",JT24*KEP!$J$14)</f>
        <v/>
      </c>
      <c r="KM24" s="10" t="str">
        <f>IF($B24="","",JU24*KEP!$J$15)</f>
        <v/>
      </c>
      <c r="KN24" s="10" t="str">
        <f>IF($B24="","",JV24*KEP!$J$16)</f>
        <v/>
      </c>
      <c r="KO24" s="10" t="str">
        <f>IF($B24="","",JW24*KEP!$J$17)</f>
        <v/>
      </c>
      <c r="KP24" s="10" t="str">
        <f>IF($B24="","",JX24*KEP!$J$18)</f>
        <v/>
      </c>
      <c r="KQ24" s="10" t="str">
        <f>IF($B24="","",JY24*KEP!$J$19)</f>
        <v/>
      </c>
      <c r="KR24" s="10" t="str">
        <f>IF($B24="","",JZ24*KEP!$J$20)</f>
        <v/>
      </c>
      <c r="KS24" s="10" t="str">
        <f>IF($B24="","",KA24*KEP!$J$21)</f>
        <v/>
      </c>
      <c r="KT24" s="10" t="str">
        <f>IF($B24="","",KC24*KEP!$J$27)</f>
        <v/>
      </c>
      <c r="KU24" s="10" t="str">
        <f>IF($B24="","",KD24*KEP!$J$28)</f>
        <v/>
      </c>
      <c r="KV24" s="10" t="str">
        <f>IF($B24="","",KE24*KEP!$J$29)</f>
        <v/>
      </c>
      <c r="KW24" s="10" t="str">
        <f>IF($B24="","",KF24*KEP!$J$30)</f>
        <v/>
      </c>
      <c r="KX24" s="33" t="str">
        <f t="shared" si="65"/>
        <v/>
      </c>
      <c r="KY24" s="56" t="str">
        <f t="shared" si="66"/>
        <v/>
      </c>
      <c r="KZ24" s="56" t="str">
        <f t="shared" si="67"/>
        <v/>
      </c>
      <c r="LA24" s="56" t="str">
        <f t="shared" si="68"/>
        <v/>
      </c>
      <c r="LB24" s="56" t="str">
        <f t="shared" si="69"/>
        <v/>
      </c>
      <c r="LD24" s="16"/>
      <c r="LE24" s="16"/>
      <c r="LF24" s="16"/>
      <c r="LG24" s="17"/>
      <c r="LH24" s="17"/>
      <c r="LI24" s="17"/>
      <c r="LJ24" s="17"/>
      <c r="LK24" s="17"/>
      <c r="LL24" s="17"/>
      <c r="LM24" s="17"/>
      <c r="LN24" s="17"/>
      <c r="LO24" s="33" t="str">
        <f t="shared" si="31"/>
        <v/>
      </c>
      <c r="LP24" s="17"/>
      <c r="LQ24" s="17"/>
      <c r="LR24" s="17"/>
      <c r="LS24" s="17"/>
      <c r="LT24" s="28" t="str">
        <f t="shared" si="32"/>
        <v/>
      </c>
      <c r="LU24" s="27"/>
      <c r="LV24" s="109" t="str">
        <f>IF($B24="","",LD24*KEP!$J$11)</f>
        <v/>
      </c>
      <c r="LW24" s="10" t="str">
        <f>IF($B24="","",LE24*KEP!$J$12)</f>
        <v/>
      </c>
      <c r="LX24" s="10" t="str">
        <f>IF($B24="","",LF24*KEP!$J$13)</f>
        <v/>
      </c>
      <c r="LY24" s="10" t="str">
        <f>IF($B24="","",LG24*KEP!$J$14)</f>
        <v/>
      </c>
      <c r="LZ24" s="10" t="str">
        <f>IF($B24="","",LH24*KEP!$J$15)</f>
        <v/>
      </c>
      <c r="MA24" s="10" t="str">
        <f>IF($B24="","",LI24*KEP!$J$16)</f>
        <v/>
      </c>
      <c r="MB24" s="10" t="str">
        <f>IF($B24="","",LJ24*KEP!$J$17)</f>
        <v/>
      </c>
      <c r="MC24" s="10" t="str">
        <f>IF($B24="","",LK24*KEP!$J$18)</f>
        <v/>
      </c>
      <c r="MD24" s="10" t="str">
        <f>IF($B24="","",LL24*KEP!$J$19)</f>
        <v/>
      </c>
      <c r="ME24" s="10" t="str">
        <f>IF($B24="","",LM24*KEP!$J$20)</f>
        <v/>
      </c>
      <c r="MF24" s="10" t="str">
        <f>IF($B24="","",LN24*KEP!$J$21)</f>
        <v/>
      </c>
      <c r="MG24" s="10" t="str">
        <f>IF($B24="","",LP24*KEP!$J$27)</f>
        <v/>
      </c>
      <c r="MH24" s="10" t="str">
        <f>IF($B24="","",LQ24*KEP!$J$28)</f>
        <v/>
      </c>
      <c r="MI24" s="10" t="str">
        <f>IF($B24="","",LR24*KEP!$J$29)</f>
        <v/>
      </c>
      <c r="MJ24" s="10" t="str">
        <f>IF($B24="","",LS24*KEP!$J$30)</f>
        <v/>
      </c>
      <c r="MK24" s="33" t="str">
        <f t="shared" si="70"/>
        <v/>
      </c>
      <c r="ML24" s="56" t="str">
        <f t="shared" si="71"/>
        <v/>
      </c>
      <c r="MM24" s="56" t="str">
        <f t="shared" si="72"/>
        <v/>
      </c>
      <c r="MN24" s="56" t="str">
        <f t="shared" si="73"/>
        <v/>
      </c>
      <c r="MO24" s="56" t="str">
        <f t="shared" si="74"/>
        <v/>
      </c>
      <c r="MQ24" s="16"/>
      <c r="MR24" s="16"/>
      <c r="MS24" s="16"/>
      <c r="MT24" s="17"/>
      <c r="MU24" s="17"/>
      <c r="MV24" s="17"/>
      <c r="MW24" s="17"/>
      <c r="MX24" s="17"/>
      <c r="MY24" s="17"/>
      <c r="MZ24" s="17"/>
      <c r="NA24" s="17"/>
      <c r="NB24" s="33" t="str">
        <f t="shared" si="33"/>
        <v/>
      </c>
      <c r="NC24" s="17"/>
      <c r="ND24" s="17"/>
      <c r="NE24" s="17"/>
      <c r="NF24" s="17"/>
      <c r="NG24" s="28" t="str">
        <f t="shared" si="34"/>
        <v/>
      </c>
      <c r="NH24" s="27"/>
      <c r="NI24" s="109" t="str">
        <f>IF($B24="","",MQ24*KEP!$J$11)</f>
        <v/>
      </c>
      <c r="NJ24" s="10" t="str">
        <f>IF($B24="","",MR24*KEP!$J$12)</f>
        <v/>
      </c>
      <c r="NK24" s="10" t="str">
        <f>IF($B24="","",MS24*KEP!$J$13)</f>
        <v/>
      </c>
      <c r="NL24" s="10" t="str">
        <f>IF($B24="","",MT24*KEP!$J$14)</f>
        <v/>
      </c>
      <c r="NM24" s="10" t="str">
        <f>IF($B24="","",MU24*KEP!$J$15)</f>
        <v/>
      </c>
      <c r="NN24" s="10" t="str">
        <f>IF($B24="","",MV24*KEP!$J$16)</f>
        <v/>
      </c>
      <c r="NO24" s="10" t="str">
        <f>IF($B24="","",MW24*KEP!$J$17)</f>
        <v/>
      </c>
      <c r="NP24" s="10" t="str">
        <f>IF($B24="","",MX24*KEP!$J$18)</f>
        <v/>
      </c>
      <c r="NQ24" s="10" t="str">
        <f>IF($B24="","",MY24*KEP!$J$19)</f>
        <v/>
      </c>
      <c r="NR24" s="10" t="str">
        <f>IF($B24="","",MZ24*KEP!$J$20)</f>
        <v/>
      </c>
      <c r="NS24" s="10" t="str">
        <f>IF($B24="","",NA24*KEP!$J$21)</f>
        <v/>
      </c>
      <c r="NT24" s="10" t="str">
        <f>IF($B24="","",NC24*KEP!$J$27)</f>
        <v/>
      </c>
      <c r="NU24" s="10" t="str">
        <f>IF($B24="","",ND24*KEP!$J$28)</f>
        <v/>
      </c>
      <c r="NV24" s="10" t="str">
        <f>IF($B24="","",NE24*KEP!$J$29)</f>
        <v/>
      </c>
      <c r="NW24" s="10" t="str">
        <f>IF($B24="","",NF24*KEP!$J$30)</f>
        <v/>
      </c>
      <c r="NX24" s="33" t="str">
        <f t="shared" si="75"/>
        <v/>
      </c>
      <c r="NY24" s="56" t="str">
        <f t="shared" si="76"/>
        <v/>
      </c>
      <c r="NZ24" s="56" t="str">
        <f t="shared" si="77"/>
        <v/>
      </c>
      <c r="OA24" s="56" t="str">
        <f t="shared" si="78"/>
        <v/>
      </c>
      <c r="OB24" s="56" t="str">
        <f t="shared" si="79"/>
        <v/>
      </c>
    </row>
    <row r="25" spans="1:392" x14ac:dyDescent="0.25">
      <c r="A25" s="18" t="str">
        <f>IF(A24&lt;KEP!$C$10,A24+1,"")</f>
        <v/>
      </c>
      <c r="B25" s="8" t="str">
        <f>IF('Referenčný stav'!B25=0,"",'Referenčný stav'!B25)</f>
        <v/>
      </c>
      <c r="C25" s="8" t="str">
        <f>IF('Referenčný stav'!C25=0,"",'Referenčný stav'!C25)</f>
        <v/>
      </c>
      <c r="D25" s="16"/>
      <c r="E25" s="16"/>
      <c r="F25" s="16"/>
      <c r="G25" s="17"/>
      <c r="H25" s="17"/>
      <c r="I25" s="17"/>
      <c r="J25" s="17"/>
      <c r="K25" s="17"/>
      <c r="L25" s="17"/>
      <c r="M25" s="17"/>
      <c r="N25" s="17"/>
      <c r="O25" s="33" t="str">
        <f t="shared" ref="O25:O88" si="80">IF(SUM(D25:N25)=0,"",SUM(D25:N25))</f>
        <v/>
      </c>
      <c r="P25" s="17"/>
      <c r="Q25" s="17"/>
      <c r="R25" s="17"/>
      <c r="S25" s="17"/>
      <c r="T25" s="28" t="str">
        <f t="shared" si="15"/>
        <v/>
      </c>
      <c r="U25" s="27"/>
      <c r="V25" s="109" t="str">
        <f>IF($B25="","",D25*KEP!$J$11)</f>
        <v/>
      </c>
      <c r="W25" s="10" t="str">
        <f>IF($B25="","",E25*KEP!$J$12)</f>
        <v/>
      </c>
      <c r="X25" s="10" t="str">
        <f>IF($B25="","",F25*KEP!$J$13)</f>
        <v/>
      </c>
      <c r="Y25" s="10" t="str">
        <f>IF($B25="","",G25*KEP!$J$14)</f>
        <v/>
      </c>
      <c r="Z25" s="10" t="str">
        <f>IF($B25="","",H25*KEP!$J$15)</f>
        <v/>
      </c>
      <c r="AA25" s="10" t="str">
        <f>IF($B25="","",I25*KEP!$J$16)</f>
        <v/>
      </c>
      <c r="AB25" s="10" t="str">
        <f>IF($B25="","",J25*KEP!$J$17)</f>
        <v/>
      </c>
      <c r="AC25" s="10" t="str">
        <f>IF($B25="","",K25*KEP!$J$18)</f>
        <v/>
      </c>
      <c r="AD25" s="10" t="str">
        <f>IF($B25="","",L25*KEP!$J$19)</f>
        <v/>
      </c>
      <c r="AE25" s="10" t="str">
        <f>IF($B25="","",M25*KEP!$J$20)</f>
        <v/>
      </c>
      <c r="AF25" s="10" t="str">
        <f>IF($B25="","",N25*KEP!$J$21)</f>
        <v/>
      </c>
      <c r="AG25" s="10" t="str">
        <f>IF($B25="","",P25*KEP!$J$27)</f>
        <v/>
      </c>
      <c r="AH25" s="10" t="str">
        <f>IF($B25="","",Q25*KEP!$J$28)</f>
        <v/>
      </c>
      <c r="AI25" s="10" t="str">
        <f>IF($B25="","",R25*KEP!$J$29)</f>
        <v/>
      </c>
      <c r="AJ25" s="10" t="str">
        <f>IF($B25="","",S25*KEP!$J$30)</f>
        <v/>
      </c>
      <c r="AK25" s="33" t="str">
        <f t="shared" ref="AK25:AK88" si="81">IF(SUM(V25:AJ25)=0,"",SUM(V25:AF25))</f>
        <v/>
      </c>
      <c r="AL25" s="56" t="str">
        <f>IF(O25="","",IFERROR(O25/'Referenčný stav'!O25-1,""))</f>
        <v/>
      </c>
      <c r="AM25" s="56" t="str">
        <f>IF(T25="","",IFERROR(T25/'Referenčný stav'!T25-1,""))</f>
        <v/>
      </c>
      <c r="AN25" s="56" t="str">
        <f>IF(U25="","",IFERROR(U25/'Referenčný stav'!U25-1,""))</f>
        <v/>
      </c>
      <c r="AO25" s="56" t="str">
        <f>IF(AK25="","",IFERROR(AK25/'Referenčný stav'!AK25-1,""))</f>
        <v/>
      </c>
      <c r="AQ25" s="16"/>
      <c r="AR25" s="16"/>
      <c r="AS25" s="16"/>
      <c r="AT25" s="17"/>
      <c r="AU25" s="17"/>
      <c r="AV25" s="17"/>
      <c r="AW25" s="17"/>
      <c r="AX25" s="17"/>
      <c r="AY25" s="17"/>
      <c r="AZ25" s="17"/>
      <c r="BA25" s="17"/>
      <c r="BB25" s="33" t="str">
        <f t="shared" ref="BB25:BB88" si="82">IF(SUM(AQ25:BA25)=0,"",SUM(AQ25:BA25))</f>
        <v/>
      </c>
      <c r="BC25" s="17"/>
      <c r="BD25" s="17"/>
      <c r="BE25" s="17"/>
      <c r="BF25" s="17"/>
      <c r="BG25" s="28" t="str">
        <f t="shared" si="18"/>
        <v/>
      </c>
      <c r="BH25" s="27"/>
      <c r="BI25" s="109" t="str">
        <f>IF($B25="","",AQ25*KEP!$J$11)</f>
        <v/>
      </c>
      <c r="BJ25" s="10" t="str">
        <f>IF($B25="","",AR25*KEP!$J$12)</f>
        <v/>
      </c>
      <c r="BK25" s="10" t="str">
        <f>IF($B25="","",AS25*KEP!$J$13)</f>
        <v/>
      </c>
      <c r="BL25" s="10" t="str">
        <f>IF($B25="","",AT25*KEP!$J$14)</f>
        <v/>
      </c>
      <c r="BM25" s="10" t="str">
        <f>IF($B25="","",AU25*KEP!$J$15)</f>
        <v/>
      </c>
      <c r="BN25" s="10" t="str">
        <f>IF($B25="","",AV25*KEP!$J$16)</f>
        <v/>
      </c>
      <c r="BO25" s="10" t="str">
        <f>IF($B25="","",AW25*KEP!$J$17)</f>
        <v/>
      </c>
      <c r="BP25" s="10" t="str">
        <f>IF($B25="","",AX25*KEP!$J$18)</f>
        <v/>
      </c>
      <c r="BQ25" s="10" t="str">
        <f>IF($B25="","",AY25*KEP!$J$19)</f>
        <v/>
      </c>
      <c r="BR25" s="10" t="str">
        <f>IF($B25="","",AZ25*KEP!$J$20)</f>
        <v/>
      </c>
      <c r="BS25" s="10" t="str">
        <f>IF($B25="","",BA25*KEP!$J$21)</f>
        <v/>
      </c>
      <c r="BT25" s="10" t="str">
        <f>IF($B25="","",BC25*KEP!$J$27)</f>
        <v/>
      </c>
      <c r="BU25" s="10" t="str">
        <f>IF($B25="","",BD25*KEP!$J$28)</f>
        <v/>
      </c>
      <c r="BV25" s="10" t="str">
        <f>IF($B25="","",BE25*KEP!$J$29)</f>
        <v/>
      </c>
      <c r="BW25" s="10" t="str">
        <f>IF($B25="","",BF25*KEP!$J$30)</f>
        <v/>
      </c>
      <c r="BX25" s="33" t="str">
        <f t="shared" ref="BX25:BX88" si="83">IF(SUM(BI25:BW25)=0,"",SUM(BI25:BS25))</f>
        <v/>
      </c>
      <c r="BY25" s="56" t="str">
        <f t="shared" si="36"/>
        <v/>
      </c>
      <c r="BZ25" s="56" t="str">
        <f t="shared" si="37"/>
        <v/>
      </c>
      <c r="CA25" s="56" t="str">
        <f t="shared" si="38"/>
        <v/>
      </c>
      <c r="CB25" s="56" t="str">
        <f t="shared" si="39"/>
        <v/>
      </c>
      <c r="CD25" s="16"/>
      <c r="CE25" s="16"/>
      <c r="CF25" s="16"/>
      <c r="CG25" s="17"/>
      <c r="CH25" s="17"/>
      <c r="CI25" s="17"/>
      <c r="CJ25" s="17"/>
      <c r="CK25" s="17"/>
      <c r="CL25" s="17"/>
      <c r="CM25" s="17"/>
      <c r="CN25" s="17"/>
      <c r="CO25" s="33" t="str">
        <f t="shared" ref="CO25:CO88" si="84">IF(SUM(CD25:CN25)=0,"",SUM(CD25:CN25))</f>
        <v/>
      </c>
      <c r="CP25" s="17"/>
      <c r="CQ25" s="17"/>
      <c r="CR25" s="17"/>
      <c r="CS25" s="17"/>
      <c r="CT25" s="28" t="str">
        <f t="shared" si="20"/>
        <v/>
      </c>
      <c r="CU25" s="27"/>
      <c r="CV25" s="109" t="str">
        <f>IF($B25="","",CD25*KEP!$J$11)</f>
        <v/>
      </c>
      <c r="CW25" s="10" t="str">
        <f>IF($B25="","",CE25*KEP!$J$12)</f>
        <v/>
      </c>
      <c r="CX25" s="10" t="str">
        <f>IF($B25="","",CF25*KEP!$J$13)</f>
        <v/>
      </c>
      <c r="CY25" s="10" t="str">
        <f>IF($B25="","",CG25*KEP!$J$14)</f>
        <v/>
      </c>
      <c r="CZ25" s="10" t="str">
        <f>IF($B25="","",CH25*KEP!$J$15)</f>
        <v/>
      </c>
      <c r="DA25" s="10" t="str">
        <f>IF($B25="","",CI25*KEP!$J$16)</f>
        <v/>
      </c>
      <c r="DB25" s="10" t="str">
        <f>IF($B25="","",CJ25*KEP!$J$17)</f>
        <v/>
      </c>
      <c r="DC25" s="10" t="str">
        <f>IF($B25="","",CK25*KEP!$J$18)</f>
        <v/>
      </c>
      <c r="DD25" s="10" t="str">
        <f>IF($B25="","",CL25*KEP!$J$19)</f>
        <v/>
      </c>
      <c r="DE25" s="10" t="str">
        <f>IF($B25="","",CM25*KEP!$J$20)</f>
        <v/>
      </c>
      <c r="DF25" s="10" t="str">
        <f>IF($B25="","",CN25*KEP!$J$21)</f>
        <v/>
      </c>
      <c r="DG25" s="10" t="str">
        <f>IF($B25="","",CP25*KEP!$J$27)</f>
        <v/>
      </c>
      <c r="DH25" s="10" t="str">
        <f>IF($B25="","",CQ25*KEP!$J$28)</f>
        <v/>
      </c>
      <c r="DI25" s="10" t="str">
        <f>IF($B25="","",CR25*KEP!$J$29)</f>
        <v/>
      </c>
      <c r="DJ25" s="10" t="str">
        <f>IF($B25="","",CS25*KEP!$J$30)</f>
        <v/>
      </c>
      <c r="DK25" s="33" t="str">
        <f t="shared" ref="DK25:DK88" si="85">IF(SUM(CV25:DJ25)=0,"",SUM(CV25:DF25))</f>
        <v/>
      </c>
      <c r="DL25" s="56" t="str">
        <f t="shared" si="41"/>
        <v/>
      </c>
      <c r="DM25" s="56" t="str">
        <f t="shared" si="42"/>
        <v/>
      </c>
      <c r="DN25" s="56" t="str">
        <f t="shared" si="43"/>
        <v/>
      </c>
      <c r="DO25" s="56" t="str">
        <f t="shared" si="44"/>
        <v/>
      </c>
      <c r="DQ25" s="16"/>
      <c r="DR25" s="16"/>
      <c r="DS25" s="16"/>
      <c r="DT25" s="17"/>
      <c r="DU25" s="17"/>
      <c r="DV25" s="17"/>
      <c r="DW25" s="17"/>
      <c r="DX25" s="17"/>
      <c r="DY25" s="17"/>
      <c r="DZ25" s="17"/>
      <c r="EA25" s="17"/>
      <c r="EB25" s="33" t="str">
        <f t="shared" ref="EB25:EB88" si="86">IF(SUM(DQ25:EA25)=0,"",SUM(DQ25:EA25))</f>
        <v/>
      </c>
      <c r="EC25" s="17"/>
      <c r="ED25" s="17"/>
      <c r="EE25" s="17"/>
      <c r="EF25" s="17"/>
      <c r="EG25" s="28" t="str">
        <f t="shared" si="22"/>
        <v/>
      </c>
      <c r="EH25" s="27"/>
      <c r="EI25" s="109" t="str">
        <f>IF($B25="","",DQ25*KEP!$J$11)</f>
        <v/>
      </c>
      <c r="EJ25" s="10" t="str">
        <f>IF($B25="","",DR25*KEP!$J$12)</f>
        <v/>
      </c>
      <c r="EK25" s="10" t="str">
        <f>IF($B25="","",DS25*KEP!$J$13)</f>
        <v/>
      </c>
      <c r="EL25" s="10" t="str">
        <f>IF($B25="","",DT25*KEP!$J$14)</f>
        <v/>
      </c>
      <c r="EM25" s="10" t="str">
        <f>IF($B25="","",DU25*KEP!$J$15)</f>
        <v/>
      </c>
      <c r="EN25" s="10" t="str">
        <f>IF($B25="","",DV25*KEP!$J$16)</f>
        <v/>
      </c>
      <c r="EO25" s="10" t="str">
        <f>IF($B25="","",DW25*KEP!$J$17)</f>
        <v/>
      </c>
      <c r="EP25" s="10" t="str">
        <f>IF($B25="","",DX25*KEP!$J$18)</f>
        <v/>
      </c>
      <c r="EQ25" s="10" t="str">
        <f>IF($B25="","",DY25*KEP!$J$19)</f>
        <v/>
      </c>
      <c r="ER25" s="10" t="str">
        <f>IF($B25="","",DZ25*KEP!$J$20)</f>
        <v/>
      </c>
      <c r="ES25" s="10" t="str">
        <f>IF($B25="","",EA25*KEP!$J$21)</f>
        <v/>
      </c>
      <c r="ET25" s="10" t="str">
        <f>IF($B25="","",EC25*KEP!$J$27)</f>
        <v/>
      </c>
      <c r="EU25" s="10" t="str">
        <f>IF($B25="","",ED25*KEP!$J$28)</f>
        <v/>
      </c>
      <c r="EV25" s="10" t="str">
        <f>IF($B25="","",EE25*KEP!$J$29)</f>
        <v/>
      </c>
      <c r="EW25" s="10" t="str">
        <f>IF($B25="","",EF25*KEP!$J$30)</f>
        <v/>
      </c>
      <c r="EX25" s="33" t="str">
        <f t="shared" ref="EX25:EX88" si="87">IF(SUM(EI25:EW25)=0,"",SUM(EI25:ES25))</f>
        <v/>
      </c>
      <c r="EY25" s="56" t="str">
        <f t="shared" si="46"/>
        <v/>
      </c>
      <c r="EZ25" s="56" t="str">
        <f t="shared" si="47"/>
        <v/>
      </c>
      <c r="FA25" s="56" t="str">
        <f t="shared" si="48"/>
        <v/>
      </c>
      <c r="FB25" s="56" t="str">
        <f t="shared" si="49"/>
        <v/>
      </c>
      <c r="FD25" s="16"/>
      <c r="FE25" s="16"/>
      <c r="FF25" s="16"/>
      <c r="FG25" s="17"/>
      <c r="FH25" s="17"/>
      <c r="FI25" s="17"/>
      <c r="FJ25" s="17"/>
      <c r="FK25" s="17"/>
      <c r="FL25" s="17"/>
      <c r="FM25" s="17"/>
      <c r="FN25" s="17"/>
      <c r="FO25" s="33" t="str">
        <f t="shared" ref="FO25:FO88" si="88">IF(SUM(FD25:FN25)=0,"",SUM(FD25:FN25))</f>
        <v/>
      </c>
      <c r="FP25" s="17"/>
      <c r="FQ25" s="17"/>
      <c r="FR25" s="17"/>
      <c r="FS25" s="17"/>
      <c r="FT25" s="28" t="str">
        <f t="shared" si="24"/>
        <v/>
      </c>
      <c r="FU25" s="27"/>
      <c r="FV25" s="109" t="str">
        <f>IF($B25="","",FD25*KEP!$J$11)</f>
        <v/>
      </c>
      <c r="FW25" s="10" t="str">
        <f>IF($B25="","",FE25*KEP!$J$12)</f>
        <v/>
      </c>
      <c r="FX25" s="10" t="str">
        <f>IF($B25="","",FF25*KEP!$J$13)</f>
        <v/>
      </c>
      <c r="FY25" s="10" t="str">
        <f>IF($B25="","",FG25*KEP!$J$14)</f>
        <v/>
      </c>
      <c r="FZ25" s="10" t="str">
        <f>IF($B25="","",FH25*KEP!$J$15)</f>
        <v/>
      </c>
      <c r="GA25" s="10" t="str">
        <f>IF($B25="","",FI25*KEP!$J$16)</f>
        <v/>
      </c>
      <c r="GB25" s="10" t="str">
        <f>IF($B25="","",FJ25*KEP!$J$17)</f>
        <v/>
      </c>
      <c r="GC25" s="10" t="str">
        <f>IF($B25="","",FK25*KEP!$J$18)</f>
        <v/>
      </c>
      <c r="GD25" s="10" t="str">
        <f>IF($B25="","",FL25*KEP!$J$19)</f>
        <v/>
      </c>
      <c r="GE25" s="10" t="str">
        <f>IF($B25="","",FM25*KEP!$J$20)</f>
        <v/>
      </c>
      <c r="GF25" s="10" t="str">
        <f>IF($B25="","",FN25*KEP!$J$21)</f>
        <v/>
      </c>
      <c r="GG25" s="10" t="str">
        <f>IF($B25="","",FP25*KEP!$J$27)</f>
        <v/>
      </c>
      <c r="GH25" s="10" t="str">
        <f>IF($B25="","",FQ25*KEP!$J$28)</f>
        <v/>
      </c>
      <c r="GI25" s="10" t="str">
        <f>IF($B25="","",FR25*KEP!$J$29)</f>
        <v/>
      </c>
      <c r="GJ25" s="10" t="str">
        <f>IF($B25="","",FS25*KEP!$J$30)</f>
        <v/>
      </c>
      <c r="GK25" s="33" t="str">
        <f t="shared" ref="GK25:GK88" si="89">IF(SUM(FV25:GJ25)=0,"",SUM(FV25:GF25))</f>
        <v/>
      </c>
      <c r="GL25" s="56" t="str">
        <f t="shared" si="51"/>
        <v/>
      </c>
      <c r="GM25" s="56" t="str">
        <f t="shared" si="52"/>
        <v/>
      </c>
      <c r="GN25" s="56" t="str">
        <f t="shared" si="53"/>
        <v/>
      </c>
      <c r="GO25" s="56" t="str">
        <f t="shared" si="54"/>
        <v/>
      </c>
      <c r="GQ25" s="16"/>
      <c r="GR25" s="16"/>
      <c r="GS25" s="16"/>
      <c r="GT25" s="17"/>
      <c r="GU25" s="17"/>
      <c r="GV25" s="17"/>
      <c r="GW25" s="17"/>
      <c r="GX25" s="17"/>
      <c r="GY25" s="17"/>
      <c r="GZ25" s="17"/>
      <c r="HA25" s="17"/>
      <c r="HB25" s="33" t="str">
        <f t="shared" ref="HB25:HB88" si="90">IF(SUM(GQ25:HA25)=0,"",SUM(GQ25:HA25))</f>
        <v/>
      </c>
      <c r="HC25" s="17"/>
      <c r="HD25" s="17"/>
      <c r="HE25" s="17"/>
      <c r="HF25" s="17"/>
      <c r="HG25" s="28" t="str">
        <f t="shared" si="26"/>
        <v/>
      </c>
      <c r="HH25" s="27"/>
      <c r="HI25" s="109" t="str">
        <f>IF($B25="","",GQ25*KEP!$J$11)</f>
        <v/>
      </c>
      <c r="HJ25" s="10" t="str">
        <f>IF($B25="","",GR25*KEP!$J$12)</f>
        <v/>
      </c>
      <c r="HK25" s="10" t="str">
        <f>IF($B25="","",GS25*KEP!$J$13)</f>
        <v/>
      </c>
      <c r="HL25" s="10" t="str">
        <f>IF($B25="","",GT25*KEP!$J$14)</f>
        <v/>
      </c>
      <c r="HM25" s="10" t="str">
        <f>IF($B25="","",GU25*KEP!$J$15)</f>
        <v/>
      </c>
      <c r="HN25" s="10" t="str">
        <f>IF($B25="","",GV25*KEP!$J$16)</f>
        <v/>
      </c>
      <c r="HO25" s="10" t="str">
        <f>IF($B25="","",GW25*KEP!$J$17)</f>
        <v/>
      </c>
      <c r="HP25" s="10" t="str">
        <f>IF($B25="","",GX25*KEP!$J$18)</f>
        <v/>
      </c>
      <c r="HQ25" s="10" t="str">
        <f>IF($B25="","",GY25*KEP!$J$19)</f>
        <v/>
      </c>
      <c r="HR25" s="10" t="str">
        <f>IF($B25="","",GZ25*KEP!$J$20)</f>
        <v/>
      </c>
      <c r="HS25" s="10" t="str">
        <f>IF($B25="","",HA25*KEP!$J$21)</f>
        <v/>
      </c>
      <c r="HT25" s="10" t="str">
        <f>IF($B25="","",HC25*KEP!$J$27)</f>
        <v/>
      </c>
      <c r="HU25" s="10" t="str">
        <f>IF($B25="","",HD25*KEP!$J$28)</f>
        <v/>
      </c>
      <c r="HV25" s="10" t="str">
        <f>IF($B25="","",HE25*KEP!$J$29)</f>
        <v/>
      </c>
      <c r="HW25" s="10" t="str">
        <f>IF($B25="","",HF25*KEP!$J$30)</f>
        <v/>
      </c>
      <c r="HX25" s="33" t="str">
        <f t="shared" ref="HX25:HX88" si="91">IF(SUM(HI25:HW25)=0,"",SUM(HI25:HS25))</f>
        <v/>
      </c>
      <c r="HY25" s="56" t="str">
        <f t="shared" si="56"/>
        <v/>
      </c>
      <c r="HZ25" s="56" t="str">
        <f t="shared" si="57"/>
        <v/>
      </c>
      <c r="IA25" s="56" t="str">
        <f t="shared" si="58"/>
        <v/>
      </c>
      <c r="IB25" s="56" t="str">
        <f t="shared" si="59"/>
        <v/>
      </c>
      <c r="ID25" s="16"/>
      <c r="IE25" s="16"/>
      <c r="IF25" s="16"/>
      <c r="IG25" s="17"/>
      <c r="IH25" s="17"/>
      <c r="II25" s="17"/>
      <c r="IJ25" s="17"/>
      <c r="IK25" s="17"/>
      <c r="IL25" s="17"/>
      <c r="IM25" s="17"/>
      <c r="IN25" s="17"/>
      <c r="IO25" s="33" t="str">
        <f t="shared" ref="IO25:IO88" si="92">IF(SUM(ID25:IN25)=0,"",SUM(ID25:IN25))</f>
        <v/>
      </c>
      <c r="IP25" s="17"/>
      <c r="IQ25" s="17"/>
      <c r="IR25" s="17"/>
      <c r="IS25" s="17"/>
      <c r="IT25" s="28" t="str">
        <f t="shared" si="28"/>
        <v/>
      </c>
      <c r="IU25" s="27"/>
      <c r="IV25" s="109" t="str">
        <f>IF($B25="","",ID25*KEP!$J$11)</f>
        <v/>
      </c>
      <c r="IW25" s="10" t="str">
        <f>IF($B25="","",IE25*KEP!$J$12)</f>
        <v/>
      </c>
      <c r="IX25" s="10" t="str">
        <f>IF($B25="","",IF25*KEP!$J$13)</f>
        <v/>
      </c>
      <c r="IY25" s="10" t="str">
        <f>IF($B25="","",IG25*KEP!$J$14)</f>
        <v/>
      </c>
      <c r="IZ25" s="10" t="str">
        <f>IF($B25="","",IH25*KEP!$J$15)</f>
        <v/>
      </c>
      <c r="JA25" s="10" t="str">
        <f>IF($B25="","",II25*KEP!$J$16)</f>
        <v/>
      </c>
      <c r="JB25" s="10" t="str">
        <f>IF($B25="","",IJ25*KEP!$J$17)</f>
        <v/>
      </c>
      <c r="JC25" s="10" t="str">
        <f>IF($B25="","",IK25*KEP!$J$18)</f>
        <v/>
      </c>
      <c r="JD25" s="10" t="str">
        <f>IF($B25="","",IL25*KEP!$J$19)</f>
        <v/>
      </c>
      <c r="JE25" s="10" t="str">
        <f>IF($B25="","",IM25*KEP!$J$20)</f>
        <v/>
      </c>
      <c r="JF25" s="10" t="str">
        <f>IF($B25="","",IN25*KEP!$J$21)</f>
        <v/>
      </c>
      <c r="JG25" s="10" t="str">
        <f>IF($B25="","",IP25*KEP!$J$27)</f>
        <v/>
      </c>
      <c r="JH25" s="10" t="str">
        <f>IF($B25="","",IQ25*KEP!$J$28)</f>
        <v/>
      </c>
      <c r="JI25" s="10" t="str">
        <f>IF($B25="","",IR25*KEP!$J$29)</f>
        <v/>
      </c>
      <c r="JJ25" s="10" t="str">
        <f>IF($B25="","",IS25*KEP!$J$30)</f>
        <v/>
      </c>
      <c r="JK25" s="33" t="str">
        <f t="shared" ref="JK25:JK88" si="93">IF(SUM(IV25:JJ25)=0,"",SUM(IV25:JF25))</f>
        <v/>
      </c>
      <c r="JL25" s="56" t="str">
        <f t="shared" si="61"/>
        <v/>
      </c>
      <c r="JM25" s="56" t="str">
        <f t="shared" si="62"/>
        <v/>
      </c>
      <c r="JN25" s="56" t="str">
        <f t="shared" si="63"/>
        <v/>
      </c>
      <c r="JO25" s="56" t="str">
        <f t="shared" si="64"/>
        <v/>
      </c>
      <c r="JQ25" s="16"/>
      <c r="JR25" s="16"/>
      <c r="JS25" s="16"/>
      <c r="JT25" s="17"/>
      <c r="JU25" s="17"/>
      <c r="JV25" s="17"/>
      <c r="JW25" s="17"/>
      <c r="JX25" s="17"/>
      <c r="JY25" s="17"/>
      <c r="JZ25" s="17"/>
      <c r="KA25" s="17"/>
      <c r="KB25" s="33" t="str">
        <f t="shared" ref="KB25:KB88" si="94">IF(SUM(JQ25:KA25)=0,"",SUM(JQ25:KA25))</f>
        <v/>
      </c>
      <c r="KC25" s="17"/>
      <c r="KD25" s="17"/>
      <c r="KE25" s="17"/>
      <c r="KF25" s="17"/>
      <c r="KG25" s="28" t="str">
        <f t="shared" si="30"/>
        <v/>
      </c>
      <c r="KH25" s="27"/>
      <c r="KI25" s="109" t="str">
        <f>IF($B25="","",JQ25*KEP!$J$11)</f>
        <v/>
      </c>
      <c r="KJ25" s="10" t="str">
        <f>IF($B25="","",JR25*KEP!$J$12)</f>
        <v/>
      </c>
      <c r="KK25" s="10" t="str">
        <f>IF($B25="","",JS25*KEP!$J$13)</f>
        <v/>
      </c>
      <c r="KL25" s="10" t="str">
        <f>IF($B25="","",JT25*KEP!$J$14)</f>
        <v/>
      </c>
      <c r="KM25" s="10" t="str">
        <f>IF($B25="","",JU25*KEP!$J$15)</f>
        <v/>
      </c>
      <c r="KN25" s="10" t="str">
        <f>IF($B25="","",JV25*KEP!$J$16)</f>
        <v/>
      </c>
      <c r="KO25" s="10" t="str">
        <f>IF($B25="","",JW25*KEP!$J$17)</f>
        <v/>
      </c>
      <c r="KP25" s="10" t="str">
        <f>IF($B25="","",JX25*KEP!$J$18)</f>
        <v/>
      </c>
      <c r="KQ25" s="10" t="str">
        <f>IF($B25="","",JY25*KEP!$J$19)</f>
        <v/>
      </c>
      <c r="KR25" s="10" t="str">
        <f>IF($B25="","",JZ25*KEP!$J$20)</f>
        <v/>
      </c>
      <c r="KS25" s="10" t="str">
        <f>IF($B25="","",KA25*KEP!$J$21)</f>
        <v/>
      </c>
      <c r="KT25" s="10" t="str">
        <f>IF($B25="","",KC25*KEP!$J$27)</f>
        <v/>
      </c>
      <c r="KU25" s="10" t="str">
        <f>IF($B25="","",KD25*KEP!$J$28)</f>
        <v/>
      </c>
      <c r="KV25" s="10" t="str">
        <f>IF($B25="","",KE25*KEP!$J$29)</f>
        <v/>
      </c>
      <c r="KW25" s="10" t="str">
        <f>IF($B25="","",KF25*KEP!$J$30)</f>
        <v/>
      </c>
      <c r="KX25" s="33" t="str">
        <f t="shared" ref="KX25:KX88" si="95">IF(SUM(KI25:KW25)=0,"",SUM(KI25:KS25))</f>
        <v/>
      </c>
      <c r="KY25" s="56" t="str">
        <f t="shared" si="66"/>
        <v/>
      </c>
      <c r="KZ25" s="56" t="str">
        <f t="shared" si="67"/>
        <v/>
      </c>
      <c r="LA25" s="56" t="str">
        <f t="shared" si="68"/>
        <v/>
      </c>
      <c r="LB25" s="56" t="str">
        <f t="shared" si="69"/>
        <v/>
      </c>
      <c r="LD25" s="16"/>
      <c r="LE25" s="16"/>
      <c r="LF25" s="16"/>
      <c r="LG25" s="17"/>
      <c r="LH25" s="17"/>
      <c r="LI25" s="17"/>
      <c r="LJ25" s="17"/>
      <c r="LK25" s="17"/>
      <c r="LL25" s="17"/>
      <c r="LM25" s="17"/>
      <c r="LN25" s="17"/>
      <c r="LO25" s="33" t="str">
        <f t="shared" ref="LO25:LO88" si="96">IF(SUM(LD25:LN25)=0,"",SUM(LD25:LN25))</f>
        <v/>
      </c>
      <c r="LP25" s="17"/>
      <c r="LQ25" s="17"/>
      <c r="LR25" s="17"/>
      <c r="LS25" s="17"/>
      <c r="LT25" s="28" t="str">
        <f t="shared" si="32"/>
        <v/>
      </c>
      <c r="LU25" s="27"/>
      <c r="LV25" s="109" t="str">
        <f>IF($B25="","",LD25*KEP!$J$11)</f>
        <v/>
      </c>
      <c r="LW25" s="10" t="str">
        <f>IF($B25="","",LE25*KEP!$J$12)</f>
        <v/>
      </c>
      <c r="LX25" s="10" t="str">
        <f>IF($B25="","",LF25*KEP!$J$13)</f>
        <v/>
      </c>
      <c r="LY25" s="10" t="str">
        <f>IF($B25="","",LG25*KEP!$J$14)</f>
        <v/>
      </c>
      <c r="LZ25" s="10" t="str">
        <f>IF($B25="","",LH25*KEP!$J$15)</f>
        <v/>
      </c>
      <c r="MA25" s="10" t="str">
        <f>IF($B25="","",LI25*KEP!$J$16)</f>
        <v/>
      </c>
      <c r="MB25" s="10" t="str">
        <f>IF($B25="","",LJ25*KEP!$J$17)</f>
        <v/>
      </c>
      <c r="MC25" s="10" t="str">
        <f>IF($B25="","",LK25*KEP!$J$18)</f>
        <v/>
      </c>
      <c r="MD25" s="10" t="str">
        <f>IF($B25="","",LL25*KEP!$J$19)</f>
        <v/>
      </c>
      <c r="ME25" s="10" t="str">
        <f>IF($B25="","",LM25*KEP!$J$20)</f>
        <v/>
      </c>
      <c r="MF25" s="10" t="str">
        <f>IF($B25="","",LN25*KEP!$J$21)</f>
        <v/>
      </c>
      <c r="MG25" s="10" t="str">
        <f>IF($B25="","",LP25*KEP!$J$27)</f>
        <v/>
      </c>
      <c r="MH25" s="10" t="str">
        <f>IF($B25="","",LQ25*KEP!$J$28)</f>
        <v/>
      </c>
      <c r="MI25" s="10" t="str">
        <f>IF($B25="","",LR25*KEP!$J$29)</f>
        <v/>
      </c>
      <c r="MJ25" s="10" t="str">
        <f>IF($B25="","",LS25*KEP!$J$30)</f>
        <v/>
      </c>
      <c r="MK25" s="33" t="str">
        <f t="shared" ref="MK25:MK88" si="97">IF(SUM(LV25:MJ25)=0,"",SUM(LV25:MF25))</f>
        <v/>
      </c>
      <c r="ML25" s="56" t="str">
        <f t="shared" si="71"/>
        <v/>
      </c>
      <c r="MM25" s="56" t="str">
        <f t="shared" si="72"/>
        <v/>
      </c>
      <c r="MN25" s="56" t="str">
        <f t="shared" si="73"/>
        <v/>
      </c>
      <c r="MO25" s="56" t="str">
        <f t="shared" si="74"/>
        <v/>
      </c>
      <c r="MQ25" s="16"/>
      <c r="MR25" s="16"/>
      <c r="MS25" s="16"/>
      <c r="MT25" s="17"/>
      <c r="MU25" s="17"/>
      <c r="MV25" s="17"/>
      <c r="MW25" s="17"/>
      <c r="MX25" s="17"/>
      <c r="MY25" s="17"/>
      <c r="MZ25" s="17"/>
      <c r="NA25" s="17"/>
      <c r="NB25" s="33" t="str">
        <f t="shared" ref="NB25:NB88" si="98">IF(SUM(MQ25:NA25)=0,"",SUM(MQ25:NA25))</f>
        <v/>
      </c>
      <c r="NC25" s="17"/>
      <c r="ND25" s="17"/>
      <c r="NE25" s="17"/>
      <c r="NF25" s="17"/>
      <c r="NG25" s="28" t="str">
        <f t="shared" si="34"/>
        <v/>
      </c>
      <c r="NH25" s="27"/>
      <c r="NI25" s="109" t="str">
        <f>IF($B25="","",MQ25*KEP!$J$11)</f>
        <v/>
      </c>
      <c r="NJ25" s="10" t="str">
        <f>IF($B25="","",MR25*KEP!$J$12)</f>
        <v/>
      </c>
      <c r="NK25" s="10" t="str">
        <f>IF($B25="","",MS25*KEP!$J$13)</f>
        <v/>
      </c>
      <c r="NL25" s="10" t="str">
        <f>IF($B25="","",MT25*KEP!$J$14)</f>
        <v/>
      </c>
      <c r="NM25" s="10" t="str">
        <f>IF($B25="","",MU25*KEP!$J$15)</f>
        <v/>
      </c>
      <c r="NN25" s="10" t="str">
        <f>IF($B25="","",MV25*KEP!$J$16)</f>
        <v/>
      </c>
      <c r="NO25" s="10" t="str">
        <f>IF($B25="","",MW25*KEP!$J$17)</f>
        <v/>
      </c>
      <c r="NP25" s="10" t="str">
        <f>IF($B25="","",MX25*KEP!$J$18)</f>
        <v/>
      </c>
      <c r="NQ25" s="10" t="str">
        <f>IF($B25="","",MY25*KEP!$J$19)</f>
        <v/>
      </c>
      <c r="NR25" s="10" t="str">
        <f>IF($B25="","",MZ25*KEP!$J$20)</f>
        <v/>
      </c>
      <c r="NS25" s="10" t="str">
        <f>IF($B25="","",NA25*KEP!$J$21)</f>
        <v/>
      </c>
      <c r="NT25" s="10" t="str">
        <f>IF($B25="","",NC25*KEP!$J$27)</f>
        <v/>
      </c>
      <c r="NU25" s="10" t="str">
        <f>IF($B25="","",ND25*KEP!$J$28)</f>
        <v/>
      </c>
      <c r="NV25" s="10" t="str">
        <f>IF($B25="","",NE25*KEP!$J$29)</f>
        <v/>
      </c>
      <c r="NW25" s="10" t="str">
        <f>IF($B25="","",NF25*KEP!$J$30)</f>
        <v/>
      </c>
      <c r="NX25" s="33" t="str">
        <f t="shared" ref="NX25:NX88" si="99">IF(SUM(NI25:NW25)=0,"",SUM(NI25:NS25))</f>
        <v/>
      </c>
      <c r="NY25" s="56" t="str">
        <f t="shared" si="76"/>
        <v/>
      </c>
      <c r="NZ25" s="56" t="str">
        <f t="shared" si="77"/>
        <v/>
      </c>
      <c r="OA25" s="56" t="str">
        <f t="shared" si="78"/>
        <v/>
      </c>
      <c r="OB25" s="56" t="str">
        <f t="shared" si="79"/>
        <v/>
      </c>
    </row>
    <row r="26" spans="1:392" x14ac:dyDescent="0.25">
      <c r="A26" s="6" t="str">
        <f>IF(A25&lt;KEP!$C$10,A25+1,"")</f>
        <v/>
      </c>
      <c r="B26" s="8" t="str">
        <f>IF('Referenčný stav'!B26=0,"",'Referenčný stav'!B26)</f>
        <v/>
      </c>
      <c r="C26" s="8" t="str">
        <f>IF('Referenčný stav'!C26=0,"",'Referenčný stav'!C26)</f>
        <v/>
      </c>
      <c r="D26" s="16"/>
      <c r="E26" s="16"/>
      <c r="F26" s="16"/>
      <c r="G26" s="17"/>
      <c r="H26" s="17"/>
      <c r="I26" s="17"/>
      <c r="J26" s="17"/>
      <c r="K26" s="17"/>
      <c r="L26" s="17"/>
      <c r="M26" s="17"/>
      <c r="N26" s="17"/>
      <c r="O26" s="33" t="str">
        <f t="shared" si="80"/>
        <v/>
      </c>
      <c r="P26" s="17"/>
      <c r="Q26" s="17"/>
      <c r="R26" s="17"/>
      <c r="S26" s="17"/>
      <c r="T26" s="28" t="str">
        <f t="shared" si="15"/>
        <v/>
      </c>
      <c r="U26" s="27"/>
      <c r="V26" s="109" t="str">
        <f>IF($B26="","",D26*KEP!$J$11)</f>
        <v/>
      </c>
      <c r="W26" s="10" t="str">
        <f>IF($B26="","",E26*KEP!$J$12)</f>
        <v/>
      </c>
      <c r="X26" s="10" t="str">
        <f>IF($B26="","",F26*KEP!$J$13)</f>
        <v/>
      </c>
      <c r="Y26" s="10" t="str">
        <f>IF($B26="","",G26*KEP!$J$14)</f>
        <v/>
      </c>
      <c r="Z26" s="10" t="str">
        <f>IF($B26="","",H26*KEP!$J$15)</f>
        <v/>
      </c>
      <c r="AA26" s="10" t="str">
        <f>IF($B26="","",I26*KEP!$J$16)</f>
        <v/>
      </c>
      <c r="AB26" s="10" t="str">
        <f>IF($B26="","",J26*KEP!$J$17)</f>
        <v/>
      </c>
      <c r="AC26" s="10" t="str">
        <f>IF($B26="","",K26*KEP!$J$18)</f>
        <v/>
      </c>
      <c r="AD26" s="10" t="str">
        <f>IF($B26="","",L26*KEP!$J$19)</f>
        <v/>
      </c>
      <c r="AE26" s="10" t="str">
        <f>IF($B26="","",M26*KEP!$J$20)</f>
        <v/>
      </c>
      <c r="AF26" s="10" t="str">
        <f>IF($B26="","",N26*KEP!$J$21)</f>
        <v/>
      </c>
      <c r="AG26" s="10" t="str">
        <f>IF($B26="","",P26*KEP!$J$27)</f>
        <v/>
      </c>
      <c r="AH26" s="10" t="str">
        <f>IF($B26="","",Q26*KEP!$J$28)</f>
        <v/>
      </c>
      <c r="AI26" s="10" t="str">
        <f>IF($B26="","",R26*KEP!$J$29)</f>
        <v/>
      </c>
      <c r="AJ26" s="10" t="str">
        <f>IF($B26="","",S26*KEP!$J$30)</f>
        <v/>
      </c>
      <c r="AK26" s="33" t="str">
        <f t="shared" si="81"/>
        <v/>
      </c>
      <c r="AL26" s="56" t="str">
        <f>IF(O26="","",IFERROR(O26/'Referenčný stav'!O26-1,""))</f>
        <v/>
      </c>
      <c r="AM26" s="56" t="str">
        <f>IF(T26="","",IFERROR(T26/'Referenčný stav'!T26-1,""))</f>
        <v/>
      </c>
      <c r="AN26" s="56" t="str">
        <f>IF(U26="","",IFERROR(U26/'Referenčný stav'!U26-1,""))</f>
        <v/>
      </c>
      <c r="AO26" s="56" t="str">
        <f>IF(AK26="","",IFERROR(AK26/'Referenčný stav'!AK26-1,""))</f>
        <v/>
      </c>
      <c r="AQ26" s="16"/>
      <c r="AR26" s="16"/>
      <c r="AS26" s="16"/>
      <c r="AT26" s="17"/>
      <c r="AU26" s="17"/>
      <c r="AV26" s="17"/>
      <c r="AW26" s="17"/>
      <c r="AX26" s="17"/>
      <c r="AY26" s="17"/>
      <c r="AZ26" s="17"/>
      <c r="BA26" s="17"/>
      <c r="BB26" s="33" t="str">
        <f t="shared" si="82"/>
        <v/>
      </c>
      <c r="BC26" s="17"/>
      <c r="BD26" s="17"/>
      <c r="BE26" s="17"/>
      <c r="BF26" s="17"/>
      <c r="BG26" s="28" t="str">
        <f t="shared" si="18"/>
        <v/>
      </c>
      <c r="BH26" s="27"/>
      <c r="BI26" s="109" t="str">
        <f>IF($B26="","",AQ26*KEP!$J$11)</f>
        <v/>
      </c>
      <c r="BJ26" s="10" t="str">
        <f>IF($B26="","",AR26*KEP!$J$12)</f>
        <v/>
      </c>
      <c r="BK26" s="10" t="str">
        <f>IF($B26="","",AS26*KEP!$J$13)</f>
        <v/>
      </c>
      <c r="BL26" s="10" t="str">
        <f>IF($B26="","",AT26*KEP!$J$14)</f>
        <v/>
      </c>
      <c r="BM26" s="10" t="str">
        <f>IF($B26="","",AU26*KEP!$J$15)</f>
        <v/>
      </c>
      <c r="BN26" s="10" t="str">
        <f>IF($B26="","",AV26*KEP!$J$16)</f>
        <v/>
      </c>
      <c r="BO26" s="10" t="str">
        <f>IF($B26="","",AW26*KEP!$J$17)</f>
        <v/>
      </c>
      <c r="BP26" s="10" t="str">
        <f>IF($B26="","",AX26*KEP!$J$18)</f>
        <v/>
      </c>
      <c r="BQ26" s="10" t="str">
        <f>IF($B26="","",AY26*KEP!$J$19)</f>
        <v/>
      </c>
      <c r="BR26" s="10" t="str">
        <f>IF($B26="","",AZ26*KEP!$J$20)</f>
        <v/>
      </c>
      <c r="BS26" s="10" t="str">
        <f>IF($B26="","",BA26*KEP!$J$21)</f>
        <v/>
      </c>
      <c r="BT26" s="10" t="str">
        <f>IF($B26="","",BC26*KEP!$J$27)</f>
        <v/>
      </c>
      <c r="BU26" s="10" t="str">
        <f>IF($B26="","",BD26*KEP!$J$28)</f>
        <v/>
      </c>
      <c r="BV26" s="10" t="str">
        <f>IF($B26="","",BE26*KEP!$J$29)</f>
        <v/>
      </c>
      <c r="BW26" s="10" t="str">
        <f>IF($B26="","",BF26*KEP!$J$30)</f>
        <v/>
      </c>
      <c r="BX26" s="33" t="str">
        <f t="shared" si="83"/>
        <v/>
      </c>
      <c r="BY26" s="56" t="str">
        <f t="shared" si="36"/>
        <v/>
      </c>
      <c r="BZ26" s="56" t="str">
        <f t="shared" si="37"/>
        <v/>
      </c>
      <c r="CA26" s="56" t="str">
        <f t="shared" si="38"/>
        <v/>
      </c>
      <c r="CB26" s="56" t="str">
        <f t="shared" si="39"/>
        <v/>
      </c>
      <c r="CD26" s="16"/>
      <c r="CE26" s="16"/>
      <c r="CF26" s="16"/>
      <c r="CG26" s="17"/>
      <c r="CH26" s="17"/>
      <c r="CI26" s="17"/>
      <c r="CJ26" s="17"/>
      <c r="CK26" s="17"/>
      <c r="CL26" s="17"/>
      <c r="CM26" s="17"/>
      <c r="CN26" s="17"/>
      <c r="CO26" s="33" t="str">
        <f t="shared" si="84"/>
        <v/>
      </c>
      <c r="CP26" s="17"/>
      <c r="CQ26" s="17"/>
      <c r="CR26" s="17"/>
      <c r="CS26" s="17"/>
      <c r="CT26" s="28" t="str">
        <f t="shared" si="20"/>
        <v/>
      </c>
      <c r="CU26" s="27"/>
      <c r="CV26" s="109" t="str">
        <f>IF($B26="","",CD26*KEP!$J$11)</f>
        <v/>
      </c>
      <c r="CW26" s="10" t="str">
        <f>IF($B26="","",CE26*KEP!$J$12)</f>
        <v/>
      </c>
      <c r="CX26" s="10" t="str">
        <f>IF($B26="","",CF26*KEP!$J$13)</f>
        <v/>
      </c>
      <c r="CY26" s="10" t="str">
        <f>IF($B26="","",CG26*KEP!$J$14)</f>
        <v/>
      </c>
      <c r="CZ26" s="10" t="str">
        <f>IF($B26="","",CH26*KEP!$J$15)</f>
        <v/>
      </c>
      <c r="DA26" s="10" t="str">
        <f>IF($B26="","",CI26*KEP!$J$16)</f>
        <v/>
      </c>
      <c r="DB26" s="10" t="str">
        <f>IF($B26="","",CJ26*KEP!$J$17)</f>
        <v/>
      </c>
      <c r="DC26" s="10" t="str">
        <f>IF($B26="","",CK26*KEP!$J$18)</f>
        <v/>
      </c>
      <c r="DD26" s="10" t="str">
        <f>IF($B26="","",CL26*KEP!$J$19)</f>
        <v/>
      </c>
      <c r="DE26" s="10" t="str">
        <f>IF($B26="","",CM26*KEP!$J$20)</f>
        <v/>
      </c>
      <c r="DF26" s="10" t="str">
        <f>IF($B26="","",CN26*KEP!$J$21)</f>
        <v/>
      </c>
      <c r="DG26" s="10" t="str">
        <f>IF($B26="","",CP26*KEP!$J$27)</f>
        <v/>
      </c>
      <c r="DH26" s="10" t="str">
        <f>IF($B26="","",CQ26*KEP!$J$28)</f>
        <v/>
      </c>
      <c r="DI26" s="10" t="str">
        <f>IF($B26="","",CR26*KEP!$J$29)</f>
        <v/>
      </c>
      <c r="DJ26" s="10" t="str">
        <f>IF($B26="","",CS26*KEP!$J$30)</f>
        <v/>
      </c>
      <c r="DK26" s="33" t="str">
        <f t="shared" si="85"/>
        <v/>
      </c>
      <c r="DL26" s="56" t="str">
        <f t="shared" si="41"/>
        <v/>
      </c>
      <c r="DM26" s="56" t="str">
        <f t="shared" si="42"/>
        <v/>
      </c>
      <c r="DN26" s="56" t="str">
        <f t="shared" si="43"/>
        <v/>
      </c>
      <c r="DO26" s="56" t="str">
        <f t="shared" si="44"/>
        <v/>
      </c>
      <c r="DQ26" s="16"/>
      <c r="DR26" s="16"/>
      <c r="DS26" s="16"/>
      <c r="DT26" s="17"/>
      <c r="DU26" s="17"/>
      <c r="DV26" s="17"/>
      <c r="DW26" s="17"/>
      <c r="DX26" s="17"/>
      <c r="DY26" s="17"/>
      <c r="DZ26" s="17"/>
      <c r="EA26" s="17"/>
      <c r="EB26" s="33" t="str">
        <f t="shared" si="86"/>
        <v/>
      </c>
      <c r="EC26" s="17"/>
      <c r="ED26" s="17"/>
      <c r="EE26" s="17"/>
      <c r="EF26" s="17"/>
      <c r="EG26" s="28" t="str">
        <f t="shared" si="22"/>
        <v/>
      </c>
      <c r="EH26" s="27"/>
      <c r="EI26" s="109" t="str">
        <f>IF($B26="","",DQ26*KEP!$J$11)</f>
        <v/>
      </c>
      <c r="EJ26" s="10" t="str">
        <f>IF($B26="","",DR26*KEP!$J$12)</f>
        <v/>
      </c>
      <c r="EK26" s="10" t="str">
        <f>IF($B26="","",DS26*KEP!$J$13)</f>
        <v/>
      </c>
      <c r="EL26" s="10" t="str">
        <f>IF($B26="","",DT26*KEP!$J$14)</f>
        <v/>
      </c>
      <c r="EM26" s="10" t="str">
        <f>IF($B26="","",DU26*KEP!$J$15)</f>
        <v/>
      </c>
      <c r="EN26" s="10" t="str">
        <f>IF($B26="","",DV26*KEP!$J$16)</f>
        <v/>
      </c>
      <c r="EO26" s="10" t="str">
        <f>IF($B26="","",DW26*KEP!$J$17)</f>
        <v/>
      </c>
      <c r="EP26" s="10" t="str">
        <f>IF($B26="","",DX26*KEP!$J$18)</f>
        <v/>
      </c>
      <c r="EQ26" s="10" t="str">
        <f>IF($B26="","",DY26*KEP!$J$19)</f>
        <v/>
      </c>
      <c r="ER26" s="10" t="str">
        <f>IF($B26="","",DZ26*KEP!$J$20)</f>
        <v/>
      </c>
      <c r="ES26" s="10" t="str">
        <f>IF($B26="","",EA26*KEP!$J$21)</f>
        <v/>
      </c>
      <c r="ET26" s="10" t="str">
        <f>IF($B26="","",EC26*KEP!$J$27)</f>
        <v/>
      </c>
      <c r="EU26" s="10" t="str">
        <f>IF($B26="","",ED26*KEP!$J$28)</f>
        <v/>
      </c>
      <c r="EV26" s="10" t="str">
        <f>IF($B26="","",EE26*KEP!$J$29)</f>
        <v/>
      </c>
      <c r="EW26" s="10" t="str">
        <f>IF($B26="","",EF26*KEP!$J$30)</f>
        <v/>
      </c>
      <c r="EX26" s="33" t="str">
        <f t="shared" si="87"/>
        <v/>
      </c>
      <c r="EY26" s="56" t="str">
        <f t="shared" si="46"/>
        <v/>
      </c>
      <c r="EZ26" s="56" t="str">
        <f t="shared" si="47"/>
        <v/>
      </c>
      <c r="FA26" s="56" t="str">
        <f t="shared" si="48"/>
        <v/>
      </c>
      <c r="FB26" s="56" t="str">
        <f t="shared" si="49"/>
        <v/>
      </c>
      <c r="FD26" s="16"/>
      <c r="FE26" s="16"/>
      <c r="FF26" s="16"/>
      <c r="FG26" s="17"/>
      <c r="FH26" s="17"/>
      <c r="FI26" s="17"/>
      <c r="FJ26" s="17"/>
      <c r="FK26" s="17"/>
      <c r="FL26" s="17"/>
      <c r="FM26" s="17"/>
      <c r="FN26" s="17"/>
      <c r="FO26" s="33" t="str">
        <f t="shared" si="88"/>
        <v/>
      </c>
      <c r="FP26" s="17"/>
      <c r="FQ26" s="17"/>
      <c r="FR26" s="17"/>
      <c r="FS26" s="17"/>
      <c r="FT26" s="28" t="str">
        <f t="shared" si="24"/>
        <v/>
      </c>
      <c r="FU26" s="27"/>
      <c r="FV26" s="109" t="str">
        <f>IF($B26="","",FD26*KEP!$J$11)</f>
        <v/>
      </c>
      <c r="FW26" s="10" t="str">
        <f>IF($B26="","",FE26*KEP!$J$12)</f>
        <v/>
      </c>
      <c r="FX26" s="10" t="str">
        <f>IF($B26="","",FF26*KEP!$J$13)</f>
        <v/>
      </c>
      <c r="FY26" s="10" t="str">
        <f>IF($B26="","",FG26*KEP!$J$14)</f>
        <v/>
      </c>
      <c r="FZ26" s="10" t="str">
        <f>IF($B26="","",FH26*KEP!$J$15)</f>
        <v/>
      </c>
      <c r="GA26" s="10" t="str">
        <f>IF($B26="","",FI26*KEP!$J$16)</f>
        <v/>
      </c>
      <c r="GB26" s="10" t="str">
        <f>IF($B26="","",FJ26*KEP!$J$17)</f>
        <v/>
      </c>
      <c r="GC26" s="10" t="str">
        <f>IF($B26="","",FK26*KEP!$J$18)</f>
        <v/>
      </c>
      <c r="GD26" s="10" t="str">
        <f>IF($B26="","",FL26*KEP!$J$19)</f>
        <v/>
      </c>
      <c r="GE26" s="10" t="str">
        <f>IF($B26="","",FM26*KEP!$J$20)</f>
        <v/>
      </c>
      <c r="GF26" s="10" t="str">
        <f>IF($B26="","",FN26*KEP!$J$21)</f>
        <v/>
      </c>
      <c r="GG26" s="10" t="str">
        <f>IF($B26="","",FP26*KEP!$J$27)</f>
        <v/>
      </c>
      <c r="GH26" s="10" t="str">
        <f>IF($B26="","",FQ26*KEP!$J$28)</f>
        <v/>
      </c>
      <c r="GI26" s="10" t="str">
        <f>IF($B26="","",FR26*KEP!$J$29)</f>
        <v/>
      </c>
      <c r="GJ26" s="10" t="str">
        <f>IF($B26="","",FS26*KEP!$J$30)</f>
        <v/>
      </c>
      <c r="GK26" s="33" t="str">
        <f t="shared" si="89"/>
        <v/>
      </c>
      <c r="GL26" s="56" t="str">
        <f t="shared" si="51"/>
        <v/>
      </c>
      <c r="GM26" s="56" t="str">
        <f t="shared" si="52"/>
        <v/>
      </c>
      <c r="GN26" s="56" t="str">
        <f t="shared" si="53"/>
        <v/>
      </c>
      <c r="GO26" s="56" t="str">
        <f t="shared" si="54"/>
        <v/>
      </c>
      <c r="GQ26" s="16"/>
      <c r="GR26" s="16"/>
      <c r="GS26" s="16"/>
      <c r="GT26" s="17"/>
      <c r="GU26" s="17"/>
      <c r="GV26" s="17"/>
      <c r="GW26" s="17"/>
      <c r="GX26" s="17"/>
      <c r="GY26" s="17"/>
      <c r="GZ26" s="17"/>
      <c r="HA26" s="17"/>
      <c r="HB26" s="33" t="str">
        <f t="shared" si="90"/>
        <v/>
      </c>
      <c r="HC26" s="17"/>
      <c r="HD26" s="17"/>
      <c r="HE26" s="17"/>
      <c r="HF26" s="17"/>
      <c r="HG26" s="28" t="str">
        <f t="shared" si="26"/>
        <v/>
      </c>
      <c r="HH26" s="27"/>
      <c r="HI26" s="109" t="str">
        <f>IF($B26="","",GQ26*KEP!$J$11)</f>
        <v/>
      </c>
      <c r="HJ26" s="10" t="str">
        <f>IF($B26="","",GR26*KEP!$J$12)</f>
        <v/>
      </c>
      <c r="HK26" s="10" t="str">
        <f>IF($B26="","",GS26*KEP!$J$13)</f>
        <v/>
      </c>
      <c r="HL26" s="10" t="str">
        <f>IF($B26="","",GT26*KEP!$J$14)</f>
        <v/>
      </c>
      <c r="HM26" s="10" t="str">
        <f>IF($B26="","",GU26*KEP!$J$15)</f>
        <v/>
      </c>
      <c r="HN26" s="10" t="str">
        <f>IF($B26="","",GV26*KEP!$J$16)</f>
        <v/>
      </c>
      <c r="HO26" s="10" t="str">
        <f>IF($B26="","",GW26*KEP!$J$17)</f>
        <v/>
      </c>
      <c r="HP26" s="10" t="str">
        <f>IF($B26="","",GX26*KEP!$J$18)</f>
        <v/>
      </c>
      <c r="HQ26" s="10" t="str">
        <f>IF($B26="","",GY26*KEP!$J$19)</f>
        <v/>
      </c>
      <c r="HR26" s="10" t="str">
        <f>IF($B26="","",GZ26*KEP!$J$20)</f>
        <v/>
      </c>
      <c r="HS26" s="10" t="str">
        <f>IF($B26="","",HA26*KEP!$J$21)</f>
        <v/>
      </c>
      <c r="HT26" s="10" t="str">
        <f>IF($B26="","",HC26*KEP!$J$27)</f>
        <v/>
      </c>
      <c r="HU26" s="10" t="str">
        <f>IF($B26="","",HD26*KEP!$J$28)</f>
        <v/>
      </c>
      <c r="HV26" s="10" t="str">
        <f>IF($B26="","",HE26*KEP!$J$29)</f>
        <v/>
      </c>
      <c r="HW26" s="10" t="str">
        <f>IF($B26="","",HF26*KEP!$J$30)</f>
        <v/>
      </c>
      <c r="HX26" s="33" t="str">
        <f t="shared" si="91"/>
        <v/>
      </c>
      <c r="HY26" s="56" t="str">
        <f t="shared" si="56"/>
        <v/>
      </c>
      <c r="HZ26" s="56" t="str">
        <f t="shared" si="57"/>
        <v/>
      </c>
      <c r="IA26" s="56" t="str">
        <f t="shared" si="58"/>
        <v/>
      </c>
      <c r="IB26" s="56" t="str">
        <f t="shared" si="59"/>
        <v/>
      </c>
      <c r="ID26" s="16"/>
      <c r="IE26" s="16"/>
      <c r="IF26" s="16"/>
      <c r="IG26" s="17"/>
      <c r="IH26" s="17"/>
      <c r="II26" s="17"/>
      <c r="IJ26" s="17"/>
      <c r="IK26" s="17"/>
      <c r="IL26" s="17"/>
      <c r="IM26" s="17"/>
      <c r="IN26" s="17"/>
      <c r="IO26" s="33" t="str">
        <f t="shared" si="92"/>
        <v/>
      </c>
      <c r="IP26" s="17"/>
      <c r="IQ26" s="17"/>
      <c r="IR26" s="17"/>
      <c r="IS26" s="17"/>
      <c r="IT26" s="28" t="str">
        <f t="shared" si="28"/>
        <v/>
      </c>
      <c r="IU26" s="27"/>
      <c r="IV26" s="109" t="str">
        <f>IF($B26="","",ID26*KEP!$J$11)</f>
        <v/>
      </c>
      <c r="IW26" s="10" t="str">
        <f>IF($B26="","",IE26*KEP!$J$12)</f>
        <v/>
      </c>
      <c r="IX26" s="10" t="str">
        <f>IF($B26="","",IF26*KEP!$J$13)</f>
        <v/>
      </c>
      <c r="IY26" s="10" t="str">
        <f>IF($B26="","",IG26*KEP!$J$14)</f>
        <v/>
      </c>
      <c r="IZ26" s="10" t="str">
        <f>IF($B26="","",IH26*KEP!$J$15)</f>
        <v/>
      </c>
      <c r="JA26" s="10" t="str">
        <f>IF($B26="","",II26*KEP!$J$16)</f>
        <v/>
      </c>
      <c r="JB26" s="10" t="str">
        <f>IF($B26="","",IJ26*KEP!$J$17)</f>
        <v/>
      </c>
      <c r="JC26" s="10" t="str">
        <f>IF($B26="","",IK26*KEP!$J$18)</f>
        <v/>
      </c>
      <c r="JD26" s="10" t="str">
        <f>IF($B26="","",IL26*KEP!$J$19)</f>
        <v/>
      </c>
      <c r="JE26" s="10" t="str">
        <f>IF($B26="","",IM26*KEP!$J$20)</f>
        <v/>
      </c>
      <c r="JF26" s="10" t="str">
        <f>IF($B26="","",IN26*KEP!$J$21)</f>
        <v/>
      </c>
      <c r="JG26" s="10" t="str">
        <f>IF($B26="","",IP26*KEP!$J$27)</f>
        <v/>
      </c>
      <c r="JH26" s="10" t="str">
        <f>IF($B26="","",IQ26*KEP!$J$28)</f>
        <v/>
      </c>
      <c r="JI26" s="10" t="str">
        <f>IF($B26="","",IR26*KEP!$J$29)</f>
        <v/>
      </c>
      <c r="JJ26" s="10" t="str">
        <f>IF($B26="","",IS26*KEP!$J$30)</f>
        <v/>
      </c>
      <c r="JK26" s="33" t="str">
        <f t="shared" si="93"/>
        <v/>
      </c>
      <c r="JL26" s="56" t="str">
        <f t="shared" si="61"/>
        <v/>
      </c>
      <c r="JM26" s="56" t="str">
        <f t="shared" si="62"/>
        <v/>
      </c>
      <c r="JN26" s="56" t="str">
        <f t="shared" si="63"/>
        <v/>
      </c>
      <c r="JO26" s="56" t="str">
        <f t="shared" si="64"/>
        <v/>
      </c>
      <c r="JQ26" s="16"/>
      <c r="JR26" s="16"/>
      <c r="JS26" s="16"/>
      <c r="JT26" s="17"/>
      <c r="JU26" s="17"/>
      <c r="JV26" s="17"/>
      <c r="JW26" s="17"/>
      <c r="JX26" s="17"/>
      <c r="JY26" s="17"/>
      <c r="JZ26" s="17"/>
      <c r="KA26" s="17"/>
      <c r="KB26" s="33" t="str">
        <f t="shared" si="94"/>
        <v/>
      </c>
      <c r="KC26" s="17"/>
      <c r="KD26" s="17"/>
      <c r="KE26" s="17"/>
      <c r="KF26" s="17"/>
      <c r="KG26" s="28" t="str">
        <f t="shared" si="30"/>
        <v/>
      </c>
      <c r="KH26" s="27"/>
      <c r="KI26" s="109" t="str">
        <f>IF($B26="","",JQ26*KEP!$J$11)</f>
        <v/>
      </c>
      <c r="KJ26" s="10" t="str">
        <f>IF($B26="","",JR26*KEP!$J$12)</f>
        <v/>
      </c>
      <c r="KK26" s="10" t="str">
        <f>IF($B26="","",JS26*KEP!$J$13)</f>
        <v/>
      </c>
      <c r="KL26" s="10" t="str">
        <f>IF($B26="","",JT26*KEP!$J$14)</f>
        <v/>
      </c>
      <c r="KM26" s="10" t="str">
        <f>IF($B26="","",JU26*KEP!$J$15)</f>
        <v/>
      </c>
      <c r="KN26" s="10" t="str">
        <f>IF($B26="","",JV26*KEP!$J$16)</f>
        <v/>
      </c>
      <c r="KO26" s="10" t="str">
        <f>IF($B26="","",JW26*KEP!$J$17)</f>
        <v/>
      </c>
      <c r="KP26" s="10" t="str">
        <f>IF($B26="","",JX26*KEP!$J$18)</f>
        <v/>
      </c>
      <c r="KQ26" s="10" t="str">
        <f>IF($B26="","",JY26*KEP!$J$19)</f>
        <v/>
      </c>
      <c r="KR26" s="10" t="str">
        <f>IF($B26="","",JZ26*KEP!$J$20)</f>
        <v/>
      </c>
      <c r="KS26" s="10" t="str">
        <f>IF($B26="","",KA26*KEP!$J$21)</f>
        <v/>
      </c>
      <c r="KT26" s="10" t="str">
        <f>IF($B26="","",KC26*KEP!$J$27)</f>
        <v/>
      </c>
      <c r="KU26" s="10" t="str">
        <f>IF($B26="","",KD26*KEP!$J$28)</f>
        <v/>
      </c>
      <c r="KV26" s="10" t="str">
        <f>IF($B26="","",KE26*KEP!$J$29)</f>
        <v/>
      </c>
      <c r="KW26" s="10" t="str">
        <f>IF($B26="","",KF26*KEP!$J$30)</f>
        <v/>
      </c>
      <c r="KX26" s="33" t="str">
        <f t="shared" si="95"/>
        <v/>
      </c>
      <c r="KY26" s="56" t="str">
        <f t="shared" si="66"/>
        <v/>
      </c>
      <c r="KZ26" s="56" t="str">
        <f t="shared" si="67"/>
        <v/>
      </c>
      <c r="LA26" s="56" t="str">
        <f t="shared" si="68"/>
        <v/>
      </c>
      <c r="LB26" s="56" t="str">
        <f t="shared" si="69"/>
        <v/>
      </c>
      <c r="LD26" s="16"/>
      <c r="LE26" s="16"/>
      <c r="LF26" s="16"/>
      <c r="LG26" s="17"/>
      <c r="LH26" s="17"/>
      <c r="LI26" s="17"/>
      <c r="LJ26" s="17"/>
      <c r="LK26" s="17"/>
      <c r="LL26" s="17"/>
      <c r="LM26" s="17"/>
      <c r="LN26" s="17"/>
      <c r="LO26" s="33" t="str">
        <f t="shared" si="96"/>
        <v/>
      </c>
      <c r="LP26" s="17"/>
      <c r="LQ26" s="17"/>
      <c r="LR26" s="17"/>
      <c r="LS26" s="17"/>
      <c r="LT26" s="28" t="str">
        <f t="shared" si="32"/>
        <v/>
      </c>
      <c r="LU26" s="27"/>
      <c r="LV26" s="109" t="str">
        <f>IF($B26="","",LD26*KEP!$J$11)</f>
        <v/>
      </c>
      <c r="LW26" s="10" t="str">
        <f>IF($B26="","",LE26*KEP!$J$12)</f>
        <v/>
      </c>
      <c r="LX26" s="10" t="str">
        <f>IF($B26="","",LF26*KEP!$J$13)</f>
        <v/>
      </c>
      <c r="LY26" s="10" t="str">
        <f>IF($B26="","",LG26*KEP!$J$14)</f>
        <v/>
      </c>
      <c r="LZ26" s="10" t="str">
        <f>IF($B26="","",LH26*KEP!$J$15)</f>
        <v/>
      </c>
      <c r="MA26" s="10" t="str">
        <f>IF($B26="","",LI26*KEP!$J$16)</f>
        <v/>
      </c>
      <c r="MB26" s="10" t="str">
        <f>IF($B26="","",LJ26*KEP!$J$17)</f>
        <v/>
      </c>
      <c r="MC26" s="10" t="str">
        <f>IF($B26="","",LK26*KEP!$J$18)</f>
        <v/>
      </c>
      <c r="MD26" s="10" t="str">
        <f>IF($B26="","",LL26*KEP!$J$19)</f>
        <v/>
      </c>
      <c r="ME26" s="10" t="str">
        <f>IF($B26="","",LM26*KEP!$J$20)</f>
        <v/>
      </c>
      <c r="MF26" s="10" t="str">
        <f>IF($B26="","",LN26*KEP!$J$21)</f>
        <v/>
      </c>
      <c r="MG26" s="10" t="str">
        <f>IF($B26="","",LP26*KEP!$J$27)</f>
        <v/>
      </c>
      <c r="MH26" s="10" t="str">
        <f>IF($B26="","",LQ26*KEP!$J$28)</f>
        <v/>
      </c>
      <c r="MI26" s="10" t="str">
        <f>IF($B26="","",LR26*KEP!$J$29)</f>
        <v/>
      </c>
      <c r="MJ26" s="10" t="str">
        <f>IF($B26="","",LS26*KEP!$J$30)</f>
        <v/>
      </c>
      <c r="MK26" s="33" t="str">
        <f t="shared" si="97"/>
        <v/>
      </c>
      <c r="ML26" s="56" t="str">
        <f t="shared" si="71"/>
        <v/>
      </c>
      <c r="MM26" s="56" t="str">
        <f t="shared" si="72"/>
        <v/>
      </c>
      <c r="MN26" s="56" t="str">
        <f t="shared" si="73"/>
        <v/>
      </c>
      <c r="MO26" s="56" t="str">
        <f t="shared" si="74"/>
        <v/>
      </c>
      <c r="MQ26" s="16"/>
      <c r="MR26" s="16"/>
      <c r="MS26" s="16"/>
      <c r="MT26" s="17"/>
      <c r="MU26" s="17"/>
      <c r="MV26" s="17"/>
      <c r="MW26" s="17"/>
      <c r="MX26" s="17"/>
      <c r="MY26" s="17"/>
      <c r="MZ26" s="17"/>
      <c r="NA26" s="17"/>
      <c r="NB26" s="33" t="str">
        <f t="shared" si="98"/>
        <v/>
      </c>
      <c r="NC26" s="17"/>
      <c r="ND26" s="17"/>
      <c r="NE26" s="17"/>
      <c r="NF26" s="17"/>
      <c r="NG26" s="28" t="str">
        <f t="shared" si="34"/>
        <v/>
      </c>
      <c r="NH26" s="27"/>
      <c r="NI26" s="109" t="str">
        <f>IF($B26="","",MQ26*KEP!$J$11)</f>
        <v/>
      </c>
      <c r="NJ26" s="10" t="str">
        <f>IF($B26="","",MR26*KEP!$J$12)</f>
        <v/>
      </c>
      <c r="NK26" s="10" t="str">
        <f>IF($B26="","",MS26*KEP!$J$13)</f>
        <v/>
      </c>
      <c r="NL26" s="10" t="str">
        <f>IF($B26="","",MT26*KEP!$J$14)</f>
        <v/>
      </c>
      <c r="NM26" s="10" t="str">
        <f>IF($B26="","",MU26*KEP!$J$15)</f>
        <v/>
      </c>
      <c r="NN26" s="10" t="str">
        <f>IF($B26="","",MV26*KEP!$J$16)</f>
        <v/>
      </c>
      <c r="NO26" s="10" t="str">
        <f>IF($B26="","",MW26*KEP!$J$17)</f>
        <v/>
      </c>
      <c r="NP26" s="10" t="str">
        <f>IF($B26="","",MX26*KEP!$J$18)</f>
        <v/>
      </c>
      <c r="NQ26" s="10" t="str">
        <f>IF($B26="","",MY26*KEP!$J$19)</f>
        <v/>
      </c>
      <c r="NR26" s="10" t="str">
        <f>IF($B26="","",MZ26*KEP!$J$20)</f>
        <v/>
      </c>
      <c r="NS26" s="10" t="str">
        <f>IF($B26="","",NA26*KEP!$J$21)</f>
        <v/>
      </c>
      <c r="NT26" s="10" t="str">
        <f>IF($B26="","",NC26*KEP!$J$27)</f>
        <v/>
      </c>
      <c r="NU26" s="10" t="str">
        <f>IF($B26="","",ND26*KEP!$J$28)</f>
        <v/>
      </c>
      <c r="NV26" s="10" t="str">
        <f>IF($B26="","",NE26*KEP!$J$29)</f>
        <v/>
      </c>
      <c r="NW26" s="10" t="str">
        <f>IF($B26="","",NF26*KEP!$J$30)</f>
        <v/>
      </c>
      <c r="NX26" s="33" t="str">
        <f t="shared" si="99"/>
        <v/>
      </c>
      <c r="NY26" s="56" t="str">
        <f t="shared" si="76"/>
        <v/>
      </c>
      <c r="NZ26" s="56" t="str">
        <f t="shared" si="77"/>
        <v/>
      </c>
      <c r="OA26" s="56" t="str">
        <f t="shared" si="78"/>
        <v/>
      </c>
      <c r="OB26" s="56" t="str">
        <f t="shared" si="79"/>
        <v/>
      </c>
    </row>
    <row r="27" spans="1:392" x14ac:dyDescent="0.25">
      <c r="A27" s="6" t="str">
        <f>IF(A26&lt;KEP!$C$10,A26+1,"")</f>
        <v/>
      </c>
      <c r="B27" s="8" t="str">
        <f>IF('Referenčný stav'!B27=0,"",'Referenčný stav'!B27)</f>
        <v/>
      </c>
      <c r="C27" s="8" t="str">
        <f>IF('Referenčný stav'!C27=0,"",'Referenčný stav'!C27)</f>
        <v/>
      </c>
      <c r="D27" s="16"/>
      <c r="E27" s="16"/>
      <c r="F27" s="16"/>
      <c r="G27" s="17"/>
      <c r="H27" s="17"/>
      <c r="I27" s="17"/>
      <c r="J27" s="17"/>
      <c r="K27" s="17"/>
      <c r="L27" s="17"/>
      <c r="M27" s="17"/>
      <c r="N27" s="17"/>
      <c r="O27" s="33" t="str">
        <f t="shared" si="80"/>
        <v/>
      </c>
      <c r="P27" s="17"/>
      <c r="Q27" s="17"/>
      <c r="R27" s="17"/>
      <c r="S27" s="17"/>
      <c r="T27" s="28" t="str">
        <f t="shared" si="15"/>
        <v/>
      </c>
      <c r="U27" s="27"/>
      <c r="V27" s="109" t="str">
        <f>IF($B27="","",D27*KEP!$J$11)</f>
        <v/>
      </c>
      <c r="W27" s="10" t="str">
        <f>IF($B27="","",E27*KEP!$J$12)</f>
        <v/>
      </c>
      <c r="X27" s="10" t="str">
        <f>IF($B27="","",F27*KEP!$J$13)</f>
        <v/>
      </c>
      <c r="Y27" s="10" t="str">
        <f>IF($B27="","",G27*KEP!$J$14)</f>
        <v/>
      </c>
      <c r="Z27" s="10" t="str">
        <f>IF($B27="","",H27*KEP!$J$15)</f>
        <v/>
      </c>
      <c r="AA27" s="10" t="str">
        <f>IF($B27="","",I27*KEP!$J$16)</f>
        <v/>
      </c>
      <c r="AB27" s="10" t="str">
        <f>IF($B27="","",J27*KEP!$J$17)</f>
        <v/>
      </c>
      <c r="AC27" s="10" t="str">
        <f>IF($B27="","",K27*KEP!$J$18)</f>
        <v/>
      </c>
      <c r="AD27" s="10" t="str">
        <f>IF($B27="","",L27*KEP!$J$19)</f>
        <v/>
      </c>
      <c r="AE27" s="10" t="str">
        <f>IF($B27="","",M27*KEP!$J$20)</f>
        <v/>
      </c>
      <c r="AF27" s="10" t="str">
        <f>IF($B27="","",N27*KEP!$J$21)</f>
        <v/>
      </c>
      <c r="AG27" s="10" t="str">
        <f>IF($B27="","",P27*KEP!$J$27)</f>
        <v/>
      </c>
      <c r="AH27" s="10" t="str">
        <f>IF($B27="","",Q27*KEP!$J$28)</f>
        <v/>
      </c>
      <c r="AI27" s="10" t="str">
        <f>IF($B27="","",R27*KEP!$J$29)</f>
        <v/>
      </c>
      <c r="AJ27" s="10" t="str">
        <f>IF($B27="","",S27*KEP!$J$30)</f>
        <v/>
      </c>
      <c r="AK27" s="33" t="str">
        <f t="shared" si="81"/>
        <v/>
      </c>
      <c r="AL27" s="56" t="str">
        <f>IF(O27="","",IFERROR(O27/'Referenčný stav'!O27-1,""))</f>
        <v/>
      </c>
      <c r="AM27" s="56" t="str">
        <f>IF(T27="","",IFERROR(T27/'Referenčný stav'!T27-1,""))</f>
        <v/>
      </c>
      <c r="AN27" s="56" t="str">
        <f>IF(U27="","",IFERROR(U27/'Referenčný stav'!U27-1,""))</f>
        <v/>
      </c>
      <c r="AO27" s="56" t="str">
        <f>IF(AK27="","",IFERROR(AK27/'Referenčný stav'!AK27-1,""))</f>
        <v/>
      </c>
      <c r="AQ27" s="16"/>
      <c r="AR27" s="16"/>
      <c r="AS27" s="16"/>
      <c r="AT27" s="17"/>
      <c r="AU27" s="17"/>
      <c r="AV27" s="17"/>
      <c r="AW27" s="17"/>
      <c r="AX27" s="17"/>
      <c r="AY27" s="17"/>
      <c r="AZ27" s="17"/>
      <c r="BA27" s="17"/>
      <c r="BB27" s="33" t="str">
        <f t="shared" si="82"/>
        <v/>
      </c>
      <c r="BC27" s="17"/>
      <c r="BD27" s="17"/>
      <c r="BE27" s="17"/>
      <c r="BF27" s="17"/>
      <c r="BG27" s="28" t="str">
        <f t="shared" si="18"/>
        <v/>
      </c>
      <c r="BH27" s="27"/>
      <c r="BI27" s="109" t="str">
        <f>IF($B27="","",AQ27*KEP!$J$11)</f>
        <v/>
      </c>
      <c r="BJ27" s="10" t="str">
        <f>IF($B27="","",AR27*KEP!$J$12)</f>
        <v/>
      </c>
      <c r="BK27" s="10" t="str">
        <f>IF($B27="","",AS27*KEP!$J$13)</f>
        <v/>
      </c>
      <c r="BL27" s="10" t="str">
        <f>IF($B27="","",AT27*KEP!$J$14)</f>
        <v/>
      </c>
      <c r="BM27" s="10" t="str">
        <f>IF($B27="","",AU27*KEP!$J$15)</f>
        <v/>
      </c>
      <c r="BN27" s="10" t="str">
        <f>IF($B27="","",AV27*KEP!$J$16)</f>
        <v/>
      </c>
      <c r="BO27" s="10" t="str">
        <f>IF($B27="","",AW27*KEP!$J$17)</f>
        <v/>
      </c>
      <c r="BP27" s="10" t="str">
        <f>IF($B27="","",AX27*KEP!$J$18)</f>
        <v/>
      </c>
      <c r="BQ27" s="10" t="str">
        <f>IF($B27="","",AY27*KEP!$J$19)</f>
        <v/>
      </c>
      <c r="BR27" s="10" t="str">
        <f>IF($B27="","",AZ27*KEP!$J$20)</f>
        <v/>
      </c>
      <c r="BS27" s="10" t="str">
        <f>IF($B27="","",BA27*KEP!$J$21)</f>
        <v/>
      </c>
      <c r="BT27" s="10" t="str">
        <f>IF($B27="","",BC27*KEP!$J$27)</f>
        <v/>
      </c>
      <c r="BU27" s="10" t="str">
        <f>IF($B27="","",BD27*KEP!$J$28)</f>
        <v/>
      </c>
      <c r="BV27" s="10" t="str">
        <f>IF($B27="","",BE27*KEP!$J$29)</f>
        <v/>
      </c>
      <c r="BW27" s="10" t="str">
        <f>IF($B27="","",BF27*KEP!$J$30)</f>
        <v/>
      </c>
      <c r="BX27" s="33" t="str">
        <f t="shared" si="83"/>
        <v/>
      </c>
      <c r="BY27" s="56" t="str">
        <f t="shared" si="36"/>
        <v/>
      </c>
      <c r="BZ27" s="56" t="str">
        <f t="shared" si="37"/>
        <v/>
      </c>
      <c r="CA27" s="56" t="str">
        <f t="shared" si="38"/>
        <v/>
      </c>
      <c r="CB27" s="56" t="str">
        <f t="shared" si="39"/>
        <v/>
      </c>
      <c r="CD27" s="16"/>
      <c r="CE27" s="16"/>
      <c r="CF27" s="16"/>
      <c r="CG27" s="17"/>
      <c r="CH27" s="17"/>
      <c r="CI27" s="17"/>
      <c r="CJ27" s="17"/>
      <c r="CK27" s="17"/>
      <c r="CL27" s="17"/>
      <c r="CM27" s="17"/>
      <c r="CN27" s="17"/>
      <c r="CO27" s="33" t="str">
        <f t="shared" si="84"/>
        <v/>
      </c>
      <c r="CP27" s="17"/>
      <c r="CQ27" s="17"/>
      <c r="CR27" s="17"/>
      <c r="CS27" s="17"/>
      <c r="CT27" s="28" t="str">
        <f t="shared" si="20"/>
        <v/>
      </c>
      <c r="CU27" s="27"/>
      <c r="CV27" s="109" t="str">
        <f>IF($B27="","",CD27*KEP!$J$11)</f>
        <v/>
      </c>
      <c r="CW27" s="10" t="str">
        <f>IF($B27="","",CE27*KEP!$J$12)</f>
        <v/>
      </c>
      <c r="CX27" s="10" t="str">
        <f>IF($B27="","",CF27*KEP!$J$13)</f>
        <v/>
      </c>
      <c r="CY27" s="10" t="str">
        <f>IF($B27="","",CG27*KEP!$J$14)</f>
        <v/>
      </c>
      <c r="CZ27" s="10" t="str">
        <f>IF($B27="","",CH27*KEP!$J$15)</f>
        <v/>
      </c>
      <c r="DA27" s="10" t="str">
        <f>IF($B27="","",CI27*KEP!$J$16)</f>
        <v/>
      </c>
      <c r="DB27" s="10" t="str">
        <f>IF($B27="","",CJ27*KEP!$J$17)</f>
        <v/>
      </c>
      <c r="DC27" s="10" t="str">
        <f>IF($B27="","",CK27*KEP!$J$18)</f>
        <v/>
      </c>
      <c r="DD27" s="10" t="str">
        <f>IF($B27="","",CL27*KEP!$J$19)</f>
        <v/>
      </c>
      <c r="DE27" s="10" t="str">
        <f>IF($B27="","",CM27*KEP!$J$20)</f>
        <v/>
      </c>
      <c r="DF27" s="10" t="str">
        <f>IF($B27="","",CN27*KEP!$J$21)</f>
        <v/>
      </c>
      <c r="DG27" s="10" t="str">
        <f>IF($B27="","",CP27*KEP!$J$27)</f>
        <v/>
      </c>
      <c r="DH27" s="10" t="str">
        <f>IF($B27="","",CQ27*KEP!$J$28)</f>
        <v/>
      </c>
      <c r="DI27" s="10" t="str">
        <f>IF($B27="","",CR27*KEP!$J$29)</f>
        <v/>
      </c>
      <c r="DJ27" s="10" t="str">
        <f>IF($B27="","",CS27*KEP!$J$30)</f>
        <v/>
      </c>
      <c r="DK27" s="33" t="str">
        <f t="shared" si="85"/>
        <v/>
      </c>
      <c r="DL27" s="56" t="str">
        <f t="shared" si="41"/>
        <v/>
      </c>
      <c r="DM27" s="56" t="str">
        <f t="shared" si="42"/>
        <v/>
      </c>
      <c r="DN27" s="56" t="str">
        <f t="shared" si="43"/>
        <v/>
      </c>
      <c r="DO27" s="56" t="str">
        <f t="shared" si="44"/>
        <v/>
      </c>
      <c r="DQ27" s="16"/>
      <c r="DR27" s="16"/>
      <c r="DS27" s="16"/>
      <c r="DT27" s="17"/>
      <c r="DU27" s="17"/>
      <c r="DV27" s="17"/>
      <c r="DW27" s="17"/>
      <c r="DX27" s="17"/>
      <c r="DY27" s="17"/>
      <c r="DZ27" s="17"/>
      <c r="EA27" s="17"/>
      <c r="EB27" s="33" t="str">
        <f t="shared" si="86"/>
        <v/>
      </c>
      <c r="EC27" s="17"/>
      <c r="ED27" s="17"/>
      <c r="EE27" s="17"/>
      <c r="EF27" s="17"/>
      <c r="EG27" s="28" t="str">
        <f t="shared" si="22"/>
        <v/>
      </c>
      <c r="EH27" s="27"/>
      <c r="EI27" s="109" t="str">
        <f>IF($B27="","",DQ27*KEP!$J$11)</f>
        <v/>
      </c>
      <c r="EJ27" s="10" t="str">
        <f>IF($B27="","",DR27*KEP!$J$12)</f>
        <v/>
      </c>
      <c r="EK27" s="10" t="str">
        <f>IF($B27="","",DS27*KEP!$J$13)</f>
        <v/>
      </c>
      <c r="EL27" s="10" t="str">
        <f>IF($B27="","",DT27*KEP!$J$14)</f>
        <v/>
      </c>
      <c r="EM27" s="10" t="str">
        <f>IF($B27="","",DU27*KEP!$J$15)</f>
        <v/>
      </c>
      <c r="EN27" s="10" t="str">
        <f>IF($B27="","",DV27*KEP!$J$16)</f>
        <v/>
      </c>
      <c r="EO27" s="10" t="str">
        <f>IF($B27="","",DW27*KEP!$J$17)</f>
        <v/>
      </c>
      <c r="EP27" s="10" t="str">
        <f>IF($B27="","",DX27*KEP!$J$18)</f>
        <v/>
      </c>
      <c r="EQ27" s="10" t="str">
        <f>IF($B27="","",DY27*KEP!$J$19)</f>
        <v/>
      </c>
      <c r="ER27" s="10" t="str">
        <f>IF($B27="","",DZ27*KEP!$J$20)</f>
        <v/>
      </c>
      <c r="ES27" s="10" t="str">
        <f>IF($B27="","",EA27*KEP!$J$21)</f>
        <v/>
      </c>
      <c r="ET27" s="10" t="str">
        <f>IF($B27="","",EC27*KEP!$J$27)</f>
        <v/>
      </c>
      <c r="EU27" s="10" t="str">
        <f>IF($B27="","",ED27*KEP!$J$28)</f>
        <v/>
      </c>
      <c r="EV27" s="10" t="str">
        <f>IF($B27="","",EE27*KEP!$J$29)</f>
        <v/>
      </c>
      <c r="EW27" s="10" t="str">
        <f>IF($B27="","",EF27*KEP!$J$30)</f>
        <v/>
      </c>
      <c r="EX27" s="33" t="str">
        <f t="shared" si="87"/>
        <v/>
      </c>
      <c r="EY27" s="56" t="str">
        <f t="shared" si="46"/>
        <v/>
      </c>
      <c r="EZ27" s="56" t="str">
        <f t="shared" si="47"/>
        <v/>
      </c>
      <c r="FA27" s="56" t="str">
        <f t="shared" si="48"/>
        <v/>
      </c>
      <c r="FB27" s="56" t="str">
        <f t="shared" si="49"/>
        <v/>
      </c>
      <c r="FD27" s="16"/>
      <c r="FE27" s="16"/>
      <c r="FF27" s="16"/>
      <c r="FG27" s="17"/>
      <c r="FH27" s="17"/>
      <c r="FI27" s="17"/>
      <c r="FJ27" s="17"/>
      <c r="FK27" s="17"/>
      <c r="FL27" s="17"/>
      <c r="FM27" s="17"/>
      <c r="FN27" s="17"/>
      <c r="FO27" s="33" t="str">
        <f t="shared" si="88"/>
        <v/>
      </c>
      <c r="FP27" s="17"/>
      <c r="FQ27" s="17"/>
      <c r="FR27" s="17"/>
      <c r="FS27" s="17"/>
      <c r="FT27" s="28" t="str">
        <f t="shared" si="24"/>
        <v/>
      </c>
      <c r="FU27" s="27"/>
      <c r="FV27" s="109" t="str">
        <f>IF($B27="","",FD27*KEP!$J$11)</f>
        <v/>
      </c>
      <c r="FW27" s="10" t="str">
        <f>IF($B27="","",FE27*KEP!$J$12)</f>
        <v/>
      </c>
      <c r="FX27" s="10" t="str">
        <f>IF($B27="","",FF27*KEP!$J$13)</f>
        <v/>
      </c>
      <c r="FY27" s="10" t="str">
        <f>IF($B27="","",FG27*KEP!$J$14)</f>
        <v/>
      </c>
      <c r="FZ27" s="10" t="str">
        <f>IF($B27="","",FH27*KEP!$J$15)</f>
        <v/>
      </c>
      <c r="GA27" s="10" t="str">
        <f>IF($B27="","",FI27*KEP!$J$16)</f>
        <v/>
      </c>
      <c r="GB27" s="10" t="str">
        <f>IF($B27="","",FJ27*KEP!$J$17)</f>
        <v/>
      </c>
      <c r="GC27" s="10" t="str">
        <f>IF($B27="","",FK27*KEP!$J$18)</f>
        <v/>
      </c>
      <c r="GD27" s="10" t="str">
        <f>IF($B27="","",FL27*KEP!$J$19)</f>
        <v/>
      </c>
      <c r="GE27" s="10" t="str">
        <f>IF($B27="","",FM27*KEP!$J$20)</f>
        <v/>
      </c>
      <c r="GF27" s="10" t="str">
        <f>IF($B27="","",FN27*KEP!$J$21)</f>
        <v/>
      </c>
      <c r="GG27" s="10" t="str">
        <f>IF($B27="","",FP27*KEP!$J$27)</f>
        <v/>
      </c>
      <c r="GH27" s="10" t="str">
        <f>IF($B27="","",FQ27*KEP!$J$28)</f>
        <v/>
      </c>
      <c r="GI27" s="10" t="str">
        <f>IF($B27="","",FR27*KEP!$J$29)</f>
        <v/>
      </c>
      <c r="GJ27" s="10" t="str">
        <f>IF($B27="","",FS27*KEP!$J$30)</f>
        <v/>
      </c>
      <c r="GK27" s="33" t="str">
        <f t="shared" si="89"/>
        <v/>
      </c>
      <c r="GL27" s="56" t="str">
        <f t="shared" si="51"/>
        <v/>
      </c>
      <c r="GM27" s="56" t="str">
        <f t="shared" si="52"/>
        <v/>
      </c>
      <c r="GN27" s="56" t="str">
        <f t="shared" si="53"/>
        <v/>
      </c>
      <c r="GO27" s="56" t="str">
        <f t="shared" si="54"/>
        <v/>
      </c>
      <c r="GQ27" s="16"/>
      <c r="GR27" s="16"/>
      <c r="GS27" s="16"/>
      <c r="GT27" s="17"/>
      <c r="GU27" s="17"/>
      <c r="GV27" s="17"/>
      <c r="GW27" s="17"/>
      <c r="GX27" s="17"/>
      <c r="GY27" s="17"/>
      <c r="GZ27" s="17"/>
      <c r="HA27" s="17"/>
      <c r="HB27" s="33" t="str">
        <f t="shared" si="90"/>
        <v/>
      </c>
      <c r="HC27" s="17"/>
      <c r="HD27" s="17"/>
      <c r="HE27" s="17"/>
      <c r="HF27" s="17"/>
      <c r="HG27" s="28" t="str">
        <f t="shared" si="26"/>
        <v/>
      </c>
      <c r="HH27" s="27"/>
      <c r="HI27" s="109" t="str">
        <f>IF($B27="","",GQ27*KEP!$J$11)</f>
        <v/>
      </c>
      <c r="HJ27" s="10" t="str">
        <f>IF($B27="","",GR27*KEP!$J$12)</f>
        <v/>
      </c>
      <c r="HK27" s="10" t="str">
        <f>IF($B27="","",GS27*KEP!$J$13)</f>
        <v/>
      </c>
      <c r="HL27" s="10" t="str">
        <f>IF($B27="","",GT27*KEP!$J$14)</f>
        <v/>
      </c>
      <c r="HM27" s="10" t="str">
        <f>IF($B27="","",GU27*KEP!$J$15)</f>
        <v/>
      </c>
      <c r="HN27" s="10" t="str">
        <f>IF($B27="","",GV27*KEP!$J$16)</f>
        <v/>
      </c>
      <c r="HO27" s="10" t="str">
        <f>IF($B27="","",GW27*KEP!$J$17)</f>
        <v/>
      </c>
      <c r="HP27" s="10" t="str">
        <f>IF($B27="","",GX27*KEP!$J$18)</f>
        <v/>
      </c>
      <c r="HQ27" s="10" t="str">
        <f>IF($B27="","",GY27*KEP!$J$19)</f>
        <v/>
      </c>
      <c r="HR27" s="10" t="str">
        <f>IF($B27="","",GZ27*KEP!$J$20)</f>
        <v/>
      </c>
      <c r="HS27" s="10" t="str">
        <f>IF($B27="","",HA27*KEP!$J$21)</f>
        <v/>
      </c>
      <c r="HT27" s="10" t="str">
        <f>IF($B27="","",HC27*KEP!$J$27)</f>
        <v/>
      </c>
      <c r="HU27" s="10" t="str">
        <f>IF($B27="","",HD27*KEP!$J$28)</f>
        <v/>
      </c>
      <c r="HV27" s="10" t="str">
        <f>IF($B27="","",HE27*KEP!$J$29)</f>
        <v/>
      </c>
      <c r="HW27" s="10" t="str">
        <f>IF($B27="","",HF27*KEP!$J$30)</f>
        <v/>
      </c>
      <c r="HX27" s="33" t="str">
        <f t="shared" si="91"/>
        <v/>
      </c>
      <c r="HY27" s="56" t="str">
        <f t="shared" si="56"/>
        <v/>
      </c>
      <c r="HZ27" s="56" t="str">
        <f t="shared" si="57"/>
        <v/>
      </c>
      <c r="IA27" s="56" t="str">
        <f t="shared" si="58"/>
        <v/>
      </c>
      <c r="IB27" s="56" t="str">
        <f t="shared" si="59"/>
        <v/>
      </c>
      <c r="ID27" s="16"/>
      <c r="IE27" s="16"/>
      <c r="IF27" s="16"/>
      <c r="IG27" s="17"/>
      <c r="IH27" s="17"/>
      <c r="II27" s="17"/>
      <c r="IJ27" s="17"/>
      <c r="IK27" s="17"/>
      <c r="IL27" s="17"/>
      <c r="IM27" s="17"/>
      <c r="IN27" s="17"/>
      <c r="IO27" s="33" t="str">
        <f t="shared" si="92"/>
        <v/>
      </c>
      <c r="IP27" s="17"/>
      <c r="IQ27" s="17"/>
      <c r="IR27" s="17"/>
      <c r="IS27" s="17"/>
      <c r="IT27" s="28" t="str">
        <f t="shared" si="28"/>
        <v/>
      </c>
      <c r="IU27" s="27"/>
      <c r="IV27" s="109" t="str">
        <f>IF($B27="","",ID27*KEP!$J$11)</f>
        <v/>
      </c>
      <c r="IW27" s="10" t="str">
        <f>IF($B27="","",IE27*KEP!$J$12)</f>
        <v/>
      </c>
      <c r="IX27" s="10" t="str">
        <f>IF($B27="","",IF27*KEP!$J$13)</f>
        <v/>
      </c>
      <c r="IY27" s="10" t="str">
        <f>IF($B27="","",IG27*KEP!$J$14)</f>
        <v/>
      </c>
      <c r="IZ27" s="10" t="str">
        <f>IF($B27="","",IH27*KEP!$J$15)</f>
        <v/>
      </c>
      <c r="JA27" s="10" t="str">
        <f>IF($B27="","",II27*KEP!$J$16)</f>
        <v/>
      </c>
      <c r="JB27" s="10" t="str">
        <f>IF($B27="","",IJ27*KEP!$J$17)</f>
        <v/>
      </c>
      <c r="JC27" s="10" t="str">
        <f>IF($B27="","",IK27*KEP!$J$18)</f>
        <v/>
      </c>
      <c r="JD27" s="10" t="str">
        <f>IF($B27="","",IL27*KEP!$J$19)</f>
        <v/>
      </c>
      <c r="JE27" s="10" t="str">
        <f>IF($B27="","",IM27*KEP!$J$20)</f>
        <v/>
      </c>
      <c r="JF27" s="10" t="str">
        <f>IF($B27="","",IN27*KEP!$J$21)</f>
        <v/>
      </c>
      <c r="JG27" s="10" t="str">
        <f>IF($B27="","",IP27*KEP!$J$27)</f>
        <v/>
      </c>
      <c r="JH27" s="10" t="str">
        <f>IF($B27="","",IQ27*KEP!$J$28)</f>
        <v/>
      </c>
      <c r="JI27" s="10" t="str">
        <f>IF($B27="","",IR27*KEP!$J$29)</f>
        <v/>
      </c>
      <c r="JJ27" s="10" t="str">
        <f>IF($B27="","",IS27*KEP!$J$30)</f>
        <v/>
      </c>
      <c r="JK27" s="33" t="str">
        <f t="shared" si="93"/>
        <v/>
      </c>
      <c r="JL27" s="56" t="str">
        <f t="shared" si="61"/>
        <v/>
      </c>
      <c r="JM27" s="56" t="str">
        <f t="shared" si="62"/>
        <v/>
      </c>
      <c r="JN27" s="56" t="str">
        <f t="shared" si="63"/>
        <v/>
      </c>
      <c r="JO27" s="56" t="str">
        <f t="shared" si="64"/>
        <v/>
      </c>
      <c r="JQ27" s="16"/>
      <c r="JR27" s="16"/>
      <c r="JS27" s="16"/>
      <c r="JT27" s="17"/>
      <c r="JU27" s="17"/>
      <c r="JV27" s="17"/>
      <c r="JW27" s="17"/>
      <c r="JX27" s="17"/>
      <c r="JY27" s="17"/>
      <c r="JZ27" s="17"/>
      <c r="KA27" s="17"/>
      <c r="KB27" s="33" t="str">
        <f t="shared" si="94"/>
        <v/>
      </c>
      <c r="KC27" s="17"/>
      <c r="KD27" s="17"/>
      <c r="KE27" s="17"/>
      <c r="KF27" s="17"/>
      <c r="KG27" s="28" t="str">
        <f t="shared" si="30"/>
        <v/>
      </c>
      <c r="KH27" s="27"/>
      <c r="KI27" s="109" t="str">
        <f>IF($B27="","",JQ27*KEP!$J$11)</f>
        <v/>
      </c>
      <c r="KJ27" s="10" t="str">
        <f>IF($B27="","",JR27*KEP!$J$12)</f>
        <v/>
      </c>
      <c r="KK27" s="10" t="str">
        <f>IF($B27="","",JS27*KEP!$J$13)</f>
        <v/>
      </c>
      <c r="KL27" s="10" t="str">
        <f>IF($B27="","",JT27*KEP!$J$14)</f>
        <v/>
      </c>
      <c r="KM27" s="10" t="str">
        <f>IF($B27="","",JU27*KEP!$J$15)</f>
        <v/>
      </c>
      <c r="KN27" s="10" t="str">
        <f>IF($B27="","",JV27*KEP!$J$16)</f>
        <v/>
      </c>
      <c r="KO27" s="10" t="str">
        <f>IF($B27="","",JW27*KEP!$J$17)</f>
        <v/>
      </c>
      <c r="KP27" s="10" t="str">
        <f>IF($B27="","",JX27*KEP!$J$18)</f>
        <v/>
      </c>
      <c r="KQ27" s="10" t="str">
        <f>IF($B27="","",JY27*KEP!$J$19)</f>
        <v/>
      </c>
      <c r="KR27" s="10" t="str">
        <f>IF($B27="","",JZ27*KEP!$J$20)</f>
        <v/>
      </c>
      <c r="KS27" s="10" t="str">
        <f>IF($B27="","",KA27*KEP!$J$21)</f>
        <v/>
      </c>
      <c r="KT27" s="10" t="str">
        <f>IF($B27="","",KC27*KEP!$J$27)</f>
        <v/>
      </c>
      <c r="KU27" s="10" t="str">
        <f>IF($B27="","",KD27*KEP!$J$28)</f>
        <v/>
      </c>
      <c r="KV27" s="10" t="str">
        <f>IF($B27="","",KE27*KEP!$J$29)</f>
        <v/>
      </c>
      <c r="KW27" s="10" t="str">
        <f>IF($B27="","",KF27*KEP!$J$30)</f>
        <v/>
      </c>
      <c r="KX27" s="33" t="str">
        <f t="shared" si="95"/>
        <v/>
      </c>
      <c r="KY27" s="56" t="str">
        <f t="shared" si="66"/>
        <v/>
      </c>
      <c r="KZ27" s="56" t="str">
        <f t="shared" si="67"/>
        <v/>
      </c>
      <c r="LA27" s="56" t="str">
        <f t="shared" si="68"/>
        <v/>
      </c>
      <c r="LB27" s="56" t="str">
        <f t="shared" si="69"/>
        <v/>
      </c>
      <c r="LD27" s="16"/>
      <c r="LE27" s="16"/>
      <c r="LF27" s="16"/>
      <c r="LG27" s="17"/>
      <c r="LH27" s="17"/>
      <c r="LI27" s="17"/>
      <c r="LJ27" s="17"/>
      <c r="LK27" s="17"/>
      <c r="LL27" s="17"/>
      <c r="LM27" s="17"/>
      <c r="LN27" s="17"/>
      <c r="LO27" s="33" t="str">
        <f t="shared" si="96"/>
        <v/>
      </c>
      <c r="LP27" s="17"/>
      <c r="LQ27" s="17"/>
      <c r="LR27" s="17"/>
      <c r="LS27" s="17"/>
      <c r="LT27" s="28" t="str">
        <f t="shared" si="32"/>
        <v/>
      </c>
      <c r="LU27" s="27"/>
      <c r="LV27" s="109" t="str">
        <f>IF($B27="","",LD27*KEP!$J$11)</f>
        <v/>
      </c>
      <c r="LW27" s="10" t="str">
        <f>IF($B27="","",LE27*KEP!$J$12)</f>
        <v/>
      </c>
      <c r="LX27" s="10" t="str">
        <f>IF($B27="","",LF27*KEP!$J$13)</f>
        <v/>
      </c>
      <c r="LY27" s="10" t="str">
        <f>IF($B27="","",LG27*KEP!$J$14)</f>
        <v/>
      </c>
      <c r="LZ27" s="10" t="str">
        <f>IF($B27="","",LH27*KEP!$J$15)</f>
        <v/>
      </c>
      <c r="MA27" s="10" t="str">
        <f>IF($B27="","",LI27*KEP!$J$16)</f>
        <v/>
      </c>
      <c r="MB27" s="10" t="str">
        <f>IF($B27="","",LJ27*KEP!$J$17)</f>
        <v/>
      </c>
      <c r="MC27" s="10" t="str">
        <f>IF($B27="","",LK27*KEP!$J$18)</f>
        <v/>
      </c>
      <c r="MD27" s="10" t="str">
        <f>IF($B27="","",LL27*KEP!$J$19)</f>
        <v/>
      </c>
      <c r="ME27" s="10" t="str">
        <f>IF($B27="","",LM27*KEP!$J$20)</f>
        <v/>
      </c>
      <c r="MF27" s="10" t="str">
        <f>IF($B27="","",LN27*KEP!$J$21)</f>
        <v/>
      </c>
      <c r="MG27" s="10" t="str">
        <f>IF($B27="","",LP27*KEP!$J$27)</f>
        <v/>
      </c>
      <c r="MH27" s="10" t="str">
        <f>IF($B27="","",LQ27*KEP!$J$28)</f>
        <v/>
      </c>
      <c r="MI27" s="10" t="str">
        <f>IF($B27="","",LR27*KEP!$J$29)</f>
        <v/>
      </c>
      <c r="MJ27" s="10" t="str">
        <f>IF($B27="","",LS27*KEP!$J$30)</f>
        <v/>
      </c>
      <c r="MK27" s="33" t="str">
        <f t="shared" si="97"/>
        <v/>
      </c>
      <c r="ML27" s="56" t="str">
        <f t="shared" si="71"/>
        <v/>
      </c>
      <c r="MM27" s="56" t="str">
        <f t="shared" si="72"/>
        <v/>
      </c>
      <c r="MN27" s="56" t="str">
        <f t="shared" si="73"/>
        <v/>
      </c>
      <c r="MO27" s="56" t="str">
        <f t="shared" si="74"/>
        <v/>
      </c>
      <c r="MQ27" s="16"/>
      <c r="MR27" s="16"/>
      <c r="MS27" s="16"/>
      <c r="MT27" s="17"/>
      <c r="MU27" s="17"/>
      <c r="MV27" s="17"/>
      <c r="MW27" s="17"/>
      <c r="MX27" s="17"/>
      <c r="MY27" s="17"/>
      <c r="MZ27" s="17"/>
      <c r="NA27" s="17"/>
      <c r="NB27" s="33" t="str">
        <f t="shared" si="98"/>
        <v/>
      </c>
      <c r="NC27" s="17"/>
      <c r="ND27" s="17"/>
      <c r="NE27" s="17"/>
      <c r="NF27" s="17"/>
      <c r="NG27" s="28" t="str">
        <f t="shared" si="34"/>
        <v/>
      </c>
      <c r="NH27" s="27"/>
      <c r="NI27" s="109" t="str">
        <f>IF($B27="","",MQ27*KEP!$J$11)</f>
        <v/>
      </c>
      <c r="NJ27" s="10" t="str">
        <f>IF($B27="","",MR27*KEP!$J$12)</f>
        <v/>
      </c>
      <c r="NK27" s="10" t="str">
        <f>IF($B27="","",MS27*KEP!$J$13)</f>
        <v/>
      </c>
      <c r="NL27" s="10" t="str">
        <f>IF($B27="","",MT27*KEP!$J$14)</f>
        <v/>
      </c>
      <c r="NM27" s="10" t="str">
        <f>IF($B27="","",MU27*KEP!$J$15)</f>
        <v/>
      </c>
      <c r="NN27" s="10" t="str">
        <f>IF($B27="","",MV27*KEP!$J$16)</f>
        <v/>
      </c>
      <c r="NO27" s="10" t="str">
        <f>IF($B27="","",MW27*KEP!$J$17)</f>
        <v/>
      </c>
      <c r="NP27" s="10" t="str">
        <f>IF($B27="","",MX27*KEP!$J$18)</f>
        <v/>
      </c>
      <c r="NQ27" s="10" t="str">
        <f>IF($B27="","",MY27*KEP!$J$19)</f>
        <v/>
      </c>
      <c r="NR27" s="10" t="str">
        <f>IF($B27="","",MZ27*KEP!$J$20)</f>
        <v/>
      </c>
      <c r="NS27" s="10" t="str">
        <f>IF($B27="","",NA27*KEP!$J$21)</f>
        <v/>
      </c>
      <c r="NT27" s="10" t="str">
        <f>IF($B27="","",NC27*KEP!$J$27)</f>
        <v/>
      </c>
      <c r="NU27" s="10" t="str">
        <f>IF($B27="","",ND27*KEP!$J$28)</f>
        <v/>
      </c>
      <c r="NV27" s="10" t="str">
        <f>IF($B27="","",NE27*KEP!$J$29)</f>
        <v/>
      </c>
      <c r="NW27" s="10" t="str">
        <f>IF($B27="","",NF27*KEP!$J$30)</f>
        <v/>
      </c>
      <c r="NX27" s="33" t="str">
        <f t="shared" si="99"/>
        <v/>
      </c>
      <c r="NY27" s="56" t="str">
        <f t="shared" si="76"/>
        <v/>
      </c>
      <c r="NZ27" s="56" t="str">
        <f t="shared" si="77"/>
        <v/>
      </c>
      <c r="OA27" s="56" t="str">
        <f t="shared" si="78"/>
        <v/>
      </c>
      <c r="OB27" s="56" t="str">
        <f t="shared" si="79"/>
        <v/>
      </c>
    </row>
    <row r="28" spans="1:392" x14ac:dyDescent="0.25">
      <c r="A28" s="6" t="str">
        <f>IF(A27&lt;KEP!$C$10,A27+1,"")</f>
        <v/>
      </c>
      <c r="B28" s="8" t="str">
        <f>IF('Referenčný stav'!B28=0,"",'Referenčný stav'!B28)</f>
        <v/>
      </c>
      <c r="C28" s="8" t="str">
        <f>IF('Referenčný stav'!C28=0,"",'Referenčný stav'!C28)</f>
        <v/>
      </c>
      <c r="D28" s="16"/>
      <c r="E28" s="16"/>
      <c r="F28" s="16"/>
      <c r="G28" s="17"/>
      <c r="H28" s="17"/>
      <c r="I28" s="17"/>
      <c r="J28" s="17"/>
      <c r="K28" s="17"/>
      <c r="L28" s="17"/>
      <c r="M28" s="17"/>
      <c r="N28" s="17"/>
      <c r="O28" s="33" t="str">
        <f t="shared" si="80"/>
        <v/>
      </c>
      <c r="P28" s="17"/>
      <c r="Q28" s="17"/>
      <c r="R28" s="17"/>
      <c r="S28" s="17"/>
      <c r="T28" s="28" t="str">
        <f t="shared" si="15"/>
        <v/>
      </c>
      <c r="U28" s="27"/>
      <c r="V28" s="109" t="str">
        <f>IF($B28="","",D28*KEP!$J$11)</f>
        <v/>
      </c>
      <c r="W28" s="10" t="str">
        <f>IF($B28="","",E28*KEP!$J$12)</f>
        <v/>
      </c>
      <c r="X28" s="10" t="str">
        <f>IF($B28="","",F28*KEP!$J$13)</f>
        <v/>
      </c>
      <c r="Y28" s="10" t="str">
        <f>IF($B28="","",G28*KEP!$J$14)</f>
        <v/>
      </c>
      <c r="Z28" s="10" t="str">
        <f>IF($B28="","",H28*KEP!$J$15)</f>
        <v/>
      </c>
      <c r="AA28" s="10" t="str">
        <f>IF($B28="","",I28*KEP!$J$16)</f>
        <v/>
      </c>
      <c r="AB28" s="10" t="str">
        <f>IF($B28="","",J28*KEP!$J$17)</f>
        <v/>
      </c>
      <c r="AC28" s="10" t="str">
        <f>IF($B28="","",K28*KEP!$J$18)</f>
        <v/>
      </c>
      <c r="AD28" s="10" t="str">
        <f>IF($B28="","",L28*KEP!$J$19)</f>
        <v/>
      </c>
      <c r="AE28" s="10" t="str">
        <f>IF($B28="","",M28*KEP!$J$20)</f>
        <v/>
      </c>
      <c r="AF28" s="10" t="str">
        <f>IF($B28="","",N28*KEP!$J$21)</f>
        <v/>
      </c>
      <c r="AG28" s="10" t="str">
        <f>IF($B28="","",P28*KEP!$J$27)</f>
        <v/>
      </c>
      <c r="AH28" s="10" t="str">
        <f>IF($B28="","",Q28*KEP!$J$28)</f>
        <v/>
      </c>
      <c r="AI28" s="10" t="str">
        <f>IF($B28="","",R28*KEP!$J$29)</f>
        <v/>
      </c>
      <c r="AJ28" s="10" t="str">
        <f>IF($B28="","",S28*KEP!$J$30)</f>
        <v/>
      </c>
      <c r="AK28" s="33" t="str">
        <f t="shared" si="81"/>
        <v/>
      </c>
      <c r="AL28" s="56" t="str">
        <f>IF(O28="","",IFERROR(O28/'Referenčný stav'!O28-1,""))</f>
        <v/>
      </c>
      <c r="AM28" s="56" t="str">
        <f>IF(T28="","",IFERROR(T28/'Referenčný stav'!T28-1,""))</f>
        <v/>
      </c>
      <c r="AN28" s="56" t="str">
        <f>IF(U28="","",IFERROR(U28/'Referenčný stav'!U28-1,""))</f>
        <v/>
      </c>
      <c r="AO28" s="56" t="str">
        <f>IF(AK28="","",IFERROR(AK28/'Referenčný stav'!AK28-1,""))</f>
        <v/>
      </c>
      <c r="AQ28" s="16"/>
      <c r="AR28" s="16"/>
      <c r="AS28" s="16"/>
      <c r="AT28" s="17"/>
      <c r="AU28" s="17"/>
      <c r="AV28" s="17"/>
      <c r="AW28" s="17"/>
      <c r="AX28" s="17"/>
      <c r="AY28" s="17"/>
      <c r="AZ28" s="17"/>
      <c r="BA28" s="17"/>
      <c r="BB28" s="33" t="str">
        <f t="shared" si="82"/>
        <v/>
      </c>
      <c r="BC28" s="17"/>
      <c r="BD28" s="17"/>
      <c r="BE28" s="17"/>
      <c r="BF28" s="17"/>
      <c r="BG28" s="28" t="str">
        <f t="shared" si="18"/>
        <v/>
      </c>
      <c r="BH28" s="27"/>
      <c r="BI28" s="109" t="str">
        <f>IF($B28="","",AQ28*KEP!$J$11)</f>
        <v/>
      </c>
      <c r="BJ28" s="10" t="str">
        <f>IF($B28="","",AR28*KEP!$J$12)</f>
        <v/>
      </c>
      <c r="BK28" s="10" t="str">
        <f>IF($B28="","",AS28*KEP!$J$13)</f>
        <v/>
      </c>
      <c r="BL28" s="10" t="str">
        <f>IF($B28="","",AT28*KEP!$J$14)</f>
        <v/>
      </c>
      <c r="BM28" s="10" t="str">
        <f>IF($B28="","",AU28*KEP!$J$15)</f>
        <v/>
      </c>
      <c r="BN28" s="10" t="str">
        <f>IF($B28="","",AV28*KEP!$J$16)</f>
        <v/>
      </c>
      <c r="BO28" s="10" t="str">
        <f>IF($B28="","",AW28*KEP!$J$17)</f>
        <v/>
      </c>
      <c r="BP28" s="10" t="str">
        <f>IF($B28="","",AX28*KEP!$J$18)</f>
        <v/>
      </c>
      <c r="BQ28" s="10" t="str">
        <f>IF($B28="","",AY28*KEP!$J$19)</f>
        <v/>
      </c>
      <c r="BR28" s="10" t="str">
        <f>IF($B28="","",AZ28*KEP!$J$20)</f>
        <v/>
      </c>
      <c r="BS28" s="10" t="str">
        <f>IF($B28="","",BA28*KEP!$J$21)</f>
        <v/>
      </c>
      <c r="BT28" s="10" t="str">
        <f>IF($B28="","",BC28*KEP!$J$27)</f>
        <v/>
      </c>
      <c r="BU28" s="10" t="str">
        <f>IF($B28="","",BD28*KEP!$J$28)</f>
        <v/>
      </c>
      <c r="BV28" s="10" t="str">
        <f>IF($B28="","",BE28*KEP!$J$29)</f>
        <v/>
      </c>
      <c r="BW28" s="10" t="str">
        <f>IF($B28="","",BF28*KEP!$J$30)</f>
        <v/>
      </c>
      <c r="BX28" s="33" t="str">
        <f t="shared" si="83"/>
        <v/>
      </c>
      <c r="BY28" s="56" t="str">
        <f t="shared" si="36"/>
        <v/>
      </c>
      <c r="BZ28" s="56" t="str">
        <f t="shared" si="37"/>
        <v/>
      </c>
      <c r="CA28" s="56" t="str">
        <f t="shared" si="38"/>
        <v/>
      </c>
      <c r="CB28" s="56" t="str">
        <f t="shared" si="39"/>
        <v/>
      </c>
      <c r="CD28" s="16"/>
      <c r="CE28" s="16"/>
      <c r="CF28" s="16"/>
      <c r="CG28" s="17"/>
      <c r="CH28" s="17"/>
      <c r="CI28" s="17"/>
      <c r="CJ28" s="17"/>
      <c r="CK28" s="17"/>
      <c r="CL28" s="17"/>
      <c r="CM28" s="17"/>
      <c r="CN28" s="17"/>
      <c r="CO28" s="33" t="str">
        <f t="shared" si="84"/>
        <v/>
      </c>
      <c r="CP28" s="17"/>
      <c r="CQ28" s="17"/>
      <c r="CR28" s="17"/>
      <c r="CS28" s="17"/>
      <c r="CT28" s="28" t="str">
        <f t="shared" si="20"/>
        <v/>
      </c>
      <c r="CU28" s="27"/>
      <c r="CV28" s="109" t="str">
        <f>IF($B28="","",CD28*KEP!$J$11)</f>
        <v/>
      </c>
      <c r="CW28" s="10" t="str">
        <f>IF($B28="","",CE28*KEP!$J$12)</f>
        <v/>
      </c>
      <c r="CX28" s="10" t="str">
        <f>IF($B28="","",CF28*KEP!$J$13)</f>
        <v/>
      </c>
      <c r="CY28" s="10" t="str">
        <f>IF($B28="","",CG28*KEP!$J$14)</f>
        <v/>
      </c>
      <c r="CZ28" s="10" t="str">
        <f>IF($B28="","",CH28*KEP!$J$15)</f>
        <v/>
      </c>
      <c r="DA28" s="10" t="str">
        <f>IF($B28="","",CI28*KEP!$J$16)</f>
        <v/>
      </c>
      <c r="DB28" s="10" t="str">
        <f>IF($B28="","",CJ28*KEP!$J$17)</f>
        <v/>
      </c>
      <c r="DC28" s="10" t="str">
        <f>IF($B28="","",CK28*KEP!$J$18)</f>
        <v/>
      </c>
      <c r="DD28" s="10" t="str">
        <f>IF($B28="","",CL28*KEP!$J$19)</f>
        <v/>
      </c>
      <c r="DE28" s="10" t="str">
        <f>IF($B28="","",CM28*KEP!$J$20)</f>
        <v/>
      </c>
      <c r="DF28" s="10" t="str">
        <f>IF($B28="","",CN28*KEP!$J$21)</f>
        <v/>
      </c>
      <c r="DG28" s="10" t="str">
        <f>IF($B28="","",CP28*KEP!$J$27)</f>
        <v/>
      </c>
      <c r="DH28" s="10" t="str">
        <f>IF($B28="","",CQ28*KEP!$J$28)</f>
        <v/>
      </c>
      <c r="DI28" s="10" t="str">
        <f>IF($B28="","",CR28*KEP!$J$29)</f>
        <v/>
      </c>
      <c r="DJ28" s="10" t="str">
        <f>IF($B28="","",CS28*KEP!$J$30)</f>
        <v/>
      </c>
      <c r="DK28" s="33" t="str">
        <f t="shared" si="85"/>
        <v/>
      </c>
      <c r="DL28" s="56" t="str">
        <f t="shared" si="41"/>
        <v/>
      </c>
      <c r="DM28" s="56" t="str">
        <f t="shared" si="42"/>
        <v/>
      </c>
      <c r="DN28" s="56" t="str">
        <f t="shared" si="43"/>
        <v/>
      </c>
      <c r="DO28" s="56" t="str">
        <f t="shared" si="44"/>
        <v/>
      </c>
      <c r="DQ28" s="16"/>
      <c r="DR28" s="16"/>
      <c r="DS28" s="16"/>
      <c r="DT28" s="17"/>
      <c r="DU28" s="17"/>
      <c r="DV28" s="17"/>
      <c r="DW28" s="17"/>
      <c r="DX28" s="17"/>
      <c r="DY28" s="17"/>
      <c r="DZ28" s="17"/>
      <c r="EA28" s="17"/>
      <c r="EB28" s="33" t="str">
        <f t="shared" si="86"/>
        <v/>
      </c>
      <c r="EC28" s="17"/>
      <c r="ED28" s="17"/>
      <c r="EE28" s="17"/>
      <c r="EF28" s="17"/>
      <c r="EG28" s="28" t="str">
        <f t="shared" si="22"/>
        <v/>
      </c>
      <c r="EH28" s="27"/>
      <c r="EI28" s="109" t="str">
        <f>IF($B28="","",DQ28*KEP!$J$11)</f>
        <v/>
      </c>
      <c r="EJ28" s="10" t="str">
        <f>IF($B28="","",DR28*KEP!$J$12)</f>
        <v/>
      </c>
      <c r="EK28" s="10" t="str">
        <f>IF($B28="","",DS28*KEP!$J$13)</f>
        <v/>
      </c>
      <c r="EL28" s="10" t="str">
        <f>IF($B28="","",DT28*KEP!$J$14)</f>
        <v/>
      </c>
      <c r="EM28" s="10" t="str">
        <f>IF($B28="","",DU28*KEP!$J$15)</f>
        <v/>
      </c>
      <c r="EN28" s="10" t="str">
        <f>IF($B28="","",DV28*KEP!$J$16)</f>
        <v/>
      </c>
      <c r="EO28" s="10" t="str">
        <f>IF($B28="","",DW28*KEP!$J$17)</f>
        <v/>
      </c>
      <c r="EP28" s="10" t="str">
        <f>IF($B28="","",DX28*KEP!$J$18)</f>
        <v/>
      </c>
      <c r="EQ28" s="10" t="str">
        <f>IF($B28="","",DY28*KEP!$J$19)</f>
        <v/>
      </c>
      <c r="ER28" s="10" t="str">
        <f>IF($B28="","",DZ28*KEP!$J$20)</f>
        <v/>
      </c>
      <c r="ES28" s="10" t="str">
        <f>IF($B28="","",EA28*KEP!$J$21)</f>
        <v/>
      </c>
      <c r="ET28" s="10" t="str">
        <f>IF($B28="","",EC28*KEP!$J$27)</f>
        <v/>
      </c>
      <c r="EU28" s="10" t="str">
        <f>IF($B28="","",ED28*KEP!$J$28)</f>
        <v/>
      </c>
      <c r="EV28" s="10" t="str">
        <f>IF($B28="","",EE28*KEP!$J$29)</f>
        <v/>
      </c>
      <c r="EW28" s="10" t="str">
        <f>IF($B28="","",EF28*KEP!$J$30)</f>
        <v/>
      </c>
      <c r="EX28" s="33" t="str">
        <f t="shared" si="87"/>
        <v/>
      </c>
      <c r="EY28" s="56" t="str">
        <f t="shared" si="46"/>
        <v/>
      </c>
      <c r="EZ28" s="56" t="str">
        <f t="shared" si="47"/>
        <v/>
      </c>
      <c r="FA28" s="56" t="str">
        <f t="shared" si="48"/>
        <v/>
      </c>
      <c r="FB28" s="56" t="str">
        <f t="shared" si="49"/>
        <v/>
      </c>
      <c r="FD28" s="16"/>
      <c r="FE28" s="16"/>
      <c r="FF28" s="16"/>
      <c r="FG28" s="17"/>
      <c r="FH28" s="17"/>
      <c r="FI28" s="17"/>
      <c r="FJ28" s="17"/>
      <c r="FK28" s="17"/>
      <c r="FL28" s="17"/>
      <c r="FM28" s="17"/>
      <c r="FN28" s="17"/>
      <c r="FO28" s="33" t="str">
        <f t="shared" si="88"/>
        <v/>
      </c>
      <c r="FP28" s="17"/>
      <c r="FQ28" s="17"/>
      <c r="FR28" s="17"/>
      <c r="FS28" s="17"/>
      <c r="FT28" s="28" t="str">
        <f t="shared" si="24"/>
        <v/>
      </c>
      <c r="FU28" s="27"/>
      <c r="FV28" s="109" t="str">
        <f>IF($B28="","",FD28*KEP!$J$11)</f>
        <v/>
      </c>
      <c r="FW28" s="10" t="str">
        <f>IF($B28="","",FE28*KEP!$J$12)</f>
        <v/>
      </c>
      <c r="FX28" s="10" t="str">
        <f>IF($B28="","",FF28*KEP!$J$13)</f>
        <v/>
      </c>
      <c r="FY28" s="10" t="str">
        <f>IF($B28="","",FG28*KEP!$J$14)</f>
        <v/>
      </c>
      <c r="FZ28" s="10" t="str">
        <f>IF($B28="","",FH28*KEP!$J$15)</f>
        <v/>
      </c>
      <c r="GA28" s="10" t="str">
        <f>IF($B28="","",FI28*KEP!$J$16)</f>
        <v/>
      </c>
      <c r="GB28" s="10" t="str">
        <f>IF($B28="","",FJ28*KEP!$J$17)</f>
        <v/>
      </c>
      <c r="GC28" s="10" t="str">
        <f>IF($B28="","",FK28*KEP!$J$18)</f>
        <v/>
      </c>
      <c r="GD28" s="10" t="str">
        <f>IF($B28="","",FL28*KEP!$J$19)</f>
        <v/>
      </c>
      <c r="GE28" s="10" t="str">
        <f>IF($B28="","",FM28*KEP!$J$20)</f>
        <v/>
      </c>
      <c r="GF28" s="10" t="str">
        <f>IF($B28="","",FN28*KEP!$J$21)</f>
        <v/>
      </c>
      <c r="GG28" s="10" t="str">
        <f>IF($B28="","",FP28*KEP!$J$27)</f>
        <v/>
      </c>
      <c r="GH28" s="10" t="str">
        <f>IF($B28="","",FQ28*KEP!$J$28)</f>
        <v/>
      </c>
      <c r="GI28" s="10" t="str">
        <f>IF($B28="","",FR28*KEP!$J$29)</f>
        <v/>
      </c>
      <c r="GJ28" s="10" t="str">
        <f>IF($B28="","",FS28*KEP!$J$30)</f>
        <v/>
      </c>
      <c r="GK28" s="33" t="str">
        <f t="shared" si="89"/>
        <v/>
      </c>
      <c r="GL28" s="56" t="str">
        <f t="shared" si="51"/>
        <v/>
      </c>
      <c r="GM28" s="56" t="str">
        <f t="shared" si="52"/>
        <v/>
      </c>
      <c r="GN28" s="56" t="str">
        <f t="shared" si="53"/>
        <v/>
      </c>
      <c r="GO28" s="56" t="str">
        <f t="shared" si="54"/>
        <v/>
      </c>
      <c r="GQ28" s="16"/>
      <c r="GR28" s="16"/>
      <c r="GS28" s="16"/>
      <c r="GT28" s="17"/>
      <c r="GU28" s="17"/>
      <c r="GV28" s="17"/>
      <c r="GW28" s="17"/>
      <c r="GX28" s="17"/>
      <c r="GY28" s="17"/>
      <c r="GZ28" s="17"/>
      <c r="HA28" s="17"/>
      <c r="HB28" s="33" t="str">
        <f t="shared" si="90"/>
        <v/>
      </c>
      <c r="HC28" s="17"/>
      <c r="HD28" s="17"/>
      <c r="HE28" s="17"/>
      <c r="HF28" s="17"/>
      <c r="HG28" s="28" t="str">
        <f t="shared" si="26"/>
        <v/>
      </c>
      <c r="HH28" s="27"/>
      <c r="HI28" s="109" t="str">
        <f>IF($B28="","",GQ28*KEP!$J$11)</f>
        <v/>
      </c>
      <c r="HJ28" s="10" t="str">
        <f>IF($B28="","",GR28*KEP!$J$12)</f>
        <v/>
      </c>
      <c r="HK28" s="10" t="str">
        <f>IF($B28="","",GS28*KEP!$J$13)</f>
        <v/>
      </c>
      <c r="HL28" s="10" t="str">
        <f>IF($B28="","",GT28*KEP!$J$14)</f>
        <v/>
      </c>
      <c r="HM28" s="10" t="str">
        <f>IF($B28="","",GU28*KEP!$J$15)</f>
        <v/>
      </c>
      <c r="HN28" s="10" t="str">
        <f>IF($B28="","",GV28*KEP!$J$16)</f>
        <v/>
      </c>
      <c r="HO28" s="10" t="str">
        <f>IF($B28="","",GW28*KEP!$J$17)</f>
        <v/>
      </c>
      <c r="HP28" s="10" t="str">
        <f>IF($B28="","",GX28*KEP!$J$18)</f>
        <v/>
      </c>
      <c r="HQ28" s="10" t="str">
        <f>IF($B28="","",GY28*KEP!$J$19)</f>
        <v/>
      </c>
      <c r="HR28" s="10" t="str">
        <f>IF($B28="","",GZ28*KEP!$J$20)</f>
        <v/>
      </c>
      <c r="HS28" s="10" t="str">
        <f>IF($B28="","",HA28*KEP!$J$21)</f>
        <v/>
      </c>
      <c r="HT28" s="10" t="str">
        <f>IF($B28="","",HC28*KEP!$J$27)</f>
        <v/>
      </c>
      <c r="HU28" s="10" t="str">
        <f>IF($B28="","",HD28*KEP!$J$28)</f>
        <v/>
      </c>
      <c r="HV28" s="10" t="str">
        <f>IF($B28="","",HE28*KEP!$J$29)</f>
        <v/>
      </c>
      <c r="HW28" s="10" t="str">
        <f>IF($B28="","",HF28*KEP!$J$30)</f>
        <v/>
      </c>
      <c r="HX28" s="33" t="str">
        <f t="shared" si="91"/>
        <v/>
      </c>
      <c r="HY28" s="56" t="str">
        <f t="shared" si="56"/>
        <v/>
      </c>
      <c r="HZ28" s="56" t="str">
        <f t="shared" si="57"/>
        <v/>
      </c>
      <c r="IA28" s="56" t="str">
        <f t="shared" si="58"/>
        <v/>
      </c>
      <c r="IB28" s="56" t="str">
        <f t="shared" si="59"/>
        <v/>
      </c>
      <c r="ID28" s="16"/>
      <c r="IE28" s="16"/>
      <c r="IF28" s="16"/>
      <c r="IG28" s="17"/>
      <c r="IH28" s="17"/>
      <c r="II28" s="17"/>
      <c r="IJ28" s="17"/>
      <c r="IK28" s="17"/>
      <c r="IL28" s="17"/>
      <c r="IM28" s="17"/>
      <c r="IN28" s="17"/>
      <c r="IO28" s="33" t="str">
        <f t="shared" si="92"/>
        <v/>
      </c>
      <c r="IP28" s="17"/>
      <c r="IQ28" s="17"/>
      <c r="IR28" s="17"/>
      <c r="IS28" s="17"/>
      <c r="IT28" s="28" t="str">
        <f t="shared" si="28"/>
        <v/>
      </c>
      <c r="IU28" s="27"/>
      <c r="IV28" s="109" t="str">
        <f>IF($B28="","",ID28*KEP!$J$11)</f>
        <v/>
      </c>
      <c r="IW28" s="10" t="str">
        <f>IF($B28="","",IE28*KEP!$J$12)</f>
        <v/>
      </c>
      <c r="IX28" s="10" t="str">
        <f>IF($B28="","",IF28*KEP!$J$13)</f>
        <v/>
      </c>
      <c r="IY28" s="10" t="str">
        <f>IF($B28="","",IG28*KEP!$J$14)</f>
        <v/>
      </c>
      <c r="IZ28" s="10" t="str">
        <f>IF($B28="","",IH28*KEP!$J$15)</f>
        <v/>
      </c>
      <c r="JA28" s="10" t="str">
        <f>IF($B28="","",II28*KEP!$J$16)</f>
        <v/>
      </c>
      <c r="JB28" s="10" t="str">
        <f>IF($B28="","",IJ28*KEP!$J$17)</f>
        <v/>
      </c>
      <c r="JC28" s="10" t="str">
        <f>IF($B28="","",IK28*KEP!$J$18)</f>
        <v/>
      </c>
      <c r="JD28" s="10" t="str">
        <f>IF($B28="","",IL28*KEP!$J$19)</f>
        <v/>
      </c>
      <c r="JE28" s="10" t="str">
        <f>IF($B28="","",IM28*KEP!$J$20)</f>
        <v/>
      </c>
      <c r="JF28" s="10" t="str">
        <f>IF($B28="","",IN28*KEP!$J$21)</f>
        <v/>
      </c>
      <c r="JG28" s="10" t="str">
        <f>IF($B28="","",IP28*KEP!$J$27)</f>
        <v/>
      </c>
      <c r="JH28" s="10" t="str">
        <f>IF($B28="","",IQ28*KEP!$J$28)</f>
        <v/>
      </c>
      <c r="JI28" s="10" t="str">
        <f>IF($B28="","",IR28*KEP!$J$29)</f>
        <v/>
      </c>
      <c r="JJ28" s="10" t="str">
        <f>IF($B28="","",IS28*KEP!$J$30)</f>
        <v/>
      </c>
      <c r="JK28" s="33" t="str">
        <f t="shared" si="93"/>
        <v/>
      </c>
      <c r="JL28" s="56" t="str">
        <f t="shared" si="61"/>
        <v/>
      </c>
      <c r="JM28" s="56" t="str">
        <f t="shared" si="62"/>
        <v/>
      </c>
      <c r="JN28" s="56" t="str">
        <f t="shared" si="63"/>
        <v/>
      </c>
      <c r="JO28" s="56" t="str">
        <f t="shared" si="64"/>
        <v/>
      </c>
      <c r="JQ28" s="16"/>
      <c r="JR28" s="16"/>
      <c r="JS28" s="16"/>
      <c r="JT28" s="17"/>
      <c r="JU28" s="17"/>
      <c r="JV28" s="17"/>
      <c r="JW28" s="17"/>
      <c r="JX28" s="17"/>
      <c r="JY28" s="17"/>
      <c r="JZ28" s="17"/>
      <c r="KA28" s="17"/>
      <c r="KB28" s="33" t="str">
        <f t="shared" si="94"/>
        <v/>
      </c>
      <c r="KC28" s="17"/>
      <c r="KD28" s="17"/>
      <c r="KE28" s="17"/>
      <c r="KF28" s="17"/>
      <c r="KG28" s="28" t="str">
        <f t="shared" si="30"/>
        <v/>
      </c>
      <c r="KH28" s="27"/>
      <c r="KI28" s="109" t="str">
        <f>IF($B28="","",JQ28*KEP!$J$11)</f>
        <v/>
      </c>
      <c r="KJ28" s="10" t="str">
        <f>IF($B28="","",JR28*KEP!$J$12)</f>
        <v/>
      </c>
      <c r="KK28" s="10" t="str">
        <f>IF($B28="","",JS28*KEP!$J$13)</f>
        <v/>
      </c>
      <c r="KL28" s="10" t="str">
        <f>IF($B28="","",JT28*KEP!$J$14)</f>
        <v/>
      </c>
      <c r="KM28" s="10" t="str">
        <f>IF($B28="","",JU28*KEP!$J$15)</f>
        <v/>
      </c>
      <c r="KN28" s="10" t="str">
        <f>IF($B28="","",JV28*KEP!$J$16)</f>
        <v/>
      </c>
      <c r="KO28" s="10" t="str">
        <f>IF($B28="","",JW28*KEP!$J$17)</f>
        <v/>
      </c>
      <c r="KP28" s="10" t="str">
        <f>IF($B28="","",JX28*KEP!$J$18)</f>
        <v/>
      </c>
      <c r="KQ28" s="10" t="str">
        <f>IF($B28="","",JY28*KEP!$J$19)</f>
        <v/>
      </c>
      <c r="KR28" s="10" t="str">
        <f>IF($B28="","",JZ28*KEP!$J$20)</f>
        <v/>
      </c>
      <c r="KS28" s="10" t="str">
        <f>IF($B28="","",KA28*KEP!$J$21)</f>
        <v/>
      </c>
      <c r="KT28" s="10" t="str">
        <f>IF($B28="","",KC28*KEP!$J$27)</f>
        <v/>
      </c>
      <c r="KU28" s="10" t="str">
        <f>IF($B28="","",KD28*KEP!$J$28)</f>
        <v/>
      </c>
      <c r="KV28" s="10" t="str">
        <f>IF($B28="","",KE28*KEP!$J$29)</f>
        <v/>
      </c>
      <c r="KW28" s="10" t="str">
        <f>IF($B28="","",KF28*KEP!$J$30)</f>
        <v/>
      </c>
      <c r="KX28" s="33" t="str">
        <f t="shared" si="95"/>
        <v/>
      </c>
      <c r="KY28" s="56" t="str">
        <f t="shared" si="66"/>
        <v/>
      </c>
      <c r="KZ28" s="56" t="str">
        <f t="shared" si="67"/>
        <v/>
      </c>
      <c r="LA28" s="56" t="str">
        <f t="shared" si="68"/>
        <v/>
      </c>
      <c r="LB28" s="56" t="str">
        <f t="shared" si="69"/>
        <v/>
      </c>
      <c r="LD28" s="16"/>
      <c r="LE28" s="16"/>
      <c r="LF28" s="16"/>
      <c r="LG28" s="17"/>
      <c r="LH28" s="17"/>
      <c r="LI28" s="17"/>
      <c r="LJ28" s="17"/>
      <c r="LK28" s="17"/>
      <c r="LL28" s="17"/>
      <c r="LM28" s="17"/>
      <c r="LN28" s="17"/>
      <c r="LO28" s="33" t="str">
        <f t="shared" si="96"/>
        <v/>
      </c>
      <c r="LP28" s="17"/>
      <c r="LQ28" s="17"/>
      <c r="LR28" s="17"/>
      <c r="LS28" s="17"/>
      <c r="LT28" s="28" t="str">
        <f t="shared" si="32"/>
        <v/>
      </c>
      <c r="LU28" s="27"/>
      <c r="LV28" s="109" t="str">
        <f>IF($B28="","",LD28*KEP!$J$11)</f>
        <v/>
      </c>
      <c r="LW28" s="10" t="str">
        <f>IF($B28="","",LE28*KEP!$J$12)</f>
        <v/>
      </c>
      <c r="LX28" s="10" t="str">
        <f>IF($B28="","",LF28*KEP!$J$13)</f>
        <v/>
      </c>
      <c r="LY28" s="10" t="str">
        <f>IF($B28="","",LG28*KEP!$J$14)</f>
        <v/>
      </c>
      <c r="LZ28" s="10" t="str">
        <f>IF($B28="","",LH28*KEP!$J$15)</f>
        <v/>
      </c>
      <c r="MA28" s="10" t="str">
        <f>IF($B28="","",LI28*KEP!$J$16)</f>
        <v/>
      </c>
      <c r="MB28" s="10" t="str">
        <f>IF($B28="","",LJ28*KEP!$J$17)</f>
        <v/>
      </c>
      <c r="MC28" s="10" t="str">
        <f>IF($B28="","",LK28*KEP!$J$18)</f>
        <v/>
      </c>
      <c r="MD28" s="10" t="str">
        <f>IF($B28="","",LL28*KEP!$J$19)</f>
        <v/>
      </c>
      <c r="ME28" s="10" t="str">
        <f>IF($B28="","",LM28*KEP!$J$20)</f>
        <v/>
      </c>
      <c r="MF28" s="10" t="str">
        <f>IF($B28="","",LN28*KEP!$J$21)</f>
        <v/>
      </c>
      <c r="MG28" s="10" t="str">
        <f>IF($B28="","",LP28*KEP!$J$27)</f>
        <v/>
      </c>
      <c r="MH28" s="10" t="str">
        <f>IF($B28="","",LQ28*KEP!$J$28)</f>
        <v/>
      </c>
      <c r="MI28" s="10" t="str">
        <f>IF($B28="","",LR28*KEP!$J$29)</f>
        <v/>
      </c>
      <c r="MJ28" s="10" t="str">
        <f>IF($B28="","",LS28*KEP!$J$30)</f>
        <v/>
      </c>
      <c r="MK28" s="33" t="str">
        <f t="shared" si="97"/>
        <v/>
      </c>
      <c r="ML28" s="56" t="str">
        <f t="shared" si="71"/>
        <v/>
      </c>
      <c r="MM28" s="56" t="str">
        <f t="shared" si="72"/>
        <v/>
      </c>
      <c r="MN28" s="56" t="str">
        <f t="shared" si="73"/>
        <v/>
      </c>
      <c r="MO28" s="56" t="str">
        <f t="shared" si="74"/>
        <v/>
      </c>
      <c r="MQ28" s="16"/>
      <c r="MR28" s="16"/>
      <c r="MS28" s="16"/>
      <c r="MT28" s="17"/>
      <c r="MU28" s="17"/>
      <c r="MV28" s="17"/>
      <c r="MW28" s="17"/>
      <c r="MX28" s="17"/>
      <c r="MY28" s="17"/>
      <c r="MZ28" s="17"/>
      <c r="NA28" s="17"/>
      <c r="NB28" s="33" t="str">
        <f t="shared" si="98"/>
        <v/>
      </c>
      <c r="NC28" s="17"/>
      <c r="ND28" s="17"/>
      <c r="NE28" s="17"/>
      <c r="NF28" s="17"/>
      <c r="NG28" s="28" t="str">
        <f t="shared" si="34"/>
        <v/>
      </c>
      <c r="NH28" s="27"/>
      <c r="NI28" s="109" t="str">
        <f>IF($B28="","",MQ28*KEP!$J$11)</f>
        <v/>
      </c>
      <c r="NJ28" s="10" t="str">
        <f>IF($B28="","",MR28*KEP!$J$12)</f>
        <v/>
      </c>
      <c r="NK28" s="10" t="str">
        <f>IF($B28="","",MS28*KEP!$J$13)</f>
        <v/>
      </c>
      <c r="NL28" s="10" t="str">
        <f>IF($B28="","",MT28*KEP!$J$14)</f>
        <v/>
      </c>
      <c r="NM28" s="10" t="str">
        <f>IF($B28="","",MU28*KEP!$J$15)</f>
        <v/>
      </c>
      <c r="NN28" s="10" t="str">
        <f>IF($B28="","",MV28*KEP!$J$16)</f>
        <v/>
      </c>
      <c r="NO28" s="10" t="str">
        <f>IF($B28="","",MW28*KEP!$J$17)</f>
        <v/>
      </c>
      <c r="NP28" s="10" t="str">
        <f>IF($B28="","",MX28*KEP!$J$18)</f>
        <v/>
      </c>
      <c r="NQ28" s="10" t="str">
        <f>IF($B28="","",MY28*KEP!$J$19)</f>
        <v/>
      </c>
      <c r="NR28" s="10" t="str">
        <f>IF($B28="","",MZ28*KEP!$J$20)</f>
        <v/>
      </c>
      <c r="NS28" s="10" t="str">
        <f>IF($B28="","",NA28*KEP!$J$21)</f>
        <v/>
      </c>
      <c r="NT28" s="10" t="str">
        <f>IF($B28="","",NC28*KEP!$J$27)</f>
        <v/>
      </c>
      <c r="NU28" s="10" t="str">
        <f>IF($B28="","",ND28*KEP!$J$28)</f>
        <v/>
      </c>
      <c r="NV28" s="10" t="str">
        <f>IF($B28="","",NE28*KEP!$J$29)</f>
        <v/>
      </c>
      <c r="NW28" s="10" t="str">
        <f>IF($B28="","",NF28*KEP!$J$30)</f>
        <v/>
      </c>
      <c r="NX28" s="33" t="str">
        <f t="shared" si="99"/>
        <v/>
      </c>
      <c r="NY28" s="56" t="str">
        <f t="shared" si="76"/>
        <v/>
      </c>
      <c r="NZ28" s="56" t="str">
        <f t="shared" si="77"/>
        <v/>
      </c>
      <c r="OA28" s="56" t="str">
        <f t="shared" si="78"/>
        <v/>
      </c>
      <c r="OB28" s="56" t="str">
        <f t="shared" si="79"/>
        <v/>
      </c>
    </row>
    <row r="29" spans="1:392" x14ac:dyDescent="0.25">
      <c r="A29" s="6" t="str">
        <f>IF(A28&lt;KEP!$C$10,A28+1,"")</f>
        <v/>
      </c>
      <c r="B29" s="8" t="str">
        <f>IF('Referenčný stav'!B29=0,"",'Referenčný stav'!B29)</f>
        <v/>
      </c>
      <c r="C29" s="8" t="str">
        <f>IF('Referenčný stav'!C29=0,"",'Referenčný stav'!C29)</f>
        <v/>
      </c>
      <c r="D29" s="16"/>
      <c r="E29" s="16"/>
      <c r="F29" s="16"/>
      <c r="G29" s="17"/>
      <c r="H29" s="17"/>
      <c r="I29" s="17"/>
      <c r="J29" s="17"/>
      <c r="K29" s="17"/>
      <c r="L29" s="17"/>
      <c r="M29" s="17"/>
      <c r="N29" s="17"/>
      <c r="O29" s="33" t="str">
        <f t="shared" si="80"/>
        <v/>
      </c>
      <c r="P29" s="17"/>
      <c r="Q29" s="17"/>
      <c r="R29" s="17"/>
      <c r="S29" s="17"/>
      <c r="T29" s="28" t="str">
        <f t="shared" si="15"/>
        <v/>
      </c>
      <c r="U29" s="27"/>
      <c r="V29" s="109" t="str">
        <f>IF($B29="","",D29*KEP!$J$11)</f>
        <v/>
      </c>
      <c r="W29" s="10" t="str">
        <f>IF($B29="","",E29*KEP!$J$12)</f>
        <v/>
      </c>
      <c r="X29" s="10" t="str">
        <f>IF($B29="","",F29*KEP!$J$13)</f>
        <v/>
      </c>
      <c r="Y29" s="10" t="str">
        <f>IF($B29="","",G29*KEP!$J$14)</f>
        <v/>
      </c>
      <c r="Z29" s="10" t="str">
        <f>IF($B29="","",H29*KEP!$J$15)</f>
        <v/>
      </c>
      <c r="AA29" s="10" t="str">
        <f>IF($B29="","",I29*KEP!$J$16)</f>
        <v/>
      </c>
      <c r="AB29" s="10" t="str">
        <f>IF($B29="","",J29*KEP!$J$17)</f>
        <v/>
      </c>
      <c r="AC29" s="10" t="str">
        <f>IF($B29="","",K29*KEP!$J$18)</f>
        <v/>
      </c>
      <c r="AD29" s="10" t="str">
        <f>IF($B29="","",L29*KEP!$J$19)</f>
        <v/>
      </c>
      <c r="AE29" s="10" t="str">
        <f>IF($B29="","",M29*KEP!$J$20)</f>
        <v/>
      </c>
      <c r="AF29" s="10" t="str">
        <f>IF($B29="","",N29*KEP!$J$21)</f>
        <v/>
      </c>
      <c r="AG29" s="10" t="str">
        <f>IF($B29="","",P29*KEP!$J$27)</f>
        <v/>
      </c>
      <c r="AH29" s="10" t="str">
        <f>IF($B29="","",Q29*KEP!$J$28)</f>
        <v/>
      </c>
      <c r="AI29" s="10" t="str">
        <f>IF($B29="","",R29*KEP!$J$29)</f>
        <v/>
      </c>
      <c r="AJ29" s="10" t="str">
        <f>IF($B29="","",S29*KEP!$J$30)</f>
        <v/>
      </c>
      <c r="AK29" s="33" t="str">
        <f t="shared" si="81"/>
        <v/>
      </c>
      <c r="AL29" s="56" t="str">
        <f>IF(O29="","",IFERROR(O29/'Referenčný stav'!O29-1,""))</f>
        <v/>
      </c>
      <c r="AM29" s="56" t="str">
        <f>IF(T29="","",IFERROR(T29/'Referenčný stav'!T29-1,""))</f>
        <v/>
      </c>
      <c r="AN29" s="56" t="str">
        <f>IF(U29="","",IFERROR(U29/'Referenčný stav'!U29-1,""))</f>
        <v/>
      </c>
      <c r="AO29" s="56" t="str">
        <f>IF(AK29="","",IFERROR(AK29/'Referenčný stav'!AK29-1,""))</f>
        <v/>
      </c>
      <c r="AQ29" s="16"/>
      <c r="AR29" s="16"/>
      <c r="AS29" s="16"/>
      <c r="AT29" s="17"/>
      <c r="AU29" s="17"/>
      <c r="AV29" s="17"/>
      <c r="AW29" s="17"/>
      <c r="AX29" s="17"/>
      <c r="AY29" s="17"/>
      <c r="AZ29" s="17"/>
      <c r="BA29" s="17"/>
      <c r="BB29" s="33" t="str">
        <f t="shared" si="82"/>
        <v/>
      </c>
      <c r="BC29" s="17"/>
      <c r="BD29" s="17"/>
      <c r="BE29" s="17"/>
      <c r="BF29" s="17"/>
      <c r="BG29" s="28" t="str">
        <f t="shared" si="18"/>
        <v/>
      </c>
      <c r="BH29" s="27"/>
      <c r="BI29" s="109" t="str">
        <f>IF($B29="","",AQ29*KEP!$J$11)</f>
        <v/>
      </c>
      <c r="BJ29" s="10" t="str">
        <f>IF($B29="","",AR29*KEP!$J$12)</f>
        <v/>
      </c>
      <c r="BK29" s="10" t="str">
        <f>IF($B29="","",AS29*KEP!$J$13)</f>
        <v/>
      </c>
      <c r="BL29" s="10" t="str">
        <f>IF($B29="","",AT29*KEP!$J$14)</f>
        <v/>
      </c>
      <c r="BM29" s="10" t="str">
        <f>IF($B29="","",AU29*KEP!$J$15)</f>
        <v/>
      </c>
      <c r="BN29" s="10" t="str">
        <f>IF($B29="","",AV29*KEP!$J$16)</f>
        <v/>
      </c>
      <c r="BO29" s="10" t="str">
        <f>IF($B29="","",AW29*KEP!$J$17)</f>
        <v/>
      </c>
      <c r="BP29" s="10" t="str">
        <f>IF($B29="","",AX29*KEP!$J$18)</f>
        <v/>
      </c>
      <c r="BQ29" s="10" t="str">
        <f>IF($B29="","",AY29*KEP!$J$19)</f>
        <v/>
      </c>
      <c r="BR29" s="10" t="str">
        <f>IF($B29="","",AZ29*KEP!$J$20)</f>
        <v/>
      </c>
      <c r="BS29" s="10" t="str">
        <f>IF($B29="","",BA29*KEP!$J$21)</f>
        <v/>
      </c>
      <c r="BT29" s="10" t="str">
        <f>IF($B29="","",BC29*KEP!$J$27)</f>
        <v/>
      </c>
      <c r="BU29" s="10" t="str">
        <f>IF($B29="","",BD29*KEP!$J$28)</f>
        <v/>
      </c>
      <c r="BV29" s="10" t="str">
        <f>IF($B29="","",BE29*KEP!$J$29)</f>
        <v/>
      </c>
      <c r="BW29" s="10" t="str">
        <f>IF($B29="","",BF29*KEP!$J$30)</f>
        <v/>
      </c>
      <c r="BX29" s="33" t="str">
        <f t="shared" si="83"/>
        <v/>
      </c>
      <c r="BY29" s="56" t="str">
        <f t="shared" si="36"/>
        <v/>
      </c>
      <c r="BZ29" s="56" t="str">
        <f t="shared" si="37"/>
        <v/>
      </c>
      <c r="CA29" s="56" t="str">
        <f t="shared" si="38"/>
        <v/>
      </c>
      <c r="CB29" s="56" t="str">
        <f t="shared" si="39"/>
        <v/>
      </c>
      <c r="CD29" s="16"/>
      <c r="CE29" s="16"/>
      <c r="CF29" s="16"/>
      <c r="CG29" s="17"/>
      <c r="CH29" s="17"/>
      <c r="CI29" s="17"/>
      <c r="CJ29" s="17"/>
      <c r="CK29" s="17"/>
      <c r="CL29" s="17"/>
      <c r="CM29" s="17"/>
      <c r="CN29" s="17"/>
      <c r="CO29" s="33" t="str">
        <f t="shared" si="84"/>
        <v/>
      </c>
      <c r="CP29" s="17"/>
      <c r="CQ29" s="17"/>
      <c r="CR29" s="17"/>
      <c r="CS29" s="17"/>
      <c r="CT29" s="28" t="str">
        <f t="shared" si="20"/>
        <v/>
      </c>
      <c r="CU29" s="27"/>
      <c r="CV29" s="109" t="str">
        <f>IF($B29="","",CD29*KEP!$J$11)</f>
        <v/>
      </c>
      <c r="CW29" s="10" t="str">
        <f>IF($B29="","",CE29*KEP!$J$12)</f>
        <v/>
      </c>
      <c r="CX29" s="10" t="str">
        <f>IF($B29="","",CF29*KEP!$J$13)</f>
        <v/>
      </c>
      <c r="CY29" s="10" t="str">
        <f>IF($B29="","",CG29*KEP!$J$14)</f>
        <v/>
      </c>
      <c r="CZ29" s="10" t="str">
        <f>IF($B29="","",CH29*KEP!$J$15)</f>
        <v/>
      </c>
      <c r="DA29" s="10" t="str">
        <f>IF($B29="","",CI29*KEP!$J$16)</f>
        <v/>
      </c>
      <c r="DB29" s="10" t="str">
        <f>IF($B29="","",CJ29*KEP!$J$17)</f>
        <v/>
      </c>
      <c r="DC29" s="10" t="str">
        <f>IF($B29="","",CK29*KEP!$J$18)</f>
        <v/>
      </c>
      <c r="DD29" s="10" t="str">
        <f>IF($B29="","",CL29*KEP!$J$19)</f>
        <v/>
      </c>
      <c r="DE29" s="10" t="str">
        <f>IF($B29="","",CM29*KEP!$J$20)</f>
        <v/>
      </c>
      <c r="DF29" s="10" t="str">
        <f>IF($B29="","",CN29*KEP!$J$21)</f>
        <v/>
      </c>
      <c r="DG29" s="10" t="str">
        <f>IF($B29="","",CP29*KEP!$J$27)</f>
        <v/>
      </c>
      <c r="DH29" s="10" t="str">
        <f>IF($B29="","",CQ29*KEP!$J$28)</f>
        <v/>
      </c>
      <c r="DI29" s="10" t="str">
        <f>IF($B29="","",CR29*KEP!$J$29)</f>
        <v/>
      </c>
      <c r="DJ29" s="10" t="str">
        <f>IF($B29="","",CS29*KEP!$J$30)</f>
        <v/>
      </c>
      <c r="DK29" s="33" t="str">
        <f t="shared" si="85"/>
        <v/>
      </c>
      <c r="DL29" s="56" t="str">
        <f t="shared" si="41"/>
        <v/>
      </c>
      <c r="DM29" s="56" t="str">
        <f t="shared" si="42"/>
        <v/>
      </c>
      <c r="DN29" s="56" t="str">
        <f t="shared" si="43"/>
        <v/>
      </c>
      <c r="DO29" s="56" t="str">
        <f t="shared" si="44"/>
        <v/>
      </c>
      <c r="DQ29" s="16"/>
      <c r="DR29" s="16"/>
      <c r="DS29" s="16"/>
      <c r="DT29" s="17"/>
      <c r="DU29" s="17"/>
      <c r="DV29" s="17"/>
      <c r="DW29" s="17"/>
      <c r="DX29" s="17"/>
      <c r="DY29" s="17"/>
      <c r="DZ29" s="17"/>
      <c r="EA29" s="17"/>
      <c r="EB29" s="33" t="str">
        <f t="shared" si="86"/>
        <v/>
      </c>
      <c r="EC29" s="17"/>
      <c r="ED29" s="17"/>
      <c r="EE29" s="17"/>
      <c r="EF29" s="17"/>
      <c r="EG29" s="28" t="str">
        <f t="shared" si="22"/>
        <v/>
      </c>
      <c r="EH29" s="27"/>
      <c r="EI29" s="109" t="str">
        <f>IF($B29="","",DQ29*KEP!$J$11)</f>
        <v/>
      </c>
      <c r="EJ29" s="10" t="str">
        <f>IF($B29="","",DR29*KEP!$J$12)</f>
        <v/>
      </c>
      <c r="EK29" s="10" t="str">
        <f>IF($B29="","",DS29*KEP!$J$13)</f>
        <v/>
      </c>
      <c r="EL29" s="10" t="str">
        <f>IF($B29="","",DT29*KEP!$J$14)</f>
        <v/>
      </c>
      <c r="EM29" s="10" t="str">
        <f>IF($B29="","",DU29*KEP!$J$15)</f>
        <v/>
      </c>
      <c r="EN29" s="10" t="str">
        <f>IF($B29="","",DV29*KEP!$J$16)</f>
        <v/>
      </c>
      <c r="EO29" s="10" t="str">
        <f>IF($B29="","",DW29*KEP!$J$17)</f>
        <v/>
      </c>
      <c r="EP29" s="10" t="str">
        <f>IF($B29="","",DX29*KEP!$J$18)</f>
        <v/>
      </c>
      <c r="EQ29" s="10" t="str">
        <f>IF($B29="","",DY29*KEP!$J$19)</f>
        <v/>
      </c>
      <c r="ER29" s="10" t="str">
        <f>IF($B29="","",DZ29*KEP!$J$20)</f>
        <v/>
      </c>
      <c r="ES29" s="10" t="str">
        <f>IF($B29="","",EA29*KEP!$J$21)</f>
        <v/>
      </c>
      <c r="ET29" s="10" t="str">
        <f>IF($B29="","",EC29*KEP!$J$27)</f>
        <v/>
      </c>
      <c r="EU29" s="10" t="str">
        <f>IF($B29="","",ED29*KEP!$J$28)</f>
        <v/>
      </c>
      <c r="EV29" s="10" t="str">
        <f>IF($B29="","",EE29*KEP!$J$29)</f>
        <v/>
      </c>
      <c r="EW29" s="10" t="str">
        <f>IF($B29="","",EF29*KEP!$J$30)</f>
        <v/>
      </c>
      <c r="EX29" s="33" t="str">
        <f t="shared" si="87"/>
        <v/>
      </c>
      <c r="EY29" s="56" t="str">
        <f t="shared" si="46"/>
        <v/>
      </c>
      <c r="EZ29" s="56" t="str">
        <f t="shared" si="47"/>
        <v/>
      </c>
      <c r="FA29" s="56" t="str">
        <f t="shared" si="48"/>
        <v/>
      </c>
      <c r="FB29" s="56" t="str">
        <f t="shared" si="49"/>
        <v/>
      </c>
      <c r="FD29" s="16"/>
      <c r="FE29" s="16"/>
      <c r="FF29" s="16"/>
      <c r="FG29" s="17"/>
      <c r="FH29" s="17"/>
      <c r="FI29" s="17"/>
      <c r="FJ29" s="17"/>
      <c r="FK29" s="17"/>
      <c r="FL29" s="17"/>
      <c r="FM29" s="17"/>
      <c r="FN29" s="17"/>
      <c r="FO29" s="33" t="str">
        <f t="shared" si="88"/>
        <v/>
      </c>
      <c r="FP29" s="17"/>
      <c r="FQ29" s="17"/>
      <c r="FR29" s="17"/>
      <c r="FS29" s="17"/>
      <c r="FT29" s="28" t="str">
        <f t="shared" si="24"/>
        <v/>
      </c>
      <c r="FU29" s="27"/>
      <c r="FV29" s="109" t="str">
        <f>IF($B29="","",FD29*KEP!$J$11)</f>
        <v/>
      </c>
      <c r="FW29" s="10" t="str">
        <f>IF($B29="","",FE29*KEP!$J$12)</f>
        <v/>
      </c>
      <c r="FX29" s="10" t="str">
        <f>IF($B29="","",FF29*KEP!$J$13)</f>
        <v/>
      </c>
      <c r="FY29" s="10" t="str">
        <f>IF($B29="","",FG29*KEP!$J$14)</f>
        <v/>
      </c>
      <c r="FZ29" s="10" t="str">
        <f>IF($B29="","",FH29*KEP!$J$15)</f>
        <v/>
      </c>
      <c r="GA29" s="10" t="str">
        <f>IF($B29="","",FI29*KEP!$J$16)</f>
        <v/>
      </c>
      <c r="GB29" s="10" t="str">
        <f>IF($B29="","",FJ29*KEP!$J$17)</f>
        <v/>
      </c>
      <c r="GC29" s="10" t="str">
        <f>IF($B29="","",FK29*KEP!$J$18)</f>
        <v/>
      </c>
      <c r="GD29" s="10" t="str">
        <f>IF($B29="","",FL29*KEP!$J$19)</f>
        <v/>
      </c>
      <c r="GE29" s="10" t="str">
        <f>IF($B29="","",FM29*KEP!$J$20)</f>
        <v/>
      </c>
      <c r="GF29" s="10" t="str">
        <f>IF($B29="","",FN29*KEP!$J$21)</f>
        <v/>
      </c>
      <c r="GG29" s="10" t="str">
        <f>IF($B29="","",FP29*KEP!$J$27)</f>
        <v/>
      </c>
      <c r="GH29" s="10" t="str">
        <f>IF($B29="","",FQ29*KEP!$J$28)</f>
        <v/>
      </c>
      <c r="GI29" s="10" t="str">
        <f>IF($B29="","",FR29*KEP!$J$29)</f>
        <v/>
      </c>
      <c r="GJ29" s="10" t="str">
        <f>IF($B29="","",FS29*KEP!$J$30)</f>
        <v/>
      </c>
      <c r="GK29" s="33" t="str">
        <f t="shared" si="89"/>
        <v/>
      </c>
      <c r="GL29" s="56" t="str">
        <f t="shared" si="51"/>
        <v/>
      </c>
      <c r="GM29" s="56" t="str">
        <f t="shared" si="52"/>
        <v/>
      </c>
      <c r="GN29" s="56" t="str">
        <f t="shared" si="53"/>
        <v/>
      </c>
      <c r="GO29" s="56" t="str">
        <f t="shared" si="54"/>
        <v/>
      </c>
      <c r="GQ29" s="16"/>
      <c r="GR29" s="16"/>
      <c r="GS29" s="16"/>
      <c r="GT29" s="17"/>
      <c r="GU29" s="17"/>
      <c r="GV29" s="17"/>
      <c r="GW29" s="17"/>
      <c r="GX29" s="17"/>
      <c r="GY29" s="17"/>
      <c r="GZ29" s="17"/>
      <c r="HA29" s="17"/>
      <c r="HB29" s="33" t="str">
        <f t="shared" si="90"/>
        <v/>
      </c>
      <c r="HC29" s="17"/>
      <c r="HD29" s="17"/>
      <c r="HE29" s="17"/>
      <c r="HF29" s="17"/>
      <c r="HG29" s="28" t="str">
        <f t="shared" si="26"/>
        <v/>
      </c>
      <c r="HH29" s="27"/>
      <c r="HI29" s="109" t="str">
        <f>IF($B29="","",GQ29*KEP!$J$11)</f>
        <v/>
      </c>
      <c r="HJ29" s="10" t="str">
        <f>IF($B29="","",GR29*KEP!$J$12)</f>
        <v/>
      </c>
      <c r="HK29" s="10" t="str">
        <f>IF($B29="","",GS29*KEP!$J$13)</f>
        <v/>
      </c>
      <c r="HL29" s="10" t="str">
        <f>IF($B29="","",GT29*KEP!$J$14)</f>
        <v/>
      </c>
      <c r="HM29" s="10" t="str">
        <f>IF($B29="","",GU29*KEP!$J$15)</f>
        <v/>
      </c>
      <c r="HN29" s="10" t="str">
        <f>IF($B29="","",GV29*KEP!$J$16)</f>
        <v/>
      </c>
      <c r="HO29" s="10" t="str">
        <f>IF($B29="","",GW29*KEP!$J$17)</f>
        <v/>
      </c>
      <c r="HP29" s="10" t="str">
        <f>IF($B29="","",GX29*KEP!$J$18)</f>
        <v/>
      </c>
      <c r="HQ29" s="10" t="str">
        <f>IF($B29="","",GY29*KEP!$J$19)</f>
        <v/>
      </c>
      <c r="HR29" s="10" t="str">
        <f>IF($B29="","",GZ29*KEP!$J$20)</f>
        <v/>
      </c>
      <c r="HS29" s="10" t="str">
        <f>IF($B29="","",HA29*KEP!$J$21)</f>
        <v/>
      </c>
      <c r="HT29" s="10" t="str">
        <f>IF($B29="","",HC29*KEP!$J$27)</f>
        <v/>
      </c>
      <c r="HU29" s="10" t="str">
        <f>IF($B29="","",HD29*KEP!$J$28)</f>
        <v/>
      </c>
      <c r="HV29" s="10" t="str">
        <f>IF($B29="","",HE29*KEP!$J$29)</f>
        <v/>
      </c>
      <c r="HW29" s="10" t="str">
        <f>IF($B29="","",HF29*KEP!$J$30)</f>
        <v/>
      </c>
      <c r="HX29" s="33" t="str">
        <f t="shared" si="91"/>
        <v/>
      </c>
      <c r="HY29" s="56" t="str">
        <f t="shared" si="56"/>
        <v/>
      </c>
      <c r="HZ29" s="56" t="str">
        <f t="shared" si="57"/>
        <v/>
      </c>
      <c r="IA29" s="56" t="str">
        <f t="shared" si="58"/>
        <v/>
      </c>
      <c r="IB29" s="56" t="str">
        <f t="shared" si="59"/>
        <v/>
      </c>
      <c r="ID29" s="16"/>
      <c r="IE29" s="16"/>
      <c r="IF29" s="16"/>
      <c r="IG29" s="17"/>
      <c r="IH29" s="17"/>
      <c r="II29" s="17"/>
      <c r="IJ29" s="17"/>
      <c r="IK29" s="17"/>
      <c r="IL29" s="17"/>
      <c r="IM29" s="17"/>
      <c r="IN29" s="17"/>
      <c r="IO29" s="33" t="str">
        <f t="shared" si="92"/>
        <v/>
      </c>
      <c r="IP29" s="17"/>
      <c r="IQ29" s="17"/>
      <c r="IR29" s="17"/>
      <c r="IS29" s="17"/>
      <c r="IT29" s="28" t="str">
        <f t="shared" si="28"/>
        <v/>
      </c>
      <c r="IU29" s="27"/>
      <c r="IV29" s="109" t="str">
        <f>IF($B29="","",ID29*KEP!$J$11)</f>
        <v/>
      </c>
      <c r="IW29" s="10" t="str">
        <f>IF($B29="","",IE29*KEP!$J$12)</f>
        <v/>
      </c>
      <c r="IX29" s="10" t="str">
        <f>IF($B29="","",IF29*KEP!$J$13)</f>
        <v/>
      </c>
      <c r="IY29" s="10" t="str">
        <f>IF($B29="","",IG29*KEP!$J$14)</f>
        <v/>
      </c>
      <c r="IZ29" s="10" t="str">
        <f>IF($B29="","",IH29*KEP!$J$15)</f>
        <v/>
      </c>
      <c r="JA29" s="10" t="str">
        <f>IF($B29="","",II29*KEP!$J$16)</f>
        <v/>
      </c>
      <c r="JB29" s="10" t="str">
        <f>IF($B29="","",IJ29*KEP!$J$17)</f>
        <v/>
      </c>
      <c r="JC29" s="10" t="str">
        <f>IF($B29="","",IK29*KEP!$J$18)</f>
        <v/>
      </c>
      <c r="JD29" s="10" t="str">
        <f>IF($B29="","",IL29*KEP!$J$19)</f>
        <v/>
      </c>
      <c r="JE29" s="10" t="str">
        <f>IF($B29="","",IM29*KEP!$J$20)</f>
        <v/>
      </c>
      <c r="JF29" s="10" t="str">
        <f>IF($B29="","",IN29*KEP!$J$21)</f>
        <v/>
      </c>
      <c r="JG29" s="10" t="str">
        <f>IF($B29="","",IP29*KEP!$J$27)</f>
        <v/>
      </c>
      <c r="JH29" s="10" t="str">
        <f>IF($B29="","",IQ29*KEP!$J$28)</f>
        <v/>
      </c>
      <c r="JI29" s="10" t="str">
        <f>IF($B29="","",IR29*KEP!$J$29)</f>
        <v/>
      </c>
      <c r="JJ29" s="10" t="str">
        <f>IF($B29="","",IS29*KEP!$J$30)</f>
        <v/>
      </c>
      <c r="JK29" s="33" t="str">
        <f t="shared" si="93"/>
        <v/>
      </c>
      <c r="JL29" s="56" t="str">
        <f t="shared" si="61"/>
        <v/>
      </c>
      <c r="JM29" s="56" t="str">
        <f t="shared" si="62"/>
        <v/>
      </c>
      <c r="JN29" s="56" t="str">
        <f t="shared" si="63"/>
        <v/>
      </c>
      <c r="JO29" s="56" t="str">
        <f t="shared" si="64"/>
        <v/>
      </c>
      <c r="JQ29" s="16"/>
      <c r="JR29" s="16"/>
      <c r="JS29" s="16"/>
      <c r="JT29" s="17"/>
      <c r="JU29" s="17"/>
      <c r="JV29" s="17"/>
      <c r="JW29" s="17"/>
      <c r="JX29" s="17"/>
      <c r="JY29" s="17"/>
      <c r="JZ29" s="17"/>
      <c r="KA29" s="17"/>
      <c r="KB29" s="33" t="str">
        <f t="shared" si="94"/>
        <v/>
      </c>
      <c r="KC29" s="17"/>
      <c r="KD29" s="17"/>
      <c r="KE29" s="17"/>
      <c r="KF29" s="17"/>
      <c r="KG29" s="28" t="str">
        <f t="shared" si="30"/>
        <v/>
      </c>
      <c r="KH29" s="27"/>
      <c r="KI29" s="109" t="str">
        <f>IF($B29="","",JQ29*KEP!$J$11)</f>
        <v/>
      </c>
      <c r="KJ29" s="10" t="str">
        <f>IF($B29="","",JR29*KEP!$J$12)</f>
        <v/>
      </c>
      <c r="KK29" s="10" t="str">
        <f>IF($B29="","",JS29*KEP!$J$13)</f>
        <v/>
      </c>
      <c r="KL29" s="10" t="str">
        <f>IF($B29="","",JT29*KEP!$J$14)</f>
        <v/>
      </c>
      <c r="KM29" s="10" t="str">
        <f>IF($B29="","",JU29*KEP!$J$15)</f>
        <v/>
      </c>
      <c r="KN29" s="10" t="str">
        <f>IF($B29="","",JV29*KEP!$J$16)</f>
        <v/>
      </c>
      <c r="KO29" s="10" t="str">
        <f>IF($B29="","",JW29*KEP!$J$17)</f>
        <v/>
      </c>
      <c r="KP29" s="10" t="str">
        <f>IF($B29="","",JX29*KEP!$J$18)</f>
        <v/>
      </c>
      <c r="KQ29" s="10" t="str">
        <f>IF($B29="","",JY29*KEP!$J$19)</f>
        <v/>
      </c>
      <c r="KR29" s="10" t="str">
        <f>IF($B29="","",JZ29*KEP!$J$20)</f>
        <v/>
      </c>
      <c r="KS29" s="10" t="str">
        <f>IF($B29="","",KA29*KEP!$J$21)</f>
        <v/>
      </c>
      <c r="KT29" s="10" t="str">
        <f>IF($B29="","",KC29*KEP!$J$27)</f>
        <v/>
      </c>
      <c r="KU29" s="10" t="str">
        <f>IF($B29="","",KD29*KEP!$J$28)</f>
        <v/>
      </c>
      <c r="KV29" s="10" t="str">
        <f>IF($B29="","",KE29*KEP!$J$29)</f>
        <v/>
      </c>
      <c r="KW29" s="10" t="str">
        <f>IF($B29="","",KF29*KEP!$J$30)</f>
        <v/>
      </c>
      <c r="KX29" s="33" t="str">
        <f t="shared" si="95"/>
        <v/>
      </c>
      <c r="KY29" s="56" t="str">
        <f t="shared" si="66"/>
        <v/>
      </c>
      <c r="KZ29" s="56" t="str">
        <f t="shared" si="67"/>
        <v/>
      </c>
      <c r="LA29" s="56" t="str">
        <f t="shared" si="68"/>
        <v/>
      </c>
      <c r="LB29" s="56" t="str">
        <f t="shared" si="69"/>
        <v/>
      </c>
      <c r="LD29" s="16"/>
      <c r="LE29" s="16"/>
      <c r="LF29" s="16"/>
      <c r="LG29" s="17"/>
      <c r="LH29" s="17"/>
      <c r="LI29" s="17"/>
      <c r="LJ29" s="17"/>
      <c r="LK29" s="17"/>
      <c r="LL29" s="17"/>
      <c r="LM29" s="17"/>
      <c r="LN29" s="17"/>
      <c r="LO29" s="33" t="str">
        <f t="shared" si="96"/>
        <v/>
      </c>
      <c r="LP29" s="17"/>
      <c r="LQ29" s="17"/>
      <c r="LR29" s="17"/>
      <c r="LS29" s="17"/>
      <c r="LT29" s="28" t="str">
        <f t="shared" si="32"/>
        <v/>
      </c>
      <c r="LU29" s="27"/>
      <c r="LV29" s="109" t="str">
        <f>IF($B29="","",LD29*KEP!$J$11)</f>
        <v/>
      </c>
      <c r="LW29" s="10" t="str">
        <f>IF($B29="","",LE29*KEP!$J$12)</f>
        <v/>
      </c>
      <c r="LX29" s="10" t="str">
        <f>IF($B29="","",LF29*KEP!$J$13)</f>
        <v/>
      </c>
      <c r="LY29" s="10" t="str">
        <f>IF($B29="","",LG29*KEP!$J$14)</f>
        <v/>
      </c>
      <c r="LZ29" s="10" t="str">
        <f>IF($B29="","",LH29*KEP!$J$15)</f>
        <v/>
      </c>
      <c r="MA29" s="10" t="str">
        <f>IF($B29="","",LI29*KEP!$J$16)</f>
        <v/>
      </c>
      <c r="MB29" s="10" t="str">
        <f>IF($B29="","",LJ29*KEP!$J$17)</f>
        <v/>
      </c>
      <c r="MC29" s="10" t="str">
        <f>IF($B29="","",LK29*KEP!$J$18)</f>
        <v/>
      </c>
      <c r="MD29" s="10" t="str">
        <f>IF($B29="","",LL29*KEP!$J$19)</f>
        <v/>
      </c>
      <c r="ME29" s="10" t="str">
        <f>IF($B29="","",LM29*KEP!$J$20)</f>
        <v/>
      </c>
      <c r="MF29" s="10" t="str">
        <f>IF($B29="","",LN29*KEP!$J$21)</f>
        <v/>
      </c>
      <c r="MG29" s="10" t="str">
        <f>IF($B29="","",LP29*KEP!$J$27)</f>
        <v/>
      </c>
      <c r="MH29" s="10" t="str">
        <f>IF($B29="","",LQ29*KEP!$J$28)</f>
        <v/>
      </c>
      <c r="MI29" s="10" t="str">
        <f>IF($B29="","",LR29*KEP!$J$29)</f>
        <v/>
      </c>
      <c r="MJ29" s="10" t="str">
        <f>IF($B29="","",LS29*KEP!$J$30)</f>
        <v/>
      </c>
      <c r="MK29" s="33" t="str">
        <f t="shared" si="97"/>
        <v/>
      </c>
      <c r="ML29" s="56" t="str">
        <f t="shared" si="71"/>
        <v/>
      </c>
      <c r="MM29" s="56" t="str">
        <f t="shared" si="72"/>
        <v/>
      </c>
      <c r="MN29" s="56" t="str">
        <f t="shared" si="73"/>
        <v/>
      </c>
      <c r="MO29" s="56" t="str">
        <f t="shared" si="74"/>
        <v/>
      </c>
      <c r="MQ29" s="16"/>
      <c r="MR29" s="16"/>
      <c r="MS29" s="16"/>
      <c r="MT29" s="17"/>
      <c r="MU29" s="17"/>
      <c r="MV29" s="17"/>
      <c r="MW29" s="17"/>
      <c r="MX29" s="17"/>
      <c r="MY29" s="17"/>
      <c r="MZ29" s="17"/>
      <c r="NA29" s="17"/>
      <c r="NB29" s="33" t="str">
        <f t="shared" si="98"/>
        <v/>
      </c>
      <c r="NC29" s="17"/>
      <c r="ND29" s="17"/>
      <c r="NE29" s="17"/>
      <c r="NF29" s="17"/>
      <c r="NG29" s="28" t="str">
        <f t="shared" si="34"/>
        <v/>
      </c>
      <c r="NH29" s="27"/>
      <c r="NI29" s="109" t="str">
        <f>IF($B29="","",MQ29*KEP!$J$11)</f>
        <v/>
      </c>
      <c r="NJ29" s="10" t="str">
        <f>IF($B29="","",MR29*KEP!$J$12)</f>
        <v/>
      </c>
      <c r="NK29" s="10" t="str">
        <f>IF($B29="","",MS29*KEP!$J$13)</f>
        <v/>
      </c>
      <c r="NL29" s="10" t="str">
        <f>IF($B29="","",MT29*KEP!$J$14)</f>
        <v/>
      </c>
      <c r="NM29" s="10" t="str">
        <f>IF($B29="","",MU29*KEP!$J$15)</f>
        <v/>
      </c>
      <c r="NN29" s="10" t="str">
        <f>IF($B29="","",MV29*KEP!$J$16)</f>
        <v/>
      </c>
      <c r="NO29" s="10" t="str">
        <f>IF($B29="","",MW29*KEP!$J$17)</f>
        <v/>
      </c>
      <c r="NP29" s="10" t="str">
        <f>IF($B29="","",MX29*KEP!$J$18)</f>
        <v/>
      </c>
      <c r="NQ29" s="10" t="str">
        <f>IF($B29="","",MY29*KEP!$J$19)</f>
        <v/>
      </c>
      <c r="NR29" s="10" t="str">
        <f>IF($B29="","",MZ29*KEP!$J$20)</f>
        <v/>
      </c>
      <c r="NS29" s="10" t="str">
        <f>IF($B29="","",NA29*KEP!$J$21)</f>
        <v/>
      </c>
      <c r="NT29" s="10" t="str">
        <f>IF($B29="","",NC29*KEP!$J$27)</f>
        <v/>
      </c>
      <c r="NU29" s="10" t="str">
        <f>IF($B29="","",ND29*KEP!$J$28)</f>
        <v/>
      </c>
      <c r="NV29" s="10" t="str">
        <f>IF($B29="","",NE29*KEP!$J$29)</f>
        <v/>
      </c>
      <c r="NW29" s="10" t="str">
        <f>IF($B29="","",NF29*KEP!$J$30)</f>
        <v/>
      </c>
      <c r="NX29" s="33" t="str">
        <f t="shared" si="99"/>
        <v/>
      </c>
      <c r="NY29" s="56" t="str">
        <f t="shared" si="76"/>
        <v/>
      </c>
      <c r="NZ29" s="56" t="str">
        <f t="shared" si="77"/>
        <v/>
      </c>
      <c r="OA29" s="56" t="str">
        <f t="shared" si="78"/>
        <v/>
      </c>
      <c r="OB29" s="56" t="str">
        <f t="shared" si="79"/>
        <v/>
      </c>
    </row>
    <row r="30" spans="1:392" x14ac:dyDescent="0.25">
      <c r="A30" s="6" t="str">
        <f>IF(A29&lt;KEP!$C$10,A29+1,"")</f>
        <v/>
      </c>
      <c r="B30" s="8" t="str">
        <f>IF('Referenčný stav'!B30=0,"",'Referenčný stav'!B30)</f>
        <v/>
      </c>
      <c r="C30" s="8" t="str">
        <f>IF('Referenčný stav'!C30=0,"",'Referenčný stav'!C30)</f>
        <v/>
      </c>
      <c r="D30" s="16"/>
      <c r="E30" s="16"/>
      <c r="F30" s="16"/>
      <c r="G30" s="17"/>
      <c r="H30" s="17"/>
      <c r="I30" s="17"/>
      <c r="J30" s="17"/>
      <c r="K30" s="17"/>
      <c r="L30" s="17"/>
      <c r="M30" s="17"/>
      <c r="N30" s="17"/>
      <c r="O30" s="33" t="str">
        <f t="shared" si="80"/>
        <v/>
      </c>
      <c r="P30" s="17"/>
      <c r="Q30" s="17"/>
      <c r="R30" s="17"/>
      <c r="S30" s="17"/>
      <c r="T30" s="28" t="str">
        <f t="shared" si="15"/>
        <v/>
      </c>
      <c r="U30" s="27"/>
      <c r="V30" s="109" t="str">
        <f>IF($B30="","",D30*KEP!$J$11)</f>
        <v/>
      </c>
      <c r="W30" s="10" t="str">
        <f>IF($B30="","",E30*KEP!$J$12)</f>
        <v/>
      </c>
      <c r="X30" s="10" t="str">
        <f>IF($B30="","",F30*KEP!$J$13)</f>
        <v/>
      </c>
      <c r="Y30" s="10" t="str">
        <f>IF($B30="","",G30*KEP!$J$14)</f>
        <v/>
      </c>
      <c r="Z30" s="10" t="str">
        <f>IF($B30="","",H30*KEP!$J$15)</f>
        <v/>
      </c>
      <c r="AA30" s="10" t="str">
        <f>IF($B30="","",I30*KEP!$J$16)</f>
        <v/>
      </c>
      <c r="AB30" s="10" t="str">
        <f>IF($B30="","",J30*KEP!$J$17)</f>
        <v/>
      </c>
      <c r="AC30" s="10" t="str">
        <f>IF($B30="","",K30*KEP!$J$18)</f>
        <v/>
      </c>
      <c r="AD30" s="10" t="str">
        <f>IF($B30="","",L30*KEP!$J$19)</f>
        <v/>
      </c>
      <c r="AE30" s="10" t="str">
        <f>IF($B30="","",M30*KEP!$J$20)</f>
        <v/>
      </c>
      <c r="AF30" s="10" t="str">
        <f>IF($B30="","",N30*KEP!$J$21)</f>
        <v/>
      </c>
      <c r="AG30" s="10" t="str">
        <f>IF($B30="","",P30*KEP!$J$27)</f>
        <v/>
      </c>
      <c r="AH30" s="10" t="str">
        <f>IF($B30="","",Q30*KEP!$J$28)</f>
        <v/>
      </c>
      <c r="AI30" s="10" t="str">
        <f>IF($B30="","",R30*KEP!$J$29)</f>
        <v/>
      </c>
      <c r="AJ30" s="10" t="str">
        <f>IF($B30="","",S30*KEP!$J$30)</f>
        <v/>
      </c>
      <c r="AK30" s="33" t="str">
        <f t="shared" si="81"/>
        <v/>
      </c>
      <c r="AL30" s="56" t="str">
        <f>IF(O30="","",IFERROR(O30/'Referenčný stav'!O30-1,""))</f>
        <v/>
      </c>
      <c r="AM30" s="56" t="str">
        <f>IF(T30="","",IFERROR(T30/'Referenčný stav'!T30-1,""))</f>
        <v/>
      </c>
      <c r="AN30" s="56" t="str">
        <f>IF(U30="","",IFERROR(U30/'Referenčný stav'!U30-1,""))</f>
        <v/>
      </c>
      <c r="AO30" s="56" t="str">
        <f>IF(AK30="","",IFERROR(AK30/'Referenčný stav'!AK30-1,""))</f>
        <v/>
      </c>
      <c r="AQ30" s="16"/>
      <c r="AR30" s="16"/>
      <c r="AS30" s="16"/>
      <c r="AT30" s="17"/>
      <c r="AU30" s="17"/>
      <c r="AV30" s="17"/>
      <c r="AW30" s="17"/>
      <c r="AX30" s="17"/>
      <c r="AY30" s="17"/>
      <c r="AZ30" s="17"/>
      <c r="BA30" s="17"/>
      <c r="BB30" s="33" t="str">
        <f t="shared" si="82"/>
        <v/>
      </c>
      <c r="BC30" s="17"/>
      <c r="BD30" s="17"/>
      <c r="BE30" s="17"/>
      <c r="BF30" s="17"/>
      <c r="BG30" s="28" t="str">
        <f t="shared" si="18"/>
        <v/>
      </c>
      <c r="BH30" s="27"/>
      <c r="BI30" s="109" t="str">
        <f>IF($B30="","",AQ30*KEP!$J$11)</f>
        <v/>
      </c>
      <c r="BJ30" s="10" t="str">
        <f>IF($B30="","",AR30*KEP!$J$12)</f>
        <v/>
      </c>
      <c r="BK30" s="10" t="str">
        <f>IF($B30="","",AS30*KEP!$J$13)</f>
        <v/>
      </c>
      <c r="BL30" s="10" t="str">
        <f>IF($B30="","",AT30*KEP!$J$14)</f>
        <v/>
      </c>
      <c r="BM30" s="10" t="str">
        <f>IF($B30="","",AU30*KEP!$J$15)</f>
        <v/>
      </c>
      <c r="BN30" s="10" t="str">
        <f>IF($B30="","",AV30*KEP!$J$16)</f>
        <v/>
      </c>
      <c r="BO30" s="10" t="str">
        <f>IF($B30="","",AW30*KEP!$J$17)</f>
        <v/>
      </c>
      <c r="BP30" s="10" t="str">
        <f>IF($B30="","",AX30*KEP!$J$18)</f>
        <v/>
      </c>
      <c r="BQ30" s="10" t="str">
        <f>IF($B30="","",AY30*KEP!$J$19)</f>
        <v/>
      </c>
      <c r="BR30" s="10" t="str">
        <f>IF($B30="","",AZ30*KEP!$J$20)</f>
        <v/>
      </c>
      <c r="BS30" s="10" t="str">
        <f>IF($B30="","",BA30*KEP!$J$21)</f>
        <v/>
      </c>
      <c r="BT30" s="10" t="str">
        <f>IF($B30="","",BC30*KEP!$J$27)</f>
        <v/>
      </c>
      <c r="BU30" s="10" t="str">
        <f>IF($B30="","",BD30*KEP!$J$28)</f>
        <v/>
      </c>
      <c r="BV30" s="10" t="str">
        <f>IF($B30="","",BE30*KEP!$J$29)</f>
        <v/>
      </c>
      <c r="BW30" s="10" t="str">
        <f>IF($B30="","",BF30*KEP!$J$30)</f>
        <v/>
      </c>
      <c r="BX30" s="33" t="str">
        <f t="shared" si="83"/>
        <v/>
      </c>
      <c r="BY30" s="56" t="str">
        <f t="shared" si="36"/>
        <v/>
      </c>
      <c r="BZ30" s="56" t="str">
        <f t="shared" si="37"/>
        <v/>
      </c>
      <c r="CA30" s="56" t="str">
        <f t="shared" si="38"/>
        <v/>
      </c>
      <c r="CB30" s="56" t="str">
        <f t="shared" si="39"/>
        <v/>
      </c>
      <c r="CD30" s="16"/>
      <c r="CE30" s="16"/>
      <c r="CF30" s="16"/>
      <c r="CG30" s="17"/>
      <c r="CH30" s="17"/>
      <c r="CI30" s="17"/>
      <c r="CJ30" s="17"/>
      <c r="CK30" s="17"/>
      <c r="CL30" s="17"/>
      <c r="CM30" s="17"/>
      <c r="CN30" s="17"/>
      <c r="CO30" s="33" t="str">
        <f t="shared" si="84"/>
        <v/>
      </c>
      <c r="CP30" s="17"/>
      <c r="CQ30" s="17"/>
      <c r="CR30" s="17"/>
      <c r="CS30" s="17"/>
      <c r="CT30" s="28" t="str">
        <f t="shared" si="20"/>
        <v/>
      </c>
      <c r="CU30" s="27"/>
      <c r="CV30" s="109" t="str">
        <f>IF($B30="","",CD30*KEP!$J$11)</f>
        <v/>
      </c>
      <c r="CW30" s="10" t="str">
        <f>IF($B30="","",CE30*KEP!$J$12)</f>
        <v/>
      </c>
      <c r="CX30" s="10" t="str">
        <f>IF($B30="","",CF30*KEP!$J$13)</f>
        <v/>
      </c>
      <c r="CY30" s="10" t="str">
        <f>IF($B30="","",CG30*KEP!$J$14)</f>
        <v/>
      </c>
      <c r="CZ30" s="10" t="str">
        <f>IF($B30="","",CH30*KEP!$J$15)</f>
        <v/>
      </c>
      <c r="DA30" s="10" t="str">
        <f>IF($B30="","",CI30*KEP!$J$16)</f>
        <v/>
      </c>
      <c r="DB30" s="10" t="str">
        <f>IF($B30="","",CJ30*KEP!$J$17)</f>
        <v/>
      </c>
      <c r="DC30" s="10" t="str">
        <f>IF($B30="","",CK30*KEP!$J$18)</f>
        <v/>
      </c>
      <c r="DD30" s="10" t="str">
        <f>IF($B30="","",CL30*KEP!$J$19)</f>
        <v/>
      </c>
      <c r="DE30" s="10" t="str">
        <f>IF($B30="","",CM30*KEP!$J$20)</f>
        <v/>
      </c>
      <c r="DF30" s="10" t="str">
        <f>IF($B30="","",CN30*KEP!$J$21)</f>
        <v/>
      </c>
      <c r="DG30" s="10" t="str">
        <f>IF($B30="","",CP30*KEP!$J$27)</f>
        <v/>
      </c>
      <c r="DH30" s="10" t="str">
        <f>IF($B30="","",CQ30*KEP!$J$28)</f>
        <v/>
      </c>
      <c r="DI30" s="10" t="str">
        <f>IF($B30="","",CR30*KEP!$J$29)</f>
        <v/>
      </c>
      <c r="DJ30" s="10" t="str">
        <f>IF($B30="","",CS30*KEP!$J$30)</f>
        <v/>
      </c>
      <c r="DK30" s="33" t="str">
        <f t="shared" si="85"/>
        <v/>
      </c>
      <c r="DL30" s="56" t="str">
        <f t="shared" si="41"/>
        <v/>
      </c>
      <c r="DM30" s="56" t="str">
        <f t="shared" si="42"/>
        <v/>
      </c>
      <c r="DN30" s="56" t="str">
        <f t="shared" si="43"/>
        <v/>
      </c>
      <c r="DO30" s="56" t="str">
        <f t="shared" si="44"/>
        <v/>
      </c>
      <c r="DQ30" s="16"/>
      <c r="DR30" s="16"/>
      <c r="DS30" s="16"/>
      <c r="DT30" s="17"/>
      <c r="DU30" s="17"/>
      <c r="DV30" s="17"/>
      <c r="DW30" s="17"/>
      <c r="DX30" s="17"/>
      <c r="DY30" s="17"/>
      <c r="DZ30" s="17"/>
      <c r="EA30" s="17"/>
      <c r="EB30" s="33" t="str">
        <f t="shared" si="86"/>
        <v/>
      </c>
      <c r="EC30" s="17"/>
      <c r="ED30" s="17"/>
      <c r="EE30" s="17"/>
      <c r="EF30" s="17"/>
      <c r="EG30" s="28" t="str">
        <f t="shared" si="22"/>
        <v/>
      </c>
      <c r="EH30" s="27"/>
      <c r="EI30" s="109" t="str">
        <f>IF($B30="","",DQ30*KEP!$J$11)</f>
        <v/>
      </c>
      <c r="EJ30" s="10" t="str">
        <f>IF($B30="","",DR30*KEP!$J$12)</f>
        <v/>
      </c>
      <c r="EK30" s="10" t="str">
        <f>IF($B30="","",DS30*KEP!$J$13)</f>
        <v/>
      </c>
      <c r="EL30" s="10" t="str">
        <f>IF($B30="","",DT30*KEP!$J$14)</f>
        <v/>
      </c>
      <c r="EM30" s="10" t="str">
        <f>IF($B30="","",DU30*KEP!$J$15)</f>
        <v/>
      </c>
      <c r="EN30" s="10" t="str">
        <f>IF($B30="","",DV30*KEP!$J$16)</f>
        <v/>
      </c>
      <c r="EO30" s="10" t="str">
        <f>IF($B30="","",DW30*KEP!$J$17)</f>
        <v/>
      </c>
      <c r="EP30" s="10" t="str">
        <f>IF($B30="","",DX30*KEP!$J$18)</f>
        <v/>
      </c>
      <c r="EQ30" s="10" t="str">
        <f>IF($B30="","",DY30*KEP!$J$19)</f>
        <v/>
      </c>
      <c r="ER30" s="10" t="str">
        <f>IF($B30="","",DZ30*KEP!$J$20)</f>
        <v/>
      </c>
      <c r="ES30" s="10" t="str">
        <f>IF($B30="","",EA30*KEP!$J$21)</f>
        <v/>
      </c>
      <c r="ET30" s="10" t="str">
        <f>IF($B30="","",EC30*KEP!$J$27)</f>
        <v/>
      </c>
      <c r="EU30" s="10" t="str">
        <f>IF($B30="","",ED30*KEP!$J$28)</f>
        <v/>
      </c>
      <c r="EV30" s="10" t="str">
        <f>IF($B30="","",EE30*KEP!$J$29)</f>
        <v/>
      </c>
      <c r="EW30" s="10" t="str">
        <f>IF($B30="","",EF30*KEP!$J$30)</f>
        <v/>
      </c>
      <c r="EX30" s="33" t="str">
        <f t="shared" si="87"/>
        <v/>
      </c>
      <c r="EY30" s="56" t="str">
        <f t="shared" si="46"/>
        <v/>
      </c>
      <c r="EZ30" s="56" t="str">
        <f t="shared" si="47"/>
        <v/>
      </c>
      <c r="FA30" s="56" t="str">
        <f t="shared" si="48"/>
        <v/>
      </c>
      <c r="FB30" s="56" t="str">
        <f t="shared" si="49"/>
        <v/>
      </c>
      <c r="FD30" s="16"/>
      <c r="FE30" s="16"/>
      <c r="FF30" s="16"/>
      <c r="FG30" s="17"/>
      <c r="FH30" s="17"/>
      <c r="FI30" s="17"/>
      <c r="FJ30" s="17"/>
      <c r="FK30" s="17"/>
      <c r="FL30" s="17"/>
      <c r="FM30" s="17"/>
      <c r="FN30" s="17"/>
      <c r="FO30" s="33" t="str">
        <f t="shared" si="88"/>
        <v/>
      </c>
      <c r="FP30" s="17"/>
      <c r="FQ30" s="17"/>
      <c r="FR30" s="17"/>
      <c r="FS30" s="17"/>
      <c r="FT30" s="28" t="str">
        <f t="shared" si="24"/>
        <v/>
      </c>
      <c r="FU30" s="27"/>
      <c r="FV30" s="109" t="str">
        <f>IF($B30="","",FD30*KEP!$J$11)</f>
        <v/>
      </c>
      <c r="FW30" s="10" t="str">
        <f>IF($B30="","",FE30*KEP!$J$12)</f>
        <v/>
      </c>
      <c r="FX30" s="10" t="str">
        <f>IF($B30="","",FF30*KEP!$J$13)</f>
        <v/>
      </c>
      <c r="FY30" s="10" t="str">
        <f>IF($B30="","",FG30*KEP!$J$14)</f>
        <v/>
      </c>
      <c r="FZ30" s="10" t="str">
        <f>IF($B30="","",FH30*KEP!$J$15)</f>
        <v/>
      </c>
      <c r="GA30" s="10" t="str">
        <f>IF($B30="","",FI30*KEP!$J$16)</f>
        <v/>
      </c>
      <c r="GB30" s="10" t="str">
        <f>IF($B30="","",FJ30*KEP!$J$17)</f>
        <v/>
      </c>
      <c r="GC30" s="10" t="str">
        <f>IF($B30="","",FK30*KEP!$J$18)</f>
        <v/>
      </c>
      <c r="GD30" s="10" t="str">
        <f>IF($B30="","",FL30*KEP!$J$19)</f>
        <v/>
      </c>
      <c r="GE30" s="10" t="str">
        <f>IF($B30="","",FM30*KEP!$J$20)</f>
        <v/>
      </c>
      <c r="GF30" s="10" t="str">
        <f>IF($B30="","",FN30*KEP!$J$21)</f>
        <v/>
      </c>
      <c r="GG30" s="10" t="str">
        <f>IF($B30="","",FP30*KEP!$J$27)</f>
        <v/>
      </c>
      <c r="GH30" s="10" t="str">
        <f>IF($B30="","",FQ30*KEP!$J$28)</f>
        <v/>
      </c>
      <c r="GI30" s="10" t="str">
        <f>IF($B30="","",FR30*KEP!$J$29)</f>
        <v/>
      </c>
      <c r="GJ30" s="10" t="str">
        <f>IF($B30="","",FS30*KEP!$J$30)</f>
        <v/>
      </c>
      <c r="GK30" s="33" t="str">
        <f t="shared" si="89"/>
        <v/>
      </c>
      <c r="GL30" s="56" t="str">
        <f t="shared" si="51"/>
        <v/>
      </c>
      <c r="GM30" s="56" t="str">
        <f t="shared" si="52"/>
        <v/>
      </c>
      <c r="GN30" s="56" t="str">
        <f t="shared" si="53"/>
        <v/>
      </c>
      <c r="GO30" s="56" t="str">
        <f t="shared" si="54"/>
        <v/>
      </c>
      <c r="GQ30" s="16"/>
      <c r="GR30" s="16"/>
      <c r="GS30" s="16"/>
      <c r="GT30" s="17"/>
      <c r="GU30" s="17"/>
      <c r="GV30" s="17"/>
      <c r="GW30" s="17"/>
      <c r="GX30" s="17"/>
      <c r="GY30" s="17"/>
      <c r="GZ30" s="17"/>
      <c r="HA30" s="17"/>
      <c r="HB30" s="33" t="str">
        <f t="shared" si="90"/>
        <v/>
      </c>
      <c r="HC30" s="17"/>
      <c r="HD30" s="17"/>
      <c r="HE30" s="17"/>
      <c r="HF30" s="17"/>
      <c r="HG30" s="28" t="str">
        <f t="shared" si="26"/>
        <v/>
      </c>
      <c r="HH30" s="27"/>
      <c r="HI30" s="109" t="str">
        <f>IF($B30="","",GQ30*KEP!$J$11)</f>
        <v/>
      </c>
      <c r="HJ30" s="10" t="str">
        <f>IF($B30="","",GR30*KEP!$J$12)</f>
        <v/>
      </c>
      <c r="HK30" s="10" t="str">
        <f>IF($B30="","",GS30*KEP!$J$13)</f>
        <v/>
      </c>
      <c r="HL30" s="10" t="str">
        <f>IF($B30="","",GT30*KEP!$J$14)</f>
        <v/>
      </c>
      <c r="HM30" s="10" t="str">
        <f>IF($B30="","",GU30*KEP!$J$15)</f>
        <v/>
      </c>
      <c r="HN30" s="10" t="str">
        <f>IF($B30="","",GV30*KEP!$J$16)</f>
        <v/>
      </c>
      <c r="HO30" s="10" t="str">
        <f>IF($B30="","",GW30*KEP!$J$17)</f>
        <v/>
      </c>
      <c r="HP30" s="10" t="str">
        <f>IF($B30="","",GX30*KEP!$J$18)</f>
        <v/>
      </c>
      <c r="HQ30" s="10" t="str">
        <f>IF($B30="","",GY30*KEP!$J$19)</f>
        <v/>
      </c>
      <c r="HR30" s="10" t="str">
        <f>IF($B30="","",GZ30*KEP!$J$20)</f>
        <v/>
      </c>
      <c r="HS30" s="10" t="str">
        <f>IF($B30="","",HA30*KEP!$J$21)</f>
        <v/>
      </c>
      <c r="HT30" s="10" t="str">
        <f>IF($B30="","",HC30*KEP!$J$27)</f>
        <v/>
      </c>
      <c r="HU30" s="10" t="str">
        <f>IF($B30="","",HD30*KEP!$J$28)</f>
        <v/>
      </c>
      <c r="HV30" s="10" t="str">
        <f>IF($B30="","",HE30*KEP!$J$29)</f>
        <v/>
      </c>
      <c r="HW30" s="10" t="str">
        <f>IF($B30="","",HF30*KEP!$J$30)</f>
        <v/>
      </c>
      <c r="HX30" s="33" t="str">
        <f t="shared" si="91"/>
        <v/>
      </c>
      <c r="HY30" s="56" t="str">
        <f t="shared" si="56"/>
        <v/>
      </c>
      <c r="HZ30" s="56" t="str">
        <f t="shared" si="57"/>
        <v/>
      </c>
      <c r="IA30" s="56" t="str">
        <f t="shared" si="58"/>
        <v/>
      </c>
      <c r="IB30" s="56" t="str">
        <f t="shared" si="59"/>
        <v/>
      </c>
      <c r="ID30" s="16"/>
      <c r="IE30" s="16"/>
      <c r="IF30" s="16"/>
      <c r="IG30" s="17"/>
      <c r="IH30" s="17"/>
      <c r="II30" s="17"/>
      <c r="IJ30" s="17"/>
      <c r="IK30" s="17"/>
      <c r="IL30" s="17"/>
      <c r="IM30" s="17"/>
      <c r="IN30" s="17"/>
      <c r="IO30" s="33" t="str">
        <f t="shared" si="92"/>
        <v/>
      </c>
      <c r="IP30" s="17"/>
      <c r="IQ30" s="17"/>
      <c r="IR30" s="17"/>
      <c r="IS30" s="17"/>
      <c r="IT30" s="28" t="str">
        <f t="shared" si="28"/>
        <v/>
      </c>
      <c r="IU30" s="27"/>
      <c r="IV30" s="109" t="str">
        <f>IF($B30="","",ID30*KEP!$J$11)</f>
        <v/>
      </c>
      <c r="IW30" s="10" t="str">
        <f>IF($B30="","",IE30*KEP!$J$12)</f>
        <v/>
      </c>
      <c r="IX30" s="10" t="str">
        <f>IF($B30="","",IF30*KEP!$J$13)</f>
        <v/>
      </c>
      <c r="IY30" s="10" t="str">
        <f>IF($B30="","",IG30*KEP!$J$14)</f>
        <v/>
      </c>
      <c r="IZ30" s="10" t="str">
        <f>IF($B30="","",IH30*KEP!$J$15)</f>
        <v/>
      </c>
      <c r="JA30" s="10" t="str">
        <f>IF($B30="","",II30*KEP!$J$16)</f>
        <v/>
      </c>
      <c r="JB30" s="10" t="str">
        <f>IF($B30="","",IJ30*KEP!$J$17)</f>
        <v/>
      </c>
      <c r="JC30" s="10" t="str">
        <f>IF($B30="","",IK30*KEP!$J$18)</f>
        <v/>
      </c>
      <c r="JD30" s="10" t="str">
        <f>IF($B30="","",IL30*KEP!$J$19)</f>
        <v/>
      </c>
      <c r="JE30" s="10" t="str">
        <f>IF($B30="","",IM30*KEP!$J$20)</f>
        <v/>
      </c>
      <c r="JF30" s="10" t="str">
        <f>IF($B30="","",IN30*KEP!$J$21)</f>
        <v/>
      </c>
      <c r="JG30" s="10" t="str">
        <f>IF($B30="","",IP30*KEP!$J$27)</f>
        <v/>
      </c>
      <c r="JH30" s="10" t="str">
        <f>IF($B30="","",IQ30*KEP!$J$28)</f>
        <v/>
      </c>
      <c r="JI30" s="10" t="str">
        <f>IF($B30="","",IR30*KEP!$J$29)</f>
        <v/>
      </c>
      <c r="JJ30" s="10" t="str">
        <f>IF($B30="","",IS30*KEP!$J$30)</f>
        <v/>
      </c>
      <c r="JK30" s="33" t="str">
        <f t="shared" si="93"/>
        <v/>
      </c>
      <c r="JL30" s="56" t="str">
        <f t="shared" si="61"/>
        <v/>
      </c>
      <c r="JM30" s="56" t="str">
        <f t="shared" si="62"/>
        <v/>
      </c>
      <c r="JN30" s="56" t="str">
        <f t="shared" si="63"/>
        <v/>
      </c>
      <c r="JO30" s="56" t="str">
        <f t="shared" si="64"/>
        <v/>
      </c>
      <c r="JQ30" s="16"/>
      <c r="JR30" s="16"/>
      <c r="JS30" s="16"/>
      <c r="JT30" s="17"/>
      <c r="JU30" s="17"/>
      <c r="JV30" s="17"/>
      <c r="JW30" s="17"/>
      <c r="JX30" s="17"/>
      <c r="JY30" s="17"/>
      <c r="JZ30" s="17"/>
      <c r="KA30" s="17"/>
      <c r="KB30" s="33" t="str">
        <f t="shared" si="94"/>
        <v/>
      </c>
      <c r="KC30" s="17"/>
      <c r="KD30" s="17"/>
      <c r="KE30" s="17"/>
      <c r="KF30" s="17"/>
      <c r="KG30" s="28" t="str">
        <f t="shared" si="30"/>
        <v/>
      </c>
      <c r="KH30" s="27"/>
      <c r="KI30" s="109" t="str">
        <f>IF($B30="","",JQ30*KEP!$J$11)</f>
        <v/>
      </c>
      <c r="KJ30" s="10" t="str">
        <f>IF($B30="","",JR30*KEP!$J$12)</f>
        <v/>
      </c>
      <c r="KK30" s="10" t="str">
        <f>IF($B30="","",JS30*KEP!$J$13)</f>
        <v/>
      </c>
      <c r="KL30" s="10" t="str">
        <f>IF($B30="","",JT30*KEP!$J$14)</f>
        <v/>
      </c>
      <c r="KM30" s="10" t="str">
        <f>IF($B30="","",JU30*KEP!$J$15)</f>
        <v/>
      </c>
      <c r="KN30" s="10" t="str">
        <f>IF($B30="","",JV30*KEP!$J$16)</f>
        <v/>
      </c>
      <c r="KO30" s="10" t="str">
        <f>IF($B30="","",JW30*KEP!$J$17)</f>
        <v/>
      </c>
      <c r="KP30" s="10" t="str">
        <f>IF($B30="","",JX30*KEP!$J$18)</f>
        <v/>
      </c>
      <c r="KQ30" s="10" t="str">
        <f>IF($B30="","",JY30*KEP!$J$19)</f>
        <v/>
      </c>
      <c r="KR30" s="10" t="str">
        <f>IF($B30="","",JZ30*KEP!$J$20)</f>
        <v/>
      </c>
      <c r="KS30" s="10" t="str">
        <f>IF($B30="","",KA30*KEP!$J$21)</f>
        <v/>
      </c>
      <c r="KT30" s="10" t="str">
        <f>IF($B30="","",KC30*KEP!$J$27)</f>
        <v/>
      </c>
      <c r="KU30" s="10" t="str">
        <f>IF($B30="","",KD30*KEP!$J$28)</f>
        <v/>
      </c>
      <c r="KV30" s="10" t="str">
        <f>IF($B30="","",KE30*KEP!$J$29)</f>
        <v/>
      </c>
      <c r="KW30" s="10" t="str">
        <f>IF($B30="","",KF30*KEP!$J$30)</f>
        <v/>
      </c>
      <c r="KX30" s="33" t="str">
        <f t="shared" si="95"/>
        <v/>
      </c>
      <c r="KY30" s="56" t="str">
        <f t="shared" si="66"/>
        <v/>
      </c>
      <c r="KZ30" s="56" t="str">
        <f t="shared" si="67"/>
        <v/>
      </c>
      <c r="LA30" s="56" t="str">
        <f t="shared" si="68"/>
        <v/>
      </c>
      <c r="LB30" s="56" t="str">
        <f t="shared" si="69"/>
        <v/>
      </c>
      <c r="LD30" s="16"/>
      <c r="LE30" s="16"/>
      <c r="LF30" s="16"/>
      <c r="LG30" s="17"/>
      <c r="LH30" s="17"/>
      <c r="LI30" s="17"/>
      <c r="LJ30" s="17"/>
      <c r="LK30" s="17"/>
      <c r="LL30" s="17"/>
      <c r="LM30" s="17"/>
      <c r="LN30" s="17"/>
      <c r="LO30" s="33" t="str">
        <f t="shared" si="96"/>
        <v/>
      </c>
      <c r="LP30" s="17"/>
      <c r="LQ30" s="17"/>
      <c r="LR30" s="17"/>
      <c r="LS30" s="17"/>
      <c r="LT30" s="28" t="str">
        <f t="shared" si="32"/>
        <v/>
      </c>
      <c r="LU30" s="27"/>
      <c r="LV30" s="109" t="str">
        <f>IF($B30="","",LD30*KEP!$J$11)</f>
        <v/>
      </c>
      <c r="LW30" s="10" t="str">
        <f>IF($B30="","",LE30*KEP!$J$12)</f>
        <v/>
      </c>
      <c r="LX30" s="10" t="str">
        <f>IF($B30="","",LF30*KEP!$J$13)</f>
        <v/>
      </c>
      <c r="LY30" s="10" t="str">
        <f>IF($B30="","",LG30*KEP!$J$14)</f>
        <v/>
      </c>
      <c r="LZ30" s="10" t="str">
        <f>IF($B30="","",LH30*KEP!$J$15)</f>
        <v/>
      </c>
      <c r="MA30" s="10" t="str">
        <f>IF($B30="","",LI30*KEP!$J$16)</f>
        <v/>
      </c>
      <c r="MB30" s="10" t="str">
        <f>IF($B30="","",LJ30*KEP!$J$17)</f>
        <v/>
      </c>
      <c r="MC30" s="10" t="str">
        <f>IF($B30="","",LK30*KEP!$J$18)</f>
        <v/>
      </c>
      <c r="MD30" s="10" t="str">
        <f>IF($B30="","",LL30*KEP!$J$19)</f>
        <v/>
      </c>
      <c r="ME30" s="10" t="str">
        <f>IF($B30="","",LM30*KEP!$J$20)</f>
        <v/>
      </c>
      <c r="MF30" s="10" t="str">
        <f>IF($B30="","",LN30*KEP!$J$21)</f>
        <v/>
      </c>
      <c r="MG30" s="10" t="str">
        <f>IF($B30="","",LP30*KEP!$J$27)</f>
        <v/>
      </c>
      <c r="MH30" s="10" t="str">
        <f>IF($B30="","",LQ30*KEP!$J$28)</f>
        <v/>
      </c>
      <c r="MI30" s="10" t="str">
        <f>IF($B30="","",LR30*KEP!$J$29)</f>
        <v/>
      </c>
      <c r="MJ30" s="10" t="str">
        <f>IF($B30="","",LS30*KEP!$J$30)</f>
        <v/>
      </c>
      <c r="MK30" s="33" t="str">
        <f t="shared" si="97"/>
        <v/>
      </c>
      <c r="ML30" s="56" t="str">
        <f t="shared" si="71"/>
        <v/>
      </c>
      <c r="MM30" s="56" t="str">
        <f t="shared" si="72"/>
        <v/>
      </c>
      <c r="MN30" s="56" t="str">
        <f t="shared" si="73"/>
        <v/>
      </c>
      <c r="MO30" s="56" t="str">
        <f t="shared" si="74"/>
        <v/>
      </c>
      <c r="MQ30" s="16"/>
      <c r="MR30" s="16"/>
      <c r="MS30" s="16"/>
      <c r="MT30" s="17"/>
      <c r="MU30" s="17"/>
      <c r="MV30" s="17"/>
      <c r="MW30" s="17"/>
      <c r="MX30" s="17"/>
      <c r="MY30" s="17"/>
      <c r="MZ30" s="17"/>
      <c r="NA30" s="17"/>
      <c r="NB30" s="33" t="str">
        <f t="shared" si="98"/>
        <v/>
      </c>
      <c r="NC30" s="17"/>
      <c r="ND30" s="17"/>
      <c r="NE30" s="17"/>
      <c r="NF30" s="17"/>
      <c r="NG30" s="28" t="str">
        <f t="shared" si="34"/>
        <v/>
      </c>
      <c r="NH30" s="27"/>
      <c r="NI30" s="109" t="str">
        <f>IF($B30="","",MQ30*KEP!$J$11)</f>
        <v/>
      </c>
      <c r="NJ30" s="10" t="str">
        <f>IF($B30="","",MR30*KEP!$J$12)</f>
        <v/>
      </c>
      <c r="NK30" s="10" t="str">
        <f>IF($B30="","",MS30*KEP!$J$13)</f>
        <v/>
      </c>
      <c r="NL30" s="10" t="str">
        <f>IF($B30="","",MT30*KEP!$J$14)</f>
        <v/>
      </c>
      <c r="NM30" s="10" t="str">
        <f>IF($B30="","",MU30*KEP!$J$15)</f>
        <v/>
      </c>
      <c r="NN30" s="10" t="str">
        <f>IF($B30="","",MV30*KEP!$J$16)</f>
        <v/>
      </c>
      <c r="NO30" s="10" t="str">
        <f>IF($B30="","",MW30*KEP!$J$17)</f>
        <v/>
      </c>
      <c r="NP30" s="10" t="str">
        <f>IF($B30="","",MX30*KEP!$J$18)</f>
        <v/>
      </c>
      <c r="NQ30" s="10" t="str">
        <f>IF($B30="","",MY30*KEP!$J$19)</f>
        <v/>
      </c>
      <c r="NR30" s="10" t="str">
        <f>IF($B30="","",MZ30*KEP!$J$20)</f>
        <v/>
      </c>
      <c r="NS30" s="10" t="str">
        <f>IF($B30="","",NA30*KEP!$J$21)</f>
        <v/>
      </c>
      <c r="NT30" s="10" t="str">
        <f>IF($B30="","",NC30*KEP!$J$27)</f>
        <v/>
      </c>
      <c r="NU30" s="10" t="str">
        <f>IF($B30="","",ND30*KEP!$J$28)</f>
        <v/>
      </c>
      <c r="NV30" s="10" t="str">
        <f>IF($B30="","",NE30*KEP!$J$29)</f>
        <v/>
      </c>
      <c r="NW30" s="10" t="str">
        <f>IF($B30="","",NF30*KEP!$J$30)</f>
        <v/>
      </c>
      <c r="NX30" s="33" t="str">
        <f t="shared" si="99"/>
        <v/>
      </c>
      <c r="NY30" s="56" t="str">
        <f t="shared" si="76"/>
        <v/>
      </c>
      <c r="NZ30" s="56" t="str">
        <f t="shared" si="77"/>
        <v/>
      </c>
      <c r="OA30" s="56" t="str">
        <f t="shared" si="78"/>
        <v/>
      </c>
      <c r="OB30" s="56" t="str">
        <f t="shared" si="79"/>
        <v/>
      </c>
    </row>
    <row r="31" spans="1:392" x14ac:dyDescent="0.25">
      <c r="A31" s="6" t="str">
        <f>IF(A30&lt;KEP!$C$10,A30+1,"")</f>
        <v/>
      </c>
      <c r="B31" s="8" t="str">
        <f>IF('Referenčný stav'!B31=0,"",'Referenčný stav'!B31)</f>
        <v/>
      </c>
      <c r="C31" s="8" t="str">
        <f>IF('Referenčný stav'!C31=0,"",'Referenčný stav'!C31)</f>
        <v/>
      </c>
      <c r="D31" s="16"/>
      <c r="E31" s="16"/>
      <c r="F31" s="16"/>
      <c r="G31" s="17"/>
      <c r="H31" s="17"/>
      <c r="I31" s="17"/>
      <c r="J31" s="17"/>
      <c r="K31" s="17"/>
      <c r="L31" s="17"/>
      <c r="M31" s="17"/>
      <c r="N31" s="17"/>
      <c r="O31" s="33" t="str">
        <f t="shared" si="80"/>
        <v/>
      </c>
      <c r="P31" s="17"/>
      <c r="Q31" s="17"/>
      <c r="R31" s="17"/>
      <c r="S31" s="17"/>
      <c r="T31" s="28" t="str">
        <f t="shared" si="15"/>
        <v/>
      </c>
      <c r="U31" s="27"/>
      <c r="V31" s="109" t="str">
        <f>IF($B31="","",D31*KEP!$J$11)</f>
        <v/>
      </c>
      <c r="W31" s="10" t="str">
        <f>IF($B31="","",E31*KEP!$J$12)</f>
        <v/>
      </c>
      <c r="X31" s="10" t="str">
        <f>IF($B31="","",F31*KEP!$J$13)</f>
        <v/>
      </c>
      <c r="Y31" s="10" t="str">
        <f>IF($B31="","",G31*KEP!$J$14)</f>
        <v/>
      </c>
      <c r="Z31" s="10" t="str">
        <f>IF($B31="","",H31*KEP!$J$15)</f>
        <v/>
      </c>
      <c r="AA31" s="10" t="str">
        <f>IF($B31="","",I31*KEP!$J$16)</f>
        <v/>
      </c>
      <c r="AB31" s="10" t="str">
        <f>IF($B31="","",J31*KEP!$J$17)</f>
        <v/>
      </c>
      <c r="AC31" s="10" t="str">
        <f>IF($B31="","",K31*KEP!$J$18)</f>
        <v/>
      </c>
      <c r="AD31" s="10" t="str">
        <f>IF($B31="","",L31*KEP!$J$19)</f>
        <v/>
      </c>
      <c r="AE31" s="10" t="str">
        <f>IF($B31="","",M31*KEP!$J$20)</f>
        <v/>
      </c>
      <c r="AF31" s="10" t="str">
        <f>IF($B31="","",N31*KEP!$J$21)</f>
        <v/>
      </c>
      <c r="AG31" s="10" t="str">
        <f>IF($B31="","",P31*KEP!$J$27)</f>
        <v/>
      </c>
      <c r="AH31" s="10" t="str">
        <f>IF($B31="","",Q31*KEP!$J$28)</f>
        <v/>
      </c>
      <c r="AI31" s="10" t="str">
        <f>IF($B31="","",R31*KEP!$J$29)</f>
        <v/>
      </c>
      <c r="AJ31" s="10" t="str">
        <f>IF($B31="","",S31*KEP!$J$30)</f>
        <v/>
      </c>
      <c r="AK31" s="33" t="str">
        <f t="shared" si="81"/>
        <v/>
      </c>
      <c r="AL31" s="56" t="str">
        <f>IF(O31="","",IFERROR(O31/'Referenčný stav'!O31-1,""))</f>
        <v/>
      </c>
      <c r="AM31" s="56" t="str">
        <f>IF(T31="","",IFERROR(T31/'Referenčný stav'!T31-1,""))</f>
        <v/>
      </c>
      <c r="AN31" s="56" t="str">
        <f>IF(U31="","",IFERROR(U31/'Referenčný stav'!U31-1,""))</f>
        <v/>
      </c>
      <c r="AO31" s="56" t="str">
        <f>IF(AK31="","",IFERROR(AK31/'Referenčný stav'!AK31-1,""))</f>
        <v/>
      </c>
      <c r="AQ31" s="16"/>
      <c r="AR31" s="16"/>
      <c r="AS31" s="16"/>
      <c r="AT31" s="17"/>
      <c r="AU31" s="17"/>
      <c r="AV31" s="17"/>
      <c r="AW31" s="17"/>
      <c r="AX31" s="17"/>
      <c r="AY31" s="17"/>
      <c r="AZ31" s="17"/>
      <c r="BA31" s="17"/>
      <c r="BB31" s="33" t="str">
        <f t="shared" si="82"/>
        <v/>
      </c>
      <c r="BC31" s="17"/>
      <c r="BD31" s="17"/>
      <c r="BE31" s="17"/>
      <c r="BF31" s="17"/>
      <c r="BG31" s="28" t="str">
        <f t="shared" si="18"/>
        <v/>
      </c>
      <c r="BH31" s="27"/>
      <c r="BI31" s="109" t="str">
        <f>IF($B31="","",AQ31*KEP!$J$11)</f>
        <v/>
      </c>
      <c r="BJ31" s="10" t="str">
        <f>IF($B31="","",AR31*KEP!$J$12)</f>
        <v/>
      </c>
      <c r="BK31" s="10" t="str">
        <f>IF($B31="","",AS31*KEP!$J$13)</f>
        <v/>
      </c>
      <c r="BL31" s="10" t="str">
        <f>IF($B31="","",AT31*KEP!$J$14)</f>
        <v/>
      </c>
      <c r="BM31" s="10" t="str">
        <f>IF($B31="","",AU31*KEP!$J$15)</f>
        <v/>
      </c>
      <c r="BN31" s="10" t="str">
        <f>IF($B31="","",AV31*KEP!$J$16)</f>
        <v/>
      </c>
      <c r="BO31" s="10" t="str">
        <f>IF($B31="","",AW31*KEP!$J$17)</f>
        <v/>
      </c>
      <c r="BP31" s="10" t="str">
        <f>IF($B31="","",AX31*KEP!$J$18)</f>
        <v/>
      </c>
      <c r="BQ31" s="10" t="str">
        <f>IF($B31="","",AY31*KEP!$J$19)</f>
        <v/>
      </c>
      <c r="BR31" s="10" t="str">
        <f>IF($B31="","",AZ31*KEP!$J$20)</f>
        <v/>
      </c>
      <c r="BS31" s="10" t="str">
        <f>IF($B31="","",BA31*KEP!$J$21)</f>
        <v/>
      </c>
      <c r="BT31" s="10" t="str">
        <f>IF($B31="","",BC31*KEP!$J$27)</f>
        <v/>
      </c>
      <c r="BU31" s="10" t="str">
        <f>IF($B31="","",BD31*KEP!$J$28)</f>
        <v/>
      </c>
      <c r="BV31" s="10" t="str">
        <f>IF($B31="","",BE31*KEP!$J$29)</f>
        <v/>
      </c>
      <c r="BW31" s="10" t="str">
        <f>IF($B31="","",BF31*KEP!$J$30)</f>
        <v/>
      </c>
      <c r="BX31" s="33" t="str">
        <f t="shared" si="83"/>
        <v/>
      </c>
      <c r="BY31" s="56" t="str">
        <f t="shared" si="36"/>
        <v/>
      </c>
      <c r="BZ31" s="56" t="str">
        <f t="shared" si="37"/>
        <v/>
      </c>
      <c r="CA31" s="56" t="str">
        <f t="shared" si="38"/>
        <v/>
      </c>
      <c r="CB31" s="56" t="str">
        <f t="shared" si="39"/>
        <v/>
      </c>
      <c r="CD31" s="16"/>
      <c r="CE31" s="16"/>
      <c r="CF31" s="16"/>
      <c r="CG31" s="17"/>
      <c r="CH31" s="17"/>
      <c r="CI31" s="17"/>
      <c r="CJ31" s="17"/>
      <c r="CK31" s="17"/>
      <c r="CL31" s="17"/>
      <c r="CM31" s="17"/>
      <c r="CN31" s="17"/>
      <c r="CO31" s="33" t="str">
        <f t="shared" si="84"/>
        <v/>
      </c>
      <c r="CP31" s="17"/>
      <c r="CQ31" s="17"/>
      <c r="CR31" s="17"/>
      <c r="CS31" s="17"/>
      <c r="CT31" s="28" t="str">
        <f t="shared" si="20"/>
        <v/>
      </c>
      <c r="CU31" s="27"/>
      <c r="CV31" s="109" t="str">
        <f>IF($B31="","",CD31*KEP!$J$11)</f>
        <v/>
      </c>
      <c r="CW31" s="10" t="str">
        <f>IF($B31="","",CE31*KEP!$J$12)</f>
        <v/>
      </c>
      <c r="CX31" s="10" t="str">
        <f>IF($B31="","",CF31*KEP!$J$13)</f>
        <v/>
      </c>
      <c r="CY31" s="10" t="str">
        <f>IF($B31="","",CG31*KEP!$J$14)</f>
        <v/>
      </c>
      <c r="CZ31" s="10" t="str">
        <f>IF($B31="","",CH31*KEP!$J$15)</f>
        <v/>
      </c>
      <c r="DA31" s="10" t="str">
        <f>IF($B31="","",CI31*KEP!$J$16)</f>
        <v/>
      </c>
      <c r="DB31" s="10" t="str">
        <f>IF($B31="","",CJ31*KEP!$J$17)</f>
        <v/>
      </c>
      <c r="DC31" s="10" t="str">
        <f>IF($B31="","",CK31*KEP!$J$18)</f>
        <v/>
      </c>
      <c r="DD31" s="10" t="str">
        <f>IF($B31="","",CL31*KEP!$J$19)</f>
        <v/>
      </c>
      <c r="DE31" s="10" t="str">
        <f>IF($B31="","",CM31*KEP!$J$20)</f>
        <v/>
      </c>
      <c r="DF31" s="10" t="str">
        <f>IF($B31="","",CN31*KEP!$J$21)</f>
        <v/>
      </c>
      <c r="DG31" s="10" t="str">
        <f>IF($B31="","",CP31*KEP!$J$27)</f>
        <v/>
      </c>
      <c r="DH31" s="10" t="str">
        <f>IF($B31="","",CQ31*KEP!$J$28)</f>
        <v/>
      </c>
      <c r="DI31" s="10" t="str">
        <f>IF($B31="","",CR31*KEP!$J$29)</f>
        <v/>
      </c>
      <c r="DJ31" s="10" t="str">
        <f>IF($B31="","",CS31*KEP!$J$30)</f>
        <v/>
      </c>
      <c r="DK31" s="33" t="str">
        <f t="shared" si="85"/>
        <v/>
      </c>
      <c r="DL31" s="56" t="str">
        <f t="shared" si="41"/>
        <v/>
      </c>
      <c r="DM31" s="56" t="str">
        <f t="shared" si="42"/>
        <v/>
      </c>
      <c r="DN31" s="56" t="str">
        <f t="shared" si="43"/>
        <v/>
      </c>
      <c r="DO31" s="56" t="str">
        <f t="shared" si="44"/>
        <v/>
      </c>
      <c r="DQ31" s="16"/>
      <c r="DR31" s="16"/>
      <c r="DS31" s="16"/>
      <c r="DT31" s="17"/>
      <c r="DU31" s="17"/>
      <c r="DV31" s="17"/>
      <c r="DW31" s="17"/>
      <c r="DX31" s="17"/>
      <c r="DY31" s="17"/>
      <c r="DZ31" s="17"/>
      <c r="EA31" s="17"/>
      <c r="EB31" s="33" t="str">
        <f t="shared" si="86"/>
        <v/>
      </c>
      <c r="EC31" s="17"/>
      <c r="ED31" s="17"/>
      <c r="EE31" s="17"/>
      <c r="EF31" s="17"/>
      <c r="EG31" s="28" t="str">
        <f t="shared" si="22"/>
        <v/>
      </c>
      <c r="EH31" s="27"/>
      <c r="EI31" s="109" t="str">
        <f>IF($B31="","",DQ31*KEP!$J$11)</f>
        <v/>
      </c>
      <c r="EJ31" s="10" t="str">
        <f>IF($B31="","",DR31*KEP!$J$12)</f>
        <v/>
      </c>
      <c r="EK31" s="10" t="str">
        <f>IF($B31="","",DS31*KEP!$J$13)</f>
        <v/>
      </c>
      <c r="EL31" s="10" t="str">
        <f>IF($B31="","",DT31*KEP!$J$14)</f>
        <v/>
      </c>
      <c r="EM31" s="10" t="str">
        <f>IF($B31="","",DU31*KEP!$J$15)</f>
        <v/>
      </c>
      <c r="EN31" s="10" t="str">
        <f>IF($B31="","",DV31*KEP!$J$16)</f>
        <v/>
      </c>
      <c r="EO31" s="10" t="str">
        <f>IF($B31="","",DW31*KEP!$J$17)</f>
        <v/>
      </c>
      <c r="EP31" s="10" t="str">
        <f>IF($B31="","",DX31*KEP!$J$18)</f>
        <v/>
      </c>
      <c r="EQ31" s="10" t="str">
        <f>IF($B31="","",DY31*KEP!$J$19)</f>
        <v/>
      </c>
      <c r="ER31" s="10" t="str">
        <f>IF($B31="","",DZ31*KEP!$J$20)</f>
        <v/>
      </c>
      <c r="ES31" s="10" t="str">
        <f>IF($B31="","",EA31*KEP!$J$21)</f>
        <v/>
      </c>
      <c r="ET31" s="10" t="str">
        <f>IF($B31="","",EC31*KEP!$J$27)</f>
        <v/>
      </c>
      <c r="EU31" s="10" t="str">
        <f>IF($B31="","",ED31*KEP!$J$28)</f>
        <v/>
      </c>
      <c r="EV31" s="10" t="str">
        <f>IF($B31="","",EE31*KEP!$J$29)</f>
        <v/>
      </c>
      <c r="EW31" s="10" t="str">
        <f>IF($B31="","",EF31*KEP!$J$30)</f>
        <v/>
      </c>
      <c r="EX31" s="33" t="str">
        <f t="shared" si="87"/>
        <v/>
      </c>
      <c r="EY31" s="56" t="str">
        <f t="shared" si="46"/>
        <v/>
      </c>
      <c r="EZ31" s="56" t="str">
        <f t="shared" si="47"/>
        <v/>
      </c>
      <c r="FA31" s="56" t="str">
        <f t="shared" si="48"/>
        <v/>
      </c>
      <c r="FB31" s="56" t="str">
        <f t="shared" si="49"/>
        <v/>
      </c>
      <c r="FD31" s="16"/>
      <c r="FE31" s="16"/>
      <c r="FF31" s="16"/>
      <c r="FG31" s="17"/>
      <c r="FH31" s="17"/>
      <c r="FI31" s="17"/>
      <c r="FJ31" s="17"/>
      <c r="FK31" s="17"/>
      <c r="FL31" s="17"/>
      <c r="FM31" s="17"/>
      <c r="FN31" s="17"/>
      <c r="FO31" s="33" t="str">
        <f t="shared" si="88"/>
        <v/>
      </c>
      <c r="FP31" s="17"/>
      <c r="FQ31" s="17"/>
      <c r="FR31" s="17"/>
      <c r="FS31" s="17"/>
      <c r="FT31" s="28" t="str">
        <f t="shared" si="24"/>
        <v/>
      </c>
      <c r="FU31" s="27"/>
      <c r="FV31" s="109" t="str">
        <f>IF($B31="","",FD31*KEP!$J$11)</f>
        <v/>
      </c>
      <c r="FW31" s="10" t="str">
        <f>IF($B31="","",FE31*KEP!$J$12)</f>
        <v/>
      </c>
      <c r="FX31" s="10" t="str">
        <f>IF($B31="","",FF31*KEP!$J$13)</f>
        <v/>
      </c>
      <c r="FY31" s="10" t="str">
        <f>IF($B31="","",FG31*KEP!$J$14)</f>
        <v/>
      </c>
      <c r="FZ31" s="10" t="str">
        <f>IF($B31="","",FH31*KEP!$J$15)</f>
        <v/>
      </c>
      <c r="GA31" s="10" t="str">
        <f>IF($B31="","",FI31*KEP!$J$16)</f>
        <v/>
      </c>
      <c r="GB31" s="10" t="str">
        <f>IF($B31="","",FJ31*KEP!$J$17)</f>
        <v/>
      </c>
      <c r="GC31" s="10" t="str">
        <f>IF($B31="","",FK31*KEP!$J$18)</f>
        <v/>
      </c>
      <c r="GD31" s="10" t="str">
        <f>IF($B31="","",FL31*KEP!$J$19)</f>
        <v/>
      </c>
      <c r="GE31" s="10" t="str">
        <f>IF($B31="","",FM31*KEP!$J$20)</f>
        <v/>
      </c>
      <c r="GF31" s="10" t="str">
        <f>IF($B31="","",FN31*KEP!$J$21)</f>
        <v/>
      </c>
      <c r="GG31" s="10" t="str">
        <f>IF($B31="","",FP31*KEP!$J$27)</f>
        <v/>
      </c>
      <c r="GH31" s="10" t="str">
        <f>IF($B31="","",FQ31*KEP!$J$28)</f>
        <v/>
      </c>
      <c r="GI31" s="10" t="str">
        <f>IF($B31="","",FR31*KEP!$J$29)</f>
        <v/>
      </c>
      <c r="GJ31" s="10" t="str">
        <f>IF($B31="","",FS31*KEP!$J$30)</f>
        <v/>
      </c>
      <c r="GK31" s="33" t="str">
        <f t="shared" si="89"/>
        <v/>
      </c>
      <c r="GL31" s="56" t="str">
        <f t="shared" si="51"/>
        <v/>
      </c>
      <c r="GM31" s="56" t="str">
        <f t="shared" si="52"/>
        <v/>
      </c>
      <c r="GN31" s="56" t="str">
        <f t="shared" si="53"/>
        <v/>
      </c>
      <c r="GO31" s="56" t="str">
        <f t="shared" si="54"/>
        <v/>
      </c>
      <c r="GQ31" s="16"/>
      <c r="GR31" s="16"/>
      <c r="GS31" s="16"/>
      <c r="GT31" s="17"/>
      <c r="GU31" s="17"/>
      <c r="GV31" s="17"/>
      <c r="GW31" s="17"/>
      <c r="GX31" s="17"/>
      <c r="GY31" s="17"/>
      <c r="GZ31" s="17"/>
      <c r="HA31" s="17"/>
      <c r="HB31" s="33" t="str">
        <f t="shared" si="90"/>
        <v/>
      </c>
      <c r="HC31" s="17"/>
      <c r="HD31" s="17"/>
      <c r="HE31" s="17"/>
      <c r="HF31" s="17"/>
      <c r="HG31" s="28" t="str">
        <f t="shared" si="26"/>
        <v/>
      </c>
      <c r="HH31" s="27"/>
      <c r="HI31" s="109" t="str">
        <f>IF($B31="","",GQ31*KEP!$J$11)</f>
        <v/>
      </c>
      <c r="HJ31" s="10" t="str">
        <f>IF($B31="","",GR31*KEP!$J$12)</f>
        <v/>
      </c>
      <c r="HK31" s="10" t="str">
        <f>IF($B31="","",GS31*KEP!$J$13)</f>
        <v/>
      </c>
      <c r="HL31" s="10" t="str">
        <f>IF($B31="","",GT31*KEP!$J$14)</f>
        <v/>
      </c>
      <c r="HM31" s="10" t="str">
        <f>IF($B31="","",GU31*KEP!$J$15)</f>
        <v/>
      </c>
      <c r="HN31" s="10" t="str">
        <f>IF($B31="","",GV31*KEP!$J$16)</f>
        <v/>
      </c>
      <c r="HO31" s="10" t="str">
        <f>IF($B31="","",GW31*KEP!$J$17)</f>
        <v/>
      </c>
      <c r="HP31" s="10" t="str">
        <f>IF($B31="","",GX31*KEP!$J$18)</f>
        <v/>
      </c>
      <c r="HQ31" s="10" t="str">
        <f>IF($B31="","",GY31*KEP!$J$19)</f>
        <v/>
      </c>
      <c r="HR31" s="10" t="str">
        <f>IF($B31="","",GZ31*KEP!$J$20)</f>
        <v/>
      </c>
      <c r="HS31" s="10" t="str">
        <f>IF($B31="","",HA31*KEP!$J$21)</f>
        <v/>
      </c>
      <c r="HT31" s="10" t="str">
        <f>IF($B31="","",HC31*KEP!$J$27)</f>
        <v/>
      </c>
      <c r="HU31" s="10" t="str">
        <f>IF($B31="","",HD31*KEP!$J$28)</f>
        <v/>
      </c>
      <c r="HV31" s="10" t="str">
        <f>IF($B31="","",HE31*KEP!$J$29)</f>
        <v/>
      </c>
      <c r="HW31" s="10" t="str">
        <f>IF($B31="","",HF31*KEP!$J$30)</f>
        <v/>
      </c>
      <c r="HX31" s="33" t="str">
        <f t="shared" si="91"/>
        <v/>
      </c>
      <c r="HY31" s="56" t="str">
        <f t="shared" si="56"/>
        <v/>
      </c>
      <c r="HZ31" s="56" t="str">
        <f t="shared" si="57"/>
        <v/>
      </c>
      <c r="IA31" s="56" t="str">
        <f t="shared" si="58"/>
        <v/>
      </c>
      <c r="IB31" s="56" t="str">
        <f t="shared" si="59"/>
        <v/>
      </c>
      <c r="ID31" s="16"/>
      <c r="IE31" s="16"/>
      <c r="IF31" s="16"/>
      <c r="IG31" s="17"/>
      <c r="IH31" s="17"/>
      <c r="II31" s="17"/>
      <c r="IJ31" s="17"/>
      <c r="IK31" s="17"/>
      <c r="IL31" s="17"/>
      <c r="IM31" s="17"/>
      <c r="IN31" s="17"/>
      <c r="IO31" s="33" t="str">
        <f t="shared" si="92"/>
        <v/>
      </c>
      <c r="IP31" s="17"/>
      <c r="IQ31" s="17"/>
      <c r="IR31" s="17"/>
      <c r="IS31" s="17"/>
      <c r="IT31" s="28" t="str">
        <f t="shared" si="28"/>
        <v/>
      </c>
      <c r="IU31" s="27"/>
      <c r="IV31" s="109" t="str">
        <f>IF($B31="","",ID31*KEP!$J$11)</f>
        <v/>
      </c>
      <c r="IW31" s="10" t="str">
        <f>IF($B31="","",IE31*KEP!$J$12)</f>
        <v/>
      </c>
      <c r="IX31" s="10" t="str">
        <f>IF($B31="","",IF31*KEP!$J$13)</f>
        <v/>
      </c>
      <c r="IY31" s="10" t="str">
        <f>IF($B31="","",IG31*KEP!$J$14)</f>
        <v/>
      </c>
      <c r="IZ31" s="10" t="str">
        <f>IF($B31="","",IH31*KEP!$J$15)</f>
        <v/>
      </c>
      <c r="JA31" s="10" t="str">
        <f>IF($B31="","",II31*KEP!$J$16)</f>
        <v/>
      </c>
      <c r="JB31" s="10" t="str">
        <f>IF($B31="","",IJ31*KEP!$J$17)</f>
        <v/>
      </c>
      <c r="JC31" s="10" t="str">
        <f>IF($B31="","",IK31*KEP!$J$18)</f>
        <v/>
      </c>
      <c r="JD31" s="10" t="str">
        <f>IF($B31="","",IL31*KEP!$J$19)</f>
        <v/>
      </c>
      <c r="JE31" s="10" t="str">
        <f>IF($B31="","",IM31*KEP!$J$20)</f>
        <v/>
      </c>
      <c r="JF31" s="10" t="str">
        <f>IF($B31="","",IN31*KEP!$J$21)</f>
        <v/>
      </c>
      <c r="JG31" s="10" t="str">
        <f>IF($B31="","",IP31*KEP!$J$27)</f>
        <v/>
      </c>
      <c r="JH31" s="10" t="str">
        <f>IF($B31="","",IQ31*KEP!$J$28)</f>
        <v/>
      </c>
      <c r="JI31" s="10" t="str">
        <f>IF($B31="","",IR31*KEP!$J$29)</f>
        <v/>
      </c>
      <c r="JJ31" s="10" t="str">
        <f>IF($B31="","",IS31*KEP!$J$30)</f>
        <v/>
      </c>
      <c r="JK31" s="33" t="str">
        <f t="shared" si="93"/>
        <v/>
      </c>
      <c r="JL31" s="56" t="str">
        <f t="shared" si="61"/>
        <v/>
      </c>
      <c r="JM31" s="56" t="str">
        <f t="shared" si="62"/>
        <v/>
      </c>
      <c r="JN31" s="56" t="str">
        <f t="shared" si="63"/>
        <v/>
      </c>
      <c r="JO31" s="56" t="str">
        <f t="shared" si="64"/>
        <v/>
      </c>
      <c r="JQ31" s="16"/>
      <c r="JR31" s="16"/>
      <c r="JS31" s="16"/>
      <c r="JT31" s="17"/>
      <c r="JU31" s="17"/>
      <c r="JV31" s="17"/>
      <c r="JW31" s="17"/>
      <c r="JX31" s="17"/>
      <c r="JY31" s="17"/>
      <c r="JZ31" s="17"/>
      <c r="KA31" s="17"/>
      <c r="KB31" s="33" t="str">
        <f t="shared" si="94"/>
        <v/>
      </c>
      <c r="KC31" s="17"/>
      <c r="KD31" s="17"/>
      <c r="KE31" s="17"/>
      <c r="KF31" s="17"/>
      <c r="KG31" s="28" t="str">
        <f t="shared" si="30"/>
        <v/>
      </c>
      <c r="KH31" s="27"/>
      <c r="KI31" s="109" t="str">
        <f>IF($B31="","",JQ31*KEP!$J$11)</f>
        <v/>
      </c>
      <c r="KJ31" s="10" t="str">
        <f>IF($B31="","",JR31*KEP!$J$12)</f>
        <v/>
      </c>
      <c r="KK31" s="10" t="str">
        <f>IF($B31="","",JS31*KEP!$J$13)</f>
        <v/>
      </c>
      <c r="KL31" s="10" t="str">
        <f>IF($B31="","",JT31*KEP!$J$14)</f>
        <v/>
      </c>
      <c r="KM31" s="10" t="str">
        <f>IF($B31="","",JU31*KEP!$J$15)</f>
        <v/>
      </c>
      <c r="KN31" s="10" t="str">
        <f>IF($B31="","",JV31*KEP!$J$16)</f>
        <v/>
      </c>
      <c r="KO31" s="10" t="str">
        <f>IF($B31="","",JW31*KEP!$J$17)</f>
        <v/>
      </c>
      <c r="KP31" s="10" t="str">
        <f>IF($B31="","",JX31*KEP!$J$18)</f>
        <v/>
      </c>
      <c r="KQ31" s="10" t="str">
        <f>IF($B31="","",JY31*KEP!$J$19)</f>
        <v/>
      </c>
      <c r="KR31" s="10" t="str">
        <f>IF($B31="","",JZ31*KEP!$J$20)</f>
        <v/>
      </c>
      <c r="KS31" s="10" t="str">
        <f>IF($B31="","",KA31*KEP!$J$21)</f>
        <v/>
      </c>
      <c r="KT31" s="10" t="str">
        <f>IF($B31="","",KC31*KEP!$J$27)</f>
        <v/>
      </c>
      <c r="KU31" s="10" t="str">
        <f>IF($B31="","",KD31*KEP!$J$28)</f>
        <v/>
      </c>
      <c r="KV31" s="10" t="str">
        <f>IF($B31="","",KE31*KEP!$J$29)</f>
        <v/>
      </c>
      <c r="KW31" s="10" t="str">
        <f>IF($B31="","",KF31*KEP!$J$30)</f>
        <v/>
      </c>
      <c r="KX31" s="33" t="str">
        <f t="shared" si="95"/>
        <v/>
      </c>
      <c r="KY31" s="56" t="str">
        <f t="shared" si="66"/>
        <v/>
      </c>
      <c r="KZ31" s="56" t="str">
        <f t="shared" si="67"/>
        <v/>
      </c>
      <c r="LA31" s="56" t="str">
        <f t="shared" si="68"/>
        <v/>
      </c>
      <c r="LB31" s="56" t="str">
        <f t="shared" si="69"/>
        <v/>
      </c>
      <c r="LD31" s="16"/>
      <c r="LE31" s="16"/>
      <c r="LF31" s="16"/>
      <c r="LG31" s="17"/>
      <c r="LH31" s="17"/>
      <c r="LI31" s="17"/>
      <c r="LJ31" s="17"/>
      <c r="LK31" s="17"/>
      <c r="LL31" s="17"/>
      <c r="LM31" s="17"/>
      <c r="LN31" s="17"/>
      <c r="LO31" s="33" t="str">
        <f t="shared" si="96"/>
        <v/>
      </c>
      <c r="LP31" s="17"/>
      <c r="LQ31" s="17"/>
      <c r="LR31" s="17"/>
      <c r="LS31" s="17"/>
      <c r="LT31" s="28" t="str">
        <f t="shared" si="32"/>
        <v/>
      </c>
      <c r="LU31" s="27"/>
      <c r="LV31" s="109" t="str">
        <f>IF($B31="","",LD31*KEP!$J$11)</f>
        <v/>
      </c>
      <c r="LW31" s="10" t="str">
        <f>IF($B31="","",LE31*KEP!$J$12)</f>
        <v/>
      </c>
      <c r="LX31" s="10" t="str">
        <f>IF($B31="","",LF31*KEP!$J$13)</f>
        <v/>
      </c>
      <c r="LY31" s="10" t="str">
        <f>IF($B31="","",LG31*KEP!$J$14)</f>
        <v/>
      </c>
      <c r="LZ31" s="10" t="str">
        <f>IF($B31="","",LH31*KEP!$J$15)</f>
        <v/>
      </c>
      <c r="MA31" s="10" t="str">
        <f>IF($B31="","",LI31*KEP!$J$16)</f>
        <v/>
      </c>
      <c r="MB31" s="10" t="str">
        <f>IF($B31="","",LJ31*KEP!$J$17)</f>
        <v/>
      </c>
      <c r="MC31" s="10" t="str">
        <f>IF($B31="","",LK31*KEP!$J$18)</f>
        <v/>
      </c>
      <c r="MD31" s="10" t="str">
        <f>IF($B31="","",LL31*KEP!$J$19)</f>
        <v/>
      </c>
      <c r="ME31" s="10" t="str">
        <f>IF($B31="","",LM31*KEP!$J$20)</f>
        <v/>
      </c>
      <c r="MF31" s="10" t="str">
        <f>IF($B31="","",LN31*KEP!$J$21)</f>
        <v/>
      </c>
      <c r="MG31" s="10" t="str">
        <f>IF($B31="","",LP31*KEP!$J$27)</f>
        <v/>
      </c>
      <c r="MH31" s="10" t="str">
        <f>IF($B31="","",LQ31*KEP!$J$28)</f>
        <v/>
      </c>
      <c r="MI31" s="10" t="str">
        <f>IF($B31="","",LR31*KEP!$J$29)</f>
        <v/>
      </c>
      <c r="MJ31" s="10" t="str">
        <f>IF($B31="","",LS31*KEP!$J$30)</f>
        <v/>
      </c>
      <c r="MK31" s="33" t="str">
        <f t="shared" si="97"/>
        <v/>
      </c>
      <c r="ML31" s="56" t="str">
        <f t="shared" si="71"/>
        <v/>
      </c>
      <c r="MM31" s="56" t="str">
        <f t="shared" si="72"/>
        <v/>
      </c>
      <c r="MN31" s="56" t="str">
        <f t="shared" si="73"/>
        <v/>
      </c>
      <c r="MO31" s="56" t="str">
        <f t="shared" si="74"/>
        <v/>
      </c>
      <c r="MQ31" s="16"/>
      <c r="MR31" s="16"/>
      <c r="MS31" s="16"/>
      <c r="MT31" s="17"/>
      <c r="MU31" s="17"/>
      <c r="MV31" s="17"/>
      <c r="MW31" s="17"/>
      <c r="MX31" s="17"/>
      <c r="MY31" s="17"/>
      <c r="MZ31" s="17"/>
      <c r="NA31" s="17"/>
      <c r="NB31" s="33" t="str">
        <f t="shared" si="98"/>
        <v/>
      </c>
      <c r="NC31" s="17"/>
      <c r="ND31" s="17"/>
      <c r="NE31" s="17"/>
      <c r="NF31" s="17"/>
      <c r="NG31" s="28" t="str">
        <f t="shared" si="34"/>
        <v/>
      </c>
      <c r="NH31" s="27"/>
      <c r="NI31" s="109" t="str">
        <f>IF($B31="","",MQ31*KEP!$J$11)</f>
        <v/>
      </c>
      <c r="NJ31" s="10" t="str">
        <f>IF($B31="","",MR31*KEP!$J$12)</f>
        <v/>
      </c>
      <c r="NK31" s="10" t="str">
        <f>IF($B31="","",MS31*KEP!$J$13)</f>
        <v/>
      </c>
      <c r="NL31" s="10" t="str">
        <f>IF($B31="","",MT31*KEP!$J$14)</f>
        <v/>
      </c>
      <c r="NM31" s="10" t="str">
        <f>IF($B31="","",MU31*KEP!$J$15)</f>
        <v/>
      </c>
      <c r="NN31" s="10" t="str">
        <f>IF($B31="","",MV31*KEP!$J$16)</f>
        <v/>
      </c>
      <c r="NO31" s="10" t="str">
        <f>IF($B31="","",MW31*KEP!$J$17)</f>
        <v/>
      </c>
      <c r="NP31" s="10" t="str">
        <f>IF($B31="","",MX31*KEP!$J$18)</f>
        <v/>
      </c>
      <c r="NQ31" s="10" t="str">
        <f>IF($B31="","",MY31*KEP!$J$19)</f>
        <v/>
      </c>
      <c r="NR31" s="10" t="str">
        <f>IF($B31="","",MZ31*KEP!$J$20)</f>
        <v/>
      </c>
      <c r="NS31" s="10" t="str">
        <f>IF($B31="","",NA31*KEP!$J$21)</f>
        <v/>
      </c>
      <c r="NT31" s="10" t="str">
        <f>IF($B31="","",NC31*KEP!$J$27)</f>
        <v/>
      </c>
      <c r="NU31" s="10" t="str">
        <f>IF($B31="","",ND31*KEP!$J$28)</f>
        <v/>
      </c>
      <c r="NV31" s="10" t="str">
        <f>IF($B31="","",NE31*KEP!$J$29)</f>
        <v/>
      </c>
      <c r="NW31" s="10" t="str">
        <f>IF($B31="","",NF31*KEP!$J$30)</f>
        <v/>
      </c>
      <c r="NX31" s="33" t="str">
        <f t="shared" si="99"/>
        <v/>
      </c>
      <c r="NY31" s="56" t="str">
        <f t="shared" si="76"/>
        <v/>
      </c>
      <c r="NZ31" s="56" t="str">
        <f t="shared" si="77"/>
        <v/>
      </c>
      <c r="OA31" s="56" t="str">
        <f t="shared" si="78"/>
        <v/>
      </c>
      <c r="OB31" s="56" t="str">
        <f t="shared" si="79"/>
        <v/>
      </c>
    </row>
    <row r="32" spans="1:392" x14ac:dyDescent="0.25">
      <c r="A32" s="6" t="str">
        <f>IF(A31&lt;KEP!$C$10,A31+1,"")</f>
        <v/>
      </c>
      <c r="B32" s="8" t="str">
        <f>IF('Referenčný stav'!B32=0,"",'Referenčný stav'!B32)</f>
        <v/>
      </c>
      <c r="C32" s="8" t="str">
        <f>IF('Referenčný stav'!C32=0,"",'Referenčný stav'!C32)</f>
        <v/>
      </c>
      <c r="D32" s="16"/>
      <c r="E32" s="16"/>
      <c r="F32" s="16"/>
      <c r="G32" s="17"/>
      <c r="H32" s="17"/>
      <c r="I32" s="17"/>
      <c r="J32" s="17"/>
      <c r="K32" s="17"/>
      <c r="L32" s="17"/>
      <c r="M32" s="17"/>
      <c r="N32" s="17"/>
      <c r="O32" s="33" t="str">
        <f t="shared" si="80"/>
        <v/>
      </c>
      <c r="P32" s="17"/>
      <c r="Q32" s="17"/>
      <c r="R32" s="17"/>
      <c r="S32" s="17"/>
      <c r="T32" s="28" t="str">
        <f t="shared" si="15"/>
        <v/>
      </c>
      <c r="U32" s="27"/>
      <c r="V32" s="109" t="str">
        <f>IF($B32="","",D32*KEP!$J$11)</f>
        <v/>
      </c>
      <c r="W32" s="10" t="str">
        <f>IF($B32="","",E32*KEP!$J$12)</f>
        <v/>
      </c>
      <c r="X32" s="10" t="str">
        <f>IF($B32="","",F32*KEP!$J$13)</f>
        <v/>
      </c>
      <c r="Y32" s="10" t="str">
        <f>IF($B32="","",G32*KEP!$J$14)</f>
        <v/>
      </c>
      <c r="Z32" s="10" t="str">
        <f>IF($B32="","",H32*KEP!$J$15)</f>
        <v/>
      </c>
      <c r="AA32" s="10" t="str">
        <f>IF($B32="","",I32*KEP!$J$16)</f>
        <v/>
      </c>
      <c r="AB32" s="10" t="str">
        <f>IF($B32="","",J32*KEP!$J$17)</f>
        <v/>
      </c>
      <c r="AC32" s="10" t="str">
        <f>IF($B32="","",K32*KEP!$J$18)</f>
        <v/>
      </c>
      <c r="AD32" s="10" t="str">
        <f>IF($B32="","",L32*KEP!$J$19)</f>
        <v/>
      </c>
      <c r="AE32" s="10" t="str">
        <f>IF($B32="","",M32*KEP!$J$20)</f>
        <v/>
      </c>
      <c r="AF32" s="10" t="str">
        <f>IF($B32="","",N32*KEP!$J$21)</f>
        <v/>
      </c>
      <c r="AG32" s="10" t="str">
        <f>IF($B32="","",P32*KEP!$J$27)</f>
        <v/>
      </c>
      <c r="AH32" s="10" t="str">
        <f>IF($B32="","",Q32*KEP!$J$28)</f>
        <v/>
      </c>
      <c r="AI32" s="10" t="str">
        <f>IF($B32="","",R32*KEP!$J$29)</f>
        <v/>
      </c>
      <c r="AJ32" s="10" t="str">
        <f>IF($B32="","",S32*KEP!$J$30)</f>
        <v/>
      </c>
      <c r="AK32" s="33" t="str">
        <f t="shared" si="81"/>
        <v/>
      </c>
      <c r="AL32" s="56" t="str">
        <f>IF(O32="","",IFERROR(O32/'Referenčný stav'!O32-1,""))</f>
        <v/>
      </c>
      <c r="AM32" s="56" t="str">
        <f>IF(T32="","",IFERROR(T32/'Referenčný stav'!T32-1,""))</f>
        <v/>
      </c>
      <c r="AN32" s="56" t="str">
        <f>IF(U32="","",IFERROR(U32/'Referenčný stav'!U32-1,""))</f>
        <v/>
      </c>
      <c r="AO32" s="56" t="str">
        <f>IF(AK32="","",IFERROR(AK32/'Referenčný stav'!AK32-1,""))</f>
        <v/>
      </c>
      <c r="AQ32" s="16"/>
      <c r="AR32" s="16"/>
      <c r="AS32" s="16"/>
      <c r="AT32" s="17"/>
      <c r="AU32" s="17"/>
      <c r="AV32" s="17"/>
      <c r="AW32" s="17"/>
      <c r="AX32" s="17"/>
      <c r="AY32" s="17"/>
      <c r="AZ32" s="17"/>
      <c r="BA32" s="17"/>
      <c r="BB32" s="33" t="str">
        <f t="shared" si="82"/>
        <v/>
      </c>
      <c r="BC32" s="17"/>
      <c r="BD32" s="17"/>
      <c r="BE32" s="17"/>
      <c r="BF32" s="17"/>
      <c r="BG32" s="28" t="str">
        <f t="shared" si="18"/>
        <v/>
      </c>
      <c r="BH32" s="27"/>
      <c r="BI32" s="109" t="str">
        <f>IF($B32="","",AQ32*KEP!$J$11)</f>
        <v/>
      </c>
      <c r="BJ32" s="10" t="str">
        <f>IF($B32="","",AR32*KEP!$J$12)</f>
        <v/>
      </c>
      <c r="BK32" s="10" t="str">
        <f>IF($B32="","",AS32*KEP!$J$13)</f>
        <v/>
      </c>
      <c r="BL32" s="10" t="str">
        <f>IF($B32="","",AT32*KEP!$J$14)</f>
        <v/>
      </c>
      <c r="BM32" s="10" t="str">
        <f>IF($B32="","",AU32*KEP!$J$15)</f>
        <v/>
      </c>
      <c r="BN32" s="10" t="str">
        <f>IF($B32="","",AV32*KEP!$J$16)</f>
        <v/>
      </c>
      <c r="BO32" s="10" t="str">
        <f>IF($B32="","",AW32*KEP!$J$17)</f>
        <v/>
      </c>
      <c r="BP32" s="10" t="str">
        <f>IF($B32="","",AX32*KEP!$J$18)</f>
        <v/>
      </c>
      <c r="BQ32" s="10" t="str">
        <f>IF($B32="","",AY32*KEP!$J$19)</f>
        <v/>
      </c>
      <c r="BR32" s="10" t="str">
        <f>IF($B32="","",AZ32*KEP!$J$20)</f>
        <v/>
      </c>
      <c r="BS32" s="10" t="str">
        <f>IF($B32="","",BA32*KEP!$J$21)</f>
        <v/>
      </c>
      <c r="BT32" s="10" t="str">
        <f>IF($B32="","",BC32*KEP!$J$27)</f>
        <v/>
      </c>
      <c r="BU32" s="10" t="str">
        <f>IF($B32="","",BD32*KEP!$J$28)</f>
        <v/>
      </c>
      <c r="BV32" s="10" t="str">
        <f>IF($B32="","",BE32*KEP!$J$29)</f>
        <v/>
      </c>
      <c r="BW32" s="10" t="str">
        <f>IF($B32="","",BF32*KEP!$J$30)</f>
        <v/>
      </c>
      <c r="BX32" s="33" t="str">
        <f t="shared" si="83"/>
        <v/>
      </c>
      <c r="BY32" s="56" t="str">
        <f t="shared" si="36"/>
        <v/>
      </c>
      <c r="BZ32" s="56" t="str">
        <f t="shared" si="37"/>
        <v/>
      </c>
      <c r="CA32" s="56" t="str">
        <f t="shared" si="38"/>
        <v/>
      </c>
      <c r="CB32" s="56" t="str">
        <f t="shared" si="39"/>
        <v/>
      </c>
      <c r="CD32" s="16"/>
      <c r="CE32" s="16"/>
      <c r="CF32" s="16"/>
      <c r="CG32" s="17"/>
      <c r="CH32" s="17"/>
      <c r="CI32" s="17"/>
      <c r="CJ32" s="17"/>
      <c r="CK32" s="17"/>
      <c r="CL32" s="17"/>
      <c r="CM32" s="17"/>
      <c r="CN32" s="17"/>
      <c r="CO32" s="33" t="str">
        <f t="shared" si="84"/>
        <v/>
      </c>
      <c r="CP32" s="17"/>
      <c r="CQ32" s="17"/>
      <c r="CR32" s="17"/>
      <c r="CS32" s="17"/>
      <c r="CT32" s="28" t="str">
        <f t="shared" si="20"/>
        <v/>
      </c>
      <c r="CU32" s="27"/>
      <c r="CV32" s="109" t="str">
        <f>IF($B32="","",CD32*KEP!$J$11)</f>
        <v/>
      </c>
      <c r="CW32" s="10" t="str">
        <f>IF($B32="","",CE32*KEP!$J$12)</f>
        <v/>
      </c>
      <c r="CX32" s="10" t="str">
        <f>IF($B32="","",CF32*KEP!$J$13)</f>
        <v/>
      </c>
      <c r="CY32" s="10" t="str">
        <f>IF($B32="","",CG32*KEP!$J$14)</f>
        <v/>
      </c>
      <c r="CZ32" s="10" t="str">
        <f>IF($B32="","",CH32*KEP!$J$15)</f>
        <v/>
      </c>
      <c r="DA32" s="10" t="str">
        <f>IF($B32="","",CI32*KEP!$J$16)</f>
        <v/>
      </c>
      <c r="DB32" s="10" t="str">
        <f>IF($B32="","",CJ32*KEP!$J$17)</f>
        <v/>
      </c>
      <c r="DC32" s="10" t="str">
        <f>IF($B32="","",CK32*KEP!$J$18)</f>
        <v/>
      </c>
      <c r="DD32" s="10" t="str">
        <f>IF($B32="","",CL32*KEP!$J$19)</f>
        <v/>
      </c>
      <c r="DE32" s="10" t="str">
        <f>IF($B32="","",CM32*KEP!$J$20)</f>
        <v/>
      </c>
      <c r="DF32" s="10" t="str">
        <f>IF($B32="","",CN32*KEP!$J$21)</f>
        <v/>
      </c>
      <c r="DG32" s="10" t="str">
        <f>IF($B32="","",CP32*KEP!$J$27)</f>
        <v/>
      </c>
      <c r="DH32" s="10" t="str">
        <f>IF($B32="","",CQ32*KEP!$J$28)</f>
        <v/>
      </c>
      <c r="DI32" s="10" t="str">
        <f>IF($B32="","",CR32*KEP!$J$29)</f>
        <v/>
      </c>
      <c r="DJ32" s="10" t="str">
        <f>IF($B32="","",CS32*KEP!$J$30)</f>
        <v/>
      </c>
      <c r="DK32" s="33" t="str">
        <f t="shared" si="85"/>
        <v/>
      </c>
      <c r="DL32" s="56" t="str">
        <f t="shared" si="41"/>
        <v/>
      </c>
      <c r="DM32" s="56" t="str">
        <f t="shared" si="42"/>
        <v/>
      </c>
      <c r="DN32" s="56" t="str">
        <f t="shared" si="43"/>
        <v/>
      </c>
      <c r="DO32" s="56" t="str">
        <f t="shared" si="44"/>
        <v/>
      </c>
      <c r="DQ32" s="16"/>
      <c r="DR32" s="16"/>
      <c r="DS32" s="16"/>
      <c r="DT32" s="17"/>
      <c r="DU32" s="17"/>
      <c r="DV32" s="17"/>
      <c r="DW32" s="17"/>
      <c r="DX32" s="17"/>
      <c r="DY32" s="17"/>
      <c r="DZ32" s="17"/>
      <c r="EA32" s="17"/>
      <c r="EB32" s="33" t="str">
        <f t="shared" si="86"/>
        <v/>
      </c>
      <c r="EC32" s="17"/>
      <c r="ED32" s="17"/>
      <c r="EE32" s="17"/>
      <c r="EF32" s="17"/>
      <c r="EG32" s="28" t="str">
        <f t="shared" si="22"/>
        <v/>
      </c>
      <c r="EH32" s="27"/>
      <c r="EI32" s="109" t="str">
        <f>IF($B32="","",DQ32*KEP!$J$11)</f>
        <v/>
      </c>
      <c r="EJ32" s="10" t="str">
        <f>IF($B32="","",DR32*KEP!$J$12)</f>
        <v/>
      </c>
      <c r="EK32" s="10" t="str">
        <f>IF($B32="","",DS32*KEP!$J$13)</f>
        <v/>
      </c>
      <c r="EL32" s="10" t="str">
        <f>IF($B32="","",DT32*KEP!$J$14)</f>
        <v/>
      </c>
      <c r="EM32" s="10" t="str">
        <f>IF($B32="","",DU32*KEP!$J$15)</f>
        <v/>
      </c>
      <c r="EN32" s="10" t="str">
        <f>IF($B32="","",DV32*KEP!$J$16)</f>
        <v/>
      </c>
      <c r="EO32" s="10" t="str">
        <f>IF($B32="","",DW32*KEP!$J$17)</f>
        <v/>
      </c>
      <c r="EP32" s="10" t="str">
        <f>IF($B32="","",DX32*KEP!$J$18)</f>
        <v/>
      </c>
      <c r="EQ32" s="10" t="str">
        <f>IF($B32="","",DY32*KEP!$J$19)</f>
        <v/>
      </c>
      <c r="ER32" s="10" t="str">
        <f>IF($B32="","",DZ32*KEP!$J$20)</f>
        <v/>
      </c>
      <c r="ES32" s="10" t="str">
        <f>IF($B32="","",EA32*KEP!$J$21)</f>
        <v/>
      </c>
      <c r="ET32" s="10" t="str">
        <f>IF($B32="","",EC32*KEP!$J$27)</f>
        <v/>
      </c>
      <c r="EU32" s="10" t="str">
        <f>IF($B32="","",ED32*KEP!$J$28)</f>
        <v/>
      </c>
      <c r="EV32" s="10" t="str">
        <f>IF($B32="","",EE32*KEP!$J$29)</f>
        <v/>
      </c>
      <c r="EW32" s="10" t="str">
        <f>IF($B32="","",EF32*KEP!$J$30)</f>
        <v/>
      </c>
      <c r="EX32" s="33" t="str">
        <f t="shared" si="87"/>
        <v/>
      </c>
      <c r="EY32" s="56" t="str">
        <f t="shared" si="46"/>
        <v/>
      </c>
      <c r="EZ32" s="56" t="str">
        <f t="shared" si="47"/>
        <v/>
      </c>
      <c r="FA32" s="56" t="str">
        <f t="shared" si="48"/>
        <v/>
      </c>
      <c r="FB32" s="56" t="str">
        <f t="shared" si="49"/>
        <v/>
      </c>
      <c r="FD32" s="16"/>
      <c r="FE32" s="16"/>
      <c r="FF32" s="16"/>
      <c r="FG32" s="17"/>
      <c r="FH32" s="17"/>
      <c r="FI32" s="17"/>
      <c r="FJ32" s="17"/>
      <c r="FK32" s="17"/>
      <c r="FL32" s="17"/>
      <c r="FM32" s="17"/>
      <c r="FN32" s="17"/>
      <c r="FO32" s="33" t="str">
        <f t="shared" si="88"/>
        <v/>
      </c>
      <c r="FP32" s="17"/>
      <c r="FQ32" s="17"/>
      <c r="FR32" s="17"/>
      <c r="FS32" s="17"/>
      <c r="FT32" s="28" t="str">
        <f t="shared" si="24"/>
        <v/>
      </c>
      <c r="FU32" s="27"/>
      <c r="FV32" s="109" t="str">
        <f>IF($B32="","",FD32*KEP!$J$11)</f>
        <v/>
      </c>
      <c r="FW32" s="10" t="str">
        <f>IF($B32="","",FE32*KEP!$J$12)</f>
        <v/>
      </c>
      <c r="FX32" s="10" t="str">
        <f>IF($B32="","",FF32*KEP!$J$13)</f>
        <v/>
      </c>
      <c r="FY32" s="10" t="str">
        <f>IF($B32="","",FG32*KEP!$J$14)</f>
        <v/>
      </c>
      <c r="FZ32" s="10" t="str">
        <f>IF($B32="","",FH32*KEP!$J$15)</f>
        <v/>
      </c>
      <c r="GA32" s="10" t="str">
        <f>IF($B32="","",FI32*KEP!$J$16)</f>
        <v/>
      </c>
      <c r="GB32" s="10" t="str">
        <f>IF($B32="","",FJ32*KEP!$J$17)</f>
        <v/>
      </c>
      <c r="GC32" s="10" t="str">
        <f>IF($B32="","",FK32*KEP!$J$18)</f>
        <v/>
      </c>
      <c r="GD32" s="10" t="str">
        <f>IF($B32="","",FL32*KEP!$J$19)</f>
        <v/>
      </c>
      <c r="GE32" s="10" t="str">
        <f>IF($B32="","",FM32*KEP!$J$20)</f>
        <v/>
      </c>
      <c r="GF32" s="10" t="str">
        <f>IF($B32="","",FN32*KEP!$J$21)</f>
        <v/>
      </c>
      <c r="GG32" s="10" t="str">
        <f>IF($B32="","",FP32*KEP!$J$27)</f>
        <v/>
      </c>
      <c r="GH32" s="10" t="str">
        <f>IF($B32="","",FQ32*KEP!$J$28)</f>
        <v/>
      </c>
      <c r="GI32" s="10" t="str">
        <f>IF($B32="","",FR32*KEP!$J$29)</f>
        <v/>
      </c>
      <c r="GJ32" s="10" t="str">
        <f>IF($B32="","",FS32*KEP!$J$30)</f>
        <v/>
      </c>
      <c r="GK32" s="33" t="str">
        <f t="shared" si="89"/>
        <v/>
      </c>
      <c r="GL32" s="56" t="str">
        <f t="shared" si="51"/>
        <v/>
      </c>
      <c r="GM32" s="56" t="str">
        <f t="shared" si="52"/>
        <v/>
      </c>
      <c r="GN32" s="56" t="str">
        <f t="shared" si="53"/>
        <v/>
      </c>
      <c r="GO32" s="56" t="str">
        <f t="shared" si="54"/>
        <v/>
      </c>
      <c r="GQ32" s="16"/>
      <c r="GR32" s="16"/>
      <c r="GS32" s="16"/>
      <c r="GT32" s="17"/>
      <c r="GU32" s="17"/>
      <c r="GV32" s="17"/>
      <c r="GW32" s="17"/>
      <c r="GX32" s="17"/>
      <c r="GY32" s="17"/>
      <c r="GZ32" s="17"/>
      <c r="HA32" s="17"/>
      <c r="HB32" s="33" t="str">
        <f t="shared" si="90"/>
        <v/>
      </c>
      <c r="HC32" s="17"/>
      <c r="HD32" s="17"/>
      <c r="HE32" s="17"/>
      <c r="HF32" s="17"/>
      <c r="HG32" s="28" t="str">
        <f t="shared" si="26"/>
        <v/>
      </c>
      <c r="HH32" s="27"/>
      <c r="HI32" s="109" t="str">
        <f>IF($B32="","",GQ32*KEP!$J$11)</f>
        <v/>
      </c>
      <c r="HJ32" s="10" t="str">
        <f>IF($B32="","",GR32*KEP!$J$12)</f>
        <v/>
      </c>
      <c r="HK32" s="10" t="str">
        <f>IF($B32="","",GS32*KEP!$J$13)</f>
        <v/>
      </c>
      <c r="HL32" s="10" t="str">
        <f>IF($B32="","",GT32*KEP!$J$14)</f>
        <v/>
      </c>
      <c r="HM32" s="10" t="str">
        <f>IF($B32="","",GU32*KEP!$J$15)</f>
        <v/>
      </c>
      <c r="HN32" s="10" t="str">
        <f>IF($B32="","",GV32*KEP!$J$16)</f>
        <v/>
      </c>
      <c r="HO32" s="10" t="str">
        <f>IF($B32="","",GW32*KEP!$J$17)</f>
        <v/>
      </c>
      <c r="HP32" s="10" t="str">
        <f>IF($B32="","",GX32*KEP!$J$18)</f>
        <v/>
      </c>
      <c r="HQ32" s="10" t="str">
        <f>IF($B32="","",GY32*KEP!$J$19)</f>
        <v/>
      </c>
      <c r="HR32" s="10" t="str">
        <f>IF($B32="","",GZ32*KEP!$J$20)</f>
        <v/>
      </c>
      <c r="HS32" s="10" t="str">
        <f>IF($B32="","",HA32*KEP!$J$21)</f>
        <v/>
      </c>
      <c r="HT32" s="10" t="str">
        <f>IF($B32="","",HC32*KEP!$J$27)</f>
        <v/>
      </c>
      <c r="HU32" s="10" t="str">
        <f>IF($B32="","",HD32*KEP!$J$28)</f>
        <v/>
      </c>
      <c r="HV32" s="10" t="str">
        <f>IF($B32="","",HE32*KEP!$J$29)</f>
        <v/>
      </c>
      <c r="HW32" s="10" t="str">
        <f>IF($B32="","",HF32*KEP!$J$30)</f>
        <v/>
      </c>
      <c r="HX32" s="33" t="str">
        <f t="shared" si="91"/>
        <v/>
      </c>
      <c r="HY32" s="56" t="str">
        <f t="shared" si="56"/>
        <v/>
      </c>
      <c r="HZ32" s="56" t="str">
        <f t="shared" si="57"/>
        <v/>
      </c>
      <c r="IA32" s="56" t="str">
        <f t="shared" si="58"/>
        <v/>
      </c>
      <c r="IB32" s="56" t="str">
        <f t="shared" si="59"/>
        <v/>
      </c>
      <c r="ID32" s="16"/>
      <c r="IE32" s="16"/>
      <c r="IF32" s="16"/>
      <c r="IG32" s="17"/>
      <c r="IH32" s="17"/>
      <c r="II32" s="17"/>
      <c r="IJ32" s="17"/>
      <c r="IK32" s="17"/>
      <c r="IL32" s="17"/>
      <c r="IM32" s="17"/>
      <c r="IN32" s="17"/>
      <c r="IO32" s="33" t="str">
        <f t="shared" si="92"/>
        <v/>
      </c>
      <c r="IP32" s="17"/>
      <c r="IQ32" s="17"/>
      <c r="IR32" s="17"/>
      <c r="IS32" s="17"/>
      <c r="IT32" s="28" t="str">
        <f t="shared" si="28"/>
        <v/>
      </c>
      <c r="IU32" s="27"/>
      <c r="IV32" s="109" t="str">
        <f>IF($B32="","",ID32*KEP!$J$11)</f>
        <v/>
      </c>
      <c r="IW32" s="10" t="str">
        <f>IF($B32="","",IE32*KEP!$J$12)</f>
        <v/>
      </c>
      <c r="IX32" s="10" t="str">
        <f>IF($B32="","",IF32*KEP!$J$13)</f>
        <v/>
      </c>
      <c r="IY32" s="10" t="str">
        <f>IF($B32="","",IG32*KEP!$J$14)</f>
        <v/>
      </c>
      <c r="IZ32" s="10" t="str">
        <f>IF($B32="","",IH32*KEP!$J$15)</f>
        <v/>
      </c>
      <c r="JA32" s="10" t="str">
        <f>IF($B32="","",II32*KEP!$J$16)</f>
        <v/>
      </c>
      <c r="JB32" s="10" t="str">
        <f>IF($B32="","",IJ32*KEP!$J$17)</f>
        <v/>
      </c>
      <c r="JC32" s="10" t="str">
        <f>IF($B32="","",IK32*KEP!$J$18)</f>
        <v/>
      </c>
      <c r="JD32" s="10" t="str">
        <f>IF($B32="","",IL32*KEP!$J$19)</f>
        <v/>
      </c>
      <c r="JE32" s="10" t="str">
        <f>IF($B32="","",IM32*KEP!$J$20)</f>
        <v/>
      </c>
      <c r="JF32" s="10" t="str">
        <f>IF($B32="","",IN32*KEP!$J$21)</f>
        <v/>
      </c>
      <c r="JG32" s="10" t="str">
        <f>IF($B32="","",IP32*KEP!$J$27)</f>
        <v/>
      </c>
      <c r="JH32" s="10" t="str">
        <f>IF($B32="","",IQ32*KEP!$J$28)</f>
        <v/>
      </c>
      <c r="JI32" s="10" t="str">
        <f>IF($B32="","",IR32*KEP!$J$29)</f>
        <v/>
      </c>
      <c r="JJ32" s="10" t="str">
        <f>IF($B32="","",IS32*KEP!$J$30)</f>
        <v/>
      </c>
      <c r="JK32" s="33" t="str">
        <f t="shared" si="93"/>
        <v/>
      </c>
      <c r="JL32" s="56" t="str">
        <f t="shared" si="61"/>
        <v/>
      </c>
      <c r="JM32" s="56" t="str">
        <f t="shared" si="62"/>
        <v/>
      </c>
      <c r="JN32" s="56" t="str">
        <f t="shared" si="63"/>
        <v/>
      </c>
      <c r="JO32" s="56" t="str">
        <f t="shared" si="64"/>
        <v/>
      </c>
      <c r="JQ32" s="16"/>
      <c r="JR32" s="16"/>
      <c r="JS32" s="16"/>
      <c r="JT32" s="17"/>
      <c r="JU32" s="17"/>
      <c r="JV32" s="17"/>
      <c r="JW32" s="17"/>
      <c r="JX32" s="17"/>
      <c r="JY32" s="17"/>
      <c r="JZ32" s="17"/>
      <c r="KA32" s="17"/>
      <c r="KB32" s="33" t="str">
        <f t="shared" si="94"/>
        <v/>
      </c>
      <c r="KC32" s="17"/>
      <c r="KD32" s="17"/>
      <c r="KE32" s="17"/>
      <c r="KF32" s="17"/>
      <c r="KG32" s="28" t="str">
        <f t="shared" si="30"/>
        <v/>
      </c>
      <c r="KH32" s="27"/>
      <c r="KI32" s="109" t="str">
        <f>IF($B32="","",JQ32*KEP!$J$11)</f>
        <v/>
      </c>
      <c r="KJ32" s="10" t="str">
        <f>IF($B32="","",JR32*KEP!$J$12)</f>
        <v/>
      </c>
      <c r="KK32" s="10" t="str">
        <f>IF($B32="","",JS32*KEP!$J$13)</f>
        <v/>
      </c>
      <c r="KL32" s="10" t="str">
        <f>IF($B32="","",JT32*KEP!$J$14)</f>
        <v/>
      </c>
      <c r="KM32" s="10" t="str">
        <f>IF($B32="","",JU32*KEP!$J$15)</f>
        <v/>
      </c>
      <c r="KN32" s="10" t="str">
        <f>IF($B32="","",JV32*KEP!$J$16)</f>
        <v/>
      </c>
      <c r="KO32" s="10" t="str">
        <f>IF($B32="","",JW32*KEP!$J$17)</f>
        <v/>
      </c>
      <c r="KP32" s="10" t="str">
        <f>IF($B32="","",JX32*KEP!$J$18)</f>
        <v/>
      </c>
      <c r="KQ32" s="10" t="str">
        <f>IF($B32="","",JY32*KEP!$J$19)</f>
        <v/>
      </c>
      <c r="KR32" s="10" t="str">
        <f>IF($B32="","",JZ32*KEP!$J$20)</f>
        <v/>
      </c>
      <c r="KS32" s="10" t="str">
        <f>IF($B32="","",KA32*KEP!$J$21)</f>
        <v/>
      </c>
      <c r="KT32" s="10" t="str">
        <f>IF($B32="","",KC32*KEP!$J$27)</f>
        <v/>
      </c>
      <c r="KU32" s="10" t="str">
        <f>IF($B32="","",KD32*KEP!$J$28)</f>
        <v/>
      </c>
      <c r="KV32" s="10" t="str">
        <f>IF($B32="","",KE32*KEP!$J$29)</f>
        <v/>
      </c>
      <c r="KW32" s="10" t="str">
        <f>IF($B32="","",KF32*KEP!$J$30)</f>
        <v/>
      </c>
      <c r="KX32" s="33" t="str">
        <f t="shared" si="95"/>
        <v/>
      </c>
      <c r="KY32" s="56" t="str">
        <f t="shared" si="66"/>
        <v/>
      </c>
      <c r="KZ32" s="56" t="str">
        <f t="shared" si="67"/>
        <v/>
      </c>
      <c r="LA32" s="56" t="str">
        <f t="shared" si="68"/>
        <v/>
      </c>
      <c r="LB32" s="56" t="str">
        <f t="shared" si="69"/>
        <v/>
      </c>
      <c r="LD32" s="16"/>
      <c r="LE32" s="16"/>
      <c r="LF32" s="16"/>
      <c r="LG32" s="17"/>
      <c r="LH32" s="17"/>
      <c r="LI32" s="17"/>
      <c r="LJ32" s="17"/>
      <c r="LK32" s="17"/>
      <c r="LL32" s="17"/>
      <c r="LM32" s="17"/>
      <c r="LN32" s="17"/>
      <c r="LO32" s="33" t="str">
        <f t="shared" si="96"/>
        <v/>
      </c>
      <c r="LP32" s="17"/>
      <c r="LQ32" s="17"/>
      <c r="LR32" s="17"/>
      <c r="LS32" s="17"/>
      <c r="LT32" s="28" t="str">
        <f t="shared" si="32"/>
        <v/>
      </c>
      <c r="LU32" s="27"/>
      <c r="LV32" s="109" t="str">
        <f>IF($B32="","",LD32*KEP!$J$11)</f>
        <v/>
      </c>
      <c r="LW32" s="10" t="str">
        <f>IF($B32="","",LE32*KEP!$J$12)</f>
        <v/>
      </c>
      <c r="LX32" s="10" t="str">
        <f>IF($B32="","",LF32*KEP!$J$13)</f>
        <v/>
      </c>
      <c r="LY32" s="10" t="str">
        <f>IF($B32="","",LG32*KEP!$J$14)</f>
        <v/>
      </c>
      <c r="LZ32" s="10" t="str">
        <f>IF($B32="","",LH32*KEP!$J$15)</f>
        <v/>
      </c>
      <c r="MA32" s="10" t="str">
        <f>IF($B32="","",LI32*KEP!$J$16)</f>
        <v/>
      </c>
      <c r="MB32" s="10" t="str">
        <f>IF($B32="","",LJ32*KEP!$J$17)</f>
        <v/>
      </c>
      <c r="MC32" s="10" t="str">
        <f>IF($B32="","",LK32*KEP!$J$18)</f>
        <v/>
      </c>
      <c r="MD32" s="10" t="str">
        <f>IF($B32="","",LL32*KEP!$J$19)</f>
        <v/>
      </c>
      <c r="ME32" s="10" t="str">
        <f>IF($B32="","",LM32*KEP!$J$20)</f>
        <v/>
      </c>
      <c r="MF32" s="10" t="str">
        <f>IF($B32="","",LN32*KEP!$J$21)</f>
        <v/>
      </c>
      <c r="MG32" s="10" t="str">
        <f>IF($B32="","",LP32*KEP!$J$27)</f>
        <v/>
      </c>
      <c r="MH32" s="10" t="str">
        <f>IF($B32="","",LQ32*KEP!$J$28)</f>
        <v/>
      </c>
      <c r="MI32" s="10" t="str">
        <f>IF($B32="","",LR32*KEP!$J$29)</f>
        <v/>
      </c>
      <c r="MJ32" s="10" t="str">
        <f>IF($B32="","",LS32*KEP!$J$30)</f>
        <v/>
      </c>
      <c r="MK32" s="33" t="str">
        <f t="shared" si="97"/>
        <v/>
      </c>
      <c r="ML32" s="56" t="str">
        <f t="shared" si="71"/>
        <v/>
      </c>
      <c r="MM32" s="56" t="str">
        <f t="shared" si="72"/>
        <v/>
      </c>
      <c r="MN32" s="56" t="str">
        <f t="shared" si="73"/>
        <v/>
      </c>
      <c r="MO32" s="56" t="str">
        <f t="shared" si="74"/>
        <v/>
      </c>
      <c r="MQ32" s="16"/>
      <c r="MR32" s="16"/>
      <c r="MS32" s="16"/>
      <c r="MT32" s="17"/>
      <c r="MU32" s="17"/>
      <c r="MV32" s="17"/>
      <c r="MW32" s="17"/>
      <c r="MX32" s="17"/>
      <c r="MY32" s="17"/>
      <c r="MZ32" s="17"/>
      <c r="NA32" s="17"/>
      <c r="NB32" s="33" t="str">
        <f t="shared" si="98"/>
        <v/>
      </c>
      <c r="NC32" s="17"/>
      <c r="ND32" s="17"/>
      <c r="NE32" s="17"/>
      <c r="NF32" s="17"/>
      <c r="NG32" s="28" t="str">
        <f t="shared" si="34"/>
        <v/>
      </c>
      <c r="NH32" s="27"/>
      <c r="NI32" s="109" t="str">
        <f>IF($B32="","",MQ32*KEP!$J$11)</f>
        <v/>
      </c>
      <c r="NJ32" s="10" t="str">
        <f>IF($B32="","",MR32*KEP!$J$12)</f>
        <v/>
      </c>
      <c r="NK32" s="10" t="str">
        <f>IF($B32="","",MS32*KEP!$J$13)</f>
        <v/>
      </c>
      <c r="NL32" s="10" t="str">
        <f>IF($B32="","",MT32*KEP!$J$14)</f>
        <v/>
      </c>
      <c r="NM32" s="10" t="str">
        <f>IF($B32="","",MU32*KEP!$J$15)</f>
        <v/>
      </c>
      <c r="NN32" s="10" t="str">
        <f>IF($B32="","",MV32*KEP!$J$16)</f>
        <v/>
      </c>
      <c r="NO32" s="10" t="str">
        <f>IF($B32="","",MW32*KEP!$J$17)</f>
        <v/>
      </c>
      <c r="NP32" s="10" t="str">
        <f>IF($B32="","",MX32*KEP!$J$18)</f>
        <v/>
      </c>
      <c r="NQ32" s="10" t="str">
        <f>IF($B32="","",MY32*KEP!$J$19)</f>
        <v/>
      </c>
      <c r="NR32" s="10" t="str">
        <f>IF($B32="","",MZ32*KEP!$J$20)</f>
        <v/>
      </c>
      <c r="NS32" s="10" t="str">
        <f>IF($B32="","",NA32*KEP!$J$21)</f>
        <v/>
      </c>
      <c r="NT32" s="10" t="str">
        <f>IF($B32="","",NC32*KEP!$J$27)</f>
        <v/>
      </c>
      <c r="NU32" s="10" t="str">
        <f>IF($B32="","",ND32*KEP!$J$28)</f>
        <v/>
      </c>
      <c r="NV32" s="10" t="str">
        <f>IF($B32="","",NE32*KEP!$J$29)</f>
        <v/>
      </c>
      <c r="NW32" s="10" t="str">
        <f>IF($B32="","",NF32*KEP!$J$30)</f>
        <v/>
      </c>
      <c r="NX32" s="33" t="str">
        <f t="shared" si="99"/>
        <v/>
      </c>
      <c r="NY32" s="56" t="str">
        <f t="shared" si="76"/>
        <v/>
      </c>
      <c r="NZ32" s="56" t="str">
        <f t="shared" si="77"/>
        <v/>
      </c>
      <c r="OA32" s="56" t="str">
        <f t="shared" si="78"/>
        <v/>
      </c>
      <c r="OB32" s="56" t="str">
        <f t="shared" si="79"/>
        <v/>
      </c>
    </row>
    <row r="33" spans="1:392" x14ac:dyDescent="0.25">
      <c r="A33" s="6" t="str">
        <f>IF(A32&lt;KEP!$C$10,A32+1,"")</f>
        <v/>
      </c>
      <c r="B33" s="8" t="str">
        <f>IF('Referenčný stav'!B33=0,"",'Referenčný stav'!B33)</f>
        <v/>
      </c>
      <c r="C33" s="8" t="str">
        <f>IF('Referenčný stav'!C33=0,"",'Referenčný stav'!C33)</f>
        <v/>
      </c>
      <c r="D33" s="16"/>
      <c r="E33" s="16"/>
      <c r="F33" s="16"/>
      <c r="G33" s="17"/>
      <c r="H33" s="17"/>
      <c r="I33" s="17"/>
      <c r="J33" s="17"/>
      <c r="K33" s="17"/>
      <c r="L33" s="17"/>
      <c r="M33" s="17"/>
      <c r="N33" s="17"/>
      <c r="O33" s="33" t="str">
        <f t="shared" si="80"/>
        <v/>
      </c>
      <c r="P33" s="17"/>
      <c r="Q33" s="17"/>
      <c r="R33" s="17"/>
      <c r="S33" s="17"/>
      <c r="T33" s="28" t="str">
        <f t="shared" si="15"/>
        <v/>
      </c>
      <c r="U33" s="27"/>
      <c r="V33" s="109" t="str">
        <f>IF($B33="","",D33*KEP!$J$11)</f>
        <v/>
      </c>
      <c r="W33" s="10" t="str">
        <f>IF($B33="","",E33*KEP!$J$12)</f>
        <v/>
      </c>
      <c r="X33" s="10" t="str">
        <f>IF($B33="","",F33*KEP!$J$13)</f>
        <v/>
      </c>
      <c r="Y33" s="10" t="str">
        <f>IF($B33="","",G33*KEP!$J$14)</f>
        <v/>
      </c>
      <c r="Z33" s="10" t="str">
        <f>IF($B33="","",H33*KEP!$J$15)</f>
        <v/>
      </c>
      <c r="AA33" s="10" t="str">
        <f>IF($B33="","",I33*KEP!$J$16)</f>
        <v/>
      </c>
      <c r="AB33" s="10" t="str">
        <f>IF($B33="","",J33*KEP!$J$17)</f>
        <v/>
      </c>
      <c r="AC33" s="10" t="str">
        <f>IF($B33="","",K33*KEP!$J$18)</f>
        <v/>
      </c>
      <c r="AD33" s="10" t="str">
        <f>IF($B33="","",L33*KEP!$J$19)</f>
        <v/>
      </c>
      <c r="AE33" s="10" t="str">
        <f>IF($B33="","",M33*KEP!$J$20)</f>
        <v/>
      </c>
      <c r="AF33" s="10" t="str">
        <f>IF($B33="","",N33*KEP!$J$21)</f>
        <v/>
      </c>
      <c r="AG33" s="10" t="str">
        <f>IF($B33="","",P33*KEP!$J$27)</f>
        <v/>
      </c>
      <c r="AH33" s="10" t="str">
        <f>IF($B33="","",Q33*KEP!$J$28)</f>
        <v/>
      </c>
      <c r="AI33" s="10" t="str">
        <f>IF($B33="","",R33*KEP!$J$29)</f>
        <v/>
      </c>
      <c r="AJ33" s="10" t="str">
        <f>IF($B33="","",S33*KEP!$J$30)</f>
        <v/>
      </c>
      <c r="AK33" s="33" t="str">
        <f t="shared" si="81"/>
        <v/>
      </c>
      <c r="AL33" s="56" t="str">
        <f>IF(O33="","",IFERROR(O33/'Referenčný stav'!O33-1,""))</f>
        <v/>
      </c>
      <c r="AM33" s="56" t="str">
        <f>IF(T33="","",IFERROR(T33/'Referenčný stav'!T33-1,""))</f>
        <v/>
      </c>
      <c r="AN33" s="56" t="str">
        <f>IF(U33="","",IFERROR(U33/'Referenčný stav'!U33-1,""))</f>
        <v/>
      </c>
      <c r="AO33" s="56" t="str">
        <f>IF(AK33="","",IFERROR(AK33/'Referenčný stav'!AK33-1,""))</f>
        <v/>
      </c>
      <c r="AQ33" s="16"/>
      <c r="AR33" s="16"/>
      <c r="AS33" s="16"/>
      <c r="AT33" s="17"/>
      <c r="AU33" s="17"/>
      <c r="AV33" s="17"/>
      <c r="AW33" s="17"/>
      <c r="AX33" s="17"/>
      <c r="AY33" s="17"/>
      <c r="AZ33" s="17"/>
      <c r="BA33" s="17"/>
      <c r="BB33" s="33" t="str">
        <f t="shared" si="82"/>
        <v/>
      </c>
      <c r="BC33" s="17"/>
      <c r="BD33" s="17"/>
      <c r="BE33" s="17"/>
      <c r="BF33" s="17"/>
      <c r="BG33" s="28" t="str">
        <f t="shared" si="18"/>
        <v/>
      </c>
      <c r="BH33" s="27"/>
      <c r="BI33" s="109" t="str">
        <f>IF($B33="","",AQ33*KEP!$J$11)</f>
        <v/>
      </c>
      <c r="BJ33" s="10" t="str">
        <f>IF($B33="","",AR33*KEP!$J$12)</f>
        <v/>
      </c>
      <c r="BK33" s="10" t="str">
        <f>IF($B33="","",AS33*KEP!$J$13)</f>
        <v/>
      </c>
      <c r="BL33" s="10" t="str">
        <f>IF($B33="","",AT33*KEP!$J$14)</f>
        <v/>
      </c>
      <c r="BM33" s="10" t="str">
        <f>IF($B33="","",AU33*KEP!$J$15)</f>
        <v/>
      </c>
      <c r="BN33" s="10" t="str">
        <f>IF($B33="","",AV33*KEP!$J$16)</f>
        <v/>
      </c>
      <c r="BO33" s="10" t="str">
        <f>IF($B33="","",AW33*KEP!$J$17)</f>
        <v/>
      </c>
      <c r="BP33" s="10" t="str">
        <f>IF($B33="","",AX33*KEP!$J$18)</f>
        <v/>
      </c>
      <c r="BQ33" s="10" t="str">
        <f>IF($B33="","",AY33*KEP!$J$19)</f>
        <v/>
      </c>
      <c r="BR33" s="10" t="str">
        <f>IF($B33="","",AZ33*KEP!$J$20)</f>
        <v/>
      </c>
      <c r="BS33" s="10" t="str">
        <f>IF($B33="","",BA33*KEP!$J$21)</f>
        <v/>
      </c>
      <c r="BT33" s="10" t="str">
        <f>IF($B33="","",BC33*KEP!$J$27)</f>
        <v/>
      </c>
      <c r="BU33" s="10" t="str">
        <f>IF($B33="","",BD33*KEP!$J$28)</f>
        <v/>
      </c>
      <c r="BV33" s="10" t="str">
        <f>IF($B33="","",BE33*KEP!$J$29)</f>
        <v/>
      </c>
      <c r="BW33" s="10" t="str">
        <f>IF($B33="","",BF33*KEP!$J$30)</f>
        <v/>
      </c>
      <c r="BX33" s="33" t="str">
        <f t="shared" si="83"/>
        <v/>
      </c>
      <c r="BY33" s="56" t="str">
        <f t="shared" si="36"/>
        <v/>
      </c>
      <c r="BZ33" s="56" t="str">
        <f t="shared" si="37"/>
        <v/>
      </c>
      <c r="CA33" s="56" t="str">
        <f t="shared" si="38"/>
        <v/>
      </c>
      <c r="CB33" s="56" t="str">
        <f t="shared" si="39"/>
        <v/>
      </c>
      <c r="CD33" s="16"/>
      <c r="CE33" s="16"/>
      <c r="CF33" s="16"/>
      <c r="CG33" s="17"/>
      <c r="CH33" s="17"/>
      <c r="CI33" s="17"/>
      <c r="CJ33" s="17"/>
      <c r="CK33" s="17"/>
      <c r="CL33" s="17"/>
      <c r="CM33" s="17"/>
      <c r="CN33" s="17"/>
      <c r="CO33" s="33" t="str">
        <f t="shared" si="84"/>
        <v/>
      </c>
      <c r="CP33" s="17"/>
      <c r="CQ33" s="17"/>
      <c r="CR33" s="17"/>
      <c r="CS33" s="17"/>
      <c r="CT33" s="28" t="str">
        <f t="shared" si="20"/>
        <v/>
      </c>
      <c r="CU33" s="27"/>
      <c r="CV33" s="109" t="str">
        <f>IF($B33="","",CD33*KEP!$J$11)</f>
        <v/>
      </c>
      <c r="CW33" s="10" t="str">
        <f>IF($B33="","",CE33*KEP!$J$12)</f>
        <v/>
      </c>
      <c r="CX33" s="10" t="str">
        <f>IF($B33="","",CF33*KEP!$J$13)</f>
        <v/>
      </c>
      <c r="CY33" s="10" t="str">
        <f>IF($B33="","",CG33*KEP!$J$14)</f>
        <v/>
      </c>
      <c r="CZ33" s="10" t="str">
        <f>IF($B33="","",CH33*KEP!$J$15)</f>
        <v/>
      </c>
      <c r="DA33" s="10" t="str">
        <f>IF($B33="","",CI33*KEP!$J$16)</f>
        <v/>
      </c>
      <c r="DB33" s="10" t="str">
        <f>IF($B33="","",CJ33*KEP!$J$17)</f>
        <v/>
      </c>
      <c r="DC33" s="10" t="str">
        <f>IF($B33="","",CK33*KEP!$J$18)</f>
        <v/>
      </c>
      <c r="DD33" s="10" t="str">
        <f>IF($B33="","",CL33*KEP!$J$19)</f>
        <v/>
      </c>
      <c r="DE33" s="10" t="str">
        <f>IF($B33="","",CM33*KEP!$J$20)</f>
        <v/>
      </c>
      <c r="DF33" s="10" t="str">
        <f>IF($B33="","",CN33*KEP!$J$21)</f>
        <v/>
      </c>
      <c r="DG33" s="10" t="str">
        <f>IF($B33="","",CP33*KEP!$J$27)</f>
        <v/>
      </c>
      <c r="DH33" s="10" t="str">
        <f>IF($B33="","",CQ33*KEP!$J$28)</f>
        <v/>
      </c>
      <c r="DI33" s="10" t="str">
        <f>IF($B33="","",CR33*KEP!$J$29)</f>
        <v/>
      </c>
      <c r="DJ33" s="10" t="str">
        <f>IF($B33="","",CS33*KEP!$J$30)</f>
        <v/>
      </c>
      <c r="DK33" s="33" t="str">
        <f t="shared" si="85"/>
        <v/>
      </c>
      <c r="DL33" s="56" t="str">
        <f t="shared" si="41"/>
        <v/>
      </c>
      <c r="DM33" s="56" t="str">
        <f t="shared" si="42"/>
        <v/>
      </c>
      <c r="DN33" s="56" t="str">
        <f t="shared" si="43"/>
        <v/>
      </c>
      <c r="DO33" s="56" t="str">
        <f t="shared" si="44"/>
        <v/>
      </c>
      <c r="DQ33" s="16"/>
      <c r="DR33" s="16"/>
      <c r="DS33" s="16"/>
      <c r="DT33" s="17"/>
      <c r="DU33" s="17"/>
      <c r="DV33" s="17"/>
      <c r="DW33" s="17"/>
      <c r="DX33" s="17"/>
      <c r="DY33" s="17"/>
      <c r="DZ33" s="17"/>
      <c r="EA33" s="17"/>
      <c r="EB33" s="33" t="str">
        <f t="shared" si="86"/>
        <v/>
      </c>
      <c r="EC33" s="17"/>
      <c r="ED33" s="17"/>
      <c r="EE33" s="17"/>
      <c r="EF33" s="17"/>
      <c r="EG33" s="28" t="str">
        <f t="shared" si="22"/>
        <v/>
      </c>
      <c r="EH33" s="27"/>
      <c r="EI33" s="109" t="str">
        <f>IF($B33="","",DQ33*KEP!$J$11)</f>
        <v/>
      </c>
      <c r="EJ33" s="10" t="str">
        <f>IF($B33="","",DR33*KEP!$J$12)</f>
        <v/>
      </c>
      <c r="EK33" s="10" t="str">
        <f>IF($B33="","",DS33*KEP!$J$13)</f>
        <v/>
      </c>
      <c r="EL33" s="10" t="str">
        <f>IF($B33="","",DT33*KEP!$J$14)</f>
        <v/>
      </c>
      <c r="EM33" s="10" t="str">
        <f>IF($B33="","",DU33*KEP!$J$15)</f>
        <v/>
      </c>
      <c r="EN33" s="10" t="str">
        <f>IF($B33="","",DV33*KEP!$J$16)</f>
        <v/>
      </c>
      <c r="EO33" s="10" t="str">
        <f>IF($B33="","",DW33*KEP!$J$17)</f>
        <v/>
      </c>
      <c r="EP33" s="10" t="str">
        <f>IF($B33="","",DX33*KEP!$J$18)</f>
        <v/>
      </c>
      <c r="EQ33" s="10" t="str">
        <f>IF($B33="","",DY33*KEP!$J$19)</f>
        <v/>
      </c>
      <c r="ER33" s="10" t="str">
        <f>IF($B33="","",DZ33*KEP!$J$20)</f>
        <v/>
      </c>
      <c r="ES33" s="10" t="str">
        <f>IF($B33="","",EA33*KEP!$J$21)</f>
        <v/>
      </c>
      <c r="ET33" s="10" t="str">
        <f>IF($B33="","",EC33*KEP!$J$27)</f>
        <v/>
      </c>
      <c r="EU33" s="10" t="str">
        <f>IF($B33="","",ED33*KEP!$J$28)</f>
        <v/>
      </c>
      <c r="EV33" s="10" t="str">
        <f>IF($B33="","",EE33*KEP!$J$29)</f>
        <v/>
      </c>
      <c r="EW33" s="10" t="str">
        <f>IF($B33="","",EF33*KEP!$J$30)</f>
        <v/>
      </c>
      <c r="EX33" s="33" t="str">
        <f t="shared" si="87"/>
        <v/>
      </c>
      <c r="EY33" s="56" t="str">
        <f t="shared" si="46"/>
        <v/>
      </c>
      <c r="EZ33" s="56" t="str">
        <f t="shared" si="47"/>
        <v/>
      </c>
      <c r="FA33" s="56" t="str">
        <f t="shared" si="48"/>
        <v/>
      </c>
      <c r="FB33" s="56" t="str">
        <f t="shared" si="49"/>
        <v/>
      </c>
      <c r="FD33" s="16"/>
      <c r="FE33" s="16"/>
      <c r="FF33" s="16"/>
      <c r="FG33" s="17"/>
      <c r="FH33" s="17"/>
      <c r="FI33" s="17"/>
      <c r="FJ33" s="17"/>
      <c r="FK33" s="17"/>
      <c r="FL33" s="17"/>
      <c r="FM33" s="17"/>
      <c r="FN33" s="17"/>
      <c r="FO33" s="33" t="str">
        <f t="shared" si="88"/>
        <v/>
      </c>
      <c r="FP33" s="17"/>
      <c r="FQ33" s="17"/>
      <c r="FR33" s="17"/>
      <c r="FS33" s="17"/>
      <c r="FT33" s="28" t="str">
        <f t="shared" si="24"/>
        <v/>
      </c>
      <c r="FU33" s="27"/>
      <c r="FV33" s="109" t="str">
        <f>IF($B33="","",FD33*KEP!$J$11)</f>
        <v/>
      </c>
      <c r="FW33" s="10" t="str">
        <f>IF($B33="","",FE33*KEP!$J$12)</f>
        <v/>
      </c>
      <c r="FX33" s="10" t="str">
        <f>IF($B33="","",FF33*KEP!$J$13)</f>
        <v/>
      </c>
      <c r="FY33" s="10" t="str">
        <f>IF($B33="","",FG33*KEP!$J$14)</f>
        <v/>
      </c>
      <c r="FZ33" s="10" t="str">
        <f>IF($B33="","",FH33*KEP!$J$15)</f>
        <v/>
      </c>
      <c r="GA33" s="10" t="str">
        <f>IF($B33="","",FI33*KEP!$J$16)</f>
        <v/>
      </c>
      <c r="GB33" s="10" t="str">
        <f>IF($B33="","",FJ33*KEP!$J$17)</f>
        <v/>
      </c>
      <c r="GC33" s="10" t="str">
        <f>IF($B33="","",FK33*KEP!$J$18)</f>
        <v/>
      </c>
      <c r="GD33" s="10" t="str">
        <f>IF($B33="","",FL33*KEP!$J$19)</f>
        <v/>
      </c>
      <c r="GE33" s="10" t="str">
        <f>IF($B33="","",FM33*KEP!$J$20)</f>
        <v/>
      </c>
      <c r="GF33" s="10" t="str">
        <f>IF($B33="","",FN33*KEP!$J$21)</f>
        <v/>
      </c>
      <c r="GG33" s="10" t="str">
        <f>IF($B33="","",FP33*KEP!$J$27)</f>
        <v/>
      </c>
      <c r="GH33" s="10" t="str">
        <f>IF($B33="","",FQ33*KEP!$J$28)</f>
        <v/>
      </c>
      <c r="GI33" s="10" t="str">
        <f>IF($B33="","",FR33*KEP!$J$29)</f>
        <v/>
      </c>
      <c r="GJ33" s="10" t="str">
        <f>IF($B33="","",FS33*KEP!$J$30)</f>
        <v/>
      </c>
      <c r="GK33" s="33" t="str">
        <f t="shared" si="89"/>
        <v/>
      </c>
      <c r="GL33" s="56" t="str">
        <f t="shared" si="51"/>
        <v/>
      </c>
      <c r="GM33" s="56" t="str">
        <f t="shared" si="52"/>
        <v/>
      </c>
      <c r="GN33" s="56" t="str">
        <f t="shared" si="53"/>
        <v/>
      </c>
      <c r="GO33" s="56" t="str">
        <f t="shared" si="54"/>
        <v/>
      </c>
      <c r="GQ33" s="16"/>
      <c r="GR33" s="16"/>
      <c r="GS33" s="16"/>
      <c r="GT33" s="17"/>
      <c r="GU33" s="17"/>
      <c r="GV33" s="17"/>
      <c r="GW33" s="17"/>
      <c r="GX33" s="17"/>
      <c r="GY33" s="17"/>
      <c r="GZ33" s="17"/>
      <c r="HA33" s="17"/>
      <c r="HB33" s="33" t="str">
        <f t="shared" si="90"/>
        <v/>
      </c>
      <c r="HC33" s="17"/>
      <c r="HD33" s="17"/>
      <c r="HE33" s="17"/>
      <c r="HF33" s="17"/>
      <c r="HG33" s="28" t="str">
        <f t="shared" si="26"/>
        <v/>
      </c>
      <c r="HH33" s="27"/>
      <c r="HI33" s="109" t="str">
        <f>IF($B33="","",GQ33*KEP!$J$11)</f>
        <v/>
      </c>
      <c r="HJ33" s="10" t="str">
        <f>IF($B33="","",GR33*KEP!$J$12)</f>
        <v/>
      </c>
      <c r="HK33" s="10" t="str">
        <f>IF($B33="","",GS33*KEP!$J$13)</f>
        <v/>
      </c>
      <c r="HL33" s="10" t="str">
        <f>IF($B33="","",GT33*KEP!$J$14)</f>
        <v/>
      </c>
      <c r="HM33" s="10" t="str">
        <f>IF($B33="","",GU33*KEP!$J$15)</f>
        <v/>
      </c>
      <c r="HN33" s="10" t="str">
        <f>IF($B33="","",GV33*KEP!$J$16)</f>
        <v/>
      </c>
      <c r="HO33" s="10" t="str">
        <f>IF($B33="","",GW33*KEP!$J$17)</f>
        <v/>
      </c>
      <c r="HP33" s="10" t="str">
        <f>IF($B33="","",GX33*KEP!$J$18)</f>
        <v/>
      </c>
      <c r="HQ33" s="10" t="str">
        <f>IF($B33="","",GY33*KEP!$J$19)</f>
        <v/>
      </c>
      <c r="HR33" s="10" t="str">
        <f>IF($B33="","",GZ33*KEP!$J$20)</f>
        <v/>
      </c>
      <c r="HS33" s="10" t="str">
        <f>IF($B33="","",HA33*KEP!$J$21)</f>
        <v/>
      </c>
      <c r="HT33" s="10" t="str">
        <f>IF($B33="","",HC33*KEP!$J$27)</f>
        <v/>
      </c>
      <c r="HU33" s="10" t="str">
        <f>IF($B33="","",HD33*KEP!$J$28)</f>
        <v/>
      </c>
      <c r="HV33" s="10" t="str">
        <f>IF($B33="","",HE33*KEP!$J$29)</f>
        <v/>
      </c>
      <c r="HW33" s="10" t="str">
        <f>IF($B33="","",HF33*KEP!$J$30)</f>
        <v/>
      </c>
      <c r="HX33" s="33" t="str">
        <f t="shared" si="91"/>
        <v/>
      </c>
      <c r="HY33" s="56" t="str">
        <f t="shared" si="56"/>
        <v/>
      </c>
      <c r="HZ33" s="56" t="str">
        <f t="shared" si="57"/>
        <v/>
      </c>
      <c r="IA33" s="56" t="str">
        <f t="shared" si="58"/>
        <v/>
      </c>
      <c r="IB33" s="56" t="str">
        <f t="shared" si="59"/>
        <v/>
      </c>
      <c r="ID33" s="16"/>
      <c r="IE33" s="16"/>
      <c r="IF33" s="16"/>
      <c r="IG33" s="17"/>
      <c r="IH33" s="17"/>
      <c r="II33" s="17"/>
      <c r="IJ33" s="17"/>
      <c r="IK33" s="17"/>
      <c r="IL33" s="17"/>
      <c r="IM33" s="17"/>
      <c r="IN33" s="17"/>
      <c r="IO33" s="33" t="str">
        <f t="shared" si="92"/>
        <v/>
      </c>
      <c r="IP33" s="17"/>
      <c r="IQ33" s="17"/>
      <c r="IR33" s="17"/>
      <c r="IS33" s="17"/>
      <c r="IT33" s="28" t="str">
        <f t="shared" si="28"/>
        <v/>
      </c>
      <c r="IU33" s="27"/>
      <c r="IV33" s="109" t="str">
        <f>IF($B33="","",ID33*KEP!$J$11)</f>
        <v/>
      </c>
      <c r="IW33" s="10" t="str">
        <f>IF($B33="","",IE33*KEP!$J$12)</f>
        <v/>
      </c>
      <c r="IX33" s="10" t="str">
        <f>IF($B33="","",IF33*KEP!$J$13)</f>
        <v/>
      </c>
      <c r="IY33" s="10" t="str">
        <f>IF($B33="","",IG33*KEP!$J$14)</f>
        <v/>
      </c>
      <c r="IZ33" s="10" t="str">
        <f>IF($B33="","",IH33*KEP!$J$15)</f>
        <v/>
      </c>
      <c r="JA33" s="10" t="str">
        <f>IF($B33="","",II33*KEP!$J$16)</f>
        <v/>
      </c>
      <c r="JB33" s="10" t="str">
        <f>IF($B33="","",IJ33*KEP!$J$17)</f>
        <v/>
      </c>
      <c r="JC33" s="10" t="str">
        <f>IF($B33="","",IK33*KEP!$J$18)</f>
        <v/>
      </c>
      <c r="JD33" s="10" t="str">
        <f>IF($B33="","",IL33*KEP!$J$19)</f>
        <v/>
      </c>
      <c r="JE33" s="10" t="str">
        <f>IF($B33="","",IM33*KEP!$J$20)</f>
        <v/>
      </c>
      <c r="JF33" s="10" t="str">
        <f>IF($B33="","",IN33*KEP!$J$21)</f>
        <v/>
      </c>
      <c r="JG33" s="10" t="str">
        <f>IF($B33="","",IP33*KEP!$J$27)</f>
        <v/>
      </c>
      <c r="JH33" s="10" t="str">
        <f>IF($B33="","",IQ33*KEP!$J$28)</f>
        <v/>
      </c>
      <c r="JI33" s="10" t="str">
        <f>IF($B33="","",IR33*KEP!$J$29)</f>
        <v/>
      </c>
      <c r="JJ33" s="10" t="str">
        <f>IF($B33="","",IS33*KEP!$J$30)</f>
        <v/>
      </c>
      <c r="JK33" s="33" t="str">
        <f t="shared" si="93"/>
        <v/>
      </c>
      <c r="JL33" s="56" t="str">
        <f t="shared" si="61"/>
        <v/>
      </c>
      <c r="JM33" s="56" t="str">
        <f t="shared" si="62"/>
        <v/>
      </c>
      <c r="JN33" s="56" t="str">
        <f t="shared" si="63"/>
        <v/>
      </c>
      <c r="JO33" s="56" t="str">
        <f t="shared" si="64"/>
        <v/>
      </c>
      <c r="JQ33" s="16"/>
      <c r="JR33" s="16"/>
      <c r="JS33" s="16"/>
      <c r="JT33" s="17"/>
      <c r="JU33" s="17"/>
      <c r="JV33" s="17"/>
      <c r="JW33" s="17"/>
      <c r="JX33" s="17"/>
      <c r="JY33" s="17"/>
      <c r="JZ33" s="17"/>
      <c r="KA33" s="17"/>
      <c r="KB33" s="33" t="str">
        <f t="shared" si="94"/>
        <v/>
      </c>
      <c r="KC33" s="17"/>
      <c r="KD33" s="17"/>
      <c r="KE33" s="17"/>
      <c r="KF33" s="17"/>
      <c r="KG33" s="28" t="str">
        <f t="shared" si="30"/>
        <v/>
      </c>
      <c r="KH33" s="27"/>
      <c r="KI33" s="109" t="str">
        <f>IF($B33="","",JQ33*KEP!$J$11)</f>
        <v/>
      </c>
      <c r="KJ33" s="10" t="str">
        <f>IF($B33="","",JR33*KEP!$J$12)</f>
        <v/>
      </c>
      <c r="KK33" s="10" t="str">
        <f>IF($B33="","",JS33*KEP!$J$13)</f>
        <v/>
      </c>
      <c r="KL33" s="10" t="str">
        <f>IF($B33="","",JT33*KEP!$J$14)</f>
        <v/>
      </c>
      <c r="KM33" s="10" t="str">
        <f>IF($B33="","",JU33*KEP!$J$15)</f>
        <v/>
      </c>
      <c r="KN33" s="10" t="str">
        <f>IF($B33="","",JV33*KEP!$J$16)</f>
        <v/>
      </c>
      <c r="KO33" s="10" t="str">
        <f>IF($B33="","",JW33*KEP!$J$17)</f>
        <v/>
      </c>
      <c r="KP33" s="10" t="str">
        <f>IF($B33="","",JX33*KEP!$J$18)</f>
        <v/>
      </c>
      <c r="KQ33" s="10" t="str">
        <f>IF($B33="","",JY33*KEP!$J$19)</f>
        <v/>
      </c>
      <c r="KR33" s="10" t="str">
        <f>IF($B33="","",JZ33*KEP!$J$20)</f>
        <v/>
      </c>
      <c r="KS33" s="10" t="str">
        <f>IF($B33="","",KA33*KEP!$J$21)</f>
        <v/>
      </c>
      <c r="KT33" s="10" t="str">
        <f>IF($B33="","",KC33*KEP!$J$27)</f>
        <v/>
      </c>
      <c r="KU33" s="10" t="str">
        <f>IF($B33="","",KD33*KEP!$J$28)</f>
        <v/>
      </c>
      <c r="KV33" s="10" t="str">
        <f>IF($B33="","",KE33*KEP!$J$29)</f>
        <v/>
      </c>
      <c r="KW33" s="10" t="str">
        <f>IF($B33="","",KF33*KEP!$J$30)</f>
        <v/>
      </c>
      <c r="KX33" s="33" t="str">
        <f t="shared" si="95"/>
        <v/>
      </c>
      <c r="KY33" s="56" t="str">
        <f t="shared" si="66"/>
        <v/>
      </c>
      <c r="KZ33" s="56" t="str">
        <f t="shared" si="67"/>
        <v/>
      </c>
      <c r="LA33" s="56" t="str">
        <f t="shared" si="68"/>
        <v/>
      </c>
      <c r="LB33" s="56" t="str">
        <f t="shared" si="69"/>
        <v/>
      </c>
      <c r="LD33" s="16"/>
      <c r="LE33" s="16"/>
      <c r="LF33" s="16"/>
      <c r="LG33" s="17"/>
      <c r="LH33" s="17"/>
      <c r="LI33" s="17"/>
      <c r="LJ33" s="17"/>
      <c r="LK33" s="17"/>
      <c r="LL33" s="17"/>
      <c r="LM33" s="17"/>
      <c r="LN33" s="17"/>
      <c r="LO33" s="33" t="str">
        <f t="shared" si="96"/>
        <v/>
      </c>
      <c r="LP33" s="17"/>
      <c r="LQ33" s="17"/>
      <c r="LR33" s="17"/>
      <c r="LS33" s="17"/>
      <c r="LT33" s="28" t="str">
        <f t="shared" si="32"/>
        <v/>
      </c>
      <c r="LU33" s="27"/>
      <c r="LV33" s="109" t="str">
        <f>IF($B33="","",LD33*KEP!$J$11)</f>
        <v/>
      </c>
      <c r="LW33" s="10" t="str">
        <f>IF($B33="","",LE33*KEP!$J$12)</f>
        <v/>
      </c>
      <c r="LX33" s="10" t="str">
        <f>IF($B33="","",LF33*KEP!$J$13)</f>
        <v/>
      </c>
      <c r="LY33" s="10" t="str">
        <f>IF($B33="","",LG33*KEP!$J$14)</f>
        <v/>
      </c>
      <c r="LZ33" s="10" t="str">
        <f>IF($B33="","",LH33*KEP!$J$15)</f>
        <v/>
      </c>
      <c r="MA33" s="10" t="str">
        <f>IF($B33="","",LI33*KEP!$J$16)</f>
        <v/>
      </c>
      <c r="MB33" s="10" t="str">
        <f>IF($B33="","",LJ33*KEP!$J$17)</f>
        <v/>
      </c>
      <c r="MC33" s="10" t="str">
        <f>IF($B33="","",LK33*KEP!$J$18)</f>
        <v/>
      </c>
      <c r="MD33" s="10" t="str">
        <f>IF($B33="","",LL33*KEP!$J$19)</f>
        <v/>
      </c>
      <c r="ME33" s="10" t="str">
        <f>IF($B33="","",LM33*KEP!$J$20)</f>
        <v/>
      </c>
      <c r="MF33" s="10" t="str">
        <f>IF($B33="","",LN33*KEP!$J$21)</f>
        <v/>
      </c>
      <c r="MG33" s="10" t="str">
        <f>IF($B33="","",LP33*KEP!$J$27)</f>
        <v/>
      </c>
      <c r="MH33" s="10" t="str">
        <f>IF($B33="","",LQ33*KEP!$J$28)</f>
        <v/>
      </c>
      <c r="MI33" s="10" t="str">
        <f>IF($B33="","",LR33*KEP!$J$29)</f>
        <v/>
      </c>
      <c r="MJ33" s="10" t="str">
        <f>IF($B33="","",LS33*KEP!$J$30)</f>
        <v/>
      </c>
      <c r="MK33" s="33" t="str">
        <f t="shared" si="97"/>
        <v/>
      </c>
      <c r="ML33" s="56" t="str">
        <f t="shared" si="71"/>
        <v/>
      </c>
      <c r="MM33" s="56" t="str">
        <f t="shared" si="72"/>
        <v/>
      </c>
      <c r="MN33" s="56" t="str">
        <f t="shared" si="73"/>
        <v/>
      </c>
      <c r="MO33" s="56" t="str">
        <f t="shared" si="74"/>
        <v/>
      </c>
      <c r="MQ33" s="16"/>
      <c r="MR33" s="16"/>
      <c r="MS33" s="16"/>
      <c r="MT33" s="17"/>
      <c r="MU33" s="17"/>
      <c r="MV33" s="17"/>
      <c r="MW33" s="17"/>
      <c r="MX33" s="17"/>
      <c r="MY33" s="17"/>
      <c r="MZ33" s="17"/>
      <c r="NA33" s="17"/>
      <c r="NB33" s="33" t="str">
        <f t="shared" si="98"/>
        <v/>
      </c>
      <c r="NC33" s="17"/>
      <c r="ND33" s="17"/>
      <c r="NE33" s="17"/>
      <c r="NF33" s="17"/>
      <c r="NG33" s="28" t="str">
        <f t="shared" si="34"/>
        <v/>
      </c>
      <c r="NH33" s="27"/>
      <c r="NI33" s="109" t="str">
        <f>IF($B33="","",MQ33*KEP!$J$11)</f>
        <v/>
      </c>
      <c r="NJ33" s="10" t="str">
        <f>IF($B33="","",MR33*KEP!$J$12)</f>
        <v/>
      </c>
      <c r="NK33" s="10" t="str">
        <f>IF($B33="","",MS33*KEP!$J$13)</f>
        <v/>
      </c>
      <c r="NL33" s="10" t="str">
        <f>IF($B33="","",MT33*KEP!$J$14)</f>
        <v/>
      </c>
      <c r="NM33" s="10" t="str">
        <f>IF($B33="","",MU33*KEP!$J$15)</f>
        <v/>
      </c>
      <c r="NN33" s="10" t="str">
        <f>IF($B33="","",MV33*KEP!$J$16)</f>
        <v/>
      </c>
      <c r="NO33" s="10" t="str">
        <f>IF($B33="","",MW33*KEP!$J$17)</f>
        <v/>
      </c>
      <c r="NP33" s="10" t="str">
        <f>IF($B33="","",MX33*KEP!$J$18)</f>
        <v/>
      </c>
      <c r="NQ33" s="10" t="str">
        <f>IF($B33="","",MY33*KEP!$J$19)</f>
        <v/>
      </c>
      <c r="NR33" s="10" t="str">
        <f>IF($B33="","",MZ33*KEP!$J$20)</f>
        <v/>
      </c>
      <c r="NS33" s="10" t="str">
        <f>IF($B33="","",NA33*KEP!$J$21)</f>
        <v/>
      </c>
      <c r="NT33" s="10" t="str">
        <f>IF($B33="","",NC33*KEP!$J$27)</f>
        <v/>
      </c>
      <c r="NU33" s="10" t="str">
        <f>IF($B33="","",ND33*KEP!$J$28)</f>
        <v/>
      </c>
      <c r="NV33" s="10" t="str">
        <f>IF($B33="","",NE33*KEP!$J$29)</f>
        <v/>
      </c>
      <c r="NW33" s="10" t="str">
        <f>IF($B33="","",NF33*KEP!$J$30)</f>
        <v/>
      </c>
      <c r="NX33" s="33" t="str">
        <f t="shared" si="99"/>
        <v/>
      </c>
      <c r="NY33" s="56" t="str">
        <f t="shared" si="76"/>
        <v/>
      </c>
      <c r="NZ33" s="56" t="str">
        <f t="shared" si="77"/>
        <v/>
      </c>
      <c r="OA33" s="56" t="str">
        <f t="shared" si="78"/>
        <v/>
      </c>
      <c r="OB33" s="56" t="str">
        <f t="shared" si="79"/>
        <v/>
      </c>
    </row>
    <row r="34" spans="1:392" x14ac:dyDescent="0.25">
      <c r="A34" s="6" t="str">
        <f>IF(A33&lt;KEP!$C$10,A33+1,"")</f>
        <v/>
      </c>
      <c r="B34" s="8" t="str">
        <f>IF('Referenčný stav'!B34=0,"",'Referenčný stav'!B34)</f>
        <v/>
      </c>
      <c r="C34" s="8" t="str">
        <f>IF('Referenčný stav'!C34=0,"",'Referenčný stav'!C34)</f>
        <v/>
      </c>
      <c r="D34" s="16"/>
      <c r="E34" s="16"/>
      <c r="F34" s="16"/>
      <c r="G34" s="17"/>
      <c r="H34" s="17"/>
      <c r="I34" s="17"/>
      <c r="J34" s="17"/>
      <c r="K34" s="17"/>
      <c r="L34" s="17"/>
      <c r="M34" s="17"/>
      <c r="N34" s="17"/>
      <c r="O34" s="33" t="str">
        <f t="shared" si="80"/>
        <v/>
      </c>
      <c r="P34" s="17"/>
      <c r="Q34" s="17"/>
      <c r="R34" s="17"/>
      <c r="S34" s="17"/>
      <c r="T34" s="28" t="str">
        <f t="shared" si="15"/>
        <v/>
      </c>
      <c r="U34" s="27"/>
      <c r="V34" s="109" t="str">
        <f>IF($B34="","",D34*KEP!$J$11)</f>
        <v/>
      </c>
      <c r="W34" s="10" t="str">
        <f>IF($B34="","",E34*KEP!$J$12)</f>
        <v/>
      </c>
      <c r="X34" s="10" t="str">
        <f>IF($B34="","",F34*KEP!$J$13)</f>
        <v/>
      </c>
      <c r="Y34" s="10" t="str">
        <f>IF($B34="","",G34*KEP!$J$14)</f>
        <v/>
      </c>
      <c r="Z34" s="10" t="str">
        <f>IF($B34="","",H34*KEP!$J$15)</f>
        <v/>
      </c>
      <c r="AA34" s="10" t="str">
        <f>IF($B34="","",I34*KEP!$J$16)</f>
        <v/>
      </c>
      <c r="AB34" s="10" t="str">
        <f>IF($B34="","",J34*KEP!$J$17)</f>
        <v/>
      </c>
      <c r="AC34" s="10" t="str">
        <f>IF($B34="","",K34*KEP!$J$18)</f>
        <v/>
      </c>
      <c r="AD34" s="10" t="str">
        <f>IF($B34="","",L34*KEP!$J$19)</f>
        <v/>
      </c>
      <c r="AE34" s="10" t="str">
        <f>IF($B34="","",M34*KEP!$J$20)</f>
        <v/>
      </c>
      <c r="AF34" s="10" t="str">
        <f>IF($B34="","",N34*KEP!$J$21)</f>
        <v/>
      </c>
      <c r="AG34" s="10" t="str">
        <f>IF($B34="","",P34*KEP!$J$27)</f>
        <v/>
      </c>
      <c r="AH34" s="10" t="str">
        <f>IF($B34="","",Q34*KEP!$J$28)</f>
        <v/>
      </c>
      <c r="AI34" s="10" t="str">
        <f>IF($B34="","",R34*KEP!$J$29)</f>
        <v/>
      </c>
      <c r="AJ34" s="10" t="str">
        <f>IF($B34="","",S34*KEP!$J$30)</f>
        <v/>
      </c>
      <c r="AK34" s="33" t="str">
        <f t="shared" si="81"/>
        <v/>
      </c>
      <c r="AL34" s="56" t="str">
        <f>IF(O34="","",IFERROR(O34/'Referenčný stav'!O34-1,""))</f>
        <v/>
      </c>
      <c r="AM34" s="56" t="str">
        <f>IF(T34="","",IFERROR(T34/'Referenčný stav'!T34-1,""))</f>
        <v/>
      </c>
      <c r="AN34" s="56" t="str">
        <f>IF(U34="","",IFERROR(U34/'Referenčný stav'!U34-1,""))</f>
        <v/>
      </c>
      <c r="AO34" s="56" t="str">
        <f>IF(AK34="","",IFERROR(AK34/'Referenčný stav'!AK34-1,""))</f>
        <v/>
      </c>
      <c r="AQ34" s="16"/>
      <c r="AR34" s="16"/>
      <c r="AS34" s="16"/>
      <c r="AT34" s="17"/>
      <c r="AU34" s="17"/>
      <c r="AV34" s="17"/>
      <c r="AW34" s="17"/>
      <c r="AX34" s="17"/>
      <c r="AY34" s="17"/>
      <c r="AZ34" s="17"/>
      <c r="BA34" s="17"/>
      <c r="BB34" s="33" t="str">
        <f t="shared" si="82"/>
        <v/>
      </c>
      <c r="BC34" s="17"/>
      <c r="BD34" s="17"/>
      <c r="BE34" s="17"/>
      <c r="BF34" s="17"/>
      <c r="BG34" s="28" t="str">
        <f t="shared" si="18"/>
        <v/>
      </c>
      <c r="BH34" s="27"/>
      <c r="BI34" s="109" t="str">
        <f>IF($B34="","",AQ34*KEP!$J$11)</f>
        <v/>
      </c>
      <c r="BJ34" s="10" t="str">
        <f>IF($B34="","",AR34*KEP!$J$12)</f>
        <v/>
      </c>
      <c r="BK34" s="10" t="str">
        <f>IF($B34="","",AS34*KEP!$J$13)</f>
        <v/>
      </c>
      <c r="BL34" s="10" t="str">
        <f>IF($B34="","",AT34*KEP!$J$14)</f>
        <v/>
      </c>
      <c r="BM34" s="10" t="str">
        <f>IF($B34="","",AU34*KEP!$J$15)</f>
        <v/>
      </c>
      <c r="BN34" s="10" t="str">
        <f>IF($B34="","",AV34*KEP!$J$16)</f>
        <v/>
      </c>
      <c r="BO34" s="10" t="str">
        <f>IF($B34="","",AW34*KEP!$J$17)</f>
        <v/>
      </c>
      <c r="BP34" s="10" t="str">
        <f>IF($B34="","",AX34*KEP!$J$18)</f>
        <v/>
      </c>
      <c r="BQ34" s="10" t="str">
        <f>IF($B34="","",AY34*KEP!$J$19)</f>
        <v/>
      </c>
      <c r="BR34" s="10" t="str">
        <f>IF($B34="","",AZ34*KEP!$J$20)</f>
        <v/>
      </c>
      <c r="BS34" s="10" t="str">
        <f>IF($B34="","",BA34*KEP!$J$21)</f>
        <v/>
      </c>
      <c r="BT34" s="10" t="str">
        <f>IF($B34="","",BC34*KEP!$J$27)</f>
        <v/>
      </c>
      <c r="BU34" s="10" t="str">
        <f>IF($B34="","",BD34*KEP!$J$28)</f>
        <v/>
      </c>
      <c r="BV34" s="10" t="str">
        <f>IF($B34="","",BE34*KEP!$J$29)</f>
        <v/>
      </c>
      <c r="BW34" s="10" t="str">
        <f>IF($B34="","",BF34*KEP!$J$30)</f>
        <v/>
      </c>
      <c r="BX34" s="33" t="str">
        <f t="shared" si="83"/>
        <v/>
      </c>
      <c r="BY34" s="56" t="str">
        <f t="shared" si="36"/>
        <v/>
      </c>
      <c r="BZ34" s="56" t="str">
        <f t="shared" si="37"/>
        <v/>
      </c>
      <c r="CA34" s="56" t="str">
        <f t="shared" si="38"/>
        <v/>
      </c>
      <c r="CB34" s="56" t="str">
        <f t="shared" si="39"/>
        <v/>
      </c>
      <c r="CD34" s="16"/>
      <c r="CE34" s="16"/>
      <c r="CF34" s="16"/>
      <c r="CG34" s="17"/>
      <c r="CH34" s="17"/>
      <c r="CI34" s="17"/>
      <c r="CJ34" s="17"/>
      <c r="CK34" s="17"/>
      <c r="CL34" s="17"/>
      <c r="CM34" s="17"/>
      <c r="CN34" s="17"/>
      <c r="CO34" s="33" t="str">
        <f t="shared" si="84"/>
        <v/>
      </c>
      <c r="CP34" s="17"/>
      <c r="CQ34" s="17"/>
      <c r="CR34" s="17"/>
      <c r="CS34" s="17"/>
      <c r="CT34" s="28" t="str">
        <f t="shared" si="20"/>
        <v/>
      </c>
      <c r="CU34" s="27"/>
      <c r="CV34" s="109" t="str">
        <f>IF($B34="","",CD34*KEP!$J$11)</f>
        <v/>
      </c>
      <c r="CW34" s="10" t="str">
        <f>IF($B34="","",CE34*KEP!$J$12)</f>
        <v/>
      </c>
      <c r="CX34" s="10" t="str">
        <f>IF($B34="","",CF34*KEP!$J$13)</f>
        <v/>
      </c>
      <c r="CY34" s="10" t="str">
        <f>IF($B34="","",CG34*KEP!$J$14)</f>
        <v/>
      </c>
      <c r="CZ34" s="10" t="str">
        <f>IF($B34="","",CH34*KEP!$J$15)</f>
        <v/>
      </c>
      <c r="DA34" s="10" t="str">
        <f>IF($B34="","",CI34*KEP!$J$16)</f>
        <v/>
      </c>
      <c r="DB34" s="10" t="str">
        <f>IF($B34="","",CJ34*KEP!$J$17)</f>
        <v/>
      </c>
      <c r="DC34" s="10" t="str">
        <f>IF($B34="","",CK34*KEP!$J$18)</f>
        <v/>
      </c>
      <c r="DD34" s="10" t="str">
        <f>IF($B34="","",CL34*KEP!$J$19)</f>
        <v/>
      </c>
      <c r="DE34" s="10" t="str">
        <f>IF($B34="","",CM34*KEP!$J$20)</f>
        <v/>
      </c>
      <c r="DF34" s="10" t="str">
        <f>IF($B34="","",CN34*KEP!$J$21)</f>
        <v/>
      </c>
      <c r="DG34" s="10" t="str">
        <f>IF($B34="","",CP34*KEP!$J$27)</f>
        <v/>
      </c>
      <c r="DH34" s="10" t="str">
        <f>IF($B34="","",CQ34*KEP!$J$28)</f>
        <v/>
      </c>
      <c r="DI34" s="10" t="str">
        <f>IF($B34="","",CR34*KEP!$J$29)</f>
        <v/>
      </c>
      <c r="DJ34" s="10" t="str">
        <f>IF($B34="","",CS34*KEP!$J$30)</f>
        <v/>
      </c>
      <c r="DK34" s="33" t="str">
        <f t="shared" si="85"/>
        <v/>
      </c>
      <c r="DL34" s="56" t="str">
        <f t="shared" si="41"/>
        <v/>
      </c>
      <c r="DM34" s="56" t="str">
        <f t="shared" si="42"/>
        <v/>
      </c>
      <c r="DN34" s="56" t="str">
        <f t="shared" si="43"/>
        <v/>
      </c>
      <c r="DO34" s="56" t="str">
        <f t="shared" si="44"/>
        <v/>
      </c>
      <c r="DQ34" s="16"/>
      <c r="DR34" s="16"/>
      <c r="DS34" s="16"/>
      <c r="DT34" s="17"/>
      <c r="DU34" s="17"/>
      <c r="DV34" s="17"/>
      <c r="DW34" s="17"/>
      <c r="DX34" s="17"/>
      <c r="DY34" s="17"/>
      <c r="DZ34" s="17"/>
      <c r="EA34" s="17"/>
      <c r="EB34" s="33" t="str">
        <f t="shared" si="86"/>
        <v/>
      </c>
      <c r="EC34" s="17"/>
      <c r="ED34" s="17"/>
      <c r="EE34" s="17"/>
      <c r="EF34" s="17"/>
      <c r="EG34" s="28" t="str">
        <f t="shared" si="22"/>
        <v/>
      </c>
      <c r="EH34" s="27"/>
      <c r="EI34" s="109" t="str">
        <f>IF($B34="","",DQ34*KEP!$J$11)</f>
        <v/>
      </c>
      <c r="EJ34" s="10" t="str">
        <f>IF($B34="","",DR34*KEP!$J$12)</f>
        <v/>
      </c>
      <c r="EK34" s="10" t="str">
        <f>IF($B34="","",DS34*KEP!$J$13)</f>
        <v/>
      </c>
      <c r="EL34" s="10" t="str">
        <f>IF($B34="","",DT34*KEP!$J$14)</f>
        <v/>
      </c>
      <c r="EM34" s="10" t="str">
        <f>IF($B34="","",DU34*KEP!$J$15)</f>
        <v/>
      </c>
      <c r="EN34" s="10" t="str">
        <f>IF($B34="","",DV34*KEP!$J$16)</f>
        <v/>
      </c>
      <c r="EO34" s="10" t="str">
        <f>IF($B34="","",DW34*KEP!$J$17)</f>
        <v/>
      </c>
      <c r="EP34" s="10" t="str">
        <f>IF($B34="","",DX34*KEP!$J$18)</f>
        <v/>
      </c>
      <c r="EQ34" s="10" t="str">
        <f>IF($B34="","",DY34*KEP!$J$19)</f>
        <v/>
      </c>
      <c r="ER34" s="10" t="str">
        <f>IF($B34="","",DZ34*KEP!$J$20)</f>
        <v/>
      </c>
      <c r="ES34" s="10" t="str">
        <f>IF($B34="","",EA34*KEP!$J$21)</f>
        <v/>
      </c>
      <c r="ET34" s="10" t="str">
        <f>IF($B34="","",EC34*KEP!$J$27)</f>
        <v/>
      </c>
      <c r="EU34" s="10" t="str">
        <f>IF($B34="","",ED34*KEP!$J$28)</f>
        <v/>
      </c>
      <c r="EV34" s="10" t="str">
        <f>IF($B34="","",EE34*KEP!$J$29)</f>
        <v/>
      </c>
      <c r="EW34" s="10" t="str">
        <f>IF($B34="","",EF34*KEP!$J$30)</f>
        <v/>
      </c>
      <c r="EX34" s="33" t="str">
        <f t="shared" si="87"/>
        <v/>
      </c>
      <c r="EY34" s="56" t="str">
        <f t="shared" si="46"/>
        <v/>
      </c>
      <c r="EZ34" s="56" t="str">
        <f t="shared" si="47"/>
        <v/>
      </c>
      <c r="FA34" s="56" t="str">
        <f t="shared" si="48"/>
        <v/>
      </c>
      <c r="FB34" s="56" t="str">
        <f t="shared" si="49"/>
        <v/>
      </c>
      <c r="FD34" s="16"/>
      <c r="FE34" s="16"/>
      <c r="FF34" s="16"/>
      <c r="FG34" s="17"/>
      <c r="FH34" s="17"/>
      <c r="FI34" s="17"/>
      <c r="FJ34" s="17"/>
      <c r="FK34" s="17"/>
      <c r="FL34" s="17"/>
      <c r="FM34" s="17"/>
      <c r="FN34" s="17"/>
      <c r="FO34" s="33" t="str">
        <f t="shared" si="88"/>
        <v/>
      </c>
      <c r="FP34" s="17"/>
      <c r="FQ34" s="17"/>
      <c r="FR34" s="17"/>
      <c r="FS34" s="17"/>
      <c r="FT34" s="28" t="str">
        <f t="shared" si="24"/>
        <v/>
      </c>
      <c r="FU34" s="27"/>
      <c r="FV34" s="109" t="str">
        <f>IF($B34="","",FD34*KEP!$J$11)</f>
        <v/>
      </c>
      <c r="FW34" s="10" t="str">
        <f>IF($B34="","",FE34*KEP!$J$12)</f>
        <v/>
      </c>
      <c r="FX34" s="10" t="str">
        <f>IF($B34="","",FF34*KEP!$J$13)</f>
        <v/>
      </c>
      <c r="FY34" s="10" t="str">
        <f>IF($B34="","",FG34*KEP!$J$14)</f>
        <v/>
      </c>
      <c r="FZ34" s="10" t="str">
        <f>IF($B34="","",FH34*KEP!$J$15)</f>
        <v/>
      </c>
      <c r="GA34" s="10" t="str">
        <f>IF($B34="","",FI34*KEP!$J$16)</f>
        <v/>
      </c>
      <c r="GB34" s="10" t="str">
        <f>IF($B34="","",FJ34*KEP!$J$17)</f>
        <v/>
      </c>
      <c r="GC34" s="10" t="str">
        <f>IF($B34="","",FK34*KEP!$J$18)</f>
        <v/>
      </c>
      <c r="GD34" s="10" t="str">
        <f>IF($B34="","",FL34*KEP!$J$19)</f>
        <v/>
      </c>
      <c r="GE34" s="10" t="str">
        <f>IF($B34="","",FM34*KEP!$J$20)</f>
        <v/>
      </c>
      <c r="GF34" s="10" t="str">
        <f>IF($B34="","",FN34*KEP!$J$21)</f>
        <v/>
      </c>
      <c r="GG34" s="10" t="str">
        <f>IF($B34="","",FP34*KEP!$J$27)</f>
        <v/>
      </c>
      <c r="GH34" s="10" t="str">
        <f>IF($B34="","",FQ34*KEP!$J$28)</f>
        <v/>
      </c>
      <c r="GI34" s="10" t="str">
        <f>IF($B34="","",FR34*KEP!$J$29)</f>
        <v/>
      </c>
      <c r="GJ34" s="10" t="str">
        <f>IF($B34="","",FS34*KEP!$J$30)</f>
        <v/>
      </c>
      <c r="GK34" s="33" t="str">
        <f t="shared" si="89"/>
        <v/>
      </c>
      <c r="GL34" s="56" t="str">
        <f t="shared" si="51"/>
        <v/>
      </c>
      <c r="GM34" s="56" t="str">
        <f t="shared" si="52"/>
        <v/>
      </c>
      <c r="GN34" s="56" t="str">
        <f t="shared" si="53"/>
        <v/>
      </c>
      <c r="GO34" s="56" t="str">
        <f t="shared" si="54"/>
        <v/>
      </c>
      <c r="GQ34" s="16"/>
      <c r="GR34" s="16"/>
      <c r="GS34" s="16"/>
      <c r="GT34" s="17"/>
      <c r="GU34" s="17"/>
      <c r="GV34" s="17"/>
      <c r="GW34" s="17"/>
      <c r="GX34" s="17"/>
      <c r="GY34" s="17"/>
      <c r="GZ34" s="17"/>
      <c r="HA34" s="17"/>
      <c r="HB34" s="33" t="str">
        <f t="shared" si="90"/>
        <v/>
      </c>
      <c r="HC34" s="17"/>
      <c r="HD34" s="17"/>
      <c r="HE34" s="17"/>
      <c r="HF34" s="17"/>
      <c r="HG34" s="28" t="str">
        <f t="shared" si="26"/>
        <v/>
      </c>
      <c r="HH34" s="27"/>
      <c r="HI34" s="109" t="str">
        <f>IF($B34="","",GQ34*KEP!$J$11)</f>
        <v/>
      </c>
      <c r="HJ34" s="10" t="str">
        <f>IF($B34="","",GR34*KEP!$J$12)</f>
        <v/>
      </c>
      <c r="HK34" s="10" t="str">
        <f>IF($B34="","",GS34*KEP!$J$13)</f>
        <v/>
      </c>
      <c r="HL34" s="10" t="str">
        <f>IF($B34="","",GT34*KEP!$J$14)</f>
        <v/>
      </c>
      <c r="HM34" s="10" t="str">
        <f>IF($B34="","",GU34*KEP!$J$15)</f>
        <v/>
      </c>
      <c r="HN34" s="10" t="str">
        <f>IF($B34="","",GV34*KEP!$J$16)</f>
        <v/>
      </c>
      <c r="HO34" s="10" t="str">
        <f>IF($B34="","",GW34*KEP!$J$17)</f>
        <v/>
      </c>
      <c r="HP34" s="10" t="str">
        <f>IF($B34="","",GX34*KEP!$J$18)</f>
        <v/>
      </c>
      <c r="HQ34" s="10" t="str">
        <f>IF($B34="","",GY34*KEP!$J$19)</f>
        <v/>
      </c>
      <c r="HR34" s="10" t="str">
        <f>IF($B34="","",GZ34*KEP!$J$20)</f>
        <v/>
      </c>
      <c r="HS34" s="10" t="str">
        <f>IF($B34="","",HA34*KEP!$J$21)</f>
        <v/>
      </c>
      <c r="HT34" s="10" t="str">
        <f>IF($B34="","",HC34*KEP!$J$27)</f>
        <v/>
      </c>
      <c r="HU34" s="10" t="str">
        <f>IF($B34="","",HD34*KEP!$J$28)</f>
        <v/>
      </c>
      <c r="HV34" s="10" t="str">
        <f>IF($B34="","",HE34*KEP!$J$29)</f>
        <v/>
      </c>
      <c r="HW34" s="10" t="str">
        <f>IF($B34="","",HF34*KEP!$J$30)</f>
        <v/>
      </c>
      <c r="HX34" s="33" t="str">
        <f t="shared" si="91"/>
        <v/>
      </c>
      <c r="HY34" s="56" t="str">
        <f t="shared" si="56"/>
        <v/>
      </c>
      <c r="HZ34" s="56" t="str">
        <f t="shared" si="57"/>
        <v/>
      </c>
      <c r="IA34" s="56" t="str">
        <f t="shared" si="58"/>
        <v/>
      </c>
      <c r="IB34" s="56" t="str">
        <f t="shared" si="59"/>
        <v/>
      </c>
      <c r="ID34" s="16"/>
      <c r="IE34" s="16"/>
      <c r="IF34" s="16"/>
      <c r="IG34" s="17"/>
      <c r="IH34" s="17"/>
      <c r="II34" s="17"/>
      <c r="IJ34" s="17"/>
      <c r="IK34" s="17"/>
      <c r="IL34" s="17"/>
      <c r="IM34" s="17"/>
      <c r="IN34" s="17"/>
      <c r="IO34" s="33" t="str">
        <f t="shared" si="92"/>
        <v/>
      </c>
      <c r="IP34" s="17"/>
      <c r="IQ34" s="17"/>
      <c r="IR34" s="17"/>
      <c r="IS34" s="17"/>
      <c r="IT34" s="28" t="str">
        <f t="shared" si="28"/>
        <v/>
      </c>
      <c r="IU34" s="27"/>
      <c r="IV34" s="109" t="str">
        <f>IF($B34="","",ID34*KEP!$J$11)</f>
        <v/>
      </c>
      <c r="IW34" s="10" t="str">
        <f>IF($B34="","",IE34*KEP!$J$12)</f>
        <v/>
      </c>
      <c r="IX34" s="10" t="str">
        <f>IF($B34="","",IF34*KEP!$J$13)</f>
        <v/>
      </c>
      <c r="IY34" s="10" t="str">
        <f>IF($B34="","",IG34*KEP!$J$14)</f>
        <v/>
      </c>
      <c r="IZ34" s="10" t="str">
        <f>IF($B34="","",IH34*KEP!$J$15)</f>
        <v/>
      </c>
      <c r="JA34" s="10" t="str">
        <f>IF($B34="","",II34*KEP!$J$16)</f>
        <v/>
      </c>
      <c r="JB34" s="10" t="str">
        <f>IF($B34="","",IJ34*KEP!$J$17)</f>
        <v/>
      </c>
      <c r="JC34" s="10" t="str">
        <f>IF($B34="","",IK34*KEP!$J$18)</f>
        <v/>
      </c>
      <c r="JD34" s="10" t="str">
        <f>IF($B34="","",IL34*KEP!$J$19)</f>
        <v/>
      </c>
      <c r="JE34" s="10" t="str">
        <f>IF($B34="","",IM34*KEP!$J$20)</f>
        <v/>
      </c>
      <c r="JF34" s="10" t="str">
        <f>IF($B34="","",IN34*KEP!$J$21)</f>
        <v/>
      </c>
      <c r="JG34" s="10" t="str">
        <f>IF($B34="","",IP34*KEP!$J$27)</f>
        <v/>
      </c>
      <c r="JH34" s="10" t="str">
        <f>IF($B34="","",IQ34*KEP!$J$28)</f>
        <v/>
      </c>
      <c r="JI34" s="10" t="str">
        <f>IF($B34="","",IR34*KEP!$J$29)</f>
        <v/>
      </c>
      <c r="JJ34" s="10" t="str">
        <f>IF($B34="","",IS34*KEP!$J$30)</f>
        <v/>
      </c>
      <c r="JK34" s="33" t="str">
        <f t="shared" si="93"/>
        <v/>
      </c>
      <c r="JL34" s="56" t="str">
        <f t="shared" si="61"/>
        <v/>
      </c>
      <c r="JM34" s="56" t="str">
        <f t="shared" si="62"/>
        <v/>
      </c>
      <c r="JN34" s="56" t="str">
        <f t="shared" si="63"/>
        <v/>
      </c>
      <c r="JO34" s="56" t="str">
        <f t="shared" si="64"/>
        <v/>
      </c>
      <c r="JQ34" s="16"/>
      <c r="JR34" s="16"/>
      <c r="JS34" s="16"/>
      <c r="JT34" s="17"/>
      <c r="JU34" s="17"/>
      <c r="JV34" s="17"/>
      <c r="JW34" s="17"/>
      <c r="JX34" s="17"/>
      <c r="JY34" s="17"/>
      <c r="JZ34" s="17"/>
      <c r="KA34" s="17"/>
      <c r="KB34" s="33" t="str">
        <f t="shared" si="94"/>
        <v/>
      </c>
      <c r="KC34" s="17"/>
      <c r="KD34" s="17"/>
      <c r="KE34" s="17"/>
      <c r="KF34" s="17"/>
      <c r="KG34" s="28" t="str">
        <f t="shared" si="30"/>
        <v/>
      </c>
      <c r="KH34" s="27"/>
      <c r="KI34" s="109" t="str">
        <f>IF($B34="","",JQ34*KEP!$J$11)</f>
        <v/>
      </c>
      <c r="KJ34" s="10" t="str">
        <f>IF($B34="","",JR34*KEP!$J$12)</f>
        <v/>
      </c>
      <c r="KK34" s="10" t="str">
        <f>IF($B34="","",JS34*KEP!$J$13)</f>
        <v/>
      </c>
      <c r="KL34" s="10" t="str">
        <f>IF($B34="","",JT34*KEP!$J$14)</f>
        <v/>
      </c>
      <c r="KM34" s="10" t="str">
        <f>IF($B34="","",JU34*KEP!$J$15)</f>
        <v/>
      </c>
      <c r="KN34" s="10" t="str">
        <f>IF($B34="","",JV34*KEP!$J$16)</f>
        <v/>
      </c>
      <c r="KO34" s="10" t="str">
        <f>IF($B34="","",JW34*KEP!$J$17)</f>
        <v/>
      </c>
      <c r="KP34" s="10" t="str">
        <f>IF($B34="","",JX34*KEP!$J$18)</f>
        <v/>
      </c>
      <c r="KQ34" s="10" t="str">
        <f>IF($B34="","",JY34*KEP!$J$19)</f>
        <v/>
      </c>
      <c r="KR34" s="10" t="str">
        <f>IF($B34="","",JZ34*KEP!$J$20)</f>
        <v/>
      </c>
      <c r="KS34" s="10" t="str">
        <f>IF($B34="","",KA34*KEP!$J$21)</f>
        <v/>
      </c>
      <c r="KT34" s="10" t="str">
        <f>IF($B34="","",KC34*KEP!$J$27)</f>
        <v/>
      </c>
      <c r="KU34" s="10" t="str">
        <f>IF($B34="","",KD34*KEP!$J$28)</f>
        <v/>
      </c>
      <c r="KV34" s="10" t="str">
        <f>IF($B34="","",KE34*KEP!$J$29)</f>
        <v/>
      </c>
      <c r="KW34" s="10" t="str">
        <f>IF($B34="","",KF34*KEP!$J$30)</f>
        <v/>
      </c>
      <c r="KX34" s="33" t="str">
        <f t="shared" si="95"/>
        <v/>
      </c>
      <c r="KY34" s="56" t="str">
        <f t="shared" si="66"/>
        <v/>
      </c>
      <c r="KZ34" s="56" t="str">
        <f t="shared" si="67"/>
        <v/>
      </c>
      <c r="LA34" s="56" t="str">
        <f t="shared" si="68"/>
        <v/>
      </c>
      <c r="LB34" s="56" t="str">
        <f t="shared" si="69"/>
        <v/>
      </c>
      <c r="LD34" s="16"/>
      <c r="LE34" s="16"/>
      <c r="LF34" s="16"/>
      <c r="LG34" s="17"/>
      <c r="LH34" s="17"/>
      <c r="LI34" s="17"/>
      <c r="LJ34" s="17"/>
      <c r="LK34" s="17"/>
      <c r="LL34" s="17"/>
      <c r="LM34" s="17"/>
      <c r="LN34" s="17"/>
      <c r="LO34" s="33" t="str">
        <f t="shared" si="96"/>
        <v/>
      </c>
      <c r="LP34" s="17"/>
      <c r="LQ34" s="17"/>
      <c r="LR34" s="17"/>
      <c r="LS34" s="17"/>
      <c r="LT34" s="28" t="str">
        <f t="shared" si="32"/>
        <v/>
      </c>
      <c r="LU34" s="27"/>
      <c r="LV34" s="109" t="str">
        <f>IF($B34="","",LD34*KEP!$J$11)</f>
        <v/>
      </c>
      <c r="LW34" s="10" t="str">
        <f>IF($B34="","",LE34*KEP!$J$12)</f>
        <v/>
      </c>
      <c r="LX34" s="10" t="str">
        <f>IF($B34="","",LF34*KEP!$J$13)</f>
        <v/>
      </c>
      <c r="LY34" s="10" t="str">
        <f>IF($B34="","",LG34*KEP!$J$14)</f>
        <v/>
      </c>
      <c r="LZ34" s="10" t="str">
        <f>IF($B34="","",LH34*KEP!$J$15)</f>
        <v/>
      </c>
      <c r="MA34" s="10" t="str">
        <f>IF($B34="","",LI34*KEP!$J$16)</f>
        <v/>
      </c>
      <c r="MB34" s="10" t="str">
        <f>IF($B34="","",LJ34*KEP!$J$17)</f>
        <v/>
      </c>
      <c r="MC34" s="10" t="str">
        <f>IF($B34="","",LK34*KEP!$J$18)</f>
        <v/>
      </c>
      <c r="MD34" s="10" t="str">
        <f>IF($B34="","",LL34*KEP!$J$19)</f>
        <v/>
      </c>
      <c r="ME34" s="10" t="str">
        <f>IF($B34="","",LM34*KEP!$J$20)</f>
        <v/>
      </c>
      <c r="MF34" s="10" t="str">
        <f>IF($B34="","",LN34*KEP!$J$21)</f>
        <v/>
      </c>
      <c r="MG34" s="10" t="str">
        <f>IF($B34="","",LP34*KEP!$J$27)</f>
        <v/>
      </c>
      <c r="MH34" s="10" t="str">
        <f>IF($B34="","",LQ34*KEP!$J$28)</f>
        <v/>
      </c>
      <c r="MI34" s="10" t="str">
        <f>IF($B34="","",LR34*KEP!$J$29)</f>
        <v/>
      </c>
      <c r="MJ34" s="10" t="str">
        <f>IF($B34="","",LS34*KEP!$J$30)</f>
        <v/>
      </c>
      <c r="MK34" s="33" t="str">
        <f t="shared" si="97"/>
        <v/>
      </c>
      <c r="ML34" s="56" t="str">
        <f t="shared" si="71"/>
        <v/>
      </c>
      <c r="MM34" s="56" t="str">
        <f t="shared" si="72"/>
        <v/>
      </c>
      <c r="MN34" s="56" t="str">
        <f t="shared" si="73"/>
        <v/>
      </c>
      <c r="MO34" s="56" t="str">
        <f t="shared" si="74"/>
        <v/>
      </c>
      <c r="MQ34" s="16"/>
      <c r="MR34" s="16"/>
      <c r="MS34" s="16"/>
      <c r="MT34" s="17"/>
      <c r="MU34" s="17"/>
      <c r="MV34" s="17"/>
      <c r="MW34" s="17"/>
      <c r="MX34" s="17"/>
      <c r="MY34" s="17"/>
      <c r="MZ34" s="17"/>
      <c r="NA34" s="17"/>
      <c r="NB34" s="33" t="str">
        <f t="shared" si="98"/>
        <v/>
      </c>
      <c r="NC34" s="17"/>
      <c r="ND34" s="17"/>
      <c r="NE34" s="17"/>
      <c r="NF34" s="17"/>
      <c r="NG34" s="28" t="str">
        <f t="shared" si="34"/>
        <v/>
      </c>
      <c r="NH34" s="27"/>
      <c r="NI34" s="109" t="str">
        <f>IF($B34="","",MQ34*KEP!$J$11)</f>
        <v/>
      </c>
      <c r="NJ34" s="10" t="str">
        <f>IF($B34="","",MR34*KEP!$J$12)</f>
        <v/>
      </c>
      <c r="NK34" s="10" t="str">
        <f>IF($B34="","",MS34*KEP!$J$13)</f>
        <v/>
      </c>
      <c r="NL34" s="10" t="str">
        <f>IF($B34="","",MT34*KEP!$J$14)</f>
        <v/>
      </c>
      <c r="NM34" s="10" t="str">
        <f>IF($B34="","",MU34*KEP!$J$15)</f>
        <v/>
      </c>
      <c r="NN34" s="10" t="str">
        <f>IF($B34="","",MV34*KEP!$J$16)</f>
        <v/>
      </c>
      <c r="NO34" s="10" t="str">
        <f>IF($B34="","",MW34*KEP!$J$17)</f>
        <v/>
      </c>
      <c r="NP34" s="10" t="str">
        <f>IF($B34="","",MX34*KEP!$J$18)</f>
        <v/>
      </c>
      <c r="NQ34" s="10" t="str">
        <f>IF($B34="","",MY34*KEP!$J$19)</f>
        <v/>
      </c>
      <c r="NR34" s="10" t="str">
        <f>IF($B34="","",MZ34*KEP!$J$20)</f>
        <v/>
      </c>
      <c r="NS34" s="10" t="str">
        <f>IF($B34="","",NA34*KEP!$J$21)</f>
        <v/>
      </c>
      <c r="NT34" s="10" t="str">
        <f>IF($B34="","",NC34*KEP!$J$27)</f>
        <v/>
      </c>
      <c r="NU34" s="10" t="str">
        <f>IF($B34="","",ND34*KEP!$J$28)</f>
        <v/>
      </c>
      <c r="NV34" s="10" t="str">
        <f>IF($B34="","",NE34*KEP!$J$29)</f>
        <v/>
      </c>
      <c r="NW34" s="10" t="str">
        <f>IF($B34="","",NF34*KEP!$J$30)</f>
        <v/>
      </c>
      <c r="NX34" s="33" t="str">
        <f t="shared" si="99"/>
        <v/>
      </c>
      <c r="NY34" s="56" t="str">
        <f t="shared" si="76"/>
        <v/>
      </c>
      <c r="NZ34" s="56" t="str">
        <f t="shared" si="77"/>
        <v/>
      </c>
      <c r="OA34" s="56" t="str">
        <f t="shared" si="78"/>
        <v/>
      </c>
      <c r="OB34" s="56" t="str">
        <f t="shared" si="79"/>
        <v/>
      </c>
    </row>
    <row r="35" spans="1:392" x14ac:dyDescent="0.25">
      <c r="A35" s="6" t="str">
        <f>IF(A34&lt;KEP!$C$10,A34+1,"")</f>
        <v/>
      </c>
      <c r="B35" s="8" t="str">
        <f>IF('Referenčný stav'!B35=0,"",'Referenčný stav'!B35)</f>
        <v/>
      </c>
      <c r="C35" s="8" t="str">
        <f>IF('Referenčný stav'!C35=0,"",'Referenčný stav'!C35)</f>
        <v/>
      </c>
      <c r="D35" s="16"/>
      <c r="E35" s="16"/>
      <c r="F35" s="16"/>
      <c r="G35" s="17"/>
      <c r="H35" s="17"/>
      <c r="I35" s="17"/>
      <c r="J35" s="17"/>
      <c r="K35" s="17"/>
      <c r="L35" s="17"/>
      <c r="M35" s="17"/>
      <c r="N35" s="17"/>
      <c r="O35" s="33" t="str">
        <f t="shared" si="80"/>
        <v/>
      </c>
      <c r="P35" s="17"/>
      <c r="Q35" s="17"/>
      <c r="R35" s="17"/>
      <c r="S35" s="17"/>
      <c r="T35" s="28" t="str">
        <f t="shared" si="15"/>
        <v/>
      </c>
      <c r="U35" s="27"/>
      <c r="V35" s="109" t="str">
        <f>IF($B35="","",D35*KEP!$J$11)</f>
        <v/>
      </c>
      <c r="W35" s="10" t="str">
        <f>IF($B35="","",E35*KEP!$J$12)</f>
        <v/>
      </c>
      <c r="X35" s="10" t="str">
        <f>IF($B35="","",F35*KEP!$J$13)</f>
        <v/>
      </c>
      <c r="Y35" s="10" t="str">
        <f>IF($B35="","",G35*KEP!$J$14)</f>
        <v/>
      </c>
      <c r="Z35" s="10" t="str">
        <f>IF($B35="","",H35*KEP!$J$15)</f>
        <v/>
      </c>
      <c r="AA35" s="10" t="str">
        <f>IF($B35="","",I35*KEP!$J$16)</f>
        <v/>
      </c>
      <c r="AB35" s="10" t="str">
        <f>IF($B35="","",J35*KEP!$J$17)</f>
        <v/>
      </c>
      <c r="AC35" s="10" t="str">
        <f>IF($B35="","",K35*KEP!$J$18)</f>
        <v/>
      </c>
      <c r="AD35" s="10" t="str">
        <f>IF($B35="","",L35*KEP!$J$19)</f>
        <v/>
      </c>
      <c r="AE35" s="10" t="str">
        <f>IF($B35="","",M35*KEP!$J$20)</f>
        <v/>
      </c>
      <c r="AF35" s="10" t="str">
        <f>IF($B35="","",N35*KEP!$J$21)</f>
        <v/>
      </c>
      <c r="AG35" s="10" t="str">
        <f>IF($B35="","",P35*KEP!$J$27)</f>
        <v/>
      </c>
      <c r="AH35" s="10" t="str">
        <f>IF($B35="","",Q35*KEP!$J$28)</f>
        <v/>
      </c>
      <c r="AI35" s="10" t="str">
        <f>IF($B35="","",R35*KEP!$J$29)</f>
        <v/>
      </c>
      <c r="AJ35" s="10" t="str">
        <f>IF($B35="","",S35*KEP!$J$30)</f>
        <v/>
      </c>
      <c r="AK35" s="33" t="str">
        <f t="shared" si="81"/>
        <v/>
      </c>
      <c r="AL35" s="56" t="str">
        <f>IF(O35="","",IFERROR(O35/'Referenčný stav'!O35-1,""))</f>
        <v/>
      </c>
      <c r="AM35" s="56" t="str">
        <f>IF(T35="","",IFERROR(T35/'Referenčný stav'!T35-1,""))</f>
        <v/>
      </c>
      <c r="AN35" s="56" t="str">
        <f>IF(U35="","",IFERROR(U35/'Referenčný stav'!U35-1,""))</f>
        <v/>
      </c>
      <c r="AO35" s="56" t="str">
        <f>IF(AK35="","",IFERROR(AK35/'Referenčný stav'!AK35-1,""))</f>
        <v/>
      </c>
      <c r="AQ35" s="16"/>
      <c r="AR35" s="16"/>
      <c r="AS35" s="16"/>
      <c r="AT35" s="17"/>
      <c r="AU35" s="17"/>
      <c r="AV35" s="17"/>
      <c r="AW35" s="17"/>
      <c r="AX35" s="17"/>
      <c r="AY35" s="17"/>
      <c r="AZ35" s="17"/>
      <c r="BA35" s="17"/>
      <c r="BB35" s="33" t="str">
        <f t="shared" si="82"/>
        <v/>
      </c>
      <c r="BC35" s="17"/>
      <c r="BD35" s="17"/>
      <c r="BE35" s="17"/>
      <c r="BF35" s="17"/>
      <c r="BG35" s="28" t="str">
        <f t="shared" si="18"/>
        <v/>
      </c>
      <c r="BH35" s="27"/>
      <c r="BI35" s="109" t="str">
        <f>IF($B35="","",AQ35*KEP!$J$11)</f>
        <v/>
      </c>
      <c r="BJ35" s="10" t="str">
        <f>IF($B35="","",AR35*KEP!$J$12)</f>
        <v/>
      </c>
      <c r="BK35" s="10" t="str">
        <f>IF($B35="","",AS35*KEP!$J$13)</f>
        <v/>
      </c>
      <c r="BL35" s="10" t="str">
        <f>IF($B35="","",AT35*KEP!$J$14)</f>
        <v/>
      </c>
      <c r="BM35" s="10" t="str">
        <f>IF($B35="","",AU35*KEP!$J$15)</f>
        <v/>
      </c>
      <c r="BN35" s="10" t="str">
        <f>IF($B35="","",AV35*KEP!$J$16)</f>
        <v/>
      </c>
      <c r="BO35" s="10" t="str">
        <f>IF($B35="","",AW35*KEP!$J$17)</f>
        <v/>
      </c>
      <c r="BP35" s="10" t="str">
        <f>IF($B35="","",AX35*KEP!$J$18)</f>
        <v/>
      </c>
      <c r="BQ35" s="10" t="str">
        <f>IF($B35="","",AY35*KEP!$J$19)</f>
        <v/>
      </c>
      <c r="BR35" s="10" t="str">
        <f>IF($B35="","",AZ35*KEP!$J$20)</f>
        <v/>
      </c>
      <c r="BS35" s="10" t="str">
        <f>IF($B35="","",BA35*KEP!$J$21)</f>
        <v/>
      </c>
      <c r="BT35" s="10" t="str">
        <f>IF($B35="","",BC35*KEP!$J$27)</f>
        <v/>
      </c>
      <c r="BU35" s="10" t="str">
        <f>IF($B35="","",BD35*KEP!$J$28)</f>
        <v/>
      </c>
      <c r="BV35" s="10" t="str">
        <f>IF($B35="","",BE35*KEP!$J$29)</f>
        <v/>
      </c>
      <c r="BW35" s="10" t="str">
        <f>IF($B35="","",BF35*KEP!$J$30)</f>
        <v/>
      </c>
      <c r="BX35" s="33" t="str">
        <f t="shared" si="83"/>
        <v/>
      </c>
      <c r="BY35" s="56" t="str">
        <f t="shared" si="36"/>
        <v/>
      </c>
      <c r="BZ35" s="56" t="str">
        <f t="shared" si="37"/>
        <v/>
      </c>
      <c r="CA35" s="56" t="str">
        <f t="shared" si="38"/>
        <v/>
      </c>
      <c r="CB35" s="56" t="str">
        <f t="shared" si="39"/>
        <v/>
      </c>
      <c r="CD35" s="16"/>
      <c r="CE35" s="16"/>
      <c r="CF35" s="16"/>
      <c r="CG35" s="17"/>
      <c r="CH35" s="17"/>
      <c r="CI35" s="17"/>
      <c r="CJ35" s="17"/>
      <c r="CK35" s="17"/>
      <c r="CL35" s="17"/>
      <c r="CM35" s="17"/>
      <c r="CN35" s="17"/>
      <c r="CO35" s="33" t="str">
        <f t="shared" si="84"/>
        <v/>
      </c>
      <c r="CP35" s="17"/>
      <c r="CQ35" s="17"/>
      <c r="CR35" s="17"/>
      <c r="CS35" s="17"/>
      <c r="CT35" s="28" t="str">
        <f t="shared" si="20"/>
        <v/>
      </c>
      <c r="CU35" s="27"/>
      <c r="CV35" s="109" t="str">
        <f>IF($B35="","",CD35*KEP!$J$11)</f>
        <v/>
      </c>
      <c r="CW35" s="10" t="str">
        <f>IF($B35="","",CE35*KEP!$J$12)</f>
        <v/>
      </c>
      <c r="CX35" s="10" t="str">
        <f>IF($B35="","",CF35*KEP!$J$13)</f>
        <v/>
      </c>
      <c r="CY35" s="10" t="str">
        <f>IF($B35="","",CG35*KEP!$J$14)</f>
        <v/>
      </c>
      <c r="CZ35" s="10" t="str">
        <f>IF($B35="","",CH35*KEP!$J$15)</f>
        <v/>
      </c>
      <c r="DA35" s="10" t="str">
        <f>IF($B35="","",CI35*KEP!$J$16)</f>
        <v/>
      </c>
      <c r="DB35" s="10" t="str">
        <f>IF($B35="","",CJ35*KEP!$J$17)</f>
        <v/>
      </c>
      <c r="DC35" s="10" t="str">
        <f>IF($B35="","",CK35*KEP!$J$18)</f>
        <v/>
      </c>
      <c r="DD35" s="10" t="str">
        <f>IF($B35="","",CL35*KEP!$J$19)</f>
        <v/>
      </c>
      <c r="DE35" s="10" t="str">
        <f>IF($B35="","",CM35*KEP!$J$20)</f>
        <v/>
      </c>
      <c r="DF35" s="10" t="str">
        <f>IF($B35="","",CN35*KEP!$J$21)</f>
        <v/>
      </c>
      <c r="DG35" s="10" t="str">
        <f>IF($B35="","",CP35*KEP!$J$27)</f>
        <v/>
      </c>
      <c r="DH35" s="10" t="str">
        <f>IF($B35="","",CQ35*KEP!$J$28)</f>
        <v/>
      </c>
      <c r="DI35" s="10" t="str">
        <f>IF($B35="","",CR35*KEP!$J$29)</f>
        <v/>
      </c>
      <c r="DJ35" s="10" t="str">
        <f>IF($B35="","",CS35*KEP!$J$30)</f>
        <v/>
      </c>
      <c r="DK35" s="33" t="str">
        <f t="shared" si="85"/>
        <v/>
      </c>
      <c r="DL35" s="56" t="str">
        <f t="shared" si="41"/>
        <v/>
      </c>
      <c r="DM35" s="56" t="str">
        <f t="shared" si="42"/>
        <v/>
      </c>
      <c r="DN35" s="56" t="str">
        <f t="shared" si="43"/>
        <v/>
      </c>
      <c r="DO35" s="56" t="str">
        <f t="shared" si="44"/>
        <v/>
      </c>
      <c r="DQ35" s="16"/>
      <c r="DR35" s="16"/>
      <c r="DS35" s="16"/>
      <c r="DT35" s="17"/>
      <c r="DU35" s="17"/>
      <c r="DV35" s="17"/>
      <c r="DW35" s="17"/>
      <c r="DX35" s="17"/>
      <c r="DY35" s="17"/>
      <c r="DZ35" s="17"/>
      <c r="EA35" s="17"/>
      <c r="EB35" s="33" t="str">
        <f t="shared" si="86"/>
        <v/>
      </c>
      <c r="EC35" s="17"/>
      <c r="ED35" s="17"/>
      <c r="EE35" s="17"/>
      <c r="EF35" s="17"/>
      <c r="EG35" s="28" t="str">
        <f t="shared" si="22"/>
        <v/>
      </c>
      <c r="EH35" s="27"/>
      <c r="EI35" s="109" t="str">
        <f>IF($B35="","",DQ35*KEP!$J$11)</f>
        <v/>
      </c>
      <c r="EJ35" s="10" t="str">
        <f>IF($B35="","",DR35*KEP!$J$12)</f>
        <v/>
      </c>
      <c r="EK35" s="10" t="str">
        <f>IF($B35="","",DS35*KEP!$J$13)</f>
        <v/>
      </c>
      <c r="EL35" s="10" t="str">
        <f>IF($B35="","",DT35*KEP!$J$14)</f>
        <v/>
      </c>
      <c r="EM35" s="10" t="str">
        <f>IF($B35="","",DU35*KEP!$J$15)</f>
        <v/>
      </c>
      <c r="EN35" s="10" t="str">
        <f>IF($B35="","",DV35*KEP!$J$16)</f>
        <v/>
      </c>
      <c r="EO35" s="10" t="str">
        <f>IF($B35="","",DW35*KEP!$J$17)</f>
        <v/>
      </c>
      <c r="EP35" s="10" t="str">
        <f>IF($B35="","",DX35*KEP!$J$18)</f>
        <v/>
      </c>
      <c r="EQ35" s="10" t="str">
        <f>IF($B35="","",DY35*KEP!$J$19)</f>
        <v/>
      </c>
      <c r="ER35" s="10" t="str">
        <f>IF($B35="","",DZ35*KEP!$J$20)</f>
        <v/>
      </c>
      <c r="ES35" s="10" t="str">
        <f>IF($B35="","",EA35*KEP!$J$21)</f>
        <v/>
      </c>
      <c r="ET35" s="10" t="str">
        <f>IF($B35="","",EC35*KEP!$J$27)</f>
        <v/>
      </c>
      <c r="EU35" s="10" t="str">
        <f>IF($B35="","",ED35*KEP!$J$28)</f>
        <v/>
      </c>
      <c r="EV35" s="10" t="str">
        <f>IF($B35="","",EE35*KEP!$J$29)</f>
        <v/>
      </c>
      <c r="EW35" s="10" t="str">
        <f>IF($B35="","",EF35*KEP!$J$30)</f>
        <v/>
      </c>
      <c r="EX35" s="33" t="str">
        <f t="shared" si="87"/>
        <v/>
      </c>
      <c r="EY35" s="56" t="str">
        <f t="shared" si="46"/>
        <v/>
      </c>
      <c r="EZ35" s="56" t="str">
        <f t="shared" si="47"/>
        <v/>
      </c>
      <c r="FA35" s="56" t="str">
        <f t="shared" si="48"/>
        <v/>
      </c>
      <c r="FB35" s="56" t="str">
        <f t="shared" si="49"/>
        <v/>
      </c>
      <c r="FD35" s="16"/>
      <c r="FE35" s="16"/>
      <c r="FF35" s="16"/>
      <c r="FG35" s="17"/>
      <c r="FH35" s="17"/>
      <c r="FI35" s="17"/>
      <c r="FJ35" s="17"/>
      <c r="FK35" s="17"/>
      <c r="FL35" s="17"/>
      <c r="FM35" s="17"/>
      <c r="FN35" s="17"/>
      <c r="FO35" s="33" t="str">
        <f t="shared" si="88"/>
        <v/>
      </c>
      <c r="FP35" s="17"/>
      <c r="FQ35" s="17"/>
      <c r="FR35" s="17"/>
      <c r="FS35" s="17"/>
      <c r="FT35" s="28" t="str">
        <f t="shared" si="24"/>
        <v/>
      </c>
      <c r="FU35" s="27"/>
      <c r="FV35" s="109" t="str">
        <f>IF($B35="","",FD35*KEP!$J$11)</f>
        <v/>
      </c>
      <c r="FW35" s="10" t="str">
        <f>IF($B35="","",FE35*KEP!$J$12)</f>
        <v/>
      </c>
      <c r="FX35" s="10" t="str">
        <f>IF($B35="","",FF35*KEP!$J$13)</f>
        <v/>
      </c>
      <c r="FY35" s="10" t="str">
        <f>IF($B35="","",FG35*KEP!$J$14)</f>
        <v/>
      </c>
      <c r="FZ35" s="10" t="str">
        <f>IF($B35="","",FH35*KEP!$J$15)</f>
        <v/>
      </c>
      <c r="GA35" s="10" t="str">
        <f>IF($B35="","",FI35*KEP!$J$16)</f>
        <v/>
      </c>
      <c r="GB35" s="10" t="str">
        <f>IF($B35="","",FJ35*KEP!$J$17)</f>
        <v/>
      </c>
      <c r="GC35" s="10" t="str">
        <f>IF($B35="","",FK35*KEP!$J$18)</f>
        <v/>
      </c>
      <c r="GD35" s="10" t="str">
        <f>IF($B35="","",FL35*KEP!$J$19)</f>
        <v/>
      </c>
      <c r="GE35" s="10" t="str">
        <f>IF($B35="","",FM35*KEP!$J$20)</f>
        <v/>
      </c>
      <c r="GF35" s="10" t="str">
        <f>IF($B35="","",FN35*KEP!$J$21)</f>
        <v/>
      </c>
      <c r="GG35" s="10" t="str">
        <f>IF($B35="","",FP35*KEP!$J$27)</f>
        <v/>
      </c>
      <c r="GH35" s="10" t="str">
        <f>IF($B35="","",FQ35*KEP!$J$28)</f>
        <v/>
      </c>
      <c r="GI35" s="10" t="str">
        <f>IF($B35="","",FR35*KEP!$J$29)</f>
        <v/>
      </c>
      <c r="GJ35" s="10" t="str">
        <f>IF($B35="","",FS35*KEP!$J$30)</f>
        <v/>
      </c>
      <c r="GK35" s="33" t="str">
        <f t="shared" si="89"/>
        <v/>
      </c>
      <c r="GL35" s="56" t="str">
        <f t="shared" si="51"/>
        <v/>
      </c>
      <c r="GM35" s="56" t="str">
        <f t="shared" si="52"/>
        <v/>
      </c>
      <c r="GN35" s="56" t="str">
        <f t="shared" si="53"/>
        <v/>
      </c>
      <c r="GO35" s="56" t="str">
        <f t="shared" si="54"/>
        <v/>
      </c>
      <c r="GQ35" s="16"/>
      <c r="GR35" s="16"/>
      <c r="GS35" s="16"/>
      <c r="GT35" s="17"/>
      <c r="GU35" s="17"/>
      <c r="GV35" s="17"/>
      <c r="GW35" s="17"/>
      <c r="GX35" s="17"/>
      <c r="GY35" s="17"/>
      <c r="GZ35" s="17"/>
      <c r="HA35" s="17"/>
      <c r="HB35" s="33" t="str">
        <f t="shared" si="90"/>
        <v/>
      </c>
      <c r="HC35" s="17"/>
      <c r="HD35" s="17"/>
      <c r="HE35" s="17"/>
      <c r="HF35" s="17"/>
      <c r="HG35" s="28" t="str">
        <f t="shared" si="26"/>
        <v/>
      </c>
      <c r="HH35" s="27"/>
      <c r="HI35" s="109" t="str">
        <f>IF($B35="","",GQ35*KEP!$J$11)</f>
        <v/>
      </c>
      <c r="HJ35" s="10" t="str">
        <f>IF($B35="","",GR35*KEP!$J$12)</f>
        <v/>
      </c>
      <c r="HK35" s="10" t="str">
        <f>IF($B35="","",GS35*KEP!$J$13)</f>
        <v/>
      </c>
      <c r="HL35" s="10" t="str">
        <f>IF($B35="","",GT35*KEP!$J$14)</f>
        <v/>
      </c>
      <c r="HM35" s="10" t="str">
        <f>IF($B35="","",GU35*KEP!$J$15)</f>
        <v/>
      </c>
      <c r="HN35" s="10" t="str">
        <f>IF($B35="","",GV35*KEP!$J$16)</f>
        <v/>
      </c>
      <c r="HO35" s="10" t="str">
        <f>IF($B35="","",GW35*KEP!$J$17)</f>
        <v/>
      </c>
      <c r="HP35" s="10" t="str">
        <f>IF($B35="","",GX35*KEP!$J$18)</f>
        <v/>
      </c>
      <c r="HQ35" s="10" t="str">
        <f>IF($B35="","",GY35*KEP!$J$19)</f>
        <v/>
      </c>
      <c r="HR35" s="10" t="str">
        <f>IF($B35="","",GZ35*KEP!$J$20)</f>
        <v/>
      </c>
      <c r="HS35" s="10" t="str">
        <f>IF($B35="","",HA35*KEP!$J$21)</f>
        <v/>
      </c>
      <c r="HT35" s="10" t="str">
        <f>IF($B35="","",HC35*KEP!$J$27)</f>
        <v/>
      </c>
      <c r="HU35" s="10" t="str">
        <f>IF($B35="","",HD35*KEP!$J$28)</f>
        <v/>
      </c>
      <c r="HV35" s="10" t="str">
        <f>IF($B35="","",HE35*KEP!$J$29)</f>
        <v/>
      </c>
      <c r="HW35" s="10" t="str">
        <f>IF($B35="","",HF35*KEP!$J$30)</f>
        <v/>
      </c>
      <c r="HX35" s="33" t="str">
        <f t="shared" si="91"/>
        <v/>
      </c>
      <c r="HY35" s="56" t="str">
        <f t="shared" si="56"/>
        <v/>
      </c>
      <c r="HZ35" s="56" t="str">
        <f t="shared" si="57"/>
        <v/>
      </c>
      <c r="IA35" s="56" t="str">
        <f t="shared" si="58"/>
        <v/>
      </c>
      <c r="IB35" s="56" t="str">
        <f t="shared" si="59"/>
        <v/>
      </c>
      <c r="ID35" s="16"/>
      <c r="IE35" s="16"/>
      <c r="IF35" s="16"/>
      <c r="IG35" s="17"/>
      <c r="IH35" s="17"/>
      <c r="II35" s="17"/>
      <c r="IJ35" s="17"/>
      <c r="IK35" s="17"/>
      <c r="IL35" s="17"/>
      <c r="IM35" s="17"/>
      <c r="IN35" s="17"/>
      <c r="IO35" s="33" t="str">
        <f t="shared" si="92"/>
        <v/>
      </c>
      <c r="IP35" s="17"/>
      <c r="IQ35" s="17"/>
      <c r="IR35" s="17"/>
      <c r="IS35" s="17"/>
      <c r="IT35" s="28" t="str">
        <f t="shared" si="28"/>
        <v/>
      </c>
      <c r="IU35" s="27"/>
      <c r="IV35" s="109" t="str">
        <f>IF($B35="","",ID35*KEP!$J$11)</f>
        <v/>
      </c>
      <c r="IW35" s="10" t="str">
        <f>IF($B35="","",IE35*KEP!$J$12)</f>
        <v/>
      </c>
      <c r="IX35" s="10" t="str">
        <f>IF($B35="","",IF35*KEP!$J$13)</f>
        <v/>
      </c>
      <c r="IY35" s="10" t="str">
        <f>IF($B35="","",IG35*KEP!$J$14)</f>
        <v/>
      </c>
      <c r="IZ35" s="10" t="str">
        <f>IF($B35="","",IH35*KEP!$J$15)</f>
        <v/>
      </c>
      <c r="JA35" s="10" t="str">
        <f>IF($B35="","",II35*KEP!$J$16)</f>
        <v/>
      </c>
      <c r="JB35" s="10" t="str">
        <f>IF($B35="","",IJ35*KEP!$J$17)</f>
        <v/>
      </c>
      <c r="JC35" s="10" t="str">
        <f>IF($B35="","",IK35*KEP!$J$18)</f>
        <v/>
      </c>
      <c r="JD35" s="10" t="str">
        <f>IF($B35="","",IL35*KEP!$J$19)</f>
        <v/>
      </c>
      <c r="JE35" s="10" t="str">
        <f>IF($B35="","",IM35*KEP!$J$20)</f>
        <v/>
      </c>
      <c r="JF35" s="10" t="str">
        <f>IF($B35="","",IN35*KEP!$J$21)</f>
        <v/>
      </c>
      <c r="JG35" s="10" t="str">
        <f>IF($B35="","",IP35*KEP!$J$27)</f>
        <v/>
      </c>
      <c r="JH35" s="10" t="str">
        <f>IF($B35="","",IQ35*KEP!$J$28)</f>
        <v/>
      </c>
      <c r="JI35" s="10" t="str">
        <f>IF($B35="","",IR35*KEP!$J$29)</f>
        <v/>
      </c>
      <c r="JJ35" s="10" t="str">
        <f>IF($B35="","",IS35*KEP!$J$30)</f>
        <v/>
      </c>
      <c r="JK35" s="33" t="str">
        <f t="shared" si="93"/>
        <v/>
      </c>
      <c r="JL35" s="56" t="str">
        <f t="shared" si="61"/>
        <v/>
      </c>
      <c r="JM35" s="56" t="str">
        <f t="shared" si="62"/>
        <v/>
      </c>
      <c r="JN35" s="56" t="str">
        <f t="shared" si="63"/>
        <v/>
      </c>
      <c r="JO35" s="56" t="str">
        <f t="shared" si="64"/>
        <v/>
      </c>
      <c r="JQ35" s="16"/>
      <c r="JR35" s="16"/>
      <c r="JS35" s="16"/>
      <c r="JT35" s="17"/>
      <c r="JU35" s="17"/>
      <c r="JV35" s="17"/>
      <c r="JW35" s="17"/>
      <c r="JX35" s="17"/>
      <c r="JY35" s="17"/>
      <c r="JZ35" s="17"/>
      <c r="KA35" s="17"/>
      <c r="KB35" s="33" t="str">
        <f t="shared" si="94"/>
        <v/>
      </c>
      <c r="KC35" s="17"/>
      <c r="KD35" s="17"/>
      <c r="KE35" s="17"/>
      <c r="KF35" s="17"/>
      <c r="KG35" s="28" t="str">
        <f t="shared" si="30"/>
        <v/>
      </c>
      <c r="KH35" s="27"/>
      <c r="KI35" s="109" t="str">
        <f>IF($B35="","",JQ35*KEP!$J$11)</f>
        <v/>
      </c>
      <c r="KJ35" s="10" t="str">
        <f>IF($B35="","",JR35*KEP!$J$12)</f>
        <v/>
      </c>
      <c r="KK35" s="10" t="str">
        <f>IF($B35="","",JS35*KEP!$J$13)</f>
        <v/>
      </c>
      <c r="KL35" s="10" t="str">
        <f>IF($B35="","",JT35*KEP!$J$14)</f>
        <v/>
      </c>
      <c r="KM35" s="10" t="str">
        <f>IF($B35="","",JU35*KEP!$J$15)</f>
        <v/>
      </c>
      <c r="KN35" s="10" t="str">
        <f>IF($B35="","",JV35*KEP!$J$16)</f>
        <v/>
      </c>
      <c r="KO35" s="10" t="str">
        <f>IF($B35="","",JW35*KEP!$J$17)</f>
        <v/>
      </c>
      <c r="KP35" s="10" t="str">
        <f>IF($B35="","",JX35*KEP!$J$18)</f>
        <v/>
      </c>
      <c r="KQ35" s="10" t="str">
        <f>IF($B35="","",JY35*KEP!$J$19)</f>
        <v/>
      </c>
      <c r="KR35" s="10" t="str">
        <f>IF($B35="","",JZ35*KEP!$J$20)</f>
        <v/>
      </c>
      <c r="KS35" s="10" t="str">
        <f>IF($B35="","",KA35*KEP!$J$21)</f>
        <v/>
      </c>
      <c r="KT35" s="10" t="str">
        <f>IF($B35="","",KC35*KEP!$J$27)</f>
        <v/>
      </c>
      <c r="KU35" s="10" t="str">
        <f>IF($B35="","",KD35*KEP!$J$28)</f>
        <v/>
      </c>
      <c r="KV35" s="10" t="str">
        <f>IF($B35="","",KE35*KEP!$J$29)</f>
        <v/>
      </c>
      <c r="KW35" s="10" t="str">
        <f>IF($B35="","",KF35*KEP!$J$30)</f>
        <v/>
      </c>
      <c r="KX35" s="33" t="str">
        <f t="shared" si="95"/>
        <v/>
      </c>
      <c r="KY35" s="56" t="str">
        <f t="shared" si="66"/>
        <v/>
      </c>
      <c r="KZ35" s="56" t="str">
        <f t="shared" si="67"/>
        <v/>
      </c>
      <c r="LA35" s="56" t="str">
        <f t="shared" si="68"/>
        <v/>
      </c>
      <c r="LB35" s="56" t="str">
        <f t="shared" si="69"/>
        <v/>
      </c>
      <c r="LD35" s="16"/>
      <c r="LE35" s="16"/>
      <c r="LF35" s="16"/>
      <c r="LG35" s="17"/>
      <c r="LH35" s="17"/>
      <c r="LI35" s="17"/>
      <c r="LJ35" s="17"/>
      <c r="LK35" s="17"/>
      <c r="LL35" s="17"/>
      <c r="LM35" s="17"/>
      <c r="LN35" s="17"/>
      <c r="LO35" s="33" t="str">
        <f t="shared" si="96"/>
        <v/>
      </c>
      <c r="LP35" s="17"/>
      <c r="LQ35" s="17"/>
      <c r="LR35" s="17"/>
      <c r="LS35" s="17"/>
      <c r="LT35" s="28" t="str">
        <f t="shared" si="32"/>
        <v/>
      </c>
      <c r="LU35" s="27"/>
      <c r="LV35" s="109" t="str">
        <f>IF($B35="","",LD35*KEP!$J$11)</f>
        <v/>
      </c>
      <c r="LW35" s="10" t="str">
        <f>IF($B35="","",LE35*KEP!$J$12)</f>
        <v/>
      </c>
      <c r="LX35" s="10" t="str">
        <f>IF($B35="","",LF35*KEP!$J$13)</f>
        <v/>
      </c>
      <c r="LY35" s="10" t="str">
        <f>IF($B35="","",LG35*KEP!$J$14)</f>
        <v/>
      </c>
      <c r="LZ35" s="10" t="str">
        <f>IF($B35="","",LH35*KEP!$J$15)</f>
        <v/>
      </c>
      <c r="MA35" s="10" t="str">
        <f>IF($B35="","",LI35*KEP!$J$16)</f>
        <v/>
      </c>
      <c r="MB35" s="10" t="str">
        <f>IF($B35="","",LJ35*KEP!$J$17)</f>
        <v/>
      </c>
      <c r="MC35" s="10" t="str">
        <f>IF($B35="","",LK35*KEP!$J$18)</f>
        <v/>
      </c>
      <c r="MD35" s="10" t="str">
        <f>IF($B35="","",LL35*KEP!$J$19)</f>
        <v/>
      </c>
      <c r="ME35" s="10" t="str">
        <f>IF($B35="","",LM35*KEP!$J$20)</f>
        <v/>
      </c>
      <c r="MF35" s="10" t="str">
        <f>IF($B35="","",LN35*KEP!$J$21)</f>
        <v/>
      </c>
      <c r="MG35" s="10" t="str">
        <f>IF($B35="","",LP35*KEP!$J$27)</f>
        <v/>
      </c>
      <c r="MH35" s="10" t="str">
        <f>IF($B35="","",LQ35*KEP!$J$28)</f>
        <v/>
      </c>
      <c r="MI35" s="10" t="str">
        <f>IF($B35="","",LR35*KEP!$J$29)</f>
        <v/>
      </c>
      <c r="MJ35" s="10" t="str">
        <f>IF($B35="","",LS35*KEP!$J$30)</f>
        <v/>
      </c>
      <c r="MK35" s="33" t="str">
        <f t="shared" si="97"/>
        <v/>
      </c>
      <c r="ML35" s="56" t="str">
        <f t="shared" si="71"/>
        <v/>
      </c>
      <c r="MM35" s="56" t="str">
        <f t="shared" si="72"/>
        <v/>
      </c>
      <c r="MN35" s="56" t="str">
        <f t="shared" si="73"/>
        <v/>
      </c>
      <c r="MO35" s="56" t="str">
        <f t="shared" si="74"/>
        <v/>
      </c>
      <c r="MQ35" s="16"/>
      <c r="MR35" s="16"/>
      <c r="MS35" s="16"/>
      <c r="MT35" s="17"/>
      <c r="MU35" s="17"/>
      <c r="MV35" s="17"/>
      <c r="MW35" s="17"/>
      <c r="MX35" s="17"/>
      <c r="MY35" s="17"/>
      <c r="MZ35" s="17"/>
      <c r="NA35" s="17"/>
      <c r="NB35" s="33" t="str">
        <f t="shared" si="98"/>
        <v/>
      </c>
      <c r="NC35" s="17"/>
      <c r="ND35" s="17"/>
      <c r="NE35" s="17"/>
      <c r="NF35" s="17"/>
      <c r="NG35" s="28" t="str">
        <f t="shared" si="34"/>
        <v/>
      </c>
      <c r="NH35" s="27"/>
      <c r="NI35" s="109" t="str">
        <f>IF($B35="","",MQ35*KEP!$J$11)</f>
        <v/>
      </c>
      <c r="NJ35" s="10" t="str">
        <f>IF($B35="","",MR35*KEP!$J$12)</f>
        <v/>
      </c>
      <c r="NK35" s="10" t="str">
        <f>IF($B35="","",MS35*KEP!$J$13)</f>
        <v/>
      </c>
      <c r="NL35" s="10" t="str">
        <f>IF($B35="","",MT35*KEP!$J$14)</f>
        <v/>
      </c>
      <c r="NM35" s="10" t="str">
        <f>IF($B35="","",MU35*KEP!$J$15)</f>
        <v/>
      </c>
      <c r="NN35" s="10" t="str">
        <f>IF($B35="","",MV35*KEP!$J$16)</f>
        <v/>
      </c>
      <c r="NO35" s="10" t="str">
        <f>IF($B35="","",MW35*KEP!$J$17)</f>
        <v/>
      </c>
      <c r="NP35" s="10" t="str">
        <f>IF($B35="","",MX35*KEP!$J$18)</f>
        <v/>
      </c>
      <c r="NQ35" s="10" t="str">
        <f>IF($B35="","",MY35*KEP!$J$19)</f>
        <v/>
      </c>
      <c r="NR35" s="10" t="str">
        <f>IF($B35="","",MZ35*KEP!$J$20)</f>
        <v/>
      </c>
      <c r="NS35" s="10" t="str">
        <f>IF($B35="","",NA35*KEP!$J$21)</f>
        <v/>
      </c>
      <c r="NT35" s="10" t="str">
        <f>IF($B35="","",NC35*KEP!$J$27)</f>
        <v/>
      </c>
      <c r="NU35" s="10" t="str">
        <f>IF($B35="","",ND35*KEP!$J$28)</f>
        <v/>
      </c>
      <c r="NV35" s="10" t="str">
        <f>IF($B35="","",NE35*KEP!$J$29)</f>
        <v/>
      </c>
      <c r="NW35" s="10" t="str">
        <f>IF($B35="","",NF35*KEP!$J$30)</f>
        <v/>
      </c>
      <c r="NX35" s="33" t="str">
        <f t="shared" si="99"/>
        <v/>
      </c>
      <c r="NY35" s="56" t="str">
        <f t="shared" si="76"/>
        <v/>
      </c>
      <c r="NZ35" s="56" t="str">
        <f t="shared" si="77"/>
        <v/>
      </c>
      <c r="OA35" s="56" t="str">
        <f t="shared" si="78"/>
        <v/>
      </c>
      <c r="OB35" s="56" t="str">
        <f t="shared" si="79"/>
        <v/>
      </c>
    </row>
    <row r="36" spans="1:392" x14ac:dyDescent="0.25">
      <c r="A36" s="6" t="str">
        <f>IF(A35&lt;KEP!$C$10,A35+1,"")</f>
        <v/>
      </c>
      <c r="B36" s="8" t="str">
        <f>IF('Referenčný stav'!B36=0,"",'Referenčný stav'!B36)</f>
        <v/>
      </c>
      <c r="C36" s="8" t="str">
        <f>IF('Referenčný stav'!C36=0,"",'Referenčný stav'!C36)</f>
        <v/>
      </c>
      <c r="D36" s="16"/>
      <c r="E36" s="16"/>
      <c r="F36" s="16"/>
      <c r="G36" s="17"/>
      <c r="H36" s="17"/>
      <c r="I36" s="17"/>
      <c r="J36" s="17"/>
      <c r="K36" s="17"/>
      <c r="L36" s="17"/>
      <c r="M36" s="17"/>
      <c r="N36" s="17"/>
      <c r="O36" s="33" t="str">
        <f t="shared" si="80"/>
        <v/>
      </c>
      <c r="P36" s="17"/>
      <c r="Q36" s="17"/>
      <c r="R36" s="17"/>
      <c r="S36" s="17"/>
      <c r="T36" s="28" t="str">
        <f t="shared" si="15"/>
        <v/>
      </c>
      <c r="U36" s="27"/>
      <c r="V36" s="109" t="str">
        <f>IF($B36="","",D36*KEP!$J$11)</f>
        <v/>
      </c>
      <c r="W36" s="10" t="str">
        <f>IF($B36="","",E36*KEP!$J$12)</f>
        <v/>
      </c>
      <c r="X36" s="10" t="str">
        <f>IF($B36="","",F36*KEP!$J$13)</f>
        <v/>
      </c>
      <c r="Y36" s="10" t="str">
        <f>IF($B36="","",G36*KEP!$J$14)</f>
        <v/>
      </c>
      <c r="Z36" s="10" t="str">
        <f>IF($B36="","",H36*KEP!$J$15)</f>
        <v/>
      </c>
      <c r="AA36" s="10" t="str">
        <f>IF($B36="","",I36*KEP!$J$16)</f>
        <v/>
      </c>
      <c r="AB36" s="10" t="str">
        <f>IF($B36="","",J36*KEP!$J$17)</f>
        <v/>
      </c>
      <c r="AC36" s="10" t="str">
        <f>IF($B36="","",K36*KEP!$J$18)</f>
        <v/>
      </c>
      <c r="AD36" s="10" t="str">
        <f>IF($B36="","",L36*KEP!$J$19)</f>
        <v/>
      </c>
      <c r="AE36" s="10" t="str">
        <f>IF($B36="","",M36*KEP!$J$20)</f>
        <v/>
      </c>
      <c r="AF36" s="10" t="str">
        <f>IF($B36="","",N36*KEP!$J$21)</f>
        <v/>
      </c>
      <c r="AG36" s="10" t="str">
        <f>IF($B36="","",P36*KEP!$J$27)</f>
        <v/>
      </c>
      <c r="AH36" s="10" t="str">
        <f>IF($B36="","",Q36*KEP!$J$28)</f>
        <v/>
      </c>
      <c r="AI36" s="10" t="str">
        <f>IF($B36="","",R36*KEP!$J$29)</f>
        <v/>
      </c>
      <c r="AJ36" s="10" t="str">
        <f>IF($B36="","",S36*KEP!$J$30)</f>
        <v/>
      </c>
      <c r="AK36" s="33" t="str">
        <f t="shared" si="81"/>
        <v/>
      </c>
      <c r="AL36" s="56" t="str">
        <f>IF(O36="","",IFERROR(O36/'Referenčný stav'!O36-1,""))</f>
        <v/>
      </c>
      <c r="AM36" s="56" t="str">
        <f>IF(T36="","",IFERROR(T36/'Referenčný stav'!T36-1,""))</f>
        <v/>
      </c>
      <c r="AN36" s="56" t="str">
        <f>IF(U36="","",IFERROR(U36/'Referenčný stav'!U36-1,""))</f>
        <v/>
      </c>
      <c r="AO36" s="56" t="str">
        <f>IF(AK36="","",IFERROR(AK36/'Referenčný stav'!AK36-1,""))</f>
        <v/>
      </c>
      <c r="AQ36" s="16"/>
      <c r="AR36" s="16"/>
      <c r="AS36" s="16"/>
      <c r="AT36" s="17"/>
      <c r="AU36" s="17"/>
      <c r="AV36" s="17"/>
      <c r="AW36" s="17"/>
      <c r="AX36" s="17"/>
      <c r="AY36" s="17"/>
      <c r="AZ36" s="17"/>
      <c r="BA36" s="17"/>
      <c r="BB36" s="33" t="str">
        <f t="shared" si="82"/>
        <v/>
      </c>
      <c r="BC36" s="17"/>
      <c r="BD36" s="17"/>
      <c r="BE36" s="17"/>
      <c r="BF36" s="17"/>
      <c r="BG36" s="28" t="str">
        <f t="shared" si="18"/>
        <v/>
      </c>
      <c r="BH36" s="27"/>
      <c r="BI36" s="109" t="str">
        <f>IF($B36="","",AQ36*KEP!$J$11)</f>
        <v/>
      </c>
      <c r="BJ36" s="10" t="str">
        <f>IF($B36="","",AR36*KEP!$J$12)</f>
        <v/>
      </c>
      <c r="BK36" s="10" t="str">
        <f>IF($B36="","",AS36*KEP!$J$13)</f>
        <v/>
      </c>
      <c r="BL36" s="10" t="str">
        <f>IF($B36="","",AT36*KEP!$J$14)</f>
        <v/>
      </c>
      <c r="BM36" s="10" t="str">
        <f>IF($B36="","",AU36*KEP!$J$15)</f>
        <v/>
      </c>
      <c r="BN36" s="10" t="str">
        <f>IF($B36="","",AV36*KEP!$J$16)</f>
        <v/>
      </c>
      <c r="BO36" s="10" t="str">
        <f>IF($B36="","",AW36*KEP!$J$17)</f>
        <v/>
      </c>
      <c r="BP36" s="10" t="str">
        <f>IF($B36="","",AX36*KEP!$J$18)</f>
        <v/>
      </c>
      <c r="BQ36" s="10" t="str">
        <f>IF($B36="","",AY36*KEP!$J$19)</f>
        <v/>
      </c>
      <c r="BR36" s="10" t="str">
        <f>IF($B36="","",AZ36*KEP!$J$20)</f>
        <v/>
      </c>
      <c r="BS36" s="10" t="str">
        <f>IF($B36="","",BA36*KEP!$J$21)</f>
        <v/>
      </c>
      <c r="BT36" s="10" t="str">
        <f>IF($B36="","",BC36*KEP!$J$27)</f>
        <v/>
      </c>
      <c r="BU36" s="10" t="str">
        <f>IF($B36="","",BD36*KEP!$J$28)</f>
        <v/>
      </c>
      <c r="BV36" s="10" t="str">
        <f>IF($B36="","",BE36*KEP!$J$29)</f>
        <v/>
      </c>
      <c r="BW36" s="10" t="str">
        <f>IF($B36="","",BF36*KEP!$J$30)</f>
        <v/>
      </c>
      <c r="BX36" s="33" t="str">
        <f t="shared" si="83"/>
        <v/>
      </c>
      <c r="BY36" s="56" t="str">
        <f t="shared" si="36"/>
        <v/>
      </c>
      <c r="BZ36" s="56" t="str">
        <f t="shared" si="37"/>
        <v/>
      </c>
      <c r="CA36" s="56" t="str">
        <f t="shared" si="38"/>
        <v/>
      </c>
      <c r="CB36" s="56" t="str">
        <f t="shared" si="39"/>
        <v/>
      </c>
      <c r="CD36" s="16"/>
      <c r="CE36" s="16"/>
      <c r="CF36" s="16"/>
      <c r="CG36" s="17"/>
      <c r="CH36" s="17"/>
      <c r="CI36" s="17"/>
      <c r="CJ36" s="17"/>
      <c r="CK36" s="17"/>
      <c r="CL36" s="17"/>
      <c r="CM36" s="17"/>
      <c r="CN36" s="17"/>
      <c r="CO36" s="33" t="str">
        <f t="shared" si="84"/>
        <v/>
      </c>
      <c r="CP36" s="17"/>
      <c r="CQ36" s="17"/>
      <c r="CR36" s="17"/>
      <c r="CS36" s="17"/>
      <c r="CT36" s="28" t="str">
        <f t="shared" si="20"/>
        <v/>
      </c>
      <c r="CU36" s="27"/>
      <c r="CV36" s="109" t="str">
        <f>IF($B36="","",CD36*KEP!$J$11)</f>
        <v/>
      </c>
      <c r="CW36" s="10" t="str">
        <f>IF($B36="","",CE36*KEP!$J$12)</f>
        <v/>
      </c>
      <c r="CX36" s="10" t="str">
        <f>IF($B36="","",CF36*KEP!$J$13)</f>
        <v/>
      </c>
      <c r="CY36" s="10" t="str">
        <f>IF($B36="","",CG36*KEP!$J$14)</f>
        <v/>
      </c>
      <c r="CZ36" s="10" t="str">
        <f>IF($B36="","",CH36*KEP!$J$15)</f>
        <v/>
      </c>
      <c r="DA36" s="10" t="str">
        <f>IF($B36="","",CI36*KEP!$J$16)</f>
        <v/>
      </c>
      <c r="DB36" s="10" t="str">
        <f>IF($B36="","",CJ36*KEP!$J$17)</f>
        <v/>
      </c>
      <c r="DC36" s="10" t="str">
        <f>IF($B36="","",CK36*KEP!$J$18)</f>
        <v/>
      </c>
      <c r="DD36" s="10" t="str">
        <f>IF($B36="","",CL36*KEP!$J$19)</f>
        <v/>
      </c>
      <c r="DE36" s="10" t="str">
        <f>IF($B36="","",CM36*KEP!$J$20)</f>
        <v/>
      </c>
      <c r="DF36" s="10" t="str">
        <f>IF($B36="","",CN36*KEP!$J$21)</f>
        <v/>
      </c>
      <c r="DG36" s="10" t="str">
        <f>IF($B36="","",CP36*KEP!$J$27)</f>
        <v/>
      </c>
      <c r="DH36" s="10" t="str">
        <f>IF($B36="","",CQ36*KEP!$J$28)</f>
        <v/>
      </c>
      <c r="DI36" s="10" t="str">
        <f>IF($B36="","",CR36*KEP!$J$29)</f>
        <v/>
      </c>
      <c r="DJ36" s="10" t="str">
        <f>IF($B36="","",CS36*KEP!$J$30)</f>
        <v/>
      </c>
      <c r="DK36" s="33" t="str">
        <f t="shared" si="85"/>
        <v/>
      </c>
      <c r="DL36" s="56" t="str">
        <f t="shared" si="41"/>
        <v/>
      </c>
      <c r="DM36" s="56" t="str">
        <f t="shared" si="42"/>
        <v/>
      </c>
      <c r="DN36" s="56" t="str">
        <f t="shared" si="43"/>
        <v/>
      </c>
      <c r="DO36" s="56" t="str">
        <f t="shared" si="44"/>
        <v/>
      </c>
      <c r="DQ36" s="16"/>
      <c r="DR36" s="16"/>
      <c r="DS36" s="16"/>
      <c r="DT36" s="17"/>
      <c r="DU36" s="17"/>
      <c r="DV36" s="17"/>
      <c r="DW36" s="17"/>
      <c r="DX36" s="17"/>
      <c r="DY36" s="17"/>
      <c r="DZ36" s="17"/>
      <c r="EA36" s="17"/>
      <c r="EB36" s="33" t="str">
        <f t="shared" si="86"/>
        <v/>
      </c>
      <c r="EC36" s="17"/>
      <c r="ED36" s="17"/>
      <c r="EE36" s="17"/>
      <c r="EF36" s="17"/>
      <c r="EG36" s="28" t="str">
        <f t="shared" si="22"/>
        <v/>
      </c>
      <c r="EH36" s="27"/>
      <c r="EI36" s="109" t="str">
        <f>IF($B36="","",DQ36*KEP!$J$11)</f>
        <v/>
      </c>
      <c r="EJ36" s="10" t="str">
        <f>IF($B36="","",DR36*KEP!$J$12)</f>
        <v/>
      </c>
      <c r="EK36" s="10" t="str">
        <f>IF($B36="","",DS36*KEP!$J$13)</f>
        <v/>
      </c>
      <c r="EL36" s="10" t="str">
        <f>IF($B36="","",DT36*KEP!$J$14)</f>
        <v/>
      </c>
      <c r="EM36" s="10" t="str">
        <f>IF($B36="","",DU36*KEP!$J$15)</f>
        <v/>
      </c>
      <c r="EN36" s="10" t="str">
        <f>IF($B36="","",DV36*KEP!$J$16)</f>
        <v/>
      </c>
      <c r="EO36" s="10" t="str">
        <f>IF($B36="","",DW36*KEP!$J$17)</f>
        <v/>
      </c>
      <c r="EP36" s="10" t="str">
        <f>IF($B36="","",DX36*KEP!$J$18)</f>
        <v/>
      </c>
      <c r="EQ36" s="10" t="str">
        <f>IF($B36="","",DY36*KEP!$J$19)</f>
        <v/>
      </c>
      <c r="ER36" s="10" t="str">
        <f>IF($B36="","",DZ36*KEP!$J$20)</f>
        <v/>
      </c>
      <c r="ES36" s="10" t="str">
        <f>IF($B36="","",EA36*KEP!$J$21)</f>
        <v/>
      </c>
      <c r="ET36" s="10" t="str">
        <f>IF($B36="","",EC36*KEP!$J$27)</f>
        <v/>
      </c>
      <c r="EU36" s="10" t="str">
        <f>IF($B36="","",ED36*KEP!$J$28)</f>
        <v/>
      </c>
      <c r="EV36" s="10" t="str">
        <f>IF($B36="","",EE36*KEP!$J$29)</f>
        <v/>
      </c>
      <c r="EW36" s="10" t="str">
        <f>IF($B36="","",EF36*KEP!$J$30)</f>
        <v/>
      </c>
      <c r="EX36" s="33" t="str">
        <f t="shared" si="87"/>
        <v/>
      </c>
      <c r="EY36" s="56" t="str">
        <f t="shared" si="46"/>
        <v/>
      </c>
      <c r="EZ36" s="56" t="str">
        <f t="shared" si="47"/>
        <v/>
      </c>
      <c r="FA36" s="56" t="str">
        <f t="shared" si="48"/>
        <v/>
      </c>
      <c r="FB36" s="56" t="str">
        <f t="shared" si="49"/>
        <v/>
      </c>
      <c r="FD36" s="16"/>
      <c r="FE36" s="16"/>
      <c r="FF36" s="16"/>
      <c r="FG36" s="17"/>
      <c r="FH36" s="17"/>
      <c r="FI36" s="17"/>
      <c r="FJ36" s="17"/>
      <c r="FK36" s="17"/>
      <c r="FL36" s="17"/>
      <c r="FM36" s="17"/>
      <c r="FN36" s="17"/>
      <c r="FO36" s="33" t="str">
        <f t="shared" si="88"/>
        <v/>
      </c>
      <c r="FP36" s="17"/>
      <c r="FQ36" s="17"/>
      <c r="FR36" s="17"/>
      <c r="FS36" s="17"/>
      <c r="FT36" s="28" t="str">
        <f t="shared" si="24"/>
        <v/>
      </c>
      <c r="FU36" s="27"/>
      <c r="FV36" s="109" t="str">
        <f>IF($B36="","",FD36*KEP!$J$11)</f>
        <v/>
      </c>
      <c r="FW36" s="10" t="str">
        <f>IF($B36="","",FE36*KEP!$J$12)</f>
        <v/>
      </c>
      <c r="FX36" s="10" t="str">
        <f>IF($B36="","",FF36*KEP!$J$13)</f>
        <v/>
      </c>
      <c r="FY36" s="10" t="str">
        <f>IF($B36="","",FG36*KEP!$J$14)</f>
        <v/>
      </c>
      <c r="FZ36" s="10" t="str">
        <f>IF($B36="","",FH36*KEP!$J$15)</f>
        <v/>
      </c>
      <c r="GA36" s="10" t="str">
        <f>IF($B36="","",FI36*KEP!$J$16)</f>
        <v/>
      </c>
      <c r="GB36" s="10" t="str">
        <f>IF($B36="","",FJ36*KEP!$J$17)</f>
        <v/>
      </c>
      <c r="GC36" s="10" t="str">
        <f>IF($B36="","",FK36*KEP!$J$18)</f>
        <v/>
      </c>
      <c r="GD36" s="10" t="str">
        <f>IF($B36="","",FL36*KEP!$J$19)</f>
        <v/>
      </c>
      <c r="GE36" s="10" t="str">
        <f>IF($B36="","",FM36*KEP!$J$20)</f>
        <v/>
      </c>
      <c r="GF36" s="10" t="str">
        <f>IF($B36="","",FN36*KEP!$J$21)</f>
        <v/>
      </c>
      <c r="GG36" s="10" t="str">
        <f>IF($B36="","",FP36*KEP!$J$27)</f>
        <v/>
      </c>
      <c r="GH36" s="10" t="str">
        <f>IF($B36="","",FQ36*KEP!$J$28)</f>
        <v/>
      </c>
      <c r="GI36" s="10" t="str">
        <f>IF($B36="","",FR36*KEP!$J$29)</f>
        <v/>
      </c>
      <c r="GJ36" s="10" t="str">
        <f>IF($B36="","",FS36*KEP!$J$30)</f>
        <v/>
      </c>
      <c r="GK36" s="33" t="str">
        <f t="shared" si="89"/>
        <v/>
      </c>
      <c r="GL36" s="56" t="str">
        <f t="shared" si="51"/>
        <v/>
      </c>
      <c r="GM36" s="56" t="str">
        <f t="shared" si="52"/>
        <v/>
      </c>
      <c r="GN36" s="56" t="str">
        <f t="shared" si="53"/>
        <v/>
      </c>
      <c r="GO36" s="56" t="str">
        <f t="shared" si="54"/>
        <v/>
      </c>
      <c r="GQ36" s="16"/>
      <c r="GR36" s="16"/>
      <c r="GS36" s="16"/>
      <c r="GT36" s="17"/>
      <c r="GU36" s="17"/>
      <c r="GV36" s="17"/>
      <c r="GW36" s="17"/>
      <c r="GX36" s="17"/>
      <c r="GY36" s="17"/>
      <c r="GZ36" s="17"/>
      <c r="HA36" s="17"/>
      <c r="HB36" s="33" t="str">
        <f t="shared" si="90"/>
        <v/>
      </c>
      <c r="HC36" s="17"/>
      <c r="HD36" s="17"/>
      <c r="HE36" s="17"/>
      <c r="HF36" s="17"/>
      <c r="HG36" s="28" t="str">
        <f t="shared" si="26"/>
        <v/>
      </c>
      <c r="HH36" s="27"/>
      <c r="HI36" s="109" t="str">
        <f>IF($B36="","",GQ36*KEP!$J$11)</f>
        <v/>
      </c>
      <c r="HJ36" s="10" t="str">
        <f>IF($B36="","",GR36*KEP!$J$12)</f>
        <v/>
      </c>
      <c r="HK36" s="10" t="str">
        <f>IF($B36="","",GS36*KEP!$J$13)</f>
        <v/>
      </c>
      <c r="HL36" s="10" t="str">
        <f>IF($B36="","",GT36*KEP!$J$14)</f>
        <v/>
      </c>
      <c r="HM36" s="10" t="str">
        <f>IF($B36="","",GU36*KEP!$J$15)</f>
        <v/>
      </c>
      <c r="HN36" s="10" t="str">
        <f>IF($B36="","",GV36*KEP!$J$16)</f>
        <v/>
      </c>
      <c r="HO36" s="10" t="str">
        <f>IF($B36="","",GW36*KEP!$J$17)</f>
        <v/>
      </c>
      <c r="HP36" s="10" t="str">
        <f>IF($B36="","",GX36*KEP!$J$18)</f>
        <v/>
      </c>
      <c r="HQ36" s="10" t="str">
        <f>IF($B36="","",GY36*KEP!$J$19)</f>
        <v/>
      </c>
      <c r="HR36" s="10" t="str">
        <f>IF($B36="","",GZ36*KEP!$J$20)</f>
        <v/>
      </c>
      <c r="HS36" s="10" t="str">
        <f>IF($B36="","",HA36*KEP!$J$21)</f>
        <v/>
      </c>
      <c r="HT36" s="10" t="str">
        <f>IF($B36="","",HC36*KEP!$J$27)</f>
        <v/>
      </c>
      <c r="HU36" s="10" t="str">
        <f>IF($B36="","",HD36*KEP!$J$28)</f>
        <v/>
      </c>
      <c r="HV36" s="10" t="str">
        <f>IF($B36="","",HE36*KEP!$J$29)</f>
        <v/>
      </c>
      <c r="HW36" s="10" t="str">
        <f>IF($B36="","",HF36*KEP!$J$30)</f>
        <v/>
      </c>
      <c r="HX36" s="33" t="str">
        <f t="shared" si="91"/>
        <v/>
      </c>
      <c r="HY36" s="56" t="str">
        <f t="shared" si="56"/>
        <v/>
      </c>
      <c r="HZ36" s="56" t="str">
        <f t="shared" si="57"/>
        <v/>
      </c>
      <c r="IA36" s="56" t="str">
        <f t="shared" si="58"/>
        <v/>
      </c>
      <c r="IB36" s="56" t="str">
        <f t="shared" si="59"/>
        <v/>
      </c>
      <c r="ID36" s="16"/>
      <c r="IE36" s="16"/>
      <c r="IF36" s="16"/>
      <c r="IG36" s="17"/>
      <c r="IH36" s="17"/>
      <c r="II36" s="17"/>
      <c r="IJ36" s="17"/>
      <c r="IK36" s="17"/>
      <c r="IL36" s="17"/>
      <c r="IM36" s="17"/>
      <c r="IN36" s="17"/>
      <c r="IO36" s="33" t="str">
        <f t="shared" si="92"/>
        <v/>
      </c>
      <c r="IP36" s="17"/>
      <c r="IQ36" s="17"/>
      <c r="IR36" s="17"/>
      <c r="IS36" s="17"/>
      <c r="IT36" s="28" t="str">
        <f t="shared" si="28"/>
        <v/>
      </c>
      <c r="IU36" s="27"/>
      <c r="IV36" s="109" t="str">
        <f>IF($B36="","",ID36*KEP!$J$11)</f>
        <v/>
      </c>
      <c r="IW36" s="10" t="str">
        <f>IF($B36="","",IE36*KEP!$J$12)</f>
        <v/>
      </c>
      <c r="IX36" s="10" t="str">
        <f>IF($B36="","",IF36*KEP!$J$13)</f>
        <v/>
      </c>
      <c r="IY36" s="10" t="str">
        <f>IF($B36="","",IG36*KEP!$J$14)</f>
        <v/>
      </c>
      <c r="IZ36" s="10" t="str">
        <f>IF($B36="","",IH36*KEP!$J$15)</f>
        <v/>
      </c>
      <c r="JA36" s="10" t="str">
        <f>IF($B36="","",II36*KEP!$J$16)</f>
        <v/>
      </c>
      <c r="JB36" s="10" t="str">
        <f>IF($B36="","",IJ36*KEP!$J$17)</f>
        <v/>
      </c>
      <c r="JC36" s="10" t="str">
        <f>IF($B36="","",IK36*KEP!$J$18)</f>
        <v/>
      </c>
      <c r="JD36" s="10" t="str">
        <f>IF($B36="","",IL36*KEP!$J$19)</f>
        <v/>
      </c>
      <c r="JE36" s="10" t="str">
        <f>IF($B36="","",IM36*KEP!$J$20)</f>
        <v/>
      </c>
      <c r="JF36" s="10" t="str">
        <f>IF($B36="","",IN36*KEP!$J$21)</f>
        <v/>
      </c>
      <c r="JG36" s="10" t="str">
        <f>IF($B36="","",IP36*KEP!$J$27)</f>
        <v/>
      </c>
      <c r="JH36" s="10" t="str">
        <f>IF($B36="","",IQ36*KEP!$J$28)</f>
        <v/>
      </c>
      <c r="JI36" s="10" t="str">
        <f>IF($B36="","",IR36*KEP!$J$29)</f>
        <v/>
      </c>
      <c r="JJ36" s="10" t="str">
        <f>IF($B36="","",IS36*KEP!$J$30)</f>
        <v/>
      </c>
      <c r="JK36" s="33" t="str">
        <f t="shared" si="93"/>
        <v/>
      </c>
      <c r="JL36" s="56" t="str">
        <f t="shared" si="61"/>
        <v/>
      </c>
      <c r="JM36" s="56" t="str">
        <f t="shared" si="62"/>
        <v/>
      </c>
      <c r="JN36" s="56" t="str">
        <f t="shared" si="63"/>
        <v/>
      </c>
      <c r="JO36" s="56" t="str">
        <f t="shared" si="64"/>
        <v/>
      </c>
      <c r="JQ36" s="16"/>
      <c r="JR36" s="16"/>
      <c r="JS36" s="16"/>
      <c r="JT36" s="17"/>
      <c r="JU36" s="17"/>
      <c r="JV36" s="17"/>
      <c r="JW36" s="17"/>
      <c r="JX36" s="17"/>
      <c r="JY36" s="17"/>
      <c r="JZ36" s="17"/>
      <c r="KA36" s="17"/>
      <c r="KB36" s="33" t="str">
        <f t="shared" si="94"/>
        <v/>
      </c>
      <c r="KC36" s="17"/>
      <c r="KD36" s="17"/>
      <c r="KE36" s="17"/>
      <c r="KF36" s="17"/>
      <c r="KG36" s="28" t="str">
        <f t="shared" si="30"/>
        <v/>
      </c>
      <c r="KH36" s="27"/>
      <c r="KI36" s="109" t="str">
        <f>IF($B36="","",JQ36*KEP!$J$11)</f>
        <v/>
      </c>
      <c r="KJ36" s="10" t="str">
        <f>IF($B36="","",JR36*KEP!$J$12)</f>
        <v/>
      </c>
      <c r="KK36" s="10" t="str">
        <f>IF($B36="","",JS36*KEP!$J$13)</f>
        <v/>
      </c>
      <c r="KL36" s="10" t="str">
        <f>IF($B36="","",JT36*KEP!$J$14)</f>
        <v/>
      </c>
      <c r="KM36" s="10" t="str">
        <f>IF($B36="","",JU36*KEP!$J$15)</f>
        <v/>
      </c>
      <c r="KN36" s="10" t="str">
        <f>IF($B36="","",JV36*KEP!$J$16)</f>
        <v/>
      </c>
      <c r="KO36" s="10" t="str">
        <f>IF($B36="","",JW36*KEP!$J$17)</f>
        <v/>
      </c>
      <c r="KP36" s="10" t="str">
        <f>IF($B36="","",JX36*KEP!$J$18)</f>
        <v/>
      </c>
      <c r="KQ36" s="10" t="str">
        <f>IF($B36="","",JY36*KEP!$J$19)</f>
        <v/>
      </c>
      <c r="KR36" s="10" t="str">
        <f>IF($B36="","",JZ36*KEP!$J$20)</f>
        <v/>
      </c>
      <c r="KS36" s="10" t="str">
        <f>IF($B36="","",KA36*KEP!$J$21)</f>
        <v/>
      </c>
      <c r="KT36" s="10" t="str">
        <f>IF($B36="","",KC36*KEP!$J$27)</f>
        <v/>
      </c>
      <c r="KU36" s="10" t="str">
        <f>IF($B36="","",KD36*KEP!$J$28)</f>
        <v/>
      </c>
      <c r="KV36" s="10" t="str">
        <f>IF($B36="","",KE36*KEP!$J$29)</f>
        <v/>
      </c>
      <c r="KW36" s="10" t="str">
        <f>IF($B36="","",KF36*KEP!$J$30)</f>
        <v/>
      </c>
      <c r="KX36" s="33" t="str">
        <f t="shared" si="95"/>
        <v/>
      </c>
      <c r="KY36" s="56" t="str">
        <f t="shared" si="66"/>
        <v/>
      </c>
      <c r="KZ36" s="56" t="str">
        <f t="shared" si="67"/>
        <v/>
      </c>
      <c r="LA36" s="56" t="str">
        <f t="shared" si="68"/>
        <v/>
      </c>
      <c r="LB36" s="56" t="str">
        <f t="shared" si="69"/>
        <v/>
      </c>
      <c r="LD36" s="16"/>
      <c r="LE36" s="16"/>
      <c r="LF36" s="16"/>
      <c r="LG36" s="17"/>
      <c r="LH36" s="17"/>
      <c r="LI36" s="17"/>
      <c r="LJ36" s="17"/>
      <c r="LK36" s="17"/>
      <c r="LL36" s="17"/>
      <c r="LM36" s="17"/>
      <c r="LN36" s="17"/>
      <c r="LO36" s="33" t="str">
        <f t="shared" si="96"/>
        <v/>
      </c>
      <c r="LP36" s="17"/>
      <c r="LQ36" s="17"/>
      <c r="LR36" s="17"/>
      <c r="LS36" s="17"/>
      <c r="LT36" s="28" t="str">
        <f t="shared" si="32"/>
        <v/>
      </c>
      <c r="LU36" s="27"/>
      <c r="LV36" s="109" t="str">
        <f>IF($B36="","",LD36*KEP!$J$11)</f>
        <v/>
      </c>
      <c r="LW36" s="10" t="str">
        <f>IF($B36="","",LE36*KEP!$J$12)</f>
        <v/>
      </c>
      <c r="LX36" s="10" t="str">
        <f>IF($B36="","",LF36*KEP!$J$13)</f>
        <v/>
      </c>
      <c r="LY36" s="10" t="str">
        <f>IF($B36="","",LG36*KEP!$J$14)</f>
        <v/>
      </c>
      <c r="LZ36" s="10" t="str">
        <f>IF($B36="","",LH36*KEP!$J$15)</f>
        <v/>
      </c>
      <c r="MA36" s="10" t="str">
        <f>IF($B36="","",LI36*KEP!$J$16)</f>
        <v/>
      </c>
      <c r="MB36" s="10" t="str">
        <f>IF($B36="","",LJ36*KEP!$J$17)</f>
        <v/>
      </c>
      <c r="MC36" s="10" t="str">
        <f>IF($B36="","",LK36*KEP!$J$18)</f>
        <v/>
      </c>
      <c r="MD36" s="10" t="str">
        <f>IF($B36="","",LL36*KEP!$J$19)</f>
        <v/>
      </c>
      <c r="ME36" s="10" t="str">
        <f>IF($B36="","",LM36*KEP!$J$20)</f>
        <v/>
      </c>
      <c r="MF36" s="10" t="str">
        <f>IF($B36="","",LN36*KEP!$J$21)</f>
        <v/>
      </c>
      <c r="MG36" s="10" t="str">
        <f>IF($B36="","",LP36*KEP!$J$27)</f>
        <v/>
      </c>
      <c r="MH36" s="10" t="str">
        <f>IF($B36="","",LQ36*KEP!$J$28)</f>
        <v/>
      </c>
      <c r="MI36" s="10" t="str">
        <f>IF($B36="","",LR36*KEP!$J$29)</f>
        <v/>
      </c>
      <c r="MJ36" s="10" t="str">
        <f>IF($B36="","",LS36*KEP!$J$30)</f>
        <v/>
      </c>
      <c r="MK36" s="33" t="str">
        <f t="shared" si="97"/>
        <v/>
      </c>
      <c r="ML36" s="56" t="str">
        <f t="shared" si="71"/>
        <v/>
      </c>
      <c r="MM36" s="56" t="str">
        <f t="shared" si="72"/>
        <v/>
      </c>
      <c r="MN36" s="56" t="str">
        <f t="shared" si="73"/>
        <v/>
      </c>
      <c r="MO36" s="56" t="str">
        <f t="shared" si="74"/>
        <v/>
      </c>
      <c r="MQ36" s="16"/>
      <c r="MR36" s="16"/>
      <c r="MS36" s="16"/>
      <c r="MT36" s="17"/>
      <c r="MU36" s="17"/>
      <c r="MV36" s="17"/>
      <c r="MW36" s="17"/>
      <c r="MX36" s="17"/>
      <c r="MY36" s="17"/>
      <c r="MZ36" s="17"/>
      <c r="NA36" s="17"/>
      <c r="NB36" s="33" t="str">
        <f t="shared" si="98"/>
        <v/>
      </c>
      <c r="NC36" s="17"/>
      <c r="ND36" s="17"/>
      <c r="NE36" s="17"/>
      <c r="NF36" s="17"/>
      <c r="NG36" s="28" t="str">
        <f t="shared" si="34"/>
        <v/>
      </c>
      <c r="NH36" s="27"/>
      <c r="NI36" s="109" t="str">
        <f>IF($B36="","",MQ36*KEP!$J$11)</f>
        <v/>
      </c>
      <c r="NJ36" s="10" t="str">
        <f>IF($B36="","",MR36*KEP!$J$12)</f>
        <v/>
      </c>
      <c r="NK36" s="10" t="str">
        <f>IF($B36="","",MS36*KEP!$J$13)</f>
        <v/>
      </c>
      <c r="NL36" s="10" t="str">
        <f>IF($B36="","",MT36*KEP!$J$14)</f>
        <v/>
      </c>
      <c r="NM36" s="10" t="str">
        <f>IF($B36="","",MU36*KEP!$J$15)</f>
        <v/>
      </c>
      <c r="NN36" s="10" t="str">
        <f>IF($B36="","",MV36*KEP!$J$16)</f>
        <v/>
      </c>
      <c r="NO36" s="10" t="str">
        <f>IF($B36="","",MW36*KEP!$J$17)</f>
        <v/>
      </c>
      <c r="NP36" s="10" t="str">
        <f>IF($B36="","",MX36*KEP!$J$18)</f>
        <v/>
      </c>
      <c r="NQ36" s="10" t="str">
        <f>IF($B36="","",MY36*KEP!$J$19)</f>
        <v/>
      </c>
      <c r="NR36" s="10" t="str">
        <f>IF($B36="","",MZ36*KEP!$J$20)</f>
        <v/>
      </c>
      <c r="NS36" s="10" t="str">
        <f>IF($B36="","",NA36*KEP!$J$21)</f>
        <v/>
      </c>
      <c r="NT36" s="10" t="str">
        <f>IF($B36="","",NC36*KEP!$J$27)</f>
        <v/>
      </c>
      <c r="NU36" s="10" t="str">
        <f>IF($B36="","",ND36*KEP!$J$28)</f>
        <v/>
      </c>
      <c r="NV36" s="10" t="str">
        <f>IF($B36="","",NE36*KEP!$J$29)</f>
        <v/>
      </c>
      <c r="NW36" s="10" t="str">
        <f>IF($B36="","",NF36*KEP!$J$30)</f>
        <v/>
      </c>
      <c r="NX36" s="33" t="str">
        <f t="shared" si="99"/>
        <v/>
      </c>
      <c r="NY36" s="56" t="str">
        <f t="shared" si="76"/>
        <v/>
      </c>
      <c r="NZ36" s="56" t="str">
        <f t="shared" si="77"/>
        <v/>
      </c>
      <c r="OA36" s="56" t="str">
        <f t="shared" si="78"/>
        <v/>
      </c>
      <c r="OB36" s="56" t="str">
        <f t="shared" si="79"/>
        <v/>
      </c>
    </row>
    <row r="37" spans="1:392" x14ac:dyDescent="0.25">
      <c r="A37" s="6" t="str">
        <f>IF(A36&lt;KEP!$C$10,A36+1,"")</f>
        <v/>
      </c>
      <c r="B37" s="8" t="str">
        <f>IF('Referenčný stav'!B37=0,"",'Referenčný stav'!B37)</f>
        <v/>
      </c>
      <c r="C37" s="8" t="str">
        <f>IF('Referenčný stav'!C37=0,"",'Referenčný stav'!C37)</f>
        <v/>
      </c>
      <c r="D37" s="16"/>
      <c r="E37" s="16"/>
      <c r="F37" s="16"/>
      <c r="G37" s="17"/>
      <c r="H37" s="17"/>
      <c r="I37" s="17"/>
      <c r="J37" s="17"/>
      <c r="K37" s="17"/>
      <c r="L37" s="17"/>
      <c r="M37" s="17"/>
      <c r="N37" s="17"/>
      <c r="O37" s="33" t="str">
        <f t="shared" si="80"/>
        <v/>
      </c>
      <c r="P37" s="17"/>
      <c r="Q37" s="17"/>
      <c r="R37" s="17"/>
      <c r="S37" s="17"/>
      <c r="T37" s="28" t="str">
        <f t="shared" si="15"/>
        <v/>
      </c>
      <c r="U37" s="27"/>
      <c r="V37" s="109" t="str">
        <f>IF($B37="","",D37*KEP!$J$11)</f>
        <v/>
      </c>
      <c r="W37" s="10" t="str">
        <f>IF($B37="","",E37*KEP!$J$12)</f>
        <v/>
      </c>
      <c r="X37" s="10" t="str">
        <f>IF($B37="","",F37*KEP!$J$13)</f>
        <v/>
      </c>
      <c r="Y37" s="10" t="str">
        <f>IF($B37="","",G37*KEP!$J$14)</f>
        <v/>
      </c>
      <c r="Z37" s="10" t="str">
        <f>IF($B37="","",H37*KEP!$J$15)</f>
        <v/>
      </c>
      <c r="AA37" s="10" t="str">
        <f>IF($B37="","",I37*KEP!$J$16)</f>
        <v/>
      </c>
      <c r="AB37" s="10" t="str">
        <f>IF($B37="","",J37*KEP!$J$17)</f>
        <v/>
      </c>
      <c r="AC37" s="10" t="str">
        <f>IF($B37="","",K37*KEP!$J$18)</f>
        <v/>
      </c>
      <c r="AD37" s="10" t="str">
        <f>IF($B37="","",L37*KEP!$J$19)</f>
        <v/>
      </c>
      <c r="AE37" s="10" t="str">
        <f>IF($B37="","",M37*KEP!$J$20)</f>
        <v/>
      </c>
      <c r="AF37" s="10" t="str">
        <f>IF($B37="","",N37*KEP!$J$21)</f>
        <v/>
      </c>
      <c r="AG37" s="10" t="str">
        <f>IF($B37="","",P37*KEP!$J$27)</f>
        <v/>
      </c>
      <c r="AH37" s="10" t="str">
        <f>IF($B37="","",Q37*KEP!$J$28)</f>
        <v/>
      </c>
      <c r="AI37" s="10" t="str">
        <f>IF($B37="","",R37*KEP!$J$29)</f>
        <v/>
      </c>
      <c r="AJ37" s="10" t="str">
        <f>IF($B37="","",S37*KEP!$J$30)</f>
        <v/>
      </c>
      <c r="AK37" s="33" t="str">
        <f t="shared" si="81"/>
        <v/>
      </c>
      <c r="AL37" s="56" t="str">
        <f>IF(O37="","",IFERROR(O37/'Referenčný stav'!O37-1,""))</f>
        <v/>
      </c>
      <c r="AM37" s="56" t="str">
        <f>IF(T37="","",IFERROR(T37/'Referenčný stav'!T37-1,""))</f>
        <v/>
      </c>
      <c r="AN37" s="56" t="str">
        <f>IF(U37="","",IFERROR(U37/'Referenčný stav'!U37-1,""))</f>
        <v/>
      </c>
      <c r="AO37" s="56" t="str">
        <f>IF(AK37="","",IFERROR(AK37/'Referenčný stav'!AK37-1,""))</f>
        <v/>
      </c>
      <c r="AQ37" s="16"/>
      <c r="AR37" s="16"/>
      <c r="AS37" s="16"/>
      <c r="AT37" s="17"/>
      <c r="AU37" s="17"/>
      <c r="AV37" s="17"/>
      <c r="AW37" s="17"/>
      <c r="AX37" s="17"/>
      <c r="AY37" s="17"/>
      <c r="AZ37" s="17"/>
      <c r="BA37" s="17"/>
      <c r="BB37" s="33" t="str">
        <f t="shared" si="82"/>
        <v/>
      </c>
      <c r="BC37" s="17"/>
      <c r="BD37" s="17"/>
      <c r="BE37" s="17"/>
      <c r="BF37" s="17"/>
      <c r="BG37" s="28" t="str">
        <f t="shared" si="18"/>
        <v/>
      </c>
      <c r="BH37" s="27"/>
      <c r="BI37" s="109" t="str">
        <f>IF($B37="","",AQ37*KEP!$J$11)</f>
        <v/>
      </c>
      <c r="BJ37" s="10" t="str">
        <f>IF($B37="","",AR37*KEP!$J$12)</f>
        <v/>
      </c>
      <c r="BK37" s="10" t="str">
        <f>IF($B37="","",AS37*KEP!$J$13)</f>
        <v/>
      </c>
      <c r="BL37" s="10" t="str">
        <f>IF($B37="","",AT37*KEP!$J$14)</f>
        <v/>
      </c>
      <c r="BM37" s="10" t="str">
        <f>IF($B37="","",AU37*KEP!$J$15)</f>
        <v/>
      </c>
      <c r="BN37" s="10" t="str">
        <f>IF($B37="","",AV37*KEP!$J$16)</f>
        <v/>
      </c>
      <c r="BO37" s="10" t="str">
        <f>IF($B37="","",AW37*KEP!$J$17)</f>
        <v/>
      </c>
      <c r="BP37" s="10" t="str">
        <f>IF($B37="","",AX37*KEP!$J$18)</f>
        <v/>
      </c>
      <c r="BQ37" s="10" t="str">
        <f>IF($B37="","",AY37*KEP!$J$19)</f>
        <v/>
      </c>
      <c r="BR37" s="10" t="str">
        <f>IF($B37="","",AZ37*KEP!$J$20)</f>
        <v/>
      </c>
      <c r="BS37" s="10" t="str">
        <f>IF($B37="","",BA37*KEP!$J$21)</f>
        <v/>
      </c>
      <c r="BT37" s="10" t="str">
        <f>IF($B37="","",BC37*KEP!$J$27)</f>
        <v/>
      </c>
      <c r="BU37" s="10" t="str">
        <f>IF($B37="","",BD37*KEP!$J$28)</f>
        <v/>
      </c>
      <c r="BV37" s="10" t="str">
        <f>IF($B37="","",BE37*KEP!$J$29)</f>
        <v/>
      </c>
      <c r="BW37" s="10" t="str">
        <f>IF($B37="","",BF37*KEP!$J$30)</f>
        <v/>
      </c>
      <c r="BX37" s="33" t="str">
        <f t="shared" si="83"/>
        <v/>
      </c>
      <c r="BY37" s="56" t="str">
        <f t="shared" si="36"/>
        <v/>
      </c>
      <c r="BZ37" s="56" t="str">
        <f t="shared" si="37"/>
        <v/>
      </c>
      <c r="CA37" s="56" t="str">
        <f t="shared" si="38"/>
        <v/>
      </c>
      <c r="CB37" s="56" t="str">
        <f t="shared" si="39"/>
        <v/>
      </c>
      <c r="CD37" s="16"/>
      <c r="CE37" s="16"/>
      <c r="CF37" s="16"/>
      <c r="CG37" s="17"/>
      <c r="CH37" s="17"/>
      <c r="CI37" s="17"/>
      <c r="CJ37" s="17"/>
      <c r="CK37" s="17"/>
      <c r="CL37" s="17"/>
      <c r="CM37" s="17"/>
      <c r="CN37" s="17"/>
      <c r="CO37" s="33" t="str">
        <f t="shared" si="84"/>
        <v/>
      </c>
      <c r="CP37" s="17"/>
      <c r="CQ37" s="17"/>
      <c r="CR37" s="17"/>
      <c r="CS37" s="17"/>
      <c r="CT37" s="28" t="str">
        <f t="shared" si="20"/>
        <v/>
      </c>
      <c r="CU37" s="27"/>
      <c r="CV37" s="109" t="str">
        <f>IF($B37="","",CD37*KEP!$J$11)</f>
        <v/>
      </c>
      <c r="CW37" s="10" t="str">
        <f>IF($B37="","",CE37*KEP!$J$12)</f>
        <v/>
      </c>
      <c r="CX37" s="10" t="str">
        <f>IF($B37="","",CF37*KEP!$J$13)</f>
        <v/>
      </c>
      <c r="CY37" s="10" t="str">
        <f>IF($B37="","",CG37*KEP!$J$14)</f>
        <v/>
      </c>
      <c r="CZ37" s="10" t="str">
        <f>IF($B37="","",CH37*KEP!$J$15)</f>
        <v/>
      </c>
      <c r="DA37" s="10" t="str">
        <f>IF($B37="","",CI37*KEP!$J$16)</f>
        <v/>
      </c>
      <c r="DB37" s="10" t="str">
        <f>IF($B37="","",CJ37*KEP!$J$17)</f>
        <v/>
      </c>
      <c r="DC37" s="10" t="str">
        <f>IF($B37="","",CK37*KEP!$J$18)</f>
        <v/>
      </c>
      <c r="DD37" s="10" t="str">
        <f>IF($B37="","",CL37*KEP!$J$19)</f>
        <v/>
      </c>
      <c r="DE37" s="10" t="str">
        <f>IF($B37="","",CM37*KEP!$J$20)</f>
        <v/>
      </c>
      <c r="DF37" s="10" t="str">
        <f>IF($B37="","",CN37*KEP!$J$21)</f>
        <v/>
      </c>
      <c r="DG37" s="10" t="str">
        <f>IF($B37="","",CP37*KEP!$J$27)</f>
        <v/>
      </c>
      <c r="DH37" s="10" t="str">
        <f>IF($B37="","",CQ37*KEP!$J$28)</f>
        <v/>
      </c>
      <c r="DI37" s="10" t="str">
        <f>IF($B37="","",CR37*KEP!$J$29)</f>
        <v/>
      </c>
      <c r="DJ37" s="10" t="str">
        <f>IF($B37="","",CS37*KEP!$J$30)</f>
        <v/>
      </c>
      <c r="DK37" s="33" t="str">
        <f t="shared" si="85"/>
        <v/>
      </c>
      <c r="DL37" s="56" t="str">
        <f t="shared" si="41"/>
        <v/>
      </c>
      <c r="DM37" s="56" t="str">
        <f t="shared" si="42"/>
        <v/>
      </c>
      <c r="DN37" s="56" t="str">
        <f t="shared" si="43"/>
        <v/>
      </c>
      <c r="DO37" s="56" t="str">
        <f t="shared" si="44"/>
        <v/>
      </c>
      <c r="DQ37" s="16"/>
      <c r="DR37" s="16"/>
      <c r="DS37" s="16"/>
      <c r="DT37" s="17"/>
      <c r="DU37" s="17"/>
      <c r="DV37" s="17"/>
      <c r="DW37" s="17"/>
      <c r="DX37" s="17"/>
      <c r="DY37" s="17"/>
      <c r="DZ37" s="17"/>
      <c r="EA37" s="17"/>
      <c r="EB37" s="33" t="str">
        <f t="shared" si="86"/>
        <v/>
      </c>
      <c r="EC37" s="17"/>
      <c r="ED37" s="17"/>
      <c r="EE37" s="17"/>
      <c r="EF37" s="17"/>
      <c r="EG37" s="28" t="str">
        <f t="shared" si="22"/>
        <v/>
      </c>
      <c r="EH37" s="27"/>
      <c r="EI37" s="109" t="str">
        <f>IF($B37="","",DQ37*KEP!$J$11)</f>
        <v/>
      </c>
      <c r="EJ37" s="10" t="str">
        <f>IF($B37="","",DR37*KEP!$J$12)</f>
        <v/>
      </c>
      <c r="EK37" s="10" t="str">
        <f>IF($B37="","",DS37*KEP!$J$13)</f>
        <v/>
      </c>
      <c r="EL37" s="10" t="str">
        <f>IF($B37="","",DT37*KEP!$J$14)</f>
        <v/>
      </c>
      <c r="EM37" s="10" t="str">
        <f>IF($B37="","",DU37*KEP!$J$15)</f>
        <v/>
      </c>
      <c r="EN37" s="10" t="str">
        <f>IF($B37="","",DV37*KEP!$J$16)</f>
        <v/>
      </c>
      <c r="EO37" s="10" t="str">
        <f>IF($B37="","",DW37*KEP!$J$17)</f>
        <v/>
      </c>
      <c r="EP37" s="10" t="str">
        <f>IF($B37="","",DX37*KEP!$J$18)</f>
        <v/>
      </c>
      <c r="EQ37" s="10" t="str">
        <f>IF($B37="","",DY37*KEP!$J$19)</f>
        <v/>
      </c>
      <c r="ER37" s="10" t="str">
        <f>IF($B37="","",DZ37*KEP!$J$20)</f>
        <v/>
      </c>
      <c r="ES37" s="10" t="str">
        <f>IF($B37="","",EA37*KEP!$J$21)</f>
        <v/>
      </c>
      <c r="ET37" s="10" t="str">
        <f>IF($B37="","",EC37*KEP!$J$27)</f>
        <v/>
      </c>
      <c r="EU37" s="10" t="str">
        <f>IF($B37="","",ED37*KEP!$J$28)</f>
        <v/>
      </c>
      <c r="EV37" s="10" t="str">
        <f>IF($B37="","",EE37*KEP!$J$29)</f>
        <v/>
      </c>
      <c r="EW37" s="10" t="str">
        <f>IF($B37="","",EF37*KEP!$J$30)</f>
        <v/>
      </c>
      <c r="EX37" s="33" t="str">
        <f t="shared" si="87"/>
        <v/>
      </c>
      <c r="EY37" s="56" t="str">
        <f t="shared" si="46"/>
        <v/>
      </c>
      <c r="EZ37" s="56" t="str">
        <f t="shared" si="47"/>
        <v/>
      </c>
      <c r="FA37" s="56" t="str">
        <f t="shared" si="48"/>
        <v/>
      </c>
      <c r="FB37" s="56" t="str">
        <f t="shared" si="49"/>
        <v/>
      </c>
      <c r="FD37" s="16"/>
      <c r="FE37" s="16"/>
      <c r="FF37" s="16"/>
      <c r="FG37" s="17"/>
      <c r="FH37" s="17"/>
      <c r="FI37" s="17"/>
      <c r="FJ37" s="17"/>
      <c r="FK37" s="17"/>
      <c r="FL37" s="17"/>
      <c r="FM37" s="17"/>
      <c r="FN37" s="17"/>
      <c r="FO37" s="33" t="str">
        <f t="shared" si="88"/>
        <v/>
      </c>
      <c r="FP37" s="17"/>
      <c r="FQ37" s="17"/>
      <c r="FR37" s="17"/>
      <c r="FS37" s="17"/>
      <c r="FT37" s="28" t="str">
        <f t="shared" si="24"/>
        <v/>
      </c>
      <c r="FU37" s="27"/>
      <c r="FV37" s="109" t="str">
        <f>IF($B37="","",FD37*KEP!$J$11)</f>
        <v/>
      </c>
      <c r="FW37" s="10" t="str">
        <f>IF($B37="","",FE37*KEP!$J$12)</f>
        <v/>
      </c>
      <c r="FX37" s="10" t="str">
        <f>IF($B37="","",FF37*KEP!$J$13)</f>
        <v/>
      </c>
      <c r="FY37" s="10" t="str">
        <f>IF($B37="","",FG37*KEP!$J$14)</f>
        <v/>
      </c>
      <c r="FZ37" s="10" t="str">
        <f>IF($B37="","",FH37*KEP!$J$15)</f>
        <v/>
      </c>
      <c r="GA37" s="10" t="str">
        <f>IF($B37="","",FI37*KEP!$J$16)</f>
        <v/>
      </c>
      <c r="GB37" s="10" t="str">
        <f>IF($B37="","",FJ37*KEP!$J$17)</f>
        <v/>
      </c>
      <c r="GC37" s="10" t="str">
        <f>IF($B37="","",FK37*KEP!$J$18)</f>
        <v/>
      </c>
      <c r="GD37" s="10" t="str">
        <f>IF($B37="","",FL37*KEP!$J$19)</f>
        <v/>
      </c>
      <c r="GE37" s="10" t="str">
        <f>IF($B37="","",FM37*KEP!$J$20)</f>
        <v/>
      </c>
      <c r="GF37" s="10" t="str">
        <f>IF($B37="","",FN37*KEP!$J$21)</f>
        <v/>
      </c>
      <c r="GG37" s="10" t="str">
        <f>IF($B37="","",FP37*KEP!$J$27)</f>
        <v/>
      </c>
      <c r="GH37" s="10" t="str">
        <f>IF($B37="","",FQ37*KEP!$J$28)</f>
        <v/>
      </c>
      <c r="GI37" s="10" t="str">
        <f>IF($B37="","",FR37*KEP!$J$29)</f>
        <v/>
      </c>
      <c r="GJ37" s="10" t="str">
        <f>IF($B37="","",FS37*KEP!$J$30)</f>
        <v/>
      </c>
      <c r="GK37" s="33" t="str">
        <f t="shared" si="89"/>
        <v/>
      </c>
      <c r="GL37" s="56" t="str">
        <f t="shared" si="51"/>
        <v/>
      </c>
      <c r="GM37" s="56" t="str">
        <f t="shared" si="52"/>
        <v/>
      </c>
      <c r="GN37" s="56" t="str">
        <f t="shared" si="53"/>
        <v/>
      </c>
      <c r="GO37" s="56" t="str">
        <f t="shared" si="54"/>
        <v/>
      </c>
      <c r="GQ37" s="16"/>
      <c r="GR37" s="16"/>
      <c r="GS37" s="16"/>
      <c r="GT37" s="17"/>
      <c r="GU37" s="17"/>
      <c r="GV37" s="17"/>
      <c r="GW37" s="17"/>
      <c r="GX37" s="17"/>
      <c r="GY37" s="17"/>
      <c r="GZ37" s="17"/>
      <c r="HA37" s="17"/>
      <c r="HB37" s="33" t="str">
        <f t="shared" si="90"/>
        <v/>
      </c>
      <c r="HC37" s="17"/>
      <c r="HD37" s="17"/>
      <c r="HE37" s="17"/>
      <c r="HF37" s="17"/>
      <c r="HG37" s="28" t="str">
        <f t="shared" si="26"/>
        <v/>
      </c>
      <c r="HH37" s="27"/>
      <c r="HI37" s="109" t="str">
        <f>IF($B37="","",GQ37*KEP!$J$11)</f>
        <v/>
      </c>
      <c r="HJ37" s="10" t="str">
        <f>IF($B37="","",GR37*KEP!$J$12)</f>
        <v/>
      </c>
      <c r="HK37" s="10" t="str">
        <f>IF($B37="","",GS37*KEP!$J$13)</f>
        <v/>
      </c>
      <c r="HL37" s="10" t="str">
        <f>IF($B37="","",GT37*KEP!$J$14)</f>
        <v/>
      </c>
      <c r="HM37" s="10" t="str">
        <f>IF($B37="","",GU37*KEP!$J$15)</f>
        <v/>
      </c>
      <c r="HN37" s="10" t="str">
        <f>IF($B37="","",GV37*KEP!$J$16)</f>
        <v/>
      </c>
      <c r="HO37" s="10" t="str">
        <f>IF($B37="","",GW37*KEP!$J$17)</f>
        <v/>
      </c>
      <c r="HP37" s="10" t="str">
        <f>IF($B37="","",GX37*KEP!$J$18)</f>
        <v/>
      </c>
      <c r="HQ37" s="10" t="str">
        <f>IF($B37="","",GY37*KEP!$J$19)</f>
        <v/>
      </c>
      <c r="HR37" s="10" t="str">
        <f>IF($B37="","",GZ37*KEP!$J$20)</f>
        <v/>
      </c>
      <c r="HS37" s="10" t="str">
        <f>IF($B37="","",HA37*KEP!$J$21)</f>
        <v/>
      </c>
      <c r="HT37" s="10" t="str">
        <f>IF($B37="","",HC37*KEP!$J$27)</f>
        <v/>
      </c>
      <c r="HU37" s="10" t="str">
        <f>IF($B37="","",HD37*KEP!$J$28)</f>
        <v/>
      </c>
      <c r="HV37" s="10" t="str">
        <f>IF($B37="","",HE37*KEP!$J$29)</f>
        <v/>
      </c>
      <c r="HW37" s="10" t="str">
        <f>IF($B37="","",HF37*KEP!$J$30)</f>
        <v/>
      </c>
      <c r="HX37" s="33" t="str">
        <f t="shared" si="91"/>
        <v/>
      </c>
      <c r="HY37" s="56" t="str">
        <f t="shared" si="56"/>
        <v/>
      </c>
      <c r="HZ37" s="56" t="str">
        <f t="shared" si="57"/>
        <v/>
      </c>
      <c r="IA37" s="56" t="str">
        <f t="shared" si="58"/>
        <v/>
      </c>
      <c r="IB37" s="56" t="str">
        <f t="shared" si="59"/>
        <v/>
      </c>
      <c r="ID37" s="16"/>
      <c r="IE37" s="16"/>
      <c r="IF37" s="16"/>
      <c r="IG37" s="17"/>
      <c r="IH37" s="17"/>
      <c r="II37" s="17"/>
      <c r="IJ37" s="17"/>
      <c r="IK37" s="17"/>
      <c r="IL37" s="17"/>
      <c r="IM37" s="17"/>
      <c r="IN37" s="17"/>
      <c r="IO37" s="33" t="str">
        <f t="shared" si="92"/>
        <v/>
      </c>
      <c r="IP37" s="17"/>
      <c r="IQ37" s="17"/>
      <c r="IR37" s="17"/>
      <c r="IS37" s="17"/>
      <c r="IT37" s="28" t="str">
        <f t="shared" si="28"/>
        <v/>
      </c>
      <c r="IU37" s="27"/>
      <c r="IV37" s="109" t="str">
        <f>IF($B37="","",ID37*KEP!$J$11)</f>
        <v/>
      </c>
      <c r="IW37" s="10" t="str">
        <f>IF($B37="","",IE37*KEP!$J$12)</f>
        <v/>
      </c>
      <c r="IX37" s="10" t="str">
        <f>IF($B37="","",IF37*KEP!$J$13)</f>
        <v/>
      </c>
      <c r="IY37" s="10" t="str">
        <f>IF($B37="","",IG37*KEP!$J$14)</f>
        <v/>
      </c>
      <c r="IZ37" s="10" t="str">
        <f>IF($B37="","",IH37*KEP!$J$15)</f>
        <v/>
      </c>
      <c r="JA37" s="10" t="str">
        <f>IF($B37="","",II37*KEP!$J$16)</f>
        <v/>
      </c>
      <c r="JB37" s="10" t="str">
        <f>IF($B37="","",IJ37*KEP!$J$17)</f>
        <v/>
      </c>
      <c r="JC37" s="10" t="str">
        <f>IF($B37="","",IK37*KEP!$J$18)</f>
        <v/>
      </c>
      <c r="JD37" s="10" t="str">
        <f>IF($B37="","",IL37*KEP!$J$19)</f>
        <v/>
      </c>
      <c r="JE37" s="10" t="str">
        <f>IF($B37="","",IM37*KEP!$J$20)</f>
        <v/>
      </c>
      <c r="JF37" s="10" t="str">
        <f>IF($B37="","",IN37*KEP!$J$21)</f>
        <v/>
      </c>
      <c r="JG37" s="10" t="str">
        <f>IF($B37="","",IP37*KEP!$J$27)</f>
        <v/>
      </c>
      <c r="JH37" s="10" t="str">
        <f>IF($B37="","",IQ37*KEP!$J$28)</f>
        <v/>
      </c>
      <c r="JI37" s="10" t="str">
        <f>IF($B37="","",IR37*KEP!$J$29)</f>
        <v/>
      </c>
      <c r="JJ37" s="10" t="str">
        <f>IF($B37="","",IS37*KEP!$J$30)</f>
        <v/>
      </c>
      <c r="JK37" s="33" t="str">
        <f t="shared" si="93"/>
        <v/>
      </c>
      <c r="JL37" s="56" t="str">
        <f t="shared" si="61"/>
        <v/>
      </c>
      <c r="JM37" s="56" t="str">
        <f t="shared" si="62"/>
        <v/>
      </c>
      <c r="JN37" s="56" t="str">
        <f t="shared" si="63"/>
        <v/>
      </c>
      <c r="JO37" s="56" t="str">
        <f t="shared" si="64"/>
        <v/>
      </c>
      <c r="JQ37" s="16"/>
      <c r="JR37" s="16"/>
      <c r="JS37" s="16"/>
      <c r="JT37" s="17"/>
      <c r="JU37" s="17"/>
      <c r="JV37" s="17"/>
      <c r="JW37" s="17"/>
      <c r="JX37" s="17"/>
      <c r="JY37" s="17"/>
      <c r="JZ37" s="17"/>
      <c r="KA37" s="17"/>
      <c r="KB37" s="33" t="str">
        <f t="shared" si="94"/>
        <v/>
      </c>
      <c r="KC37" s="17"/>
      <c r="KD37" s="17"/>
      <c r="KE37" s="17"/>
      <c r="KF37" s="17"/>
      <c r="KG37" s="28" t="str">
        <f t="shared" si="30"/>
        <v/>
      </c>
      <c r="KH37" s="27"/>
      <c r="KI37" s="109" t="str">
        <f>IF($B37="","",JQ37*KEP!$J$11)</f>
        <v/>
      </c>
      <c r="KJ37" s="10" t="str">
        <f>IF($B37="","",JR37*KEP!$J$12)</f>
        <v/>
      </c>
      <c r="KK37" s="10" t="str">
        <f>IF($B37="","",JS37*KEP!$J$13)</f>
        <v/>
      </c>
      <c r="KL37" s="10" t="str">
        <f>IF($B37="","",JT37*KEP!$J$14)</f>
        <v/>
      </c>
      <c r="KM37" s="10" t="str">
        <f>IF($B37="","",JU37*KEP!$J$15)</f>
        <v/>
      </c>
      <c r="KN37" s="10" t="str">
        <f>IF($B37="","",JV37*KEP!$J$16)</f>
        <v/>
      </c>
      <c r="KO37" s="10" t="str">
        <f>IF($B37="","",JW37*KEP!$J$17)</f>
        <v/>
      </c>
      <c r="KP37" s="10" t="str">
        <f>IF($B37="","",JX37*KEP!$J$18)</f>
        <v/>
      </c>
      <c r="KQ37" s="10" t="str">
        <f>IF($B37="","",JY37*KEP!$J$19)</f>
        <v/>
      </c>
      <c r="KR37" s="10" t="str">
        <f>IF($B37="","",JZ37*KEP!$J$20)</f>
        <v/>
      </c>
      <c r="KS37" s="10" t="str">
        <f>IF($B37="","",KA37*KEP!$J$21)</f>
        <v/>
      </c>
      <c r="KT37" s="10" t="str">
        <f>IF($B37="","",KC37*KEP!$J$27)</f>
        <v/>
      </c>
      <c r="KU37" s="10" t="str">
        <f>IF($B37="","",KD37*KEP!$J$28)</f>
        <v/>
      </c>
      <c r="KV37" s="10" t="str">
        <f>IF($B37="","",KE37*KEP!$J$29)</f>
        <v/>
      </c>
      <c r="KW37" s="10" t="str">
        <f>IF($B37="","",KF37*KEP!$J$30)</f>
        <v/>
      </c>
      <c r="KX37" s="33" t="str">
        <f t="shared" si="95"/>
        <v/>
      </c>
      <c r="KY37" s="56" t="str">
        <f t="shared" si="66"/>
        <v/>
      </c>
      <c r="KZ37" s="56" t="str">
        <f t="shared" si="67"/>
        <v/>
      </c>
      <c r="LA37" s="56" t="str">
        <f t="shared" si="68"/>
        <v/>
      </c>
      <c r="LB37" s="56" t="str">
        <f t="shared" si="69"/>
        <v/>
      </c>
      <c r="LD37" s="16"/>
      <c r="LE37" s="16"/>
      <c r="LF37" s="16"/>
      <c r="LG37" s="17"/>
      <c r="LH37" s="17"/>
      <c r="LI37" s="17"/>
      <c r="LJ37" s="17"/>
      <c r="LK37" s="17"/>
      <c r="LL37" s="17"/>
      <c r="LM37" s="17"/>
      <c r="LN37" s="17"/>
      <c r="LO37" s="33" t="str">
        <f t="shared" si="96"/>
        <v/>
      </c>
      <c r="LP37" s="17"/>
      <c r="LQ37" s="17"/>
      <c r="LR37" s="17"/>
      <c r="LS37" s="17"/>
      <c r="LT37" s="28" t="str">
        <f t="shared" si="32"/>
        <v/>
      </c>
      <c r="LU37" s="27"/>
      <c r="LV37" s="109" t="str">
        <f>IF($B37="","",LD37*KEP!$J$11)</f>
        <v/>
      </c>
      <c r="LW37" s="10" t="str">
        <f>IF($B37="","",LE37*KEP!$J$12)</f>
        <v/>
      </c>
      <c r="LX37" s="10" t="str">
        <f>IF($B37="","",LF37*KEP!$J$13)</f>
        <v/>
      </c>
      <c r="LY37" s="10" t="str">
        <f>IF($B37="","",LG37*KEP!$J$14)</f>
        <v/>
      </c>
      <c r="LZ37" s="10" t="str">
        <f>IF($B37="","",LH37*KEP!$J$15)</f>
        <v/>
      </c>
      <c r="MA37" s="10" t="str">
        <f>IF($B37="","",LI37*KEP!$J$16)</f>
        <v/>
      </c>
      <c r="MB37" s="10" t="str">
        <f>IF($B37="","",LJ37*KEP!$J$17)</f>
        <v/>
      </c>
      <c r="MC37" s="10" t="str">
        <f>IF($B37="","",LK37*KEP!$J$18)</f>
        <v/>
      </c>
      <c r="MD37" s="10" t="str">
        <f>IF($B37="","",LL37*KEP!$J$19)</f>
        <v/>
      </c>
      <c r="ME37" s="10" t="str">
        <f>IF($B37="","",LM37*KEP!$J$20)</f>
        <v/>
      </c>
      <c r="MF37" s="10" t="str">
        <f>IF($B37="","",LN37*KEP!$J$21)</f>
        <v/>
      </c>
      <c r="MG37" s="10" t="str">
        <f>IF($B37="","",LP37*KEP!$J$27)</f>
        <v/>
      </c>
      <c r="MH37" s="10" t="str">
        <f>IF($B37="","",LQ37*KEP!$J$28)</f>
        <v/>
      </c>
      <c r="MI37" s="10" t="str">
        <f>IF($B37="","",LR37*KEP!$J$29)</f>
        <v/>
      </c>
      <c r="MJ37" s="10" t="str">
        <f>IF($B37="","",LS37*KEP!$J$30)</f>
        <v/>
      </c>
      <c r="MK37" s="33" t="str">
        <f t="shared" si="97"/>
        <v/>
      </c>
      <c r="ML37" s="56" t="str">
        <f t="shared" si="71"/>
        <v/>
      </c>
      <c r="MM37" s="56" t="str">
        <f t="shared" si="72"/>
        <v/>
      </c>
      <c r="MN37" s="56" t="str">
        <f t="shared" si="73"/>
        <v/>
      </c>
      <c r="MO37" s="56" t="str">
        <f t="shared" si="74"/>
        <v/>
      </c>
      <c r="MQ37" s="16"/>
      <c r="MR37" s="16"/>
      <c r="MS37" s="16"/>
      <c r="MT37" s="17"/>
      <c r="MU37" s="17"/>
      <c r="MV37" s="17"/>
      <c r="MW37" s="17"/>
      <c r="MX37" s="17"/>
      <c r="MY37" s="17"/>
      <c r="MZ37" s="17"/>
      <c r="NA37" s="17"/>
      <c r="NB37" s="33" t="str">
        <f t="shared" si="98"/>
        <v/>
      </c>
      <c r="NC37" s="17"/>
      <c r="ND37" s="17"/>
      <c r="NE37" s="17"/>
      <c r="NF37" s="17"/>
      <c r="NG37" s="28" t="str">
        <f t="shared" si="34"/>
        <v/>
      </c>
      <c r="NH37" s="27"/>
      <c r="NI37" s="109" t="str">
        <f>IF($B37="","",MQ37*KEP!$J$11)</f>
        <v/>
      </c>
      <c r="NJ37" s="10" t="str">
        <f>IF($B37="","",MR37*KEP!$J$12)</f>
        <v/>
      </c>
      <c r="NK37" s="10" t="str">
        <f>IF($B37="","",MS37*KEP!$J$13)</f>
        <v/>
      </c>
      <c r="NL37" s="10" t="str">
        <f>IF($B37="","",MT37*KEP!$J$14)</f>
        <v/>
      </c>
      <c r="NM37" s="10" t="str">
        <f>IF($B37="","",MU37*KEP!$J$15)</f>
        <v/>
      </c>
      <c r="NN37" s="10" t="str">
        <f>IF($B37="","",MV37*KEP!$J$16)</f>
        <v/>
      </c>
      <c r="NO37" s="10" t="str">
        <f>IF($B37="","",MW37*KEP!$J$17)</f>
        <v/>
      </c>
      <c r="NP37" s="10" t="str">
        <f>IF($B37="","",MX37*KEP!$J$18)</f>
        <v/>
      </c>
      <c r="NQ37" s="10" t="str">
        <f>IF($B37="","",MY37*KEP!$J$19)</f>
        <v/>
      </c>
      <c r="NR37" s="10" t="str">
        <f>IF($B37="","",MZ37*KEP!$J$20)</f>
        <v/>
      </c>
      <c r="NS37" s="10" t="str">
        <f>IF($B37="","",NA37*KEP!$J$21)</f>
        <v/>
      </c>
      <c r="NT37" s="10" t="str">
        <f>IF($B37="","",NC37*KEP!$J$27)</f>
        <v/>
      </c>
      <c r="NU37" s="10" t="str">
        <f>IF($B37="","",ND37*KEP!$J$28)</f>
        <v/>
      </c>
      <c r="NV37" s="10" t="str">
        <f>IF($B37="","",NE37*KEP!$J$29)</f>
        <v/>
      </c>
      <c r="NW37" s="10" t="str">
        <f>IF($B37="","",NF37*KEP!$J$30)</f>
        <v/>
      </c>
      <c r="NX37" s="33" t="str">
        <f t="shared" si="99"/>
        <v/>
      </c>
      <c r="NY37" s="56" t="str">
        <f t="shared" si="76"/>
        <v/>
      </c>
      <c r="NZ37" s="56" t="str">
        <f t="shared" si="77"/>
        <v/>
      </c>
      <c r="OA37" s="56" t="str">
        <f t="shared" si="78"/>
        <v/>
      </c>
      <c r="OB37" s="56" t="str">
        <f t="shared" si="79"/>
        <v/>
      </c>
    </row>
    <row r="38" spans="1:392" x14ac:dyDescent="0.25">
      <c r="A38" s="6" t="str">
        <f>IF(A37&lt;KEP!$C$10,A37+1,"")</f>
        <v/>
      </c>
      <c r="B38" s="8" t="str">
        <f>IF('Referenčný stav'!B38=0,"",'Referenčný stav'!B38)</f>
        <v/>
      </c>
      <c r="C38" s="8" t="str">
        <f>IF('Referenčný stav'!C38=0,"",'Referenčný stav'!C38)</f>
        <v/>
      </c>
      <c r="D38" s="16"/>
      <c r="E38" s="16"/>
      <c r="F38" s="16"/>
      <c r="G38" s="17"/>
      <c r="H38" s="17"/>
      <c r="I38" s="17"/>
      <c r="J38" s="17"/>
      <c r="K38" s="17"/>
      <c r="L38" s="17"/>
      <c r="M38" s="17"/>
      <c r="N38" s="17"/>
      <c r="O38" s="33" t="str">
        <f t="shared" si="80"/>
        <v/>
      </c>
      <c r="P38" s="17"/>
      <c r="Q38" s="17"/>
      <c r="R38" s="17"/>
      <c r="S38" s="17"/>
      <c r="T38" s="28" t="str">
        <f t="shared" si="15"/>
        <v/>
      </c>
      <c r="U38" s="27"/>
      <c r="V38" s="109" t="str">
        <f>IF($B38="","",D38*KEP!$J$11)</f>
        <v/>
      </c>
      <c r="W38" s="10" t="str">
        <f>IF($B38="","",E38*KEP!$J$12)</f>
        <v/>
      </c>
      <c r="X38" s="10" t="str">
        <f>IF($B38="","",F38*KEP!$J$13)</f>
        <v/>
      </c>
      <c r="Y38" s="10" t="str">
        <f>IF($B38="","",G38*KEP!$J$14)</f>
        <v/>
      </c>
      <c r="Z38" s="10" t="str">
        <f>IF($B38="","",H38*KEP!$J$15)</f>
        <v/>
      </c>
      <c r="AA38" s="10" t="str">
        <f>IF($B38="","",I38*KEP!$J$16)</f>
        <v/>
      </c>
      <c r="AB38" s="10" t="str">
        <f>IF($B38="","",J38*KEP!$J$17)</f>
        <v/>
      </c>
      <c r="AC38" s="10" t="str">
        <f>IF($B38="","",K38*KEP!$J$18)</f>
        <v/>
      </c>
      <c r="AD38" s="10" t="str">
        <f>IF($B38="","",L38*KEP!$J$19)</f>
        <v/>
      </c>
      <c r="AE38" s="10" t="str">
        <f>IF($B38="","",M38*KEP!$J$20)</f>
        <v/>
      </c>
      <c r="AF38" s="10" t="str">
        <f>IF($B38="","",N38*KEP!$J$21)</f>
        <v/>
      </c>
      <c r="AG38" s="10" t="str">
        <f>IF($B38="","",P38*KEP!$J$27)</f>
        <v/>
      </c>
      <c r="AH38" s="10" t="str">
        <f>IF($B38="","",Q38*KEP!$J$28)</f>
        <v/>
      </c>
      <c r="AI38" s="10" t="str">
        <f>IF($B38="","",R38*KEP!$J$29)</f>
        <v/>
      </c>
      <c r="AJ38" s="10" t="str">
        <f>IF($B38="","",S38*KEP!$J$30)</f>
        <v/>
      </c>
      <c r="AK38" s="33" t="str">
        <f t="shared" si="81"/>
        <v/>
      </c>
      <c r="AL38" s="56" t="str">
        <f>IF(O38="","",IFERROR(O38/'Referenčný stav'!O38-1,""))</f>
        <v/>
      </c>
      <c r="AM38" s="56" t="str">
        <f>IF(T38="","",IFERROR(T38/'Referenčný stav'!T38-1,""))</f>
        <v/>
      </c>
      <c r="AN38" s="56" t="str">
        <f>IF(U38="","",IFERROR(U38/'Referenčný stav'!U38-1,""))</f>
        <v/>
      </c>
      <c r="AO38" s="56" t="str">
        <f>IF(AK38="","",IFERROR(AK38/'Referenčný stav'!AK38-1,""))</f>
        <v/>
      </c>
      <c r="AQ38" s="16"/>
      <c r="AR38" s="16"/>
      <c r="AS38" s="16"/>
      <c r="AT38" s="17"/>
      <c r="AU38" s="17"/>
      <c r="AV38" s="17"/>
      <c r="AW38" s="17"/>
      <c r="AX38" s="17"/>
      <c r="AY38" s="17"/>
      <c r="AZ38" s="17"/>
      <c r="BA38" s="17"/>
      <c r="BB38" s="33" t="str">
        <f t="shared" si="82"/>
        <v/>
      </c>
      <c r="BC38" s="17"/>
      <c r="BD38" s="17"/>
      <c r="BE38" s="17"/>
      <c r="BF38" s="17"/>
      <c r="BG38" s="28" t="str">
        <f t="shared" si="18"/>
        <v/>
      </c>
      <c r="BH38" s="27"/>
      <c r="BI38" s="109" t="str">
        <f>IF($B38="","",AQ38*KEP!$J$11)</f>
        <v/>
      </c>
      <c r="BJ38" s="10" t="str">
        <f>IF($B38="","",AR38*KEP!$J$12)</f>
        <v/>
      </c>
      <c r="BK38" s="10" t="str">
        <f>IF($B38="","",AS38*KEP!$J$13)</f>
        <v/>
      </c>
      <c r="BL38" s="10" t="str">
        <f>IF($B38="","",AT38*KEP!$J$14)</f>
        <v/>
      </c>
      <c r="BM38" s="10" t="str">
        <f>IF($B38="","",AU38*KEP!$J$15)</f>
        <v/>
      </c>
      <c r="BN38" s="10" t="str">
        <f>IF($B38="","",AV38*KEP!$J$16)</f>
        <v/>
      </c>
      <c r="BO38" s="10" t="str">
        <f>IF($B38="","",AW38*KEP!$J$17)</f>
        <v/>
      </c>
      <c r="BP38" s="10" t="str">
        <f>IF($B38="","",AX38*KEP!$J$18)</f>
        <v/>
      </c>
      <c r="BQ38" s="10" t="str">
        <f>IF($B38="","",AY38*KEP!$J$19)</f>
        <v/>
      </c>
      <c r="BR38" s="10" t="str">
        <f>IF($B38="","",AZ38*KEP!$J$20)</f>
        <v/>
      </c>
      <c r="BS38" s="10" t="str">
        <f>IF($B38="","",BA38*KEP!$J$21)</f>
        <v/>
      </c>
      <c r="BT38" s="10" t="str">
        <f>IF($B38="","",BC38*KEP!$J$27)</f>
        <v/>
      </c>
      <c r="BU38" s="10" t="str">
        <f>IF($B38="","",BD38*KEP!$J$28)</f>
        <v/>
      </c>
      <c r="BV38" s="10" t="str">
        <f>IF($B38="","",BE38*KEP!$J$29)</f>
        <v/>
      </c>
      <c r="BW38" s="10" t="str">
        <f>IF($B38="","",BF38*KEP!$J$30)</f>
        <v/>
      </c>
      <c r="BX38" s="33" t="str">
        <f t="shared" si="83"/>
        <v/>
      </c>
      <c r="BY38" s="56" t="str">
        <f t="shared" si="36"/>
        <v/>
      </c>
      <c r="BZ38" s="56" t="str">
        <f t="shared" si="37"/>
        <v/>
      </c>
      <c r="CA38" s="56" t="str">
        <f t="shared" si="38"/>
        <v/>
      </c>
      <c r="CB38" s="56" t="str">
        <f t="shared" si="39"/>
        <v/>
      </c>
      <c r="CD38" s="16"/>
      <c r="CE38" s="16"/>
      <c r="CF38" s="16"/>
      <c r="CG38" s="17"/>
      <c r="CH38" s="17"/>
      <c r="CI38" s="17"/>
      <c r="CJ38" s="17"/>
      <c r="CK38" s="17"/>
      <c r="CL38" s="17"/>
      <c r="CM38" s="17"/>
      <c r="CN38" s="17"/>
      <c r="CO38" s="33" t="str">
        <f t="shared" si="84"/>
        <v/>
      </c>
      <c r="CP38" s="17"/>
      <c r="CQ38" s="17"/>
      <c r="CR38" s="17"/>
      <c r="CS38" s="17"/>
      <c r="CT38" s="28" t="str">
        <f t="shared" si="20"/>
        <v/>
      </c>
      <c r="CU38" s="27"/>
      <c r="CV38" s="109" t="str">
        <f>IF($B38="","",CD38*KEP!$J$11)</f>
        <v/>
      </c>
      <c r="CW38" s="10" t="str">
        <f>IF($B38="","",CE38*KEP!$J$12)</f>
        <v/>
      </c>
      <c r="CX38" s="10" t="str">
        <f>IF($B38="","",CF38*KEP!$J$13)</f>
        <v/>
      </c>
      <c r="CY38" s="10" t="str">
        <f>IF($B38="","",CG38*KEP!$J$14)</f>
        <v/>
      </c>
      <c r="CZ38" s="10" t="str">
        <f>IF($B38="","",CH38*KEP!$J$15)</f>
        <v/>
      </c>
      <c r="DA38" s="10" t="str">
        <f>IF($B38="","",CI38*KEP!$J$16)</f>
        <v/>
      </c>
      <c r="DB38" s="10" t="str">
        <f>IF($B38="","",CJ38*KEP!$J$17)</f>
        <v/>
      </c>
      <c r="DC38" s="10" t="str">
        <f>IF($B38="","",CK38*KEP!$J$18)</f>
        <v/>
      </c>
      <c r="DD38" s="10" t="str">
        <f>IF($B38="","",CL38*KEP!$J$19)</f>
        <v/>
      </c>
      <c r="DE38" s="10" t="str">
        <f>IF($B38="","",CM38*KEP!$J$20)</f>
        <v/>
      </c>
      <c r="DF38" s="10" t="str">
        <f>IF($B38="","",CN38*KEP!$J$21)</f>
        <v/>
      </c>
      <c r="DG38" s="10" t="str">
        <f>IF($B38="","",CP38*KEP!$J$27)</f>
        <v/>
      </c>
      <c r="DH38" s="10" t="str">
        <f>IF($B38="","",CQ38*KEP!$J$28)</f>
        <v/>
      </c>
      <c r="DI38" s="10" t="str">
        <f>IF($B38="","",CR38*KEP!$J$29)</f>
        <v/>
      </c>
      <c r="DJ38" s="10" t="str">
        <f>IF($B38="","",CS38*KEP!$J$30)</f>
        <v/>
      </c>
      <c r="DK38" s="33" t="str">
        <f t="shared" si="85"/>
        <v/>
      </c>
      <c r="DL38" s="56" t="str">
        <f t="shared" si="41"/>
        <v/>
      </c>
      <c r="DM38" s="56" t="str">
        <f t="shared" si="42"/>
        <v/>
      </c>
      <c r="DN38" s="56" t="str">
        <f t="shared" si="43"/>
        <v/>
      </c>
      <c r="DO38" s="56" t="str">
        <f t="shared" si="44"/>
        <v/>
      </c>
      <c r="DQ38" s="16"/>
      <c r="DR38" s="16"/>
      <c r="DS38" s="16"/>
      <c r="DT38" s="17"/>
      <c r="DU38" s="17"/>
      <c r="DV38" s="17"/>
      <c r="DW38" s="17"/>
      <c r="DX38" s="17"/>
      <c r="DY38" s="17"/>
      <c r="DZ38" s="17"/>
      <c r="EA38" s="17"/>
      <c r="EB38" s="33" t="str">
        <f t="shared" si="86"/>
        <v/>
      </c>
      <c r="EC38" s="17"/>
      <c r="ED38" s="17"/>
      <c r="EE38" s="17"/>
      <c r="EF38" s="17"/>
      <c r="EG38" s="28" t="str">
        <f t="shared" si="22"/>
        <v/>
      </c>
      <c r="EH38" s="27"/>
      <c r="EI38" s="109" t="str">
        <f>IF($B38="","",DQ38*KEP!$J$11)</f>
        <v/>
      </c>
      <c r="EJ38" s="10" t="str">
        <f>IF($B38="","",DR38*KEP!$J$12)</f>
        <v/>
      </c>
      <c r="EK38" s="10" t="str">
        <f>IF($B38="","",DS38*KEP!$J$13)</f>
        <v/>
      </c>
      <c r="EL38" s="10" t="str">
        <f>IF($B38="","",DT38*KEP!$J$14)</f>
        <v/>
      </c>
      <c r="EM38" s="10" t="str">
        <f>IF($B38="","",DU38*KEP!$J$15)</f>
        <v/>
      </c>
      <c r="EN38" s="10" t="str">
        <f>IF($B38="","",DV38*KEP!$J$16)</f>
        <v/>
      </c>
      <c r="EO38" s="10" t="str">
        <f>IF($B38="","",DW38*KEP!$J$17)</f>
        <v/>
      </c>
      <c r="EP38" s="10" t="str">
        <f>IF($B38="","",DX38*KEP!$J$18)</f>
        <v/>
      </c>
      <c r="EQ38" s="10" t="str">
        <f>IF($B38="","",DY38*KEP!$J$19)</f>
        <v/>
      </c>
      <c r="ER38" s="10" t="str">
        <f>IF($B38="","",DZ38*KEP!$J$20)</f>
        <v/>
      </c>
      <c r="ES38" s="10" t="str">
        <f>IF($B38="","",EA38*KEP!$J$21)</f>
        <v/>
      </c>
      <c r="ET38" s="10" t="str">
        <f>IF($B38="","",EC38*KEP!$J$27)</f>
        <v/>
      </c>
      <c r="EU38" s="10" t="str">
        <f>IF($B38="","",ED38*KEP!$J$28)</f>
        <v/>
      </c>
      <c r="EV38" s="10" t="str">
        <f>IF($B38="","",EE38*KEP!$J$29)</f>
        <v/>
      </c>
      <c r="EW38" s="10" t="str">
        <f>IF($B38="","",EF38*KEP!$J$30)</f>
        <v/>
      </c>
      <c r="EX38" s="33" t="str">
        <f t="shared" si="87"/>
        <v/>
      </c>
      <c r="EY38" s="56" t="str">
        <f t="shared" si="46"/>
        <v/>
      </c>
      <c r="EZ38" s="56" t="str">
        <f t="shared" si="47"/>
        <v/>
      </c>
      <c r="FA38" s="56" t="str">
        <f t="shared" si="48"/>
        <v/>
      </c>
      <c r="FB38" s="56" t="str">
        <f t="shared" si="49"/>
        <v/>
      </c>
      <c r="FD38" s="16"/>
      <c r="FE38" s="16"/>
      <c r="FF38" s="16"/>
      <c r="FG38" s="17"/>
      <c r="FH38" s="17"/>
      <c r="FI38" s="17"/>
      <c r="FJ38" s="17"/>
      <c r="FK38" s="17"/>
      <c r="FL38" s="17"/>
      <c r="FM38" s="17"/>
      <c r="FN38" s="17"/>
      <c r="FO38" s="33" t="str">
        <f t="shared" si="88"/>
        <v/>
      </c>
      <c r="FP38" s="17"/>
      <c r="FQ38" s="17"/>
      <c r="FR38" s="17"/>
      <c r="FS38" s="17"/>
      <c r="FT38" s="28" t="str">
        <f t="shared" si="24"/>
        <v/>
      </c>
      <c r="FU38" s="27"/>
      <c r="FV38" s="109" t="str">
        <f>IF($B38="","",FD38*KEP!$J$11)</f>
        <v/>
      </c>
      <c r="FW38" s="10" t="str">
        <f>IF($B38="","",FE38*KEP!$J$12)</f>
        <v/>
      </c>
      <c r="FX38" s="10" t="str">
        <f>IF($B38="","",FF38*KEP!$J$13)</f>
        <v/>
      </c>
      <c r="FY38" s="10" t="str">
        <f>IF($B38="","",FG38*KEP!$J$14)</f>
        <v/>
      </c>
      <c r="FZ38" s="10" t="str">
        <f>IF($B38="","",FH38*KEP!$J$15)</f>
        <v/>
      </c>
      <c r="GA38" s="10" t="str">
        <f>IF($B38="","",FI38*KEP!$J$16)</f>
        <v/>
      </c>
      <c r="GB38" s="10" t="str">
        <f>IF($B38="","",FJ38*KEP!$J$17)</f>
        <v/>
      </c>
      <c r="GC38" s="10" t="str">
        <f>IF($B38="","",FK38*KEP!$J$18)</f>
        <v/>
      </c>
      <c r="GD38" s="10" t="str">
        <f>IF($B38="","",FL38*KEP!$J$19)</f>
        <v/>
      </c>
      <c r="GE38" s="10" t="str">
        <f>IF($B38="","",FM38*KEP!$J$20)</f>
        <v/>
      </c>
      <c r="GF38" s="10" t="str">
        <f>IF($B38="","",FN38*KEP!$J$21)</f>
        <v/>
      </c>
      <c r="GG38" s="10" t="str">
        <f>IF($B38="","",FP38*KEP!$J$27)</f>
        <v/>
      </c>
      <c r="GH38" s="10" t="str">
        <f>IF($B38="","",FQ38*KEP!$J$28)</f>
        <v/>
      </c>
      <c r="GI38" s="10" t="str">
        <f>IF($B38="","",FR38*KEP!$J$29)</f>
        <v/>
      </c>
      <c r="GJ38" s="10" t="str">
        <f>IF($B38="","",FS38*KEP!$J$30)</f>
        <v/>
      </c>
      <c r="GK38" s="33" t="str">
        <f t="shared" si="89"/>
        <v/>
      </c>
      <c r="GL38" s="56" t="str">
        <f t="shared" si="51"/>
        <v/>
      </c>
      <c r="GM38" s="56" t="str">
        <f t="shared" si="52"/>
        <v/>
      </c>
      <c r="GN38" s="56" t="str">
        <f t="shared" si="53"/>
        <v/>
      </c>
      <c r="GO38" s="56" t="str">
        <f t="shared" si="54"/>
        <v/>
      </c>
      <c r="GQ38" s="16"/>
      <c r="GR38" s="16"/>
      <c r="GS38" s="16"/>
      <c r="GT38" s="17"/>
      <c r="GU38" s="17"/>
      <c r="GV38" s="17"/>
      <c r="GW38" s="17"/>
      <c r="GX38" s="17"/>
      <c r="GY38" s="17"/>
      <c r="GZ38" s="17"/>
      <c r="HA38" s="17"/>
      <c r="HB38" s="33" t="str">
        <f t="shared" si="90"/>
        <v/>
      </c>
      <c r="HC38" s="17"/>
      <c r="HD38" s="17"/>
      <c r="HE38" s="17"/>
      <c r="HF38" s="17"/>
      <c r="HG38" s="28" t="str">
        <f t="shared" si="26"/>
        <v/>
      </c>
      <c r="HH38" s="27"/>
      <c r="HI38" s="109" t="str">
        <f>IF($B38="","",GQ38*KEP!$J$11)</f>
        <v/>
      </c>
      <c r="HJ38" s="10" t="str">
        <f>IF($B38="","",GR38*KEP!$J$12)</f>
        <v/>
      </c>
      <c r="HK38" s="10" t="str">
        <f>IF($B38="","",GS38*KEP!$J$13)</f>
        <v/>
      </c>
      <c r="HL38" s="10" t="str">
        <f>IF($B38="","",GT38*KEP!$J$14)</f>
        <v/>
      </c>
      <c r="HM38" s="10" t="str">
        <f>IF($B38="","",GU38*KEP!$J$15)</f>
        <v/>
      </c>
      <c r="HN38" s="10" t="str">
        <f>IF($B38="","",GV38*KEP!$J$16)</f>
        <v/>
      </c>
      <c r="HO38" s="10" t="str">
        <f>IF($B38="","",GW38*KEP!$J$17)</f>
        <v/>
      </c>
      <c r="HP38" s="10" t="str">
        <f>IF($B38="","",GX38*KEP!$J$18)</f>
        <v/>
      </c>
      <c r="HQ38" s="10" t="str">
        <f>IF($B38="","",GY38*KEP!$J$19)</f>
        <v/>
      </c>
      <c r="HR38" s="10" t="str">
        <f>IF($B38="","",GZ38*KEP!$J$20)</f>
        <v/>
      </c>
      <c r="HS38" s="10" t="str">
        <f>IF($B38="","",HA38*KEP!$J$21)</f>
        <v/>
      </c>
      <c r="HT38" s="10" t="str">
        <f>IF($B38="","",HC38*KEP!$J$27)</f>
        <v/>
      </c>
      <c r="HU38" s="10" t="str">
        <f>IF($B38="","",HD38*KEP!$J$28)</f>
        <v/>
      </c>
      <c r="HV38" s="10" t="str">
        <f>IF($B38="","",HE38*KEP!$J$29)</f>
        <v/>
      </c>
      <c r="HW38" s="10" t="str">
        <f>IF($B38="","",HF38*KEP!$J$30)</f>
        <v/>
      </c>
      <c r="HX38" s="33" t="str">
        <f t="shared" si="91"/>
        <v/>
      </c>
      <c r="HY38" s="56" t="str">
        <f t="shared" si="56"/>
        <v/>
      </c>
      <c r="HZ38" s="56" t="str">
        <f t="shared" si="57"/>
        <v/>
      </c>
      <c r="IA38" s="56" t="str">
        <f t="shared" si="58"/>
        <v/>
      </c>
      <c r="IB38" s="56" t="str">
        <f t="shared" si="59"/>
        <v/>
      </c>
      <c r="ID38" s="16"/>
      <c r="IE38" s="16"/>
      <c r="IF38" s="16"/>
      <c r="IG38" s="17"/>
      <c r="IH38" s="17"/>
      <c r="II38" s="17"/>
      <c r="IJ38" s="17"/>
      <c r="IK38" s="17"/>
      <c r="IL38" s="17"/>
      <c r="IM38" s="17"/>
      <c r="IN38" s="17"/>
      <c r="IO38" s="33" t="str">
        <f t="shared" si="92"/>
        <v/>
      </c>
      <c r="IP38" s="17"/>
      <c r="IQ38" s="17"/>
      <c r="IR38" s="17"/>
      <c r="IS38" s="17"/>
      <c r="IT38" s="28" t="str">
        <f t="shared" si="28"/>
        <v/>
      </c>
      <c r="IU38" s="27"/>
      <c r="IV38" s="109" t="str">
        <f>IF($B38="","",ID38*KEP!$J$11)</f>
        <v/>
      </c>
      <c r="IW38" s="10" t="str">
        <f>IF($B38="","",IE38*KEP!$J$12)</f>
        <v/>
      </c>
      <c r="IX38" s="10" t="str">
        <f>IF($B38="","",IF38*KEP!$J$13)</f>
        <v/>
      </c>
      <c r="IY38" s="10" t="str">
        <f>IF($B38="","",IG38*KEP!$J$14)</f>
        <v/>
      </c>
      <c r="IZ38" s="10" t="str">
        <f>IF($B38="","",IH38*KEP!$J$15)</f>
        <v/>
      </c>
      <c r="JA38" s="10" t="str">
        <f>IF($B38="","",II38*KEP!$J$16)</f>
        <v/>
      </c>
      <c r="JB38" s="10" t="str">
        <f>IF($B38="","",IJ38*KEP!$J$17)</f>
        <v/>
      </c>
      <c r="JC38" s="10" t="str">
        <f>IF($B38="","",IK38*KEP!$J$18)</f>
        <v/>
      </c>
      <c r="JD38" s="10" t="str">
        <f>IF($B38="","",IL38*KEP!$J$19)</f>
        <v/>
      </c>
      <c r="JE38" s="10" t="str">
        <f>IF($B38="","",IM38*KEP!$J$20)</f>
        <v/>
      </c>
      <c r="JF38" s="10" t="str">
        <f>IF($B38="","",IN38*KEP!$J$21)</f>
        <v/>
      </c>
      <c r="JG38" s="10" t="str">
        <f>IF($B38="","",IP38*KEP!$J$27)</f>
        <v/>
      </c>
      <c r="JH38" s="10" t="str">
        <f>IF($B38="","",IQ38*KEP!$J$28)</f>
        <v/>
      </c>
      <c r="JI38" s="10" t="str">
        <f>IF($B38="","",IR38*KEP!$J$29)</f>
        <v/>
      </c>
      <c r="JJ38" s="10" t="str">
        <f>IF($B38="","",IS38*KEP!$J$30)</f>
        <v/>
      </c>
      <c r="JK38" s="33" t="str">
        <f t="shared" si="93"/>
        <v/>
      </c>
      <c r="JL38" s="56" t="str">
        <f t="shared" si="61"/>
        <v/>
      </c>
      <c r="JM38" s="56" t="str">
        <f t="shared" si="62"/>
        <v/>
      </c>
      <c r="JN38" s="56" t="str">
        <f t="shared" si="63"/>
        <v/>
      </c>
      <c r="JO38" s="56" t="str">
        <f t="shared" si="64"/>
        <v/>
      </c>
      <c r="JQ38" s="16"/>
      <c r="JR38" s="16"/>
      <c r="JS38" s="16"/>
      <c r="JT38" s="17"/>
      <c r="JU38" s="17"/>
      <c r="JV38" s="17"/>
      <c r="JW38" s="17"/>
      <c r="JX38" s="17"/>
      <c r="JY38" s="17"/>
      <c r="JZ38" s="17"/>
      <c r="KA38" s="17"/>
      <c r="KB38" s="33" t="str">
        <f t="shared" si="94"/>
        <v/>
      </c>
      <c r="KC38" s="17"/>
      <c r="KD38" s="17"/>
      <c r="KE38" s="17"/>
      <c r="KF38" s="17"/>
      <c r="KG38" s="28" t="str">
        <f t="shared" si="30"/>
        <v/>
      </c>
      <c r="KH38" s="27"/>
      <c r="KI38" s="109" t="str">
        <f>IF($B38="","",JQ38*KEP!$J$11)</f>
        <v/>
      </c>
      <c r="KJ38" s="10" t="str">
        <f>IF($B38="","",JR38*KEP!$J$12)</f>
        <v/>
      </c>
      <c r="KK38" s="10" t="str">
        <f>IF($B38="","",JS38*KEP!$J$13)</f>
        <v/>
      </c>
      <c r="KL38" s="10" t="str">
        <f>IF($B38="","",JT38*KEP!$J$14)</f>
        <v/>
      </c>
      <c r="KM38" s="10" t="str">
        <f>IF($B38="","",JU38*KEP!$J$15)</f>
        <v/>
      </c>
      <c r="KN38" s="10" t="str">
        <f>IF($B38="","",JV38*KEP!$J$16)</f>
        <v/>
      </c>
      <c r="KO38" s="10" t="str">
        <f>IF($B38="","",JW38*KEP!$J$17)</f>
        <v/>
      </c>
      <c r="KP38" s="10" t="str">
        <f>IF($B38="","",JX38*KEP!$J$18)</f>
        <v/>
      </c>
      <c r="KQ38" s="10" t="str">
        <f>IF($B38="","",JY38*KEP!$J$19)</f>
        <v/>
      </c>
      <c r="KR38" s="10" t="str">
        <f>IF($B38="","",JZ38*KEP!$J$20)</f>
        <v/>
      </c>
      <c r="KS38" s="10" t="str">
        <f>IF($B38="","",KA38*KEP!$J$21)</f>
        <v/>
      </c>
      <c r="KT38" s="10" t="str">
        <f>IF($B38="","",KC38*KEP!$J$27)</f>
        <v/>
      </c>
      <c r="KU38" s="10" t="str">
        <f>IF($B38="","",KD38*KEP!$J$28)</f>
        <v/>
      </c>
      <c r="KV38" s="10" t="str">
        <f>IF($B38="","",KE38*KEP!$J$29)</f>
        <v/>
      </c>
      <c r="KW38" s="10" t="str">
        <f>IF($B38="","",KF38*KEP!$J$30)</f>
        <v/>
      </c>
      <c r="KX38" s="33" t="str">
        <f t="shared" si="95"/>
        <v/>
      </c>
      <c r="KY38" s="56" t="str">
        <f t="shared" si="66"/>
        <v/>
      </c>
      <c r="KZ38" s="56" t="str">
        <f t="shared" si="67"/>
        <v/>
      </c>
      <c r="LA38" s="56" t="str">
        <f t="shared" si="68"/>
        <v/>
      </c>
      <c r="LB38" s="56" t="str">
        <f t="shared" si="69"/>
        <v/>
      </c>
      <c r="LD38" s="16"/>
      <c r="LE38" s="16"/>
      <c r="LF38" s="16"/>
      <c r="LG38" s="17"/>
      <c r="LH38" s="17"/>
      <c r="LI38" s="17"/>
      <c r="LJ38" s="17"/>
      <c r="LK38" s="17"/>
      <c r="LL38" s="17"/>
      <c r="LM38" s="17"/>
      <c r="LN38" s="17"/>
      <c r="LO38" s="33" t="str">
        <f t="shared" si="96"/>
        <v/>
      </c>
      <c r="LP38" s="17"/>
      <c r="LQ38" s="17"/>
      <c r="LR38" s="17"/>
      <c r="LS38" s="17"/>
      <c r="LT38" s="28" t="str">
        <f t="shared" si="32"/>
        <v/>
      </c>
      <c r="LU38" s="27"/>
      <c r="LV38" s="109" t="str">
        <f>IF($B38="","",LD38*KEP!$J$11)</f>
        <v/>
      </c>
      <c r="LW38" s="10" t="str">
        <f>IF($B38="","",LE38*KEP!$J$12)</f>
        <v/>
      </c>
      <c r="LX38" s="10" t="str">
        <f>IF($B38="","",LF38*KEP!$J$13)</f>
        <v/>
      </c>
      <c r="LY38" s="10" t="str">
        <f>IF($B38="","",LG38*KEP!$J$14)</f>
        <v/>
      </c>
      <c r="LZ38" s="10" t="str">
        <f>IF($B38="","",LH38*KEP!$J$15)</f>
        <v/>
      </c>
      <c r="MA38" s="10" t="str">
        <f>IF($B38="","",LI38*KEP!$J$16)</f>
        <v/>
      </c>
      <c r="MB38" s="10" t="str">
        <f>IF($B38="","",LJ38*KEP!$J$17)</f>
        <v/>
      </c>
      <c r="MC38" s="10" t="str">
        <f>IF($B38="","",LK38*KEP!$J$18)</f>
        <v/>
      </c>
      <c r="MD38" s="10" t="str">
        <f>IF($B38="","",LL38*KEP!$J$19)</f>
        <v/>
      </c>
      <c r="ME38" s="10" t="str">
        <f>IF($B38="","",LM38*KEP!$J$20)</f>
        <v/>
      </c>
      <c r="MF38" s="10" t="str">
        <f>IF($B38="","",LN38*KEP!$J$21)</f>
        <v/>
      </c>
      <c r="MG38" s="10" t="str">
        <f>IF($B38="","",LP38*KEP!$J$27)</f>
        <v/>
      </c>
      <c r="MH38" s="10" t="str">
        <f>IF($B38="","",LQ38*KEP!$J$28)</f>
        <v/>
      </c>
      <c r="MI38" s="10" t="str">
        <f>IF($B38="","",LR38*KEP!$J$29)</f>
        <v/>
      </c>
      <c r="MJ38" s="10" t="str">
        <f>IF($B38="","",LS38*KEP!$J$30)</f>
        <v/>
      </c>
      <c r="MK38" s="33" t="str">
        <f t="shared" si="97"/>
        <v/>
      </c>
      <c r="ML38" s="56" t="str">
        <f t="shared" si="71"/>
        <v/>
      </c>
      <c r="MM38" s="56" t="str">
        <f t="shared" si="72"/>
        <v/>
      </c>
      <c r="MN38" s="56" t="str">
        <f t="shared" si="73"/>
        <v/>
      </c>
      <c r="MO38" s="56" t="str">
        <f t="shared" si="74"/>
        <v/>
      </c>
      <c r="MQ38" s="16"/>
      <c r="MR38" s="16"/>
      <c r="MS38" s="16"/>
      <c r="MT38" s="17"/>
      <c r="MU38" s="17"/>
      <c r="MV38" s="17"/>
      <c r="MW38" s="17"/>
      <c r="MX38" s="17"/>
      <c r="MY38" s="17"/>
      <c r="MZ38" s="17"/>
      <c r="NA38" s="17"/>
      <c r="NB38" s="33" t="str">
        <f t="shared" si="98"/>
        <v/>
      </c>
      <c r="NC38" s="17"/>
      <c r="ND38" s="17"/>
      <c r="NE38" s="17"/>
      <c r="NF38" s="17"/>
      <c r="NG38" s="28" t="str">
        <f t="shared" si="34"/>
        <v/>
      </c>
      <c r="NH38" s="27"/>
      <c r="NI38" s="109" t="str">
        <f>IF($B38="","",MQ38*KEP!$J$11)</f>
        <v/>
      </c>
      <c r="NJ38" s="10" t="str">
        <f>IF($B38="","",MR38*KEP!$J$12)</f>
        <v/>
      </c>
      <c r="NK38" s="10" t="str">
        <f>IF($B38="","",MS38*KEP!$J$13)</f>
        <v/>
      </c>
      <c r="NL38" s="10" t="str">
        <f>IF($B38="","",MT38*KEP!$J$14)</f>
        <v/>
      </c>
      <c r="NM38" s="10" t="str">
        <f>IF($B38="","",MU38*KEP!$J$15)</f>
        <v/>
      </c>
      <c r="NN38" s="10" t="str">
        <f>IF($B38="","",MV38*KEP!$J$16)</f>
        <v/>
      </c>
      <c r="NO38" s="10" t="str">
        <f>IF($B38="","",MW38*KEP!$J$17)</f>
        <v/>
      </c>
      <c r="NP38" s="10" t="str">
        <f>IF($B38="","",MX38*KEP!$J$18)</f>
        <v/>
      </c>
      <c r="NQ38" s="10" t="str">
        <f>IF($B38="","",MY38*KEP!$J$19)</f>
        <v/>
      </c>
      <c r="NR38" s="10" t="str">
        <f>IF($B38="","",MZ38*KEP!$J$20)</f>
        <v/>
      </c>
      <c r="NS38" s="10" t="str">
        <f>IF($B38="","",NA38*KEP!$J$21)</f>
        <v/>
      </c>
      <c r="NT38" s="10" t="str">
        <f>IF($B38="","",NC38*KEP!$J$27)</f>
        <v/>
      </c>
      <c r="NU38" s="10" t="str">
        <f>IF($B38="","",ND38*KEP!$J$28)</f>
        <v/>
      </c>
      <c r="NV38" s="10" t="str">
        <f>IF($B38="","",NE38*KEP!$J$29)</f>
        <v/>
      </c>
      <c r="NW38" s="10" t="str">
        <f>IF($B38="","",NF38*KEP!$J$30)</f>
        <v/>
      </c>
      <c r="NX38" s="33" t="str">
        <f t="shared" si="99"/>
        <v/>
      </c>
      <c r="NY38" s="56" t="str">
        <f t="shared" si="76"/>
        <v/>
      </c>
      <c r="NZ38" s="56" t="str">
        <f t="shared" si="77"/>
        <v/>
      </c>
      <c r="OA38" s="56" t="str">
        <f t="shared" si="78"/>
        <v/>
      </c>
      <c r="OB38" s="56" t="str">
        <f t="shared" si="79"/>
        <v/>
      </c>
    </row>
    <row r="39" spans="1:392" x14ac:dyDescent="0.25">
      <c r="A39" s="6" t="str">
        <f>IF(A38&lt;KEP!$C$10,A38+1,"")</f>
        <v/>
      </c>
      <c r="B39" s="8" t="str">
        <f>IF('Referenčný stav'!B39=0,"",'Referenčný stav'!B39)</f>
        <v/>
      </c>
      <c r="C39" s="8" t="str">
        <f>IF('Referenčný stav'!C39=0,"",'Referenčný stav'!C39)</f>
        <v/>
      </c>
      <c r="D39" s="16"/>
      <c r="E39" s="16"/>
      <c r="F39" s="16"/>
      <c r="G39" s="17"/>
      <c r="H39" s="17"/>
      <c r="I39" s="17"/>
      <c r="J39" s="17"/>
      <c r="K39" s="17"/>
      <c r="L39" s="17"/>
      <c r="M39" s="17"/>
      <c r="N39" s="17"/>
      <c r="O39" s="33" t="str">
        <f t="shared" si="80"/>
        <v/>
      </c>
      <c r="P39" s="17"/>
      <c r="Q39" s="17"/>
      <c r="R39" s="17"/>
      <c r="S39" s="17"/>
      <c r="T39" s="28" t="str">
        <f t="shared" si="15"/>
        <v/>
      </c>
      <c r="U39" s="27"/>
      <c r="V39" s="109" t="str">
        <f>IF($B39="","",D39*KEP!$J$11)</f>
        <v/>
      </c>
      <c r="W39" s="10" t="str">
        <f>IF($B39="","",E39*KEP!$J$12)</f>
        <v/>
      </c>
      <c r="X39" s="10" t="str">
        <f>IF($B39="","",F39*KEP!$J$13)</f>
        <v/>
      </c>
      <c r="Y39" s="10" t="str">
        <f>IF($B39="","",G39*KEP!$J$14)</f>
        <v/>
      </c>
      <c r="Z39" s="10" t="str">
        <f>IF($B39="","",H39*KEP!$J$15)</f>
        <v/>
      </c>
      <c r="AA39" s="10" t="str">
        <f>IF($B39="","",I39*KEP!$J$16)</f>
        <v/>
      </c>
      <c r="AB39" s="10" t="str">
        <f>IF($B39="","",J39*KEP!$J$17)</f>
        <v/>
      </c>
      <c r="AC39" s="10" t="str">
        <f>IF($B39="","",K39*KEP!$J$18)</f>
        <v/>
      </c>
      <c r="AD39" s="10" t="str">
        <f>IF($B39="","",L39*KEP!$J$19)</f>
        <v/>
      </c>
      <c r="AE39" s="10" t="str">
        <f>IF($B39="","",M39*KEP!$J$20)</f>
        <v/>
      </c>
      <c r="AF39" s="10" t="str">
        <f>IF($B39="","",N39*KEP!$J$21)</f>
        <v/>
      </c>
      <c r="AG39" s="10" t="str">
        <f>IF($B39="","",P39*KEP!$J$27)</f>
        <v/>
      </c>
      <c r="AH39" s="10" t="str">
        <f>IF($B39="","",Q39*KEP!$J$28)</f>
        <v/>
      </c>
      <c r="AI39" s="10" t="str">
        <f>IF($B39="","",R39*KEP!$J$29)</f>
        <v/>
      </c>
      <c r="AJ39" s="10" t="str">
        <f>IF($B39="","",S39*KEP!$J$30)</f>
        <v/>
      </c>
      <c r="AK39" s="33" t="str">
        <f t="shared" si="81"/>
        <v/>
      </c>
      <c r="AL39" s="56" t="str">
        <f>IF(O39="","",IFERROR(O39/'Referenčný stav'!O39-1,""))</f>
        <v/>
      </c>
      <c r="AM39" s="56" t="str">
        <f>IF(T39="","",IFERROR(T39/'Referenčný stav'!T39-1,""))</f>
        <v/>
      </c>
      <c r="AN39" s="56" t="str">
        <f>IF(U39="","",IFERROR(U39/'Referenčný stav'!U39-1,""))</f>
        <v/>
      </c>
      <c r="AO39" s="56" t="str">
        <f>IF(AK39="","",IFERROR(AK39/'Referenčný stav'!AK39-1,""))</f>
        <v/>
      </c>
      <c r="AQ39" s="16"/>
      <c r="AR39" s="16"/>
      <c r="AS39" s="16"/>
      <c r="AT39" s="17"/>
      <c r="AU39" s="17"/>
      <c r="AV39" s="17"/>
      <c r="AW39" s="17"/>
      <c r="AX39" s="17"/>
      <c r="AY39" s="17"/>
      <c r="AZ39" s="17"/>
      <c r="BA39" s="17"/>
      <c r="BB39" s="33" t="str">
        <f t="shared" si="82"/>
        <v/>
      </c>
      <c r="BC39" s="17"/>
      <c r="BD39" s="17"/>
      <c r="BE39" s="17"/>
      <c r="BF39" s="17"/>
      <c r="BG39" s="28" t="str">
        <f t="shared" si="18"/>
        <v/>
      </c>
      <c r="BH39" s="27"/>
      <c r="BI39" s="109" t="str">
        <f>IF($B39="","",AQ39*KEP!$J$11)</f>
        <v/>
      </c>
      <c r="BJ39" s="10" t="str">
        <f>IF($B39="","",AR39*KEP!$J$12)</f>
        <v/>
      </c>
      <c r="BK39" s="10" t="str">
        <f>IF($B39="","",AS39*KEP!$J$13)</f>
        <v/>
      </c>
      <c r="BL39" s="10" t="str">
        <f>IF($B39="","",AT39*KEP!$J$14)</f>
        <v/>
      </c>
      <c r="BM39" s="10" t="str">
        <f>IF($B39="","",AU39*KEP!$J$15)</f>
        <v/>
      </c>
      <c r="BN39" s="10" t="str">
        <f>IF($B39="","",AV39*KEP!$J$16)</f>
        <v/>
      </c>
      <c r="BO39" s="10" t="str">
        <f>IF($B39="","",AW39*KEP!$J$17)</f>
        <v/>
      </c>
      <c r="BP39" s="10" t="str">
        <f>IF($B39="","",AX39*KEP!$J$18)</f>
        <v/>
      </c>
      <c r="BQ39" s="10" t="str">
        <f>IF($B39="","",AY39*KEP!$J$19)</f>
        <v/>
      </c>
      <c r="BR39" s="10" t="str">
        <f>IF($B39="","",AZ39*KEP!$J$20)</f>
        <v/>
      </c>
      <c r="BS39" s="10" t="str">
        <f>IF($B39="","",BA39*KEP!$J$21)</f>
        <v/>
      </c>
      <c r="BT39" s="10" t="str">
        <f>IF($B39="","",BC39*KEP!$J$27)</f>
        <v/>
      </c>
      <c r="BU39" s="10" t="str">
        <f>IF($B39="","",BD39*KEP!$J$28)</f>
        <v/>
      </c>
      <c r="BV39" s="10" t="str">
        <f>IF($B39="","",BE39*KEP!$J$29)</f>
        <v/>
      </c>
      <c r="BW39" s="10" t="str">
        <f>IF($B39="","",BF39*KEP!$J$30)</f>
        <v/>
      </c>
      <c r="BX39" s="33" t="str">
        <f t="shared" si="83"/>
        <v/>
      </c>
      <c r="BY39" s="56" t="str">
        <f t="shared" si="36"/>
        <v/>
      </c>
      <c r="BZ39" s="56" t="str">
        <f t="shared" si="37"/>
        <v/>
      </c>
      <c r="CA39" s="56" t="str">
        <f t="shared" si="38"/>
        <v/>
      </c>
      <c r="CB39" s="56" t="str">
        <f t="shared" si="39"/>
        <v/>
      </c>
      <c r="CD39" s="16"/>
      <c r="CE39" s="16"/>
      <c r="CF39" s="16"/>
      <c r="CG39" s="17"/>
      <c r="CH39" s="17"/>
      <c r="CI39" s="17"/>
      <c r="CJ39" s="17"/>
      <c r="CK39" s="17"/>
      <c r="CL39" s="17"/>
      <c r="CM39" s="17"/>
      <c r="CN39" s="17"/>
      <c r="CO39" s="33" t="str">
        <f t="shared" si="84"/>
        <v/>
      </c>
      <c r="CP39" s="17"/>
      <c r="CQ39" s="17"/>
      <c r="CR39" s="17"/>
      <c r="CS39" s="17"/>
      <c r="CT39" s="28" t="str">
        <f t="shared" si="20"/>
        <v/>
      </c>
      <c r="CU39" s="27"/>
      <c r="CV39" s="109" t="str">
        <f>IF($B39="","",CD39*KEP!$J$11)</f>
        <v/>
      </c>
      <c r="CW39" s="10" t="str">
        <f>IF($B39="","",CE39*KEP!$J$12)</f>
        <v/>
      </c>
      <c r="CX39" s="10" t="str">
        <f>IF($B39="","",CF39*KEP!$J$13)</f>
        <v/>
      </c>
      <c r="CY39" s="10" t="str">
        <f>IF($B39="","",CG39*KEP!$J$14)</f>
        <v/>
      </c>
      <c r="CZ39" s="10" t="str">
        <f>IF($B39="","",CH39*KEP!$J$15)</f>
        <v/>
      </c>
      <c r="DA39" s="10" t="str">
        <f>IF($B39="","",CI39*KEP!$J$16)</f>
        <v/>
      </c>
      <c r="DB39" s="10" t="str">
        <f>IF($B39="","",CJ39*KEP!$J$17)</f>
        <v/>
      </c>
      <c r="DC39" s="10" t="str">
        <f>IF($B39="","",CK39*KEP!$J$18)</f>
        <v/>
      </c>
      <c r="DD39" s="10" t="str">
        <f>IF($B39="","",CL39*KEP!$J$19)</f>
        <v/>
      </c>
      <c r="DE39" s="10" t="str">
        <f>IF($B39="","",CM39*KEP!$J$20)</f>
        <v/>
      </c>
      <c r="DF39" s="10" t="str">
        <f>IF($B39="","",CN39*KEP!$J$21)</f>
        <v/>
      </c>
      <c r="DG39" s="10" t="str">
        <f>IF($B39="","",CP39*KEP!$J$27)</f>
        <v/>
      </c>
      <c r="DH39" s="10" t="str">
        <f>IF($B39="","",CQ39*KEP!$J$28)</f>
        <v/>
      </c>
      <c r="DI39" s="10" t="str">
        <f>IF($B39="","",CR39*KEP!$J$29)</f>
        <v/>
      </c>
      <c r="DJ39" s="10" t="str">
        <f>IF($B39="","",CS39*KEP!$J$30)</f>
        <v/>
      </c>
      <c r="DK39" s="33" t="str">
        <f t="shared" si="85"/>
        <v/>
      </c>
      <c r="DL39" s="56" t="str">
        <f t="shared" si="41"/>
        <v/>
      </c>
      <c r="DM39" s="56" t="str">
        <f t="shared" si="42"/>
        <v/>
      </c>
      <c r="DN39" s="56" t="str">
        <f t="shared" si="43"/>
        <v/>
      </c>
      <c r="DO39" s="56" t="str">
        <f t="shared" si="44"/>
        <v/>
      </c>
      <c r="DQ39" s="16"/>
      <c r="DR39" s="16"/>
      <c r="DS39" s="16"/>
      <c r="DT39" s="17"/>
      <c r="DU39" s="17"/>
      <c r="DV39" s="17"/>
      <c r="DW39" s="17"/>
      <c r="DX39" s="17"/>
      <c r="DY39" s="17"/>
      <c r="DZ39" s="17"/>
      <c r="EA39" s="17"/>
      <c r="EB39" s="33" t="str">
        <f t="shared" si="86"/>
        <v/>
      </c>
      <c r="EC39" s="17"/>
      <c r="ED39" s="17"/>
      <c r="EE39" s="17"/>
      <c r="EF39" s="17"/>
      <c r="EG39" s="28" t="str">
        <f t="shared" si="22"/>
        <v/>
      </c>
      <c r="EH39" s="27"/>
      <c r="EI39" s="109" t="str">
        <f>IF($B39="","",DQ39*KEP!$J$11)</f>
        <v/>
      </c>
      <c r="EJ39" s="10" t="str">
        <f>IF($B39="","",DR39*KEP!$J$12)</f>
        <v/>
      </c>
      <c r="EK39" s="10" t="str">
        <f>IF($B39="","",DS39*KEP!$J$13)</f>
        <v/>
      </c>
      <c r="EL39" s="10" t="str">
        <f>IF($B39="","",DT39*KEP!$J$14)</f>
        <v/>
      </c>
      <c r="EM39" s="10" t="str">
        <f>IF($B39="","",DU39*KEP!$J$15)</f>
        <v/>
      </c>
      <c r="EN39" s="10" t="str">
        <f>IF($B39="","",DV39*KEP!$J$16)</f>
        <v/>
      </c>
      <c r="EO39" s="10" t="str">
        <f>IF($B39="","",DW39*KEP!$J$17)</f>
        <v/>
      </c>
      <c r="EP39" s="10" t="str">
        <f>IF($B39="","",DX39*KEP!$J$18)</f>
        <v/>
      </c>
      <c r="EQ39" s="10" t="str">
        <f>IF($B39="","",DY39*KEP!$J$19)</f>
        <v/>
      </c>
      <c r="ER39" s="10" t="str">
        <f>IF($B39="","",DZ39*KEP!$J$20)</f>
        <v/>
      </c>
      <c r="ES39" s="10" t="str">
        <f>IF($B39="","",EA39*KEP!$J$21)</f>
        <v/>
      </c>
      <c r="ET39" s="10" t="str">
        <f>IF($B39="","",EC39*KEP!$J$27)</f>
        <v/>
      </c>
      <c r="EU39" s="10" t="str">
        <f>IF($B39="","",ED39*KEP!$J$28)</f>
        <v/>
      </c>
      <c r="EV39" s="10" t="str">
        <f>IF($B39="","",EE39*KEP!$J$29)</f>
        <v/>
      </c>
      <c r="EW39" s="10" t="str">
        <f>IF($B39="","",EF39*KEP!$J$30)</f>
        <v/>
      </c>
      <c r="EX39" s="33" t="str">
        <f t="shared" si="87"/>
        <v/>
      </c>
      <c r="EY39" s="56" t="str">
        <f t="shared" si="46"/>
        <v/>
      </c>
      <c r="EZ39" s="56" t="str">
        <f t="shared" si="47"/>
        <v/>
      </c>
      <c r="FA39" s="56" t="str">
        <f t="shared" si="48"/>
        <v/>
      </c>
      <c r="FB39" s="56" t="str">
        <f t="shared" si="49"/>
        <v/>
      </c>
      <c r="FD39" s="16"/>
      <c r="FE39" s="16"/>
      <c r="FF39" s="16"/>
      <c r="FG39" s="17"/>
      <c r="FH39" s="17"/>
      <c r="FI39" s="17"/>
      <c r="FJ39" s="17"/>
      <c r="FK39" s="17"/>
      <c r="FL39" s="17"/>
      <c r="FM39" s="17"/>
      <c r="FN39" s="17"/>
      <c r="FO39" s="33" t="str">
        <f t="shared" si="88"/>
        <v/>
      </c>
      <c r="FP39" s="17"/>
      <c r="FQ39" s="17"/>
      <c r="FR39" s="17"/>
      <c r="FS39" s="17"/>
      <c r="FT39" s="28" t="str">
        <f t="shared" si="24"/>
        <v/>
      </c>
      <c r="FU39" s="27"/>
      <c r="FV39" s="109" t="str">
        <f>IF($B39="","",FD39*KEP!$J$11)</f>
        <v/>
      </c>
      <c r="FW39" s="10" t="str">
        <f>IF($B39="","",FE39*KEP!$J$12)</f>
        <v/>
      </c>
      <c r="FX39" s="10" t="str">
        <f>IF($B39="","",FF39*KEP!$J$13)</f>
        <v/>
      </c>
      <c r="FY39" s="10" t="str">
        <f>IF($B39="","",FG39*KEP!$J$14)</f>
        <v/>
      </c>
      <c r="FZ39" s="10" t="str">
        <f>IF($B39="","",FH39*KEP!$J$15)</f>
        <v/>
      </c>
      <c r="GA39" s="10" t="str">
        <f>IF($B39="","",FI39*KEP!$J$16)</f>
        <v/>
      </c>
      <c r="GB39" s="10" t="str">
        <f>IF($B39="","",FJ39*KEP!$J$17)</f>
        <v/>
      </c>
      <c r="GC39" s="10" t="str">
        <f>IF($B39="","",FK39*KEP!$J$18)</f>
        <v/>
      </c>
      <c r="GD39" s="10" t="str">
        <f>IF($B39="","",FL39*KEP!$J$19)</f>
        <v/>
      </c>
      <c r="GE39" s="10" t="str">
        <f>IF($B39="","",FM39*KEP!$J$20)</f>
        <v/>
      </c>
      <c r="GF39" s="10" t="str">
        <f>IF($B39="","",FN39*KEP!$J$21)</f>
        <v/>
      </c>
      <c r="GG39" s="10" t="str">
        <f>IF($B39="","",FP39*KEP!$J$27)</f>
        <v/>
      </c>
      <c r="GH39" s="10" t="str">
        <f>IF($B39="","",FQ39*KEP!$J$28)</f>
        <v/>
      </c>
      <c r="GI39" s="10" t="str">
        <f>IF($B39="","",FR39*KEP!$J$29)</f>
        <v/>
      </c>
      <c r="GJ39" s="10" t="str">
        <f>IF($B39="","",FS39*KEP!$J$30)</f>
        <v/>
      </c>
      <c r="GK39" s="33" t="str">
        <f t="shared" si="89"/>
        <v/>
      </c>
      <c r="GL39" s="56" t="str">
        <f t="shared" si="51"/>
        <v/>
      </c>
      <c r="GM39" s="56" t="str">
        <f t="shared" si="52"/>
        <v/>
      </c>
      <c r="GN39" s="56" t="str">
        <f t="shared" si="53"/>
        <v/>
      </c>
      <c r="GO39" s="56" t="str">
        <f t="shared" si="54"/>
        <v/>
      </c>
      <c r="GQ39" s="16"/>
      <c r="GR39" s="16"/>
      <c r="GS39" s="16"/>
      <c r="GT39" s="17"/>
      <c r="GU39" s="17"/>
      <c r="GV39" s="17"/>
      <c r="GW39" s="17"/>
      <c r="GX39" s="17"/>
      <c r="GY39" s="17"/>
      <c r="GZ39" s="17"/>
      <c r="HA39" s="17"/>
      <c r="HB39" s="33" t="str">
        <f t="shared" si="90"/>
        <v/>
      </c>
      <c r="HC39" s="17"/>
      <c r="HD39" s="17"/>
      <c r="HE39" s="17"/>
      <c r="HF39" s="17"/>
      <c r="HG39" s="28" t="str">
        <f t="shared" si="26"/>
        <v/>
      </c>
      <c r="HH39" s="27"/>
      <c r="HI39" s="109" t="str">
        <f>IF($B39="","",GQ39*KEP!$J$11)</f>
        <v/>
      </c>
      <c r="HJ39" s="10" t="str">
        <f>IF($B39="","",GR39*KEP!$J$12)</f>
        <v/>
      </c>
      <c r="HK39" s="10" t="str">
        <f>IF($B39="","",GS39*KEP!$J$13)</f>
        <v/>
      </c>
      <c r="HL39" s="10" t="str">
        <f>IF($B39="","",GT39*KEP!$J$14)</f>
        <v/>
      </c>
      <c r="HM39" s="10" t="str">
        <f>IF($B39="","",GU39*KEP!$J$15)</f>
        <v/>
      </c>
      <c r="HN39" s="10" t="str">
        <f>IF($B39="","",GV39*KEP!$J$16)</f>
        <v/>
      </c>
      <c r="HO39" s="10" t="str">
        <f>IF($B39="","",GW39*KEP!$J$17)</f>
        <v/>
      </c>
      <c r="HP39" s="10" t="str">
        <f>IF($B39="","",GX39*KEP!$J$18)</f>
        <v/>
      </c>
      <c r="HQ39" s="10" t="str">
        <f>IF($B39="","",GY39*KEP!$J$19)</f>
        <v/>
      </c>
      <c r="HR39" s="10" t="str">
        <f>IF($B39="","",GZ39*KEP!$J$20)</f>
        <v/>
      </c>
      <c r="HS39" s="10" t="str">
        <f>IF($B39="","",HA39*KEP!$J$21)</f>
        <v/>
      </c>
      <c r="HT39" s="10" t="str">
        <f>IF($B39="","",HC39*KEP!$J$27)</f>
        <v/>
      </c>
      <c r="HU39" s="10" t="str">
        <f>IF($B39="","",HD39*KEP!$J$28)</f>
        <v/>
      </c>
      <c r="HV39" s="10" t="str">
        <f>IF($B39="","",HE39*KEP!$J$29)</f>
        <v/>
      </c>
      <c r="HW39" s="10" t="str">
        <f>IF($B39="","",HF39*KEP!$J$30)</f>
        <v/>
      </c>
      <c r="HX39" s="33" t="str">
        <f t="shared" si="91"/>
        <v/>
      </c>
      <c r="HY39" s="56" t="str">
        <f t="shared" si="56"/>
        <v/>
      </c>
      <c r="HZ39" s="56" t="str">
        <f t="shared" si="57"/>
        <v/>
      </c>
      <c r="IA39" s="56" t="str">
        <f t="shared" si="58"/>
        <v/>
      </c>
      <c r="IB39" s="56" t="str">
        <f t="shared" si="59"/>
        <v/>
      </c>
      <c r="ID39" s="16"/>
      <c r="IE39" s="16"/>
      <c r="IF39" s="16"/>
      <c r="IG39" s="17"/>
      <c r="IH39" s="17"/>
      <c r="II39" s="17"/>
      <c r="IJ39" s="17"/>
      <c r="IK39" s="17"/>
      <c r="IL39" s="17"/>
      <c r="IM39" s="17"/>
      <c r="IN39" s="17"/>
      <c r="IO39" s="33" t="str">
        <f t="shared" si="92"/>
        <v/>
      </c>
      <c r="IP39" s="17"/>
      <c r="IQ39" s="17"/>
      <c r="IR39" s="17"/>
      <c r="IS39" s="17"/>
      <c r="IT39" s="28" t="str">
        <f t="shared" si="28"/>
        <v/>
      </c>
      <c r="IU39" s="27"/>
      <c r="IV39" s="109" t="str">
        <f>IF($B39="","",ID39*KEP!$J$11)</f>
        <v/>
      </c>
      <c r="IW39" s="10" t="str">
        <f>IF($B39="","",IE39*KEP!$J$12)</f>
        <v/>
      </c>
      <c r="IX39" s="10" t="str">
        <f>IF($B39="","",IF39*KEP!$J$13)</f>
        <v/>
      </c>
      <c r="IY39" s="10" t="str">
        <f>IF($B39="","",IG39*KEP!$J$14)</f>
        <v/>
      </c>
      <c r="IZ39" s="10" t="str">
        <f>IF($B39="","",IH39*KEP!$J$15)</f>
        <v/>
      </c>
      <c r="JA39" s="10" t="str">
        <f>IF($B39="","",II39*KEP!$J$16)</f>
        <v/>
      </c>
      <c r="JB39" s="10" t="str">
        <f>IF($B39="","",IJ39*KEP!$J$17)</f>
        <v/>
      </c>
      <c r="JC39" s="10" t="str">
        <f>IF($B39="","",IK39*KEP!$J$18)</f>
        <v/>
      </c>
      <c r="JD39" s="10" t="str">
        <f>IF($B39="","",IL39*KEP!$J$19)</f>
        <v/>
      </c>
      <c r="JE39" s="10" t="str">
        <f>IF($B39="","",IM39*KEP!$J$20)</f>
        <v/>
      </c>
      <c r="JF39" s="10" t="str">
        <f>IF($B39="","",IN39*KEP!$J$21)</f>
        <v/>
      </c>
      <c r="JG39" s="10" t="str">
        <f>IF($B39="","",IP39*KEP!$J$27)</f>
        <v/>
      </c>
      <c r="JH39" s="10" t="str">
        <f>IF($B39="","",IQ39*KEP!$J$28)</f>
        <v/>
      </c>
      <c r="JI39" s="10" t="str">
        <f>IF($B39="","",IR39*KEP!$J$29)</f>
        <v/>
      </c>
      <c r="JJ39" s="10" t="str">
        <f>IF($B39="","",IS39*KEP!$J$30)</f>
        <v/>
      </c>
      <c r="JK39" s="33" t="str">
        <f t="shared" si="93"/>
        <v/>
      </c>
      <c r="JL39" s="56" t="str">
        <f t="shared" si="61"/>
        <v/>
      </c>
      <c r="JM39" s="56" t="str">
        <f t="shared" si="62"/>
        <v/>
      </c>
      <c r="JN39" s="56" t="str">
        <f t="shared" si="63"/>
        <v/>
      </c>
      <c r="JO39" s="56" t="str">
        <f t="shared" si="64"/>
        <v/>
      </c>
      <c r="JQ39" s="16"/>
      <c r="JR39" s="16"/>
      <c r="JS39" s="16"/>
      <c r="JT39" s="17"/>
      <c r="JU39" s="17"/>
      <c r="JV39" s="17"/>
      <c r="JW39" s="17"/>
      <c r="JX39" s="17"/>
      <c r="JY39" s="17"/>
      <c r="JZ39" s="17"/>
      <c r="KA39" s="17"/>
      <c r="KB39" s="33" t="str">
        <f t="shared" si="94"/>
        <v/>
      </c>
      <c r="KC39" s="17"/>
      <c r="KD39" s="17"/>
      <c r="KE39" s="17"/>
      <c r="KF39" s="17"/>
      <c r="KG39" s="28" t="str">
        <f t="shared" si="30"/>
        <v/>
      </c>
      <c r="KH39" s="27"/>
      <c r="KI39" s="109" t="str">
        <f>IF($B39="","",JQ39*KEP!$J$11)</f>
        <v/>
      </c>
      <c r="KJ39" s="10" t="str">
        <f>IF($B39="","",JR39*KEP!$J$12)</f>
        <v/>
      </c>
      <c r="KK39" s="10" t="str">
        <f>IF($B39="","",JS39*KEP!$J$13)</f>
        <v/>
      </c>
      <c r="KL39" s="10" t="str">
        <f>IF($B39="","",JT39*KEP!$J$14)</f>
        <v/>
      </c>
      <c r="KM39" s="10" t="str">
        <f>IF($B39="","",JU39*KEP!$J$15)</f>
        <v/>
      </c>
      <c r="KN39" s="10" t="str">
        <f>IF($B39="","",JV39*KEP!$J$16)</f>
        <v/>
      </c>
      <c r="KO39" s="10" t="str">
        <f>IF($B39="","",JW39*KEP!$J$17)</f>
        <v/>
      </c>
      <c r="KP39" s="10" t="str">
        <f>IF($B39="","",JX39*KEP!$J$18)</f>
        <v/>
      </c>
      <c r="KQ39" s="10" t="str">
        <f>IF($B39="","",JY39*KEP!$J$19)</f>
        <v/>
      </c>
      <c r="KR39" s="10" t="str">
        <f>IF($B39="","",JZ39*KEP!$J$20)</f>
        <v/>
      </c>
      <c r="KS39" s="10" t="str">
        <f>IF($B39="","",KA39*KEP!$J$21)</f>
        <v/>
      </c>
      <c r="KT39" s="10" t="str">
        <f>IF($B39="","",KC39*KEP!$J$27)</f>
        <v/>
      </c>
      <c r="KU39" s="10" t="str">
        <f>IF($B39="","",KD39*KEP!$J$28)</f>
        <v/>
      </c>
      <c r="KV39" s="10" t="str">
        <f>IF($B39="","",KE39*KEP!$J$29)</f>
        <v/>
      </c>
      <c r="KW39" s="10" t="str">
        <f>IF($B39="","",KF39*KEP!$J$30)</f>
        <v/>
      </c>
      <c r="KX39" s="33" t="str">
        <f t="shared" si="95"/>
        <v/>
      </c>
      <c r="KY39" s="56" t="str">
        <f t="shared" si="66"/>
        <v/>
      </c>
      <c r="KZ39" s="56" t="str">
        <f t="shared" si="67"/>
        <v/>
      </c>
      <c r="LA39" s="56" t="str">
        <f t="shared" si="68"/>
        <v/>
      </c>
      <c r="LB39" s="56" t="str">
        <f t="shared" si="69"/>
        <v/>
      </c>
      <c r="LD39" s="16"/>
      <c r="LE39" s="16"/>
      <c r="LF39" s="16"/>
      <c r="LG39" s="17"/>
      <c r="LH39" s="17"/>
      <c r="LI39" s="17"/>
      <c r="LJ39" s="17"/>
      <c r="LK39" s="17"/>
      <c r="LL39" s="17"/>
      <c r="LM39" s="17"/>
      <c r="LN39" s="17"/>
      <c r="LO39" s="33" t="str">
        <f t="shared" si="96"/>
        <v/>
      </c>
      <c r="LP39" s="17"/>
      <c r="LQ39" s="17"/>
      <c r="LR39" s="17"/>
      <c r="LS39" s="17"/>
      <c r="LT39" s="28" t="str">
        <f t="shared" si="32"/>
        <v/>
      </c>
      <c r="LU39" s="27"/>
      <c r="LV39" s="109" t="str">
        <f>IF($B39="","",LD39*KEP!$J$11)</f>
        <v/>
      </c>
      <c r="LW39" s="10" t="str">
        <f>IF($B39="","",LE39*KEP!$J$12)</f>
        <v/>
      </c>
      <c r="LX39" s="10" t="str">
        <f>IF($B39="","",LF39*KEP!$J$13)</f>
        <v/>
      </c>
      <c r="LY39" s="10" t="str">
        <f>IF($B39="","",LG39*KEP!$J$14)</f>
        <v/>
      </c>
      <c r="LZ39" s="10" t="str">
        <f>IF($B39="","",LH39*KEP!$J$15)</f>
        <v/>
      </c>
      <c r="MA39" s="10" t="str">
        <f>IF($B39="","",LI39*KEP!$J$16)</f>
        <v/>
      </c>
      <c r="MB39" s="10" t="str">
        <f>IF($B39="","",LJ39*KEP!$J$17)</f>
        <v/>
      </c>
      <c r="MC39" s="10" t="str">
        <f>IF($B39="","",LK39*KEP!$J$18)</f>
        <v/>
      </c>
      <c r="MD39" s="10" t="str">
        <f>IF($B39="","",LL39*KEP!$J$19)</f>
        <v/>
      </c>
      <c r="ME39" s="10" t="str">
        <f>IF($B39="","",LM39*KEP!$J$20)</f>
        <v/>
      </c>
      <c r="MF39" s="10" t="str">
        <f>IF($B39="","",LN39*KEP!$J$21)</f>
        <v/>
      </c>
      <c r="MG39" s="10" t="str">
        <f>IF($B39="","",LP39*KEP!$J$27)</f>
        <v/>
      </c>
      <c r="MH39" s="10" t="str">
        <f>IF($B39="","",LQ39*KEP!$J$28)</f>
        <v/>
      </c>
      <c r="MI39" s="10" t="str">
        <f>IF($B39="","",LR39*KEP!$J$29)</f>
        <v/>
      </c>
      <c r="MJ39" s="10" t="str">
        <f>IF($B39="","",LS39*KEP!$J$30)</f>
        <v/>
      </c>
      <c r="MK39" s="33" t="str">
        <f t="shared" si="97"/>
        <v/>
      </c>
      <c r="ML39" s="56" t="str">
        <f t="shared" si="71"/>
        <v/>
      </c>
      <c r="MM39" s="56" t="str">
        <f t="shared" si="72"/>
        <v/>
      </c>
      <c r="MN39" s="56" t="str">
        <f t="shared" si="73"/>
        <v/>
      </c>
      <c r="MO39" s="56" t="str">
        <f t="shared" si="74"/>
        <v/>
      </c>
      <c r="MQ39" s="16"/>
      <c r="MR39" s="16"/>
      <c r="MS39" s="16"/>
      <c r="MT39" s="17"/>
      <c r="MU39" s="17"/>
      <c r="MV39" s="17"/>
      <c r="MW39" s="17"/>
      <c r="MX39" s="17"/>
      <c r="MY39" s="17"/>
      <c r="MZ39" s="17"/>
      <c r="NA39" s="17"/>
      <c r="NB39" s="33" t="str">
        <f t="shared" si="98"/>
        <v/>
      </c>
      <c r="NC39" s="17"/>
      <c r="ND39" s="17"/>
      <c r="NE39" s="17"/>
      <c r="NF39" s="17"/>
      <c r="NG39" s="28" t="str">
        <f t="shared" si="34"/>
        <v/>
      </c>
      <c r="NH39" s="27"/>
      <c r="NI39" s="109" t="str">
        <f>IF($B39="","",MQ39*KEP!$J$11)</f>
        <v/>
      </c>
      <c r="NJ39" s="10" t="str">
        <f>IF($B39="","",MR39*KEP!$J$12)</f>
        <v/>
      </c>
      <c r="NK39" s="10" t="str">
        <f>IF($B39="","",MS39*KEP!$J$13)</f>
        <v/>
      </c>
      <c r="NL39" s="10" t="str">
        <f>IF($B39="","",MT39*KEP!$J$14)</f>
        <v/>
      </c>
      <c r="NM39" s="10" t="str">
        <f>IF($B39="","",MU39*KEP!$J$15)</f>
        <v/>
      </c>
      <c r="NN39" s="10" t="str">
        <f>IF($B39="","",MV39*KEP!$J$16)</f>
        <v/>
      </c>
      <c r="NO39" s="10" t="str">
        <f>IF($B39="","",MW39*KEP!$J$17)</f>
        <v/>
      </c>
      <c r="NP39" s="10" t="str">
        <f>IF($B39="","",MX39*KEP!$J$18)</f>
        <v/>
      </c>
      <c r="NQ39" s="10" t="str">
        <f>IF($B39="","",MY39*KEP!$J$19)</f>
        <v/>
      </c>
      <c r="NR39" s="10" t="str">
        <f>IF($B39="","",MZ39*KEP!$J$20)</f>
        <v/>
      </c>
      <c r="NS39" s="10" t="str">
        <f>IF($B39="","",NA39*KEP!$J$21)</f>
        <v/>
      </c>
      <c r="NT39" s="10" t="str">
        <f>IF($B39="","",NC39*KEP!$J$27)</f>
        <v/>
      </c>
      <c r="NU39" s="10" t="str">
        <f>IF($B39="","",ND39*KEP!$J$28)</f>
        <v/>
      </c>
      <c r="NV39" s="10" t="str">
        <f>IF($B39="","",NE39*KEP!$J$29)</f>
        <v/>
      </c>
      <c r="NW39" s="10" t="str">
        <f>IF($B39="","",NF39*KEP!$J$30)</f>
        <v/>
      </c>
      <c r="NX39" s="33" t="str">
        <f t="shared" si="99"/>
        <v/>
      </c>
      <c r="NY39" s="56" t="str">
        <f t="shared" si="76"/>
        <v/>
      </c>
      <c r="NZ39" s="56" t="str">
        <f t="shared" si="77"/>
        <v/>
      </c>
      <c r="OA39" s="56" t="str">
        <f t="shared" si="78"/>
        <v/>
      </c>
      <c r="OB39" s="56" t="str">
        <f t="shared" si="79"/>
        <v/>
      </c>
    </row>
    <row r="40" spans="1:392" x14ac:dyDescent="0.25">
      <c r="A40" s="6" t="str">
        <f>IF(A39&lt;KEP!$C$10,A39+1,"")</f>
        <v/>
      </c>
      <c r="B40" s="8" t="str">
        <f>IF('Referenčný stav'!B40=0,"",'Referenčný stav'!B40)</f>
        <v/>
      </c>
      <c r="C40" s="8" t="str">
        <f>IF('Referenčný stav'!C40=0,"",'Referenčný stav'!C40)</f>
        <v/>
      </c>
      <c r="D40" s="16"/>
      <c r="E40" s="16"/>
      <c r="F40" s="16"/>
      <c r="G40" s="17"/>
      <c r="H40" s="17"/>
      <c r="I40" s="17"/>
      <c r="J40" s="17"/>
      <c r="K40" s="17"/>
      <c r="L40" s="17"/>
      <c r="M40" s="17"/>
      <c r="N40" s="17"/>
      <c r="O40" s="33" t="str">
        <f t="shared" si="80"/>
        <v/>
      </c>
      <c r="P40" s="17"/>
      <c r="Q40" s="17"/>
      <c r="R40" s="17"/>
      <c r="S40" s="17"/>
      <c r="T40" s="28" t="str">
        <f t="shared" si="15"/>
        <v/>
      </c>
      <c r="U40" s="27"/>
      <c r="V40" s="109" t="str">
        <f>IF($B40="","",D40*KEP!$J$11)</f>
        <v/>
      </c>
      <c r="W40" s="10" t="str">
        <f>IF($B40="","",E40*KEP!$J$12)</f>
        <v/>
      </c>
      <c r="X40" s="10" t="str">
        <f>IF($B40="","",F40*KEP!$J$13)</f>
        <v/>
      </c>
      <c r="Y40" s="10" t="str">
        <f>IF($B40="","",G40*KEP!$J$14)</f>
        <v/>
      </c>
      <c r="Z40" s="10" t="str">
        <f>IF($B40="","",H40*KEP!$J$15)</f>
        <v/>
      </c>
      <c r="AA40" s="10" t="str">
        <f>IF($B40="","",I40*KEP!$J$16)</f>
        <v/>
      </c>
      <c r="AB40" s="10" t="str">
        <f>IF($B40="","",J40*KEP!$J$17)</f>
        <v/>
      </c>
      <c r="AC40" s="10" t="str">
        <f>IF($B40="","",K40*KEP!$J$18)</f>
        <v/>
      </c>
      <c r="AD40" s="10" t="str">
        <f>IF($B40="","",L40*KEP!$J$19)</f>
        <v/>
      </c>
      <c r="AE40" s="10" t="str">
        <f>IF($B40="","",M40*KEP!$J$20)</f>
        <v/>
      </c>
      <c r="AF40" s="10" t="str">
        <f>IF($B40="","",N40*KEP!$J$21)</f>
        <v/>
      </c>
      <c r="AG40" s="10" t="str">
        <f>IF($B40="","",P40*KEP!$J$27)</f>
        <v/>
      </c>
      <c r="AH40" s="10" t="str">
        <f>IF($B40="","",Q40*KEP!$J$28)</f>
        <v/>
      </c>
      <c r="AI40" s="10" t="str">
        <f>IF($B40="","",R40*KEP!$J$29)</f>
        <v/>
      </c>
      <c r="AJ40" s="10" t="str">
        <f>IF($B40="","",S40*KEP!$J$30)</f>
        <v/>
      </c>
      <c r="AK40" s="33" t="str">
        <f t="shared" si="81"/>
        <v/>
      </c>
      <c r="AL40" s="56" t="str">
        <f>IF(O40="","",IFERROR(O40/'Referenčný stav'!O40-1,""))</f>
        <v/>
      </c>
      <c r="AM40" s="56" t="str">
        <f>IF(T40="","",IFERROR(T40/'Referenčný stav'!T40-1,""))</f>
        <v/>
      </c>
      <c r="AN40" s="56" t="str">
        <f>IF(U40="","",IFERROR(U40/'Referenčný stav'!U40-1,""))</f>
        <v/>
      </c>
      <c r="AO40" s="56" t="str">
        <f>IF(AK40="","",IFERROR(AK40/'Referenčný stav'!AK40-1,""))</f>
        <v/>
      </c>
      <c r="AQ40" s="16"/>
      <c r="AR40" s="16"/>
      <c r="AS40" s="16"/>
      <c r="AT40" s="17"/>
      <c r="AU40" s="17"/>
      <c r="AV40" s="17"/>
      <c r="AW40" s="17"/>
      <c r="AX40" s="17"/>
      <c r="AY40" s="17"/>
      <c r="AZ40" s="17"/>
      <c r="BA40" s="17"/>
      <c r="BB40" s="33" t="str">
        <f t="shared" si="82"/>
        <v/>
      </c>
      <c r="BC40" s="17"/>
      <c r="BD40" s="17"/>
      <c r="BE40" s="17"/>
      <c r="BF40" s="17"/>
      <c r="BG40" s="28" t="str">
        <f t="shared" si="18"/>
        <v/>
      </c>
      <c r="BH40" s="27"/>
      <c r="BI40" s="109" t="str">
        <f>IF($B40="","",AQ40*KEP!$J$11)</f>
        <v/>
      </c>
      <c r="BJ40" s="10" t="str">
        <f>IF($B40="","",AR40*KEP!$J$12)</f>
        <v/>
      </c>
      <c r="BK40" s="10" t="str">
        <f>IF($B40="","",AS40*KEP!$J$13)</f>
        <v/>
      </c>
      <c r="BL40" s="10" t="str">
        <f>IF($B40="","",AT40*KEP!$J$14)</f>
        <v/>
      </c>
      <c r="BM40" s="10" t="str">
        <f>IF($B40="","",AU40*KEP!$J$15)</f>
        <v/>
      </c>
      <c r="BN40" s="10" t="str">
        <f>IF($B40="","",AV40*KEP!$J$16)</f>
        <v/>
      </c>
      <c r="BO40" s="10" t="str">
        <f>IF($B40="","",AW40*KEP!$J$17)</f>
        <v/>
      </c>
      <c r="BP40" s="10" t="str">
        <f>IF($B40="","",AX40*KEP!$J$18)</f>
        <v/>
      </c>
      <c r="BQ40" s="10" t="str">
        <f>IF($B40="","",AY40*KEP!$J$19)</f>
        <v/>
      </c>
      <c r="BR40" s="10" t="str">
        <f>IF($B40="","",AZ40*KEP!$J$20)</f>
        <v/>
      </c>
      <c r="BS40" s="10" t="str">
        <f>IF($B40="","",BA40*KEP!$J$21)</f>
        <v/>
      </c>
      <c r="BT40" s="10" t="str">
        <f>IF($B40="","",BC40*KEP!$J$27)</f>
        <v/>
      </c>
      <c r="BU40" s="10" t="str">
        <f>IF($B40="","",BD40*KEP!$J$28)</f>
        <v/>
      </c>
      <c r="BV40" s="10" t="str">
        <f>IF($B40="","",BE40*KEP!$J$29)</f>
        <v/>
      </c>
      <c r="BW40" s="10" t="str">
        <f>IF($B40="","",BF40*KEP!$J$30)</f>
        <v/>
      </c>
      <c r="BX40" s="33" t="str">
        <f t="shared" si="83"/>
        <v/>
      </c>
      <c r="BY40" s="56" t="str">
        <f t="shared" si="36"/>
        <v/>
      </c>
      <c r="BZ40" s="56" t="str">
        <f t="shared" si="37"/>
        <v/>
      </c>
      <c r="CA40" s="56" t="str">
        <f t="shared" si="38"/>
        <v/>
      </c>
      <c r="CB40" s="56" t="str">
        <f t="shared" si="39"/>
        <v/>
      </c>
      <c r="CD40" s="16"/>
      <c r="CE40" s="16"/>
      <c r="CF40" s="16"/>
      <c r="CG40" s="17"/>
      <c r="CH40" s="17"/>
      <c r="CI40" s="17"/>
      <c r="CJ40" s="17"/>
      <c r="CK40" s="17"/>
      <c r="CL40" s="17"/>
      <c r="CM40" s="17"/>
      <c r="CN40" s="17"/>
      <c r="CO40" s="33" t="str">
        <f t="shared" si="84"/>
        <v/>
      </c>
      <c r="CP40" s="17"/>
      <c r="CQ40" s="17"/>
      <c r="CR40" s="17"/>
      <c r="CS40" s="17"/>
      <c r="CT40" s="28" t="str">
        <f t="shared" si="20"/>
        <v/>
      </c>
      <c r="CU40" s="27"/>
      <c r="CV40" s="109" t="str">
        <f>IF($B40="","",CD40*KEP!$J$11)</f>
        <v/>
      </c>
      <c r="CW40" s="10" t="str">
        <f>IF($B40="","",CE40*KEP!$J$12)</f>
        <v/>
      </c>
      <c r="CX40" s="10" t="str">
        <f>IF($B40="","",CF40*KEP!$J$13)</f>
        <v/>
      </c>
      <c r="CY40" s="10" t="str">
        <f>IF($B40="","",CG40*KEP!$J$14)</f>
        <v/>
      </c>
      <c r="CZ40" s="10" t="str">
        <f>IF($B40="","",CH40*KEP!$J$15)</f>
        <v/>
      </c>
      <c r="DA40" s="10" t="str">
        <f>IF($B40="","",CI40*KEP!$J$16)</f>
        <v/>
      </c>
      <c r="DB40" s="10" t="str">
        <f>IF($B40="","",CJ40*KEP!$J$17)</f>
        <v/>
      </c>
      <c r="DC40" s="10" t="str">
        <f>IF($B40="","",CK40*KEP!$J$18)</f>
        <v/>
      </c>
      <c r="DD40" s="10" t="str">
        <f>IF($B40="","",CL40*KEP!$J$19)</f>
        <v/>
      </c>
      <c r="DE40" s="10" t="str">
        <f>IF($B40="","",CM40*KEP!$J$20)</f>
        <v/>
      </c>
      <c r="DF40" s="10" t="str">
        <f>IF($B40="","",CN40*KEP!$J$21)</f>
        <v/>
      </c>
      <c r="DG40" s="10" t="str">
        <f>IF($B40="","",CP40*KEP!$J$27)</f>
        <v/>
      </c>
      <c r="DH40" s="10" t="str">
        <f>IF($B40="","",CQ40*KEP!$J$28)</f>
        <v/>
      </c>
      <c r="DI40" s="10" t="str">
        <f>IF($B40="","",CR40*KEP!$J$29)</f>
        <v/>
      </c>
      <c r="DJ40" s="10" t="str">
        <f>IF($B40="","",CS40*KEP!$J$30)</f>
        <v/>
      </c>
      <c r="DK40" s="33" t="str">
        <f t="shared" si="85"/>
        <v/>
      </c>
      <c r="DL40" s="56" t="str">
        <f t="shared" si="41"/>
        <v/>
      </c>
      <c r="DM40" s="56" t="str">
        <f t="shared" si="42"/>
        <v/>
      </c>
      <c r="DN40" s="56" t="str">
        <f t="shared" si="43"/>
        <v/>
      </c>
      <c r="DO40" s="56" t="str">
        <f t="shared" si="44"/>
        <v/>
      </c>
      <c r="DQ40" s="16"/>
      <c r="DR40" s="16"/>
      <c r="DS40" s="16"/>
      <c r="DT40" s="17"/>
      <c r="DU40" s="17"/>
      <c r="DV40" s="17"/>
      <c r="DW40" s="17"/>
      <c r="DX40" s="17"/>
      <c r="DY40" s="17"/>
      <c r="DZ40" s="17"/>
      <c r="EA40" s="17"/>
      <c r="EB40" s="33" t="str">
        <f t="shared" si="86"/>
        <v/>
      </c>
      <c r="EC40" s="17"/>
      <c r="ED40" s="17"/>
      <c r="EE40" s="17"/>
      <c r="EF40" s="17"/>
      <c r="EG40" s="28" t="str">
        <f t="shared" si="22"/>
        <v/>
      </c>
      <c r="EH40" s="27"/>
      <c r="EI40" s="109" t="str">
        <f>IF($B40="","",DQ40*KEP!$J$11)</f>
        <v/>
      </c>
      <c r="EJ40" s="10" t="str">
        <f>IF($B40="","",DR40*KEP!$J$12)</f>
        <v/>
      </c>
      <c r="EK40" s="10" t="str">
        <f>IF($B40="","",DS40*KEP!$J$13)</f>
        <v/>
      </c>
      <c r="EL40" s="10" t="str">
        <f>IF($B40="","",DT40*KEP!$J$14)</f>
        <v/>
      </c>
      <c r="EM40" s="10" t="str">
        <f>IF($B40="","",DU40*KEP!$J$15)</f>
        <v/>
      </c>
      <c r="EN40" s="10" t="str">
        <f>IF($B40="","",DV40*KEP!$J$16)</f>
        <v/>
      </c>
      <c r="EO40" s="10" t="str">
        <f>IF($B40="","",DW40*KEP!$J$17)</f>
        <v/>
      </c>
      <c r="EP40" s="10" t="str">
        <f>IF($B40="","",DX40*KEP!$J$18)</f>
        <v/>
      </c>
      <c r="EQ40" s="10" t="str">
        <f>IF($B40="","",DY40*KEP!$J$19)</f>
        <v/>
      </c>
      <c r="ER40" s="10" t="str">
        <f>IF($B40="","",DZ40*KEP!$J$20)</f>
        <v/>
      </c>
      <c r="ES40" s="10" t="str">
        <f>IF($B40="","",EA40*KEP!$J$21)</f>
        <v/>
      </c>
      <c r="ET40" s="10" t="str">
        <f>IF($B40="","",EC40*KEP!$J$27)</f>
        <v/>
      </c>
      <c r="EU40" s="10" t="str">
        <f>IF($B40="","",ED40*KEP!$J$28)</f>
        <v/>
      </c>
      <c r="EV40" s="10" t="str">
        <f>IF($B40="","",EE40*KEP!$J$29)</f>
        <v/>
      </c>
      <c r="EW40" s="10" t="str">
        <f>IF($B40="","",EF40*KEP!$J$30)</f>
        <v/>
      </c>
      <c r="EX40" s="33" t="str">
        <f t="shared" si="87"/>
        <v/>
      </c>
      <c r="EY40" s="56" t="str">
        <f t="shared" si="46"/>
        <v/>
      </c>
      <c r="EZ40" s="56" t="str">
        <f t="shared" si="47"/>
        <v/>
      </c>
      <c r="FA40" s="56" t="str">
        <f t="shared" si="48"/>
        <v/>
      </c>
      <c r="FB40" s="56" t="str">
        <f t="shared" si="49"/>
        <v/>
      </c>
      <c r="FD40" s="16"/>
      <c r="FE40" s="16"/>
      <c r="FF40" s="16"/>
      <c r="FG40" s="17"/>
      <c r="FH40" s="17"/>
      <c r="FI40" s="17"/>
      <c r="FJ40" s="17"/>
      <c r="FK40" s="17"/>
      <c r="FL40" s="17"/>
      <c r="FM40" s="17"/>
      <c r="FN40" s="17"/>
      <c r="FO40" s="33" t="str">
        <f t="shared" si="88"/>
        <v/>
      </c>
      <c r="FP40" s="17"/>
      <c r="FQ40" s="17"/>
      <c r="FR40" s="17"/>
      <c r="FS40" s="17"/>
      <c r="FT40" s="28" t="str">
        <f t="shared" si="24"/>
        <v/>
      </c>
      <c r="FU40" s="27"/>
      <c r="FV40" s="109" t="str">
        <f>IF($B40="","",FD40*KEP!$J$11)</f>
        <v/>
      </c>
      <c r="FW40" s="10" t="str">
        <f>IF($B40="","",FE40*KEP!$J$12)</f>
        <v/>
      </c>
      <c r="FX40" s="10" t="str">
        <f>IF($B40="","",FF40*KEP!$J$13)</f>
        <v/>
      </c>
      <c r="FY40" s="10" t="str">
        <f>IF($B40="","",FG40*KEP!$J$14)</f>
        <v/>
      </c>
      <c r="FZ40" s="10" t="str">
        <f>IF($B40="","",FH40*KEP!$J$15)</f>
        <v/>
      </c>
      <c r="GA40" s="10" t="str">
        <f>IF($B40="","",FI40*KEP!$J$16)</f>
        <v/>
      </c>
      <c r="GB40" s="10" t="str">
        <f>IF($B40="","",FJ40*KEP!$J$17)</f>
        <v/>
      </c>
      <c r="GC40" s="10" t="str">
        <f>IF($B40="","",FK40*KEP!$J$18)</f>
        <v/>
      </c>
      <c r="GD40" s="10" t="str">
        <f>IF($B40="","",FL40*KEP!$J$19)</f>
        <v/>
      </c>
      <c r="GE40" s="10" t="str">
        <f>IF($B40="","",FM40*KEP!$J$20)</f>
        <v/>
      </c>
      <c r="GF40" s="10" t="str">
        <f>IF($B40="","",FN40*KEP!$J$21)</f>
        <v/>
      </c>
      <c r="GG40" s="10" t="str">
        <f>IF($B40="","",FP40*KEP!$J$27)</f>
        <v/>
      </c>
      <c r="GH40" s="10" t="str">
        <f>IF($B40="","",FQ40*KEP!$J$28)</f>
        <v/>
      </c>
      <c r="GI40" s="10" t="str">
        <f>IF($B40="","",FR40*KEP!$J$29)</f>
        <v/>
      </c>
      <c r="GJ40" s="10" t="str">
        <f>IF($B40="","",FS40*KEP!$J$30)</f>
        <v/>
      </c>
      <c r="GK40" s="33" t="str">
        <f t="shared" si="89"/>
        <v/>
      </c>
      <c r="GL40" s="56" t="str">
        <f t="shared" si="51"/>
        <v/>
      </c>
      <c r="GM40" s="56" t="str">
        <f t="shared" si="52"/>
        <v/>
      </c>
      <c r="GN40" s="56" t="str">
        <f t="shared" si="53"/>
        <v/>
      </c>
      <c r="GO40" s="56" t="str">
        <f t="shared" si="54"/>
        <v/>
      </c>
      <c r="GQ40" s="16"/>
      <c r="GR40" s="16"/>
      <c r="GS40" s="16"/>
      <c r="GT40" s="17"/>
      <c r="GU40" s="17"/>
      <c r="GV40" s="17"/>
      <c r="GW40" s="17"/>
      <c r="GX40" s="17"/>
      <c r="GY40" s="17"/>
      <c r="GZ40" s="17"/>
      <c r="HA40" s="17"/>
      <c r="HB40" s="33" t="str">
        <f t="shared" si="90"/>
        <v/>
      </c>
      <c r="HC40" s="17"/>
      <c r="HD40" s="17"/>
      <c r="HE40" s="17"/>
      <c r="HF40" s="17"/>
      <c r="HG40" s="28" t="str">
        <f t="shared" si="26"/>
        <v/>
      </c>
      <c r="HH40" s="27"/>
      <c r="HI40" s="109" t="str">
        <f>IF($B40="","",GQ40*KEP!$J$11)</f>
        <v/>
      </c>
      <c r="HJ40" s="10" t="str">
        <f>IF($B40="","",GR40*KEP!$J$12)</f>
        <v/>
      </c>
      <c r="HK40" s="10" t="str">
        <f>IF($B40="","",GS40*KEP!$J$13)</f>
        <v/>
      </c>
      <c r="HL40" s="10" t="str">
        <f>IF($B40="","",GT40*KEP!$J$14)</f>
        <v/>
      </c>
      <c r="HM40" s="10" t="str">
        <f>IF($B40="","",GU40*KEP!$J$15)</f>
        <v/>
      </c>
      <c r="HN40" s="10" t="str">
        <f>IF($B40="","",GV40*KEP!$J$16)</f>
        <v/>
      </c>
      <c r="HO40" s="10" t="str">
        <f>IF($B40="","",GW40*KEP!$J$17)</f>
        <v/>
      </c>
      <c r="HP40" s="10" t="str">
        <f>IF($B40="","",GX40*KEP!$J$18)</f>
        <v/>
      </c>
      <c r="HQ40" s="10" t="str">
        <f>IF($B40="","",GY40*KEP!$J$19)</f>
        <v/>
      </c>
      <c r="HR40" s="10" t="str">
        <f>IF($B40="","",GZ40*KEP!$J$20)</f>
        <v/>
      </c>
      <c r="HS40" s="10" t="str">
        <f>IF($B40="","",HA40*KEP!$J$21)</f>
        <v/>
      </c>
      <c r="HT40" s="10" t="str">
        <f>IF($B40="","",HC40*KEP!$J$27)</f>
        <v/>
      </c>
      <c r="HU40" s="10" t="str">
        <f>IF($B40="","",HD40*KEP!$J$28)</f>
        <v/>
      </c>
      <c r="HV40" s="10" t="str">
        <f>IF($B40="","",HE40*KEP!$J$29)</f>
        <v/>
      </c>
      <c r="HW40" s="10" t="str">
        <f>IF($B40="","",HF40*KEP!$J$30)</f>
        <v/>
      </c>
      <c r="HX40" s="33" t="str">
        <f t="shared" si="91"/>
        <v/>
      </c>
      <c r="HY40" s="56" t="str">
        <f t="shared" si="56"/>
        <v/>
      </c>
      <c r="HZ40" s="56" t="str">
        <f t="shared" si="57"/>
        <v/>
      </c>
      <c r="IA40" s="56" t="str">
        <f t="shared" si="58"/>
        <v/>
      </c>
      <c r="IB40" s="56" t="str">
        <f t="shared" si="59"/>
        <v/>
      </c>
      <c r="ID40" s="16"/>
      <c r="IE40" s="16"/>
      <c r="IF40" s="16"/>
      <c r="IG40" s="17"/>
      <c r="IH40" s="17"/>
      <c r="II40" s="17"/>
      <c r="IJ40" s="17"/>
      <c r="IK40" s="17"/>
      <c r="IL40" s="17"/>
      <c r="IM40" s="17"/>
      <c r="IN40" s="17"/>
      <c r="IO40" s="33" t="str">
        <f t="shared" si="92"/>
        <v/>
      </c>
      <c r="IP40" s="17"/>
      <c r="IQ40" s="17"/>
      <c r="IR40" s="17"/>
      <c r="IS40" s="17"/>
      <c r="IT40" s="28" t="str">
        <f t="shared" si="28"/>
        <v/>
      </c>
      <c r="IU40" s="27"/>
      <c r="IV40" s="109" t="str">
        <f>IF($B40="","",ID40*KEP!$J$11)</f>
        <v/>
      </c>
      <c r="IW40" s="10" t="str">
        <f>IF($B40="","",IE40*KEP!$J$12)</f>
        <v/>
      </c>
      <c r="IX40" s="10" t="str">
        <f>IF($B40="","",IF40*KEP!$J$13)</f>
        <v/>
      </c>
      <c r="IY40" s="10" t="str">
        <f>IF($B40="","",IG40*KEP!$J$14)</f>
        <v/>
      </c>
      <c r="IZ40" s="10" t="str">
        <f>IF($B40="","",IH40*KEP!$J$15)</f>
        <v/>
      </c>
      <c r="JA40" s="10" t="str">
        <f>IF($B40="","",II40*KEP!$J$16)</f>
        <v/>
      </c>
      <c r="JB40" s="10" t="str">
        <f>IF($B40="","",IJ40*KEP!$J$17)</f>
        <v/>
      </c>
      <c r="JC40" s="10" t="str">
        <f>IF($B40="","",IK40*KEP!$J$18)</f>
        <v/>
      </c>
      <c r="JD40" s="10" t="str">
        <f>IF($B40="","",IL40*KEP!$J$19)</f>
        <v/>
      </c>
      <c r="JE40" s="10" t="str">
        <f>IF($B40="","",IM40*KEP!$J$20)</f>
        <v/>
      </c>
      <c r="JF40" s="10" t="str">
        <f>IF($B40="","",IN40*KEP!$J$21)</f>
        <v/>
      </c>
      <c r="JG40" s="10" t="str">
        <f>IF($B40="","",IP40*KEP!$J$27)</f>
        <v/>
      </c>
      <c r="JH40" s="10" t="str">
        <f>IF($B40="","",IQ40*KEP!$J$28)</f>
        <v/>
      </c>
      <c r="JI40" s="10" t="str">
        <f>IF($B40="","",IR40*KEP!$J$29)</f>
        <v/>
      </c>
      <c r="JJ40" s="10" t="str">
        <f>IF($B40="","",IS40*KEP!$J$30)</f>
        <v/>
      </c>
      <c r="JK40" s="33" t="str">
        <f t="shared" si="93"/>
        <v/>
      </c>
      <c r="JL40" s="56" t="str">
        <f t="shared" si="61"/>
        <v/>
      </c>
      <c r="JM40" s="56" t="str">
        <f t="shared" si="62"/>
        <v/>
      </c>
      <c r="JN40" s="56" t="str">
        <f t="shared" si="63"/>
        <v/>
      </c>
      <c r="JO40" s="56" t="str">
        <f t="shared" si="64"/>
        <v/>
      </c>
      <c r="JQ40" s="16"/>
      <c r="JR40" s="16"/>
      <c r="JS40" s="16"/>
      <c r="JT40" s="17"/>
      <c r="JU40" s="17"/>
      <c r="JV40" s="17"/>
      <c r="JW40" s="17"/>
      <c r="JX40" s="17"/>
      <c r="JY40" s="17"/>
      <c r="JZ40" s="17"/>
      <c r="KA40" s="17"/>
      <c r="KB40" s="33" t="str">
        <f t="shared" si="94"/>
        <v/>
      </c>
      <c r="KC40" s="17"/>
      <c r="KD40" s="17"/>
      <c r="KE40" s="17"/>
      <c r="KF40" s="17"/>
      <c r="KG40" s="28" t="str">
        <f t="shared" si="30"/>
        <v/>
      </c>
      <c r="KH40" s="27"/>
      <c r="KI40" s="109" t="str">
        <f>IF($B40="","",JQ40*KEP!$J$11)</f>
        <v/>
      </c>
      <c r="KJ40" s="10" t="str">
        <f>IF($B40="","",JR40*KEP!$J$12)</f>
        <v/>
      </c>
      <c r="KK40" s="10" t="str">
        <f>IF($B40="","",JS40*KEP!$J$13)</f>
        <v/>
      </c>
      <c r="KL40" s="10" t="str">
        <f>IF($B40="","",JT40*KEP!$J$14)</f>
        <v/>
      </c>
      <c r="KM40" s="10" t="str">
        <f>IF($B40="","",JU40*KEP!$J$15)</f>
        <v/>
      </c>
      <c r="KN40" s="10" t="str">
        <f>IF($B40="","",JV40*KEP!$J$16)</f>
        <v/>
      </c>
      <c r="KO40" s="10" t="str">
        <f>IF($B40="","",JW40*KEP!$J$17)</f>
        <v/>
      </c>
      <c r="KP40" s="10" t="str">
        <f>IF($B40="","",JX40*KEP!$J$18)</f>
        <v/>
      </c>
      <c r="KQ40" s="10" t="str">
        <f>IF($B40="","",JY40*KEP!$J$19)</f>
        <v/>
      </c>
      <c r="KR40" s="10" t="str">
        <f>IF($B40="","",JZ40*KEP!$J$20)</f>
        <v/>
      </c>
      <c r="KS40" s="10" t="str">
        <f>IF($B40="","",KA40*KEP!$J$21)</f>
        <v/>
      </c>
      <c r="KT40" s="10" t="str">
        <f>IF($B40="","",KC40*KEP!$J$27)</f>
        <v/>
      </c>
      <c r="KU40" s="10" t="str">
        <f>IF($B40="","",KD40*KEP!$J$28)</f>
        <v/>
      </c>
      <c r="KV40" s="10" t="str">
        <f>IF($B40="","",KE40*KEP!$J$29)</f>
        <v/>
      </c>
      <c r="KW40" s="10" t="str">
        <f>IF($B40="","",KF40*KEP!$J$30)</f>
        <v/>
      </c>
      <c r="KX40" s="33" t="str">
        <f t="shared" si="95"/>
        <v/>
      </c>
      <c r="KY40" s="56" t="str">
        <f t="shared" si="66"/>
        <v/>
      </c>
      <c r="KZ40" s="56" t="str">
        <f t="shared" si="67"/>
        <v/>
      </c>
      <c r="LA40" s="56" t="str">
        <f t="shared" si="68"/>
        <v/>
      </c>
      <c r="LB40" s="56" t="str">
        <f t="shared" si="69"/>
        <v/>
      </c>
      <c r="LD40" s="16"/>
      <c r="LE40" s="16"/>
      <c r="LF40" s="16"/>
      <c r="LG40" s="17"/>
      <c r="LH40" s="17"/>
      <c r="LI40" s="17"/>
      <c r="LJ40" s="17"/>
      <c r="LK40" s="17"/>
      <c r="LL40" s="17"/>
      <c r="LM40" s="17"/>
      <c r="LN40" s="17"/>
      <c r="LO40" s="33" t="str">
        <f t="shared" si="96"/>
        <v/>
      </c>
      <c r="LP40" s="17"/>
      <c r="LQ40" s="17"/>
      <c r="LR40" s="17"/>
      <c r="LS40" s="17"/>
      <c r="LT40" s="28" t="str">
        <f t="shared" si="32"/>
        <v/>
      </c>
      <c r="LU40" s="27"/>
      <c r="LV40" s="109" t="str">
        <f>IF($B40="","",LD40*KEP!$J$11)</f>
        <v/>
      </c>
      <c r="LW40" s="10" t="str">
        <f>IF($B40="","",LE40*KEP!$J$12)</f>
        <v/>
      </c>
      <c r="LX40" s="10" t="str">
        <f>IF($B40="","",LF40*KEP!$J$13)</f>
        <v/>
      </c>
      <c r="LY40" s="10" t="str">
        <f>IF($B40="","",LG40*KEP!$J$14)</f>
        <v/>
      </c>
      <c r="LZ40" s="10" t="str">
        <f>IF($B40="","",LH40*KEP!$J$15)</f>
        <v/>
      </c>
      <c r="MA40" s="10" t="str">
        <f>IF($B40="","",LI40*KEP!$J$16)</f>
        <v/>
      </c>
      <c r="MB40" s="10" t="str">
        <f>IF($B40="","",LJ40*KEP!$J$17)</f>
        <v/>
      </c>
      <c r="MC40" s="10" t="str">
        <f>IF($B40="","",LK40*KEP!$J$18)</f>
        <v/>
      </c>
      <c r="MD40" s="10" t="str">
        <f>IF($B40="","",LL40*KEP!$J$19)</f>
        <v/>
      </c>
      <c r="ME40" s="10" t="str">
        <f>IF($B40="","",LM40*KEP!$J$20)</f>
        <v/>
      </c>
      <c r="MF40" s="10" t="str">
        <f>IF($B40="","",LN40*KEP!$J$21)</f>
        <v/>
      </c>
      <c r="MG40" s="10" t="str">
        <f>IF($B40="","",LP40*KEP!$J$27)</f>
        <v/>
      </c>
      <c r="MH40" s="10" t="str">
        <f>IF($B40="","",LQ40*KEP!$J$28)</f>
        <v/>
      </c>
      <c r="MI40" s="10" t="str">
        <f>IF($B40="","",LR40*KEP!$J$29)</f>
        <v/>
      </c>
      <c r="MJ40" s="10" t="str">
        <f>IF($B40="","",LS40*KEP!$J$30)</f>
        <v/>
      </c>
      <c r="MK40" s="33" t="str">
        <f t="shared" si="97"/>
        <v/>
      </c>
      <c r="ML40" s="56" t="str">
        <f t="shared" si="71"/>
        <v/>
      </c>
      <c r="MM40" s="56" t="str">
        <f t="shared" si="72"/>
        <v/>
      </c>
      <c r="MN40" s="56" t="str">
        <f t="shared" si="73"/>
        <v/>
      </c>
      <c r="MO40" s="56" t="str">
        <f t="shared" si="74"/>
        <v/>
      </c>
      <c r="MQ40" s="16"/>
      <c r="MR40" s="16"/>
      <c r="MS40" s="16"/>
      <c r="MT40" s="17"/>
      <c r="MU40" s="17"/>
      <c r="MV40" s="17"/>
      <c r="MW40" s="17"/>
      <c r="MX40" s="17"/>
      <c r="MY40" s="17"/>
      <c r="MZ40" s="17"/>
      <c r="NA40" s="17"/>
      <c r="NB40" s="33" t="str">
        <f t="shared" si="98"/>
        <v/>
      </c>
      <c r="NC40" s="17"/>
      <c r="ND40" s="17"/>
      <c r="NE40" s="17"/>
      <c r="NF40" s="17"/>
      <c r="NG40" s="28" t="str">
        <f t="shared" si="34"/>
        <v/>
      </c>
      <c r="NH40" s="27"/>
      <c r="NI40" s="109" t="str">
        <f>IF($B40="","",MQ40*KEP!$J$11)</f>
        <v/>
      </c>
      <c r="NJ40" s="10" t="str">
        <f>IF($B40="","",MR40*KEP!$J$12)</f>
        <v/>
      </c>
      <c r="NK40" s="10" t="str">
        <f>IF($B40="","",MS40*KEP!$J$13)</f>
        <v/>
      </c>
      <c r="NL40" s="10" t="str">
        <f>IF($B40="","",MT40*KEP!$J$14)</f>
        <v/>
      </c>
      <c r="NM40" s="10" t="str">
        <f>IF($B40="","",MU40*KEP!$J$15)</f>
        <v/>
      </c>
      <c r="NN40" s="10" t="str">
        <f>IF($B40="","",MV40*KEP!$J$16)</f>
        <v/>
      </c>
      <c r="NO40" s="10" t="str">
        <f>IF($B40="","",MW40*KEP!$J$17)</f>
        <v/>
      </c>
      <c r="NP40" s="10" t="str">
        <f>IF($B40="","",MX40*KEP!$J$18)</f>
        <v/>
      </c>
      <c r="NQ40" s="10" t="str">
        <f>IF($B40="","",MY40*KEP!$J$19)</f>
        <v/>
      </c>
      <c r="NR40" s="10" t="str">
        <f>IF($B40="","",MZ40*KEP!$J$20)</f>
        <v/>
      </c>
      <c r="NS40" s="10" t="str">
        <f>IF($B40="","",NA40*KEP!$J$21)</f>
        <v/>
      </c>
      <c r="NT40" s="10" t="str">
        <f>IF($B40="","",NC40*KEP!$J$27)</f>
        <v/>
      </c>
      <c r="NU40" s="10" t="str">
        <f>IF($B40="","",ND40*KEP!$J$28)</f>
        <v/>
      </c>
      <c r="NV40" s="10" t="str">
        <f>IF($B40="","",NE40*KEP!$J$29)</f>
        <v/>
      </c>
      <c r="NW40" s="10" t="str">
        <f>IF($B40="","",NF40*KEP!$J$30)</f>
        <v/>
      </c>
      <c r="NX40" s="33" t="str">
        <f t="shared" si="99"/>
        <v/>
      </c>
      <c r="NY40" s="56" t="str">
        <f t="shared" si="76"/>
        <v/>
      </c>
      <c r="NZ40" s="56" t="str">
        <f t="shared" si="77"/>
        <v/>
      </c>
      <c r="OA40" s="56" t="str">
        <f t="shared" si="78"/>
        <v/>
      </c>
      <c r="OB40" s="56" t="str">
        <f t="shared" si="79"/>
        <v/>
      </c>
    </row>
    <row r="41" spans="1:392" x14ac:dyDescent="0.25">
      <c r="A41" s="6" t="str">
        <f>IF(A40&lt;KEP!$C$10,A40+1,"")</f>
        <v/>
      </c>
      <c r="B41" s="8" t="str">
        <f>IF('Referenčný stav'!B41=0,"",'Referenčný stav'!B41)</f>
        <v/>
      </c>
      <c r="C41" s="8" t="str">
        <f>IF('Referenčný stav'!C41=0,"",'Referenčný stav'!C41)</f>
        <v/>
      </c>
      <c r="D41" s="16"/>
      <c r="E41" s="16"/>
      <c r="F41" s="16"/>
      <c r="G41" s="17"/>
      <c r="H41" s="17"/>
      <c r="I41" s="17"/>
      <c r="J41" s="17"/>
      <c r="K41" s="17"/>
      <c r="L41" s="17"/>
      <c r="M41" s="17"/>
      <c r="N41" s="17"/>
      <c r="O41" s="33" t="str">
        <f t="shared" si="80"/>
        <v/>
      </c>
      <c r="P41" s="17"/>
      <c r="Q41" s="17"/>
      <c r="R41" s="17"/>
      <c r="S41" s="17"/>
      <c r="T41" s="28" t="str">
        <f t="shared" si="15"/>
        <v/>
      </c>
      <c r="U41" s="27"/>
      <c r="V41" s="109" t="str">
        <f>IF($B41="","",D41*KEP!$J$11)</f>
        <v/>
      </c>
      <c r="W41" s="10" t="str">
        <f>IF($B41="","",E41*KEP!$J$12)</f>
        <v/>
      </c>
      <c r="X41" s="10" t="str">
        <f>IF($B41="","",F41*KEP!$J$13)</f>
        <v/>
      </c>
      <c r="Y41" s="10" t="str">
        <f>IF($B41="","",G41*KEP!$J$14)</f>
        <v/>
      </c>
      <c r="Z41" s="10" t="str">
        <f>IF($B41="","",H41*KEP!$J$15)</f>
        <v/>
      </c>
      <c r="AA41" s="10" t="str">
        <f>IF($B41="","",I41*KEP!$J$16)</f>
        <v/>
      </c>
      <c r="AB41" s="10" t="str">
        <f>IF($B41="","",J41*KEP!$J$17)</f>
        <v/>
      </c>
      <c r="AC41" s="10" t="str">
        <f>IF($B41="","",K41*KEP!$J$18)</f>
        <v/>
      </c>
      <c r="AD41" s="10" t="str">
        <f>IF($B41="","",L41*KEP!$J$19)</f>
        <v/>
      </c>
      <c r="AE41" s="10" t="str">
        <f>IF($B41="","",M41*KEP!$J$20)</f>
        <v/>
      </c>
      <c r="AF41" s="10" t="str">
        <f>IF($B41="","",N41*KEP!$J$21)</f>
        <v/>
      </c>
      <c r="AG41" s="10" t="str">
        <f>IF($B41="","",P41*KEP!$J$27)</f>
        <v/>
      </c>
      <c r="AH41" s="10" t="str">
        <f>IF($B41="","",Q41*KEP!$J$28)</f>
        <v/>
      </c>
      <c r="AI41" s="10" t="str">
        <f>IF($B41="","",R41*KEP!$J$29)</f>
        <v/>
      </c>
      <c r="AJ41" s="10" t="str">
        <f>IF($B41="","",S41*KEP!$J$30)</f>
        <v/>
      </c>
      <c r="AK41" s="33" t="str">
        <f t="shared" si="81"/>
        <v/>
      </c>
      <c r="AL41" s="56" t="str">
        <f>IF(O41="","",IFERROR(O41/'Referenčný stav'!O41-1,""))</f>
        <v/>
      </c>
      <c r="AM41" s="56" t="str">
        <f>IF(T41="","",IFERROR(T41/'Referenčný stav'!T41-1,""))</f>
        <v/>
      </c>
      <c r="AN41" s="56" t="str">
        <f>IF(U41="","",IFERROR(U41/'Referenčný stav'!U41-1,""))</f>
        <v/>
      </c>
      <c r="AO41" s="56" t="str">
        <f>IF(AK41="","",IFERROR(AK41/'Referenčný stav'!AK41-1,""))</f>
        <v/>
      </c>
      <c r="AQ41" s="16"/>
      <c r="AR41" s="16"/>
      <c r="AS41" s="16"/>
      <c r="AT41" s="17"/>
      <c r="AU41" s="17"/>
      <c r="AV41" s="17"/>
      <c r="AW41" s="17"/>
      <c r="AX41" s="17"/>
      <c r="AY41" s="17"/>
      <c r="AZ41" s="17"/>
      <c r="BA41" s="17"/>
      <c r="BB41" s="33" t="str">
        <f t="shared" si="82"/>
        <v/>
      </c>
      <c r="BC41" s="17"/>
      <c r="BD41" s="17"/>
      <c r="BE41" s="17"/>
      <c r="BF41" s="17"/>
      <c r="BG41" s="28" t="str">
        <f t="shared" si="18"/>
        <v/>
      </c>
      <c r="BH41" s="27"/>
      <c r="BI41" s="109" t="str">
        <f>IF($B41="","",AQ41*KEP!$J$11)</f>
        <v/>
      </c>
      <c r="BJ41" s="10" t="str">
        <f>IF($B41="","",AR41*KEP!$J$12)</f>
        <v/>
      </c>
      <c r="BK41" s="10" t="str">
        <f>IF($B41="","",AS41*KEP!$J$13)</f>
        <v/>
      </c>
      <c r="BL41" s="10" t="str">
        <f>IF($B41="","",AT41*KEP!$J$14)</f>
        <v/>
      </c>
      <c r="BM41" s="10" t="str">
        <f>IF($B41="","",AU41*KEP!$J$15)</f>
        <v/>
      </c>
      <c r="BN41" s="10" t="str">
        <f>IF($B41="","",AV41*KEP!$J$16)</f>
        <v/>
      </c>
      <c r="BO41" s="10" t="str">
        <f>IF($B41="","",AW41*KEP!$J$17)</f>
        <v/>
      </c>
      <c r="BP41" s="10" t="str">
        <f>IF($B41="","",AX41*KEP!$J$18)</f>
        <v/>
      </c>
      <c r="BQ41" s="10" t="str">
        <f>IF($B41="","",AY41*KEP!$J$19)</f>
        <v/>
      </c>
      <c r="BR41" s="10" t="str">
        <f>IF($B41="","",AZ41*KEP!$J$20)</f>
        <v/>
      </c>
      <c r="BS41" s="10" t="str">
        <f>IF($B41="","",BA41*KEP!$J$21)</f>
        <v/>
      </c>
      <c r="BT41" s="10" t="str">
        <f>IF($B41="","",BC41*KEP!$J$27)</f>
        <v/>
      </c>
      <c r="BU41" s="10" t="str">
        <f>IF($B41="","",BD41*KEP!$J$28)</f>
        <v/>
      </c>
      <c r="BV41" s="10" t="str">
        <f>IF($B41="","",BE41*KEP!$J$29)</f>
        <v/>
      </c>
      <c r="BW41" s="10" t="str">
        <f>IF($B41="","",BF41*KEP!$J$30)</f>
        <v/>
      </c>
      <c r="BX41" s="33" t="str">
        <f t="shared" si="83"/>
        <v/>
      </c>
      <c r="BY41" s="56" t="str">
        <f t="shared" si="36"/>
        <v/>
      </c>
      <c r="BZ41" s="56" t="str">
        <f t="shared" si="37"/>
        <v/>
      </c>
      <c r="CA41" s="56" t="str">
        <f t="shared" si="38"/>
        <v/>
      </c>
      <c r="CB41" s="56" t="str">
        <f t="shared" si="39"/>
        <v/>
      </c>
      <c r="CD41" s="16"/>
      <c r="CE41" s="16"/>
      <c r="CF41" s="16"/>
      <c r="CG41" s="17"/>
      <c r="CH41" s="17"/>
      <c r="CI41" s="17"/>
      <c r="CJ41" s="17"/>
      <c r="CK41" s="17"/>
      <c r="CL41" s="17"/>
      <c r="CM41" s="17"/>
      <c r="CN41" s="17"/>
      <c r="CO41" s="33" t="str">
        <f t="shared" si="84"/>
        <v/>
      </c>
      <c r="CP41" s="17"/>
      <c r="CQ41" s="17"/>
      <c r="CR41" s="17"/>
      <c r="CS41" s="17"/>
      <c r="CT41" s="28" t="str">
        <f t="shared" si="20"/>
        <v/>
      </c>
      <c r="CU41" s="27"/>
      <c r="CV41" s="109" t="str">
        <f>IF($B41="","",CD41*KEP!$J$11)</f>
        <v/>
      </c>
      <c r="CW41" s="10" t="str">
        <f>IF($B41="","",CE41*KEP!$J$12)</f>
        <v/>
      </c>
      <c r="CX41" s="10" t="str">
        <f>IF($B41="","",CF41*KEP!$J$13)</f>
        <v/>
      </c>
      <c r="CY41" s="10" t="str">
        <f>IF($B41="","",CG41*KEP!$J$14)</f>
        <v/>
      </c>
      <c r="CZ41" s="10" t="str">
        <f>IF($B41="","",CH41*KEP!$J$15)</f>
        <v/>
      </c>
      <c r="DA41" s="10" t="str">
        <f>IF($B41="","",CI41*KEP!$J$16)</f>
        <v/>
      </c>
      <c r="DB41" s="10" t="str">
        <f>IF($B41="","",CJ41*KEP!$J$17)</f>
        <v/>
      </c>
      <c r="DC41" s="10" t="str">
        <f>IF($B41="","",CK41*KEP!$J$18)</f>
        <v/>
      </c>
      <c r="DD41" s="10" t="str">
        <f>IF($B41="","",CL41*KEP!$J$19)</f>
        <v/>
      </c>
      <c r="DE41" s="10" t="str">
        <f>IF($B41="","",CM41*KEP!$J$20)</f>
        <v/>
      </c>
      <c r="DF41" s="10" t="str">
        <f>IF($B41="","",CN41*KEP!$J$21)</f>
        <v/>
      </c>
      <c r="DG41" s="10" t="str">
        <f>IF($B41="","",CP41*KEP!$J$27)</f>
        <v/>
      </c>
      <c r="DH41" s="10" t="str">
        <f>IF($B41="","",CQ41*KEP!$J$28)</f>
        <v/>
      </c>
      <c r="DI41" s="10" t="str">
        <f>IF($B41="","",CR41*KEP!$J$29)</f>
        <v/>
      </c>
      <c r="DJ41" s="10" t="str">
        <f>IF($B41="","",CS41*KEP!$J$30)</f>
        <v/>
      </c>
      <c r="DK41" s="33" t="str">
        <f t="shared" si="85"/>
        <v/>
      </c>
      <c r="DL41" s="56" t="str">
        <f t="shared" si="41"/>
        <v/>
      </c>
      <c r="DM41" s="56" t="str">
        <f t="shared" si="42"/>
        <v/>
      </c>
      <c r="DN41" s="56" t="str">
        <f t="shared" si="43"/>
        <v/>
      </c>
      <c r="DO41" s="56" t="str">
        <f t="shared" si="44"/>
        <v/>
      </c>
      <c r="DQ41" s="16"/>
      <c r="DR41" s="16"/>
      <c r="DS41" s="16"/>
      <c r="DT41" s="17"/>
      <c r="DU41" s="17"/>
      <c r="DV41" s="17"/>
      <c r="DW41" s="17"/>
      <c r="DX41" s="17"/>
      <c r="DY41" s="17"/>
      <c r="DZ41" s="17"/>
      <c r="EA41" s="17"/>
      <c r="EB41" s="33" t="str">
        <f t="shared" si="86"/>
        <v/>
      </c>
      <c r="EC41" s="17"/>
      <c r="ED41" s="17"/>
      <c r="EE41" s="17"/>
      <c r="EF41" s="17"/>
      <c r="EG41" s="28" t="str">
        <f t="shared" si="22"/>
        <v/>
      </c>
      <c r="EH41" s="27"/>
      <c r="EI41" s="109" t="str">
        <f>IF($B41="","",DQ41*KEP!$J$11)</f>
        <v/>
      </c>
      <c r="EJ41" s="10" t="str">
        <f>IF($B41="","",DR41*KEP!$J$12)</f>
        <v/>
      </c>
      <c r="EK41" s="10" t="str">
        <f>IF($B41="","",DS41*KEP!$J$13)</f>
        <v/>
      </c>
      <c r="EL41" s="10" t="str">
        <f>IF($B41="","",DT41*KEP!$J$14)</f>
        <v/>
      </c>
      <c r="EM41" s="10" t="str">
        <f>IF($B41="","",DU41*KEP!$J$15)</f>
        <v/>
      </c>
      <c r="EN41" s="10" t="str">
        <f>IF($B41="","",DV41*KEP!$J$16)</f>
        <v/>
      </c>
      <c r="EO41" s="10" t="str">
        <f>IF($B41="","",DW41*KEP!$J$17)</f>
        <v/>
      </c>
      <c r="EP41" s="10" t="str">
        <f>IF($B41="","",DX41*KEP!$J$18)</f>
        <v/>
      </c>
      <c r="EQ41" s="10" t="str">
        <f>IF($B41="","",DY41*KEP!$J$19)</f>
        <v/>
      </c>
      <c r="ER41" s="10" t="str">
        <f>IF($B41="","",DZ41*KEP!$J$20)</f>
        <v/>
      </c>
      <c r="ES41" s="10" t="str">
        <f>IF($B41="","",EA41*KEP!$J$21)</f>
        <v/>
      </c>
      <c r="ET41" s="10" t="str">
        <f>IF($B41="","",EC41*KEP!$J$27)</f>
        <v/>
      </c>
      <c r="EU41" s="10" t="str">
        <f>IF($B41="","",ED41*KEP!$J$28)</f>
        <v/>
      </c>
      <c r="EV41" s="10" t="str">
        <f>IF($B41="","",EE41*KEP!$J$29)</f>
        <v/>
      </c>
      <c r="EW41" s="10" t="str">
        <f>IF($B41="","",EF41*KEP!$J$30)</f>
        <v/>
      </c>
      <c r="EX41" s="33" t="str">
        <f t="shared" si="87"/>
        <v/>
      </c>
      <c r="EY41" s="56" t="str">
        <f t="shared" si="46"/>
        <v/>
      </c>
      <c r="EZ41" s="56" t="str">
        <f t="shared" si="47"/>
        <v/>
      </c>
      <c r="FA41" s="56" t="str">
        <f t="shared" si="48"/>
        <v/>
      </c>
      <c r="FB41" s="56" t="str">
        <f t="shared" si="49"/>
        <v/>
      </c>
      <c r="FD41" s="16"/>
      <c r="FE41" s="16"/>
      <c r="FF41" s="16"/>
      <c r="FG41" s="17"/>
      <c r="FH41" s="17"/>
      <c r="FI41" s="17"/>
      <c r="FJ41" s="17"/>
      <c r="FK41" s="17"/>
      <c r="FL41" s="17"/>
      <c r="FM41" s="17"/>
      <c r="FN41" s="17"/>
      <c r="FO41" s="33" t="str">
        <f t="shared" si="88"/>
        <v/>
      </c>
      <c r="FP41" s="17"/>
      <c r="FQ41" s="17"/>
      <c r="FR41" s="17"/>
      <c r="FS41" s="17"/>
      <c r="FT41" s="28" t="str">
        <f t="shared" si="24"/>
        <v/>
      </c>
      <c r="FU41" s="27"/>
      <c r="FV41" s="109" t="str">
        <f>IF($B41="","",FD41*KEP!$J$11)</f>
        <v/>
      </c>
      <c r="FW41" s="10" t="str">
        <f>IF($B41="","",FE41*KEP!$J$12)</f>
        <v/>
      </c>
      <c r="FX41" s="10" t="str">
        <f>IF($B41="","",FF41*KEP!$J$13)</f>
        <v/>
      </c>
      <c r="FY41" s="10" t="str">
        <f>IF($B41="","",FG41*KEP!$J$14)</f>
        <v/>
      </c>
      <c r="FZ41" s="10" t="str">
        <f>IF($B41="","",FH41*KEP!$J$15)</f>
        <v/>
      </c>
      <c r="GA41" s="10" t="str">
        <f>IF($B41="","",FI41*KEP!$J$16)</f>
        <v/>
      </c>
      <c r="GB41" s="10" t="str">
        <f>IF($B41="","",FJ41*KEP!$J$17)</f>
        <v/>
      </c>
      <c r="GC41" s="10" t="str">
        <f>IF($B41="","",FK41*KEP!$J$18)</f>
        <v/>
      </c>
      <c r="GD41" s="10" t="str">
        <f>IF($B41="","",FL41*KEP!$J$19)</f>
        <v/>
      </c>
      <c r="GE41" s="10" t="str">
        <f>IF($B41="","",FM41*KEP!$J$20)</f>
        <v/>
      </c>
      <c r="GF41" s="10" t="str">
        <f>IF($B41="","",FN41*KEP!$J$21)</f>
        <v/>
      </c>
      <c r="GG41" s="10" t="str">
        <f>IF($B41="","",FP41*KEP!$J$27)</f>
        <v/>
      </c>
      <c r="GH41" s="10" t="str">
        <f>IF($B41="","",FQ41*KEP!$J$28)</f>
        <v/>
      </c>
      <c r="GI41" s="10" t="str">
        <f>IF($B41="","",FR41*KEP!$J$29)</f>
        <v/>
      </c>
      <c r="GJ41" s="10" t="str">
        <f>IF($B41="","",FS41*KEP!$J$30)</f>
        <v/>
      </c>
      <c r="GK41" s="33" t="str">
        <f t="shared" si="89"/>
        <v/>
      </c>
      <c r="GL41" s="56" t="str">
        <f t="shared" si="51"/>
        <v/>
      </c>
      <c r="GM41" s="56" t="str">
        <f t="shared" si="52"/>
        <v/>
      </c>
      <c r="GN41" s="56" t="str">
        <f t="shared" si="53"/>
        <v/>
      </c>
      <c r="GO41" s="56" t="str">
        <f t="shared" si="54"/>
        <v/>
      </c>
      <c r="GQ41" s="16"/>
      <c r="GR41" s="16"/>
      <c r="GS41" s="16"/>
      <c r="GT41" s="17"/>
      <c r="GU41" s="17"/>
      <c r="GV41" s="17"/>
      <c r="GW41" s="17"/>
      <c r="GX41" s="17"/>
      <c r="GY41" s="17"/>
      <c r="GZ41" s="17"/>
      <c r="HA41" s="17"/>
      <c r="HB41" s="33" t="str">
        <f t="shared" si="90"/>
        <v/>
      </c>
      <c r="HC41" s="17"/>
      <c r="HD41" s="17"/>
      <c r="HE41" s="17"/>
      <c r="HF41" s="17"/>
      <c r="HG41" s="28" t="str">
        <f t="shared" si="26"/>
        <v/>
      </c>
      <c r="HH41" s="27"/>
      <c r="HI41" s="109" t="str">
        <f>IF($B41="","",GQ41*KEP!$J$11)</f>
        <v/>
      </c>
      <c r="HJ41" s="10" t="str">
        <f>IF($B41="","",GR41*KEP!$J$12)</f>
        <v/>
      </c>
      <c r="HK41" s="10" t="str">
        <f>IF($B41="","",GS41*KEP!$J$13)</f>
        <v/>
      </c>
      <c r="HL41" s="10" t="str">
        <f>IF($B41="","",GT41*KEP!$J$14)</f>
        <v/>
      </c>
      <c r="HM41" s="10" t="str">
        <f>IF($B41="","",GU41*KEP!$J$15)</f>
        <v/>
      </c>
      <c r="HN41" s="10" t="str">
        <f>IF($B41="","",GV41*KEP!$J$16)</f>
        <v/>
      </c>
      <c r="HO41" s="10" t="str">
        <f>IF($B41="","",GW41*KEP!$J$17)</f>
        <v/>
      </c>
      <c r="HP41" s="10" t="str">
        <f>IF($B41="","",GX41*KEP!$J$18)</f>
        <v/>
      </c>
      <c r="HQ41" s="10" t="str">
        <f>IF($B41="","",GY41*KEP!$J$19)</f>
        <v/>
      </c>
      <c r="HR41" s="10" t="str">
        <f>IF($B41="","",GZ41*KEP!$J$20)</f>
        <v/>
      </c>
      <c r="HS41" s="10" t="str">
        <f>IF($B41="","",HA41*KEP!$J$21)</f>
        <v/>
      </c>
      <c r="HT41" s="10" t="str">
        <f>IF($B41="","",HC41*KEP!$J$27)</f>
        <v/>
      </c>
      <c r="HU41" s="10" t="str">
        <f>IF($B41="","",HD41*KEP!$J$28)</f>
        <v/>
      </c>
      <c r="HV41" s="10" t="str">
        <f>IF($B41="","",HE41*KEP!$J$29)</f>
        <v/>
      </c>
      <c r="HW41" s="10" t="str">
        <f>IF($B41="","",HF41*KEP!$J$30)</f>
        <v/>
      </c>
      <c r="HX41" s="33" t="str">
        <f t="shared" si="91"/>
        <v/>
      </c>
      <c r="HY41" s="56" t="str">
        <f t="shared" si="56"/>
        <v/>
      </c>
      <c r="HZ41" s="56" t="str">
        <f t="shared" si="57"/>
        <v/>
      </c>
      <c r="IA41" s="56" t="str">
        <f t="shared" si="58"/>
        <v/>
      </c>
      <c r="IB41" s="56" t="str">
        <f t="shared" si="59"/>
        <v/>
      </c>
      <c r="ID41" s="16"/>
      <c r="IE41" s="16"/>
      <c r="IF41" s="16"/>
      <c r="IG41" s="17"/>
      <c r="IH41" s="17"/>
      <c r="II41" s="17"/>
      <c r="IJ41" s="17"/>
      <c r="IK41" s="17"/>
      <c r="IL41" s="17"/>
      <c r="IM41" s="17"/>
      <c r="IN41" s="17"/>
      <c r="IO41" s="33" t="str">
        <f t="shared" si="92"/>
        <v/>
      </c>
      <c r="IP41" s="17"/>
      <c r="IQ41" s="17"/>
      <c r="IR41" s="17"/>
      <c r="IS41" s="17"/>
      <c r="IT41" s="28" t="str">
        <f t="shared" si="28"/>
        <v/>
      </c>
      <c r="IU41" s="27"/>
      <c r="IV41" s="109" t="str">
        <f>IF($B41="","",ID41*KEP!$J$11)</f>
        <v/>
      </c>
      <c r="IW41" s="10" t="str">
        <f>IF($B41="","",IE41*KEP!$J$12)</f>
        <v/>
      </c>
      <c r="IX41" s="10" t="str">
        <f>IF($B41="","",IF41*KEP!$J$13)</f>
        <v/>
      </c>
      <c r="IY41" s="10" t="str">
        <f>IF($B41="","",IG41*KEP!$J$14)</f>
        <v/>
      </c>
      <c r="IZ41" s="10" t="str">
        <f>IF($B41="","",IH41*KEP!$J$15)</f>
        <v/>
      </c>
      <c r="JA41" s="10" t="str">
        <f>IF($B41="","",II41*KEP!$J$16)</f>
        <v/>
      </c>
      <c r="JB41" s="10" t="str">
        <f>IF($B41="","",IJ41*KEP!$J$17)</f>
        <v/>
      </c>
      <c r="JC41" s="10" t="str">
        <f>IF($B41="","",IK41*KEP!$J$18)</f>
        <v/>
      </c>
      <c r="JD41" s="10" t="str">
        <f>IF($B41="","",IL41*KEP!$J$19)</f>
        <v/>
      </c>
      <c r="JE41" s="10" t="str">
        <f>IF($B41="","",IM41*KEP!$J$20)</f>
        <v/>
      </c>
      <c r="JF41" s="10" t="str">
        <f>IF($B41="","",IN41*KEP!$J$21)</f>
        <v/>
      </c>
      <c r="JG41" s="10" t="str">
        <f>IF($B41="","",IP41*KEP!$J$27)</f>
        <v/>
      </c>
      <c r="JH41" s="10" t="str">
        <f>IF($B41="","",IQ41*KEP!$J$28)</f>
        <v/>
      </c>
      <c r="JI41" s="10" t="str">
        <f>IF($B41="","",IR41*KEP!$J$29)</f>
        <v/>
      </c>
      <c r="JJ41" s="10" t="str">
        <f>IF($B41="","",IS41*KEP!$J$30)</f>
        <v/>
      </c>
      <c r="JK41" s="33" t="str">
        <f t="shared" si="93"/>
        <v/>
      </c>
      <c r="JL41" s="56" t="str">
        <f t="shared" si="61"/>
        <v/>
      </c>
      <c r="JM41" s="56" t="str">
        <f t="shared" si="62"/>
        <v/>
      </c>
      <c r="JN41" s="56" t="str">
        <f t="shared" si="63"/>
        <v/>
      </c>
      <c r="JO41" s="56" t="str">
        <f t="shared" si="64"/>
        <v/>
      </c>
      <c r="JQ41" s="16"/>
      <c r="JR41" s="16"/>
      <c r="JS41" s="16"/>
      <c r="JT41" s="17"/>
      <c r="JU41" s="17"/>
      <c r="JV41" s="17"/>
      <c r="JW41" s="17"/>
      <c r="JX41" s="17"/>
      <c r="JY41" s="17"/>
      <c r="JZ41" s="17"/>
      <c r="KA41" s="17"/>
      <c r="KB41" s="33" t="str">
        <f t="shared" si="94"/>
        <v/>
      </c>
      <c r="KC41" s="17"/>
      <c r="KD41" s="17"/>
      <c r="KE41" s="17"/>
      <c r="KF41" s="17"/>
      <c r="KG41" s="28" t="str">
        <f t="shared" si="30"/>
        <v/>
      </c>
      <c r="KH41" s="27"/>
      <c r="KI41" s="109" t="str">
        <f>IF($B41="","",JQ41*KEP!$J$11)</f>
        <v/>
      </c>
      <c r="KJ41" s="10" t="str">
        <f>IF($B41="","",JR41*KEP!$J$12)</f>
        <v/>
      </c>
      <c r="KK41" s="10" t="str">
        <f>IF($B41="","",JS41*KEP!$J$13)</f>
        <v/>
      </c>
      <c r="KL41" s="10" t="str">
        <f>IF($B41="","",JT41*KEP!$J$14)</f>
        <v/>
      </c>
      <c r="KM41" s="10" t="str">
        <f>IF($B41="","",JU41*KEP!$J$15)</f>
        <v/>
      </c>
      <c r="KN41" s="10" t="str">
        <f>IF($B41="","",JV41*KEP!$J$16)</f>
        <v/>
      </c>
      <c r="KO41" s="10" t="str">
        <f>IF($B41="","",JW41*KEP!$J$17)</f>
        <v/>
      </c>
      <c r="KP41" s="10" t="str">
        <f>IF($B41="","",JX41*KEP!$J$18)</f>
        <v/>
      </c>
      <c r="KQ41" s="10" t="str">
        <f>IF($B41="","",JY41*KEP!$J$19)</f>
        <v/>
      </c>
      <c r="KR41" s="10" t="str">
        <f>IF($B41="","",JZ41*KEP!$J$20)</f>
        <v/>
      </c>
      <c r="KS41" s="10" t="str">
        <f>IF($B41="","",KA41*KEP!$J$21)</f>
        <v/>
      </c>
      <c r="KT41" s="10" t="str">
        <f>IF($B41="","",KC41*KEP!$J$27)</f>
        <v/>
      </c>
      <c r="KU41" s="10" t="str">
        <f>IF($B41="","",KD41*KEP!$J$28)</f>
        <v/>
      </c>
      <c r="KV41" s="10" t="str">
        <f>IF($B41="","",KE41*KEP!$J$29)</f>
        <v/>
      </c>
      <c r="KW41" s="10" t="str">
        <f>IF($B41="","",KF41*KEP!$J$30)</f>
        <v/>
      </c>
      <c r="KX41" s="33" t="str">
        <f t="shared" si="95"/>
        <v/>
      </c>
      <c r="KY41" s="56" t="str">
        <f t="shared" si="66"/>
        <v/>
      </c>
      <c r="KZ41" s="56" t="str">
        <f t="shared" si="67"/>
        <v/>
      </c>
      <c r="LA41" s="56" t="str">
        <f t="shared" si="68"/>
        <v/>
      </c>
      <c r="LB41" s="56" t="str">
        <f t="shared" si="69"/>
        <v/>
      </c>
      <c r="LD41" s="16"/>
      <c r="LE41" s="16"/>
      <c r="LF41" s="16"/>
      <c r="LG41" s="17"/>
      <c r="LH41" s="17"/>
      <c r="LI41" s="17"/>
      <c r="LJ41" s="17"/>
      <c r="LK41" s="17"/>
      <c r="LL41" s="17"/>
      <c r="LM41" s="17"/>
      <c r="LN41" s="17"/>
      <c r="LO41" s="33" t="str">
        <f t="shared" si="96"/>
        <v/>
      </c>
      <c r="LP41" s="17"/>
      <c r="LQ41" s="17"/>
      <c r="LR41" s="17"/>
      <c r="LS41" s="17"/>
      <c r="LT41" s="28" t="str">
        <f t="shared" si="32"/>
        <v/>
      </c>
      <c r="LU41" s="27"/>
      <c r="LV41" s="109" t="str">
        <f>IF($B41="","",LD41*KEP!$J$11)</f>
        <v/>
      </c>
      <c r="LW41" s="10" t="str">
        <f>IF($B41="","",LE41*KEP!$J$12)</f>
        <v/>
      </c>
      <c r="LX41" s="10" t="str">
        <f>IF($B41="","",LF41*KEP!$J$13)</f>
        <v/>
      </c>
      <c r="LY41" s="10" t="str">
        <f>IF($B41="","",LG41*KEP!$J$14)</f>
        <v/>
      </c>
      <c r="LZ41" s="10" t="str">
        <f>IF($B41="","",LH41*KEP!$J$15)</f>
        <v/>
      </c>
      <c r="MA41" s="10" t="str">
        <f>IF($B41="","",LI41*KEP!$J$16)</f>
        <v/>
      </c>
      <c r="MB41" s="10" t="str">
        <f>IF($B41="","",LJ41*KEP!$J$17)</f>
        <v/>
      </c>
      <c r="MC41" s="10" t="str">
        <f>IF($B41="","",LK41*KEP!$J$18)</f>
        <v/>
      </c>
      <c r="MD41" s="10" t="str">
        <f>IF($B41="","",LL41*KEP!$J$19)</f>
        <v/>
      </c>
      <c r="ME41" s="10" t="str">
        <f>IF($B41="","",LM41*KEP!$J$20)</f>
        <v/>
      </c>
      <c r="MF41" s="10" t="str">
        <f>IF($B41="","",LN41*KEP!$J$21)</f>
        <v/>
      </c>
      <c r="MG41" s="10" t="str">
        <f>IF($B41="","",LP41*KEP!$J$27)</f>
        <v/>
      </c>
      <c r="MH41" s="10" t="str">
        <f>IF($B41="","",LQ41*KEP!$J$28)</f>
        <v/>
      </c>
      <c r="MI41" s="10" t="str">
        <f>IF($B41="","",LR41*KEP!$J$29)</f>
        <v/>
      </c>
      <c r="MJ41" s="10" t="str">
        <f>IF($B41="","",LS41*KEP!$J$30)</f>
        <v/>
      </c>
      <c r="MK41" s="33" t="str">
        <f t="shared" si="97"/>
        <v/>
      </c>
      <c r="ML41" s="56" t="str">
        <f t="shared" si="71"/>
        <v/>
      </c>
      <c r="MM41" s="56" t="str">
        <f t="shared" si="72"/>
        <v/>
      </c>
      <c r="MN41" s="56" t="str">
        <f t="shared" si="73"/>
        <v/>
      </c>
      <c r="MO41" s="56" t="str">
        <f t="shared" si="74"/>
        <v/>
      </c>
      <c r="MQ41" s="16"/>
      <c r="MR41" s="16"/>
      <c r="MS41" s="16"/>
      <c r="MT41" s="17"/>
      <c r="MU41" s="17"/>
      <c r="MV41" s="17"/>
      <c r="MW41" s="17"/>
      <c r="MX41" s="17"/>
      <c r="MY41" s="17"/>
      <c r="MZ41" s="17"/>
      <c r="NA41" s="17"/>
      <c r="NB41" s="33" t="str">
        <f t="shared" si="98"/>
        <v/>
      </c>
      <c r="NC41" s="17"/>
      <c r="ND41" s="17"/>
      <c r="NE41" s="17"/>
      <c r="NF41" s="17"/>
      <c r="NG41" s="28" t="str">
        <f t="shared" si="34"/>
        <v/>
      </c>
      <c r="NH41" s="27"/>
      <c r="NI41" s="109" t="str">
        <f>IF($B41="","",MQ41*KEP!$J$11)</f>
        <v/>
      </c>
      <c r="NJ41" s="10" t="str">
        <f>IF($B41="","",MR41*KEP!$J$12)</f>
        <v/>
      </c>
      <c r="NK41" s="10" t="str">
        <f>IF($B41="","",MS41*KEP!$J$13)</f>
        <v/>
      </c>
      <c r="NL41" s="10" t="str">
        <f>IF($B41="","",MT41*KEP!$J$14)</f>
        <v/>
      </c>
      <c r="NM41" s="10" t="str">
        <f>IF($B41="","",MU41*KEP!$J$15)</f>
        <v/>
      </c>
      <c r="NN41" s="10" t="str">
        <f>IF($B41="","",MV41*KEP!$J$16)</f>
        <v/>
      </c>
      <c r="NO41" s="10" t="str">
        <f>IF($B41="","",MW41*KEP!$J$17)</f>
        <v/>
      </c>
      <c r="NP41" s="10" t="str">
        <f>IF($B41="","",MX41*KEP!$J$18)</f>
        <v/>
      </c>
      <c r="NQ41" s="10" t="str">
        <f>IF($B41="","",MY41*KEP!$J$19)</f>
        <v/>
      </c>
      <c r="NR41" s="10" t="str">
        <f>IF($B41="","",MZ41*KEP!$J$20)</f>
        <v/>
      </c>
      <c r="NS41" s="10" t="str">
        <f>IF($B41="","",NA41*KEP!$J$21)</f>
        <v/>
      </c>
      <c r="NT41" s="10" t="str">
        <f>IF($B41="","",NC41*KEP!$J$27)</f>
        <v/>
      </c>
      <c r="NU41" s="10" t="str">
        <f>IF($B41="","",ND41*KEP!$J$28)</f>
        <v/>
      </c>
      <c r="NV41" s="10" t="str">
        <f>IF($B41="","",NE41*KEP!$J$29)</f>
        <v/>
      </c>
      <c r="NW41" s="10" t="str">
        <f>IF($B41="","",NF41*KEP!$J$30)</f>
        <v/>
      </c>
      <c r="NX41" s="33" t="str">
        <f t="shared" si="99"/>
        <v/>
      </c>
      <c r="NY41" s="56" t="str">
        <f t="shared" si="76"/>
        <v/>
      </c>
      <c r="NZ41" s="56" t="str">
        <f t="shared" si="77"/>
        <v/>
      </c>
      <c r="OA41" s="56" t="str">
        <f t="shared" si="78"/>
        <v/>
      </c>
      <c r="OB41" s="56" t="str">
        <f t="shared" si="79"/>
        <v/>
      </c>
    </row>
    <row r="42" spans="1:392" x14ac:dyDescent="0.25">
      <c r="A42" s="6" t="str">
        <f>IF(A41&lt;KEP!$C$10,A41+1,"")</f>
        <v/>
      </c>
      <c r="B42" s="8" t="str">
        <f>IF('Referenčný stav'!B42=0,"",'Referenčný stav'!B42)</f>
        <v/>
      </c>
      <c r="C42" s="8" t="str">
        <f>IF('Referenčný stav'!C42=0,"",'Referenčný stav'!C42)</f>
        <v/>
      </c>
      <c r="D42" s="16"/>
      <c r="E42" s="16"/>
      <c r="F42" s="16"/>
      <c r="G42" s="17"/>
      <c r="H42" s="17"/>
      <c r="I42" s="17"/>
      <c r="J42" s="17"/>
      <c r="K42" s="17"/>
      <c r="L42" s="17"/>
      <c r="M42" s="17"/>
      <c r="N42" s="17"/>
      <c r="O42" s="33" t="str">
        <f t="shared" si="80"/>
        <v/>
      </c>
      <c r="P42" s="17"/>
      <c r="Q42" s="17"/>
      <c r="R42" s="17"/>
      <c r="S42" s="17"/>
      <c r="T42" s="28" t="str">
        <f t="shared" si="15"/>
        <v/>
      </c>
      <c r="U42" s="27"/>
      <c r="V42" s="109" t="str">
        <f>IF($B42="","",D42*KEP!$J$11)</f>
        <v/>
      </c>
      <c r="W42" s="10" t="str">
        <f>IF($B42="","",E42*KEP!$J$12)</f>
        <v/>
      </c>
      <c r="X42" s="10" t="str">
        <f>IF($B42="","",F42*KEP!$J$13)</f>
        <v/>
      </c>
      <c r="Y42" s="10" t="str">
        <f>IF($B42="","",G42*KEP!$J$14)</f>
        <v/>
      </c>
      <c r="Z42" s="10" t="str">
        <f>IF($B42="","",H42*KEP!$J$15)</f>
        <v/>
      </c>
      <c r="AA42" s="10" t="str">
        <f>IF($B42="","",I42*KEP!$J$16)</f>
        <v/>
      </c>
      <c r="AB42" s="10" t="str">
        <f>IF($B42="","",J42*KEP!$J$17)</f>
        <v/>
      </c>
      <c r="AC42" s="10" t="str">
        <f>IF($B42="","",K42*KEP!$J$18)</f>
        <v/>
      </c>
      <c r="AD42" s="10" t="str">
        <f>IF($B42="","",L42*KEP!$J$19)</f>
        <v/>
      </c>
      <c r="AE42" s="10" t="str">
        <f>IF($B42="","",M42*KEP!$J$20)</f>
        <v/>
      </c>
      <c r="AF42" s="10" t="str">
        <f>IF($B42="","",N42*KEP!$J$21)</f>
        <v/>
      </c>
      <c r="AG42" s="10" t="str">
        <f>IF($B42="","",P42*KEP!$J$27)</f>
        <v/>
      </c>
      <c r="AH42" s="10" t="str">
        <f>IF($B42="","",Q42*KEP!$J$28)</f>
        <v/>
      </c>
      <c r="AI42" s="10" t="str">
        <f>IF($B42="","",R42*KEP!$J$29)</f>
        <v/>
      </c>
      <c r="AJ42" s="10" t="str">
        <f>IF($B42="","",S42*KEP!$J$30)</f>
        <v/>
      </c>
      <c r="AK42" s="33" t="str">
        <f t="shared" si="81"/>
        <v/>
      </c>
      <c r="AL42" s="56" t="str">
        <f>IF(O42="","",IFERROR(O42/'Referenčný stav'!O42-1,""))</f>
        <v/>
      </c>
      <c r="AM42" s="56" t="str">
        <f>IF(T42="","",IFERROR(T42/'Referenčný stav'!T42-1,""))</f>
        <v/>
      </c>
      <c r="AN42" s="56" t="str">
        <f>IF(U42="","",IFERROR(U42/'Referenčný stav'!U42-1,""))</f>
        <v/>
      </c>
      <c r="AO42" s="56" t="str">
        <f>IF(AK42="","",IFERROR(AK42/'Referenčný stav'!AK42-1,""))</f>
        <v/>
      </c>
      <c r="AQ42" s="16"/>
      <c r="AR42" s="16"/>
      <c r="AS42" s="16"/>
      <c r="AT42" s="17"/>
      <c r="AU42" s="17"/>
      <c r="AV42" s="17"/>
      <c r="AW42" s="17"/>
      <c r="AX42" s="17"/>
      <c r="AY42" s="17"/>
      <c r="AZ42" s="17"/>
      <c r="BA42" s="17"/>
      <c r="BB42" s="33" t="str">
        <f t="shared" si="82"/>
        <v/>
      </c>
      <c r="BC42" s="17"/>
      <c r="BD42" s="17"/>
      <c r="BE42" s="17"/>
      <c r="BF42" s="17"/>
      <c r="BG42" s="28" t="str">
        <f t="shared" si="18"/>
        <v/>
      </c>
      <c r="BH42" s="27"/>
      <c r="BI42" s="109" t="str">
        <f>IF($B42="","",AQ42*KEP!$J$11)</f>
        <v/>
      </c>
      <c r="BJ42" s="10" t="str">
        <f>IF($B42="","",AR42*KEP!$J$12)</f>
        <v/>
      </c>
      <c r="BK42" s="10" t="str">
        <f>IF($B42="","",AS42*KEP!$J$13)</f>
        <v/>
      </c>
      <c r="BL42" s="10" t="str">
        <f>IF($B42="","",AT42*KEP!$J$14)</f>
        <v/>
      </c>
      <c r="BM42" s="10" t="str">
        <f>IF($B42="","",AU42*KEP!$J$15)</f>
        <v/>
      </c>
      <c r="BN42" s="10" t="str">
        <f>IF($B42="","",AV42*KEP!$J$16)</f>
        <v/>
      </c>
      <c r="BO42" s="10" t="str">
        <f>IF($B42="","",AW42*KEP!$J$17)</f>
        <v/>
      </c>
      <c r="BP42" s="10" t="str">
        <f>IF($B42="","",AX42*KEP!$J$18)</f>
        <v/>
      </c>
      <c r="BQ42" s="10" t="str">
        <f>IF($B42="","",AY42*KEP!$J$19)</f>
        <v/>
      </c>
      <c r="BR42" s="10" t="str">
        <f>IF($B42="","",AZ42*KEP!$J$20)</f>
        <v/>
      </c>
      <c r="BS42" s="10" t="str">
        <f>IF($B42="","",BA42*KEP!$J$21)</f>
        <v/>
      </c>
      <c r="BT42" s="10" t="str">
        <f>IF($B42="","",BC42*KEP!$J$27)</f>
        <v/>
      </c>
      <c r="BU42" s="10" t="str">
        <f>IF($B42="","",BD42*KEP!$J$28)</f>
        <v/>
      </c>
      <c r="BV42" s="10" t="str">
        <f>IF($B42="","",BE42*KEP!$J$29)</f>
        <v/>
      </c>
      <c r="BW42" s="10" t="str">
        <f>IF($B42="","",BF42*KEP!$J$30)</f>
        <v/>
      </c>
      <c r="BX42" s="33" t="str">
        <f t="shared" si="83"/>
        <v/>
      </c>
      <c r="BY42" s="56" t="str">
        <f t="shared" si="36"/>
        <v/>
      </c>
      <c r="BZ42" s="56" t="str">
        <f t="shared" si="37"/>
        <v/>
      </c>
      <c r="CA42" s="56" t="str">
        <f t="shared" si="38"/>
        <v/>
      </c>
      <c r="CB42" s="56" t="str">
        <f t="shared" si="39"/>
        <v/>
      </c>
      <c r="CD42" s="16"/>
      <c r="CE42" s="16"/>
      <c r="CF42" s="16"/>
      <c r="CG42" s="17"/>
      <c r="CH42" s="17"/>
      <c r="CI42" s="17"/>
      <c r="CJ42" s="17"/>
      <c r="CK42" s="17"/>
      <c r="CL42" s="17"/>
      <c r="CM42" s="17"/>
      <c r="CN42" s="17"/>
      <c r="CO42" s="33" t="str">
        <f t="shared" si="84"/>
        <v/>
      </c>
      <c r="CP42" s="17"/>
      <c r="CQ42" s="17"/>
      <c r="CR42" s="17"/>
      <c r="CS42" s="17"/>
      <c r="CT42" s="28" t="str">
        <f t="shared" si="20"/>
        <v/>
      </c>
      <c r="CU42" s="27"/>
      <c r="CV42" s="109" t="str">
        <f>IF($B42="","",CD42*KEP!$J$11)</f>
        <v/>
      </c>
      <c r="CW42" s="10" t="str">
        <f>IF($B42="","",CE42*KEP!$J$12)</f>
        <v/>
      </c>
      <c r="CX42" s="10" t="str">
        <f>IF($B42="","",CF42*KEP!$J$13)</f>
        <v/>
      </c>
      <c r="CY42" s="10" t="str">
        <f>IF($B42="","",CG42*KEP!$J$14)</f>
        <v/>
      </c>
      <c r="CZ42" s="10" t="str">
        <f>IF($B42="","",CH42*KEP!$J$15)</f>
        <v/>
      </c>
      <c r="DA42" s="10" t="str">
        <f>IF($B42="","",CI42*KEP!$J$16)</f>
        <v/>
      </c>
      <c r="DB42" s="10" t="str">
        <f>IF($B42="","",CJ42*KEP!$J$17)</f>
        <v/>
      </c>
      <c r="DC42" s="10" t="str">
        <f>IF($B42="","",CK42*KEP!$J$18)</f>
        <v/>
      </c>
      <c r="DD42" s="10" t="str">
        <f>IF($B42="","",CL42*KEP!$J$19)</f>
        <v/>
      </c>
      <c r="DE42" s="10" t="str">
        <f>IF($B42="","",CM42*KEP!$J$20)</f>
        <v/>
      </c>
      <c r="DF42" s="10" t="str">
        <f>IF($B42="","",CN42*KEP!$J$21)</f>
        <v/>
      </c>
      <c r="DG42" s="10" t="str">
        <f>IF($B42="","",CP42*KEP!$J$27)</f>
        <v/>
      </c>
      <c r="DH42" s="10" t="str">
        <f>IF($B42="","",CQ42*KEP!$J$28)</f>
        <v/>
      </c>
      <c r="DI42" s="10" t="str">
        <f>IF($B42="","",CR42*KEP!$J$29)</f>
        <v/>
      </c>
      <c r="DJ42" s="10" t="str">
        <f>IF($B42="","",CS42*KEP!$J$30)</f>
        <v/>
      </c>
      <c r="DK42" s="33" t="str">
        <f t="shared" si="85"/>
        <v/>
      </c>
      <c r="DL42" s="56" t="str">
        <f t="shared" si="41"/>
        <v/>
      </c>
      <c r="DM42" s="56" t="str">
        <f t="shared" si="42"/>
        <v/>
      </c>
      <c r="DN42" s="56" t="str">
        <f t="shared" si="43"/>
        <v/>
      </c>
      <c r="DO42" s="56" t="str">
        <f t="shared" si="44"/>
        <v/>
      </c>
      <c r="DQ42" s="16"/>
      <c r="DR42" s="16"/>
      <c r="DS42" s="16"/>
      <c r="DT42" s="17"/>
      <c r="DU42" s="17"/>
      <c r="DV42" s="17"/>
      <c r="DW42" s="17"/>
      <c r="DX42" s="17"/>
      <c r="DY42" s="17"/>
      <c r="DZ42" s="17"/>
      <c r="EA42" s="17"/>
      <c r="EB42" s="33" t="str">
        <f t="shared" si="86"/>
        <v/>
      </c>
      <c r="EC42" s="17"/>
      <c r="ED42" s="17"/>
      <c r="EE42" s="17"/>
      <c r="EF42" s="17"/>
      <c r="EG42" s="28" t="str">
        <f t="shared" si="22"/>
        <v/>
      </c>
      <c r="EH42" s="27"/>
      <c r="EI42" s="109" t="str">
        <f>IF($B42="","",DQ42*KEP!$J$11)</f>
        <v/>
      </c>
      <c r="EJ42" s="10" t="str">
        <f>IF($B42="","",DR42*KEP!$J$12)</f>
        <v/>
      </c>
      <c r="EK42" s="10" t="str">
        <f>IF($B42="","",DS42*KEP!$J$13)</f>
        <v/>
      </c>
      <c r="EL42" s="10" t="str">
        <f>IF($B42="","",DT42*KEP!$J$14)</f>
        <v/>
      </c>
      <c r="EM42" s="10" t="str">
        <f>IF($B42="","",DU42*KEP!$J$15)</f>
        <v/>
      </c>
      <c r="EN42" s="10" t="str">
        <f>IF($B42="","",DV42*KEP!$J$16)</f>
        <v/>
      </c>
      <c r="EO42" s="10" t="str">
        <f>IF($B42="","",DW42*KEP!$J$17)</f>
        <v/>
      </c>
      <c r="EP42" s="10" t="str">
        <f>IF($B42="","",DX42*KEP!$J$18)</f>
        <v/>
      </c>
      <c r="EQ42" s="10" t="str">
        <f>IF($B42="","",DY42*KEP!$J$19)</f>
        <v/>
      </c>
      <c r="ER42" s="10" t="str">
        <f>IF($B42="","",DZ42*KEP!$J$20)</f>
        <v/>
      </c>
      <c r="ES42" s="10" t="str">
        <f>IF($B42="","",EA42*KEP!$J$21)</f>
        <v/>
      </c>
      <c r="ET42" s="10" t="str">
        <f>IF($B42="","",EC42*KEP!$J$27)</f>
        <v/>
      </c>
      <c r="EU42" s="10" t="str">
        <f>IF($B42="","",ED42*KEP!$J$28)</f>
        <v/>
      </c>
      <c r="EV42" s="10" t="str">
        <f>IF($B42="","",EE42*KEP!$J$29)</f>
        <v/>
      </c>
      <c r="EW42" s="10" t="str">
        <f>IF($B42="","",EF42*KEP!$J$30)</f>
        <v/>
      </c>
      <c r="EX42" s="33" t="str">
        <f t="shared" si="87"/>
        <v/>
      </c>
      <c r="EY42" s="56" t="str">
        <f t="shared" si="46"/>
        <v/>
      </c>
      <c r="EZ42" s="56" t="str">
        <f t="shared" si="47"/>
        <v/>
      </c>
      <c r="FA42" s="56" t="str">
        <f t="shared" si="48"/>
        <v/>
      </c>
      <c r="FB42" s="56" t="str">
        <f t="shared" si="49"/>
        <v/>
      </c>
      <c r="FD42" s="16"/>
      <c r="FE42" s="16"/>
      <c r="FF42" s="16"/>
      <c r="FG42" s="17"/>
      <c r="FH42" s="17"/>
      <c r="FI42" s="17"/>
      <c r="FJ42" s="17"/>
      <c r="FK42" s="17"/>
      <c r="FL42" s="17"/>
      <c r="FM42" s="17"/>
      <c r="FN42" s="17"/>
      <c r="FO42" s="33" t="str">
        <f t="shared" si="88"/>
        <v/>
      </c>
      <c r="FP42" s="17"/>
      <c r="FQ42" s="17"/>
      <c r="FR42" s="17"/>
      <c r="FS42" s="17"/>
      <c r="FT42" s="28" t="str">
        <f t="shared" si="24"/>
        <v/>
      </c>
      <c r="FU42" s="27"/>
      <c r="FV42" s="109" t="str">
        <f>IF($B42="","",FD42*KEP!$J$11)</f>
        <v/>
      </c>
      <c r="FW42" s="10" t="str">
        <f>IF($B42="","",FE42*KEP!$J$12)</f>
        <v/>
      </c>
      <c r="FX42" s="10" t="str">
        <f>IF($B42="","",FF42*KEP!$J$13)</f>
        <v/>
      </c>
      <c r="FY42" s="10" t="str">
        <f>IF($B42="","",FG42*KEP!$J$14)</f>
        <v/>
      </c>
      <c r="FZ42" s="10" t="str">
        <f>IF($B42="","",FH42*KEP!$J$15)</f>
        <v/>
      </c>
      <c r="GA42" s="10" t="str">
        <f>IF($B42="","",FI42*KEP!$J$16)</f>
        <v/>
      </c>
      <c r="GB42" s="10" t="str">
        <f>IF($B42="","",FJ42*KEP!$J$17)</f>
        <v/>
      </c>
      <c r="GC42" s="10" t="str">
        <f>IF($B42="","",FK42*KEP!$J$18)</f>
        <v/>
      </c>
      <c r="GD42" s="10" t="str">
        <f>IF($B42="","",FL42*KEP!$J$19)</f>
        <v/>
      </c>
      <c r="GE42" s="10" t="str">
        <f>IF($B42="","",FM42*KEP!$J$20)</f>
        <v/>
      </c>
      <c r="GF42" s="10" t="str">
        <f>IF($B42="","",FN42*KEP!$J$21)</f>
        <v/>
      </c>
      <c r="GG42" s="10" t="str">
        <f>IF($B42="","",FP42*KEP!$J$27)</f>
        <v/>
      </c>
      <c r="GH42" s="10" t="str">
        <f>IF($B42="","",FQ42*KEP!$J$28)</f>
        <v/>
      </c>
      <c r="GI42" s="10" t="str">
        <f>IF($B42="","",FR42*KEP!$J$29)</f>
        <v/>
      </c>
      <c r="GJ42" s="10" t="str">
        <f>IF($B42="","",FS42*KEP!$J$30)</f>
        <v/>
      </c>
      <c r="GK42" s="33" t="str">
        <f t="shared" si="89"/>
        <v/>
      </c>
      <c r="GL42" s="56" t="str">
        <f t="shared" si="51"/>
        <v/>
      </c>
      <c r="GM42" s="56" t="str">
        <f t="shared" si="52"/>
        <v/>
      </c>
      <c r="GN42" s="56" t="str">
        <f t="shared" si="53"/>
        <v/>
      </c>
      <c r="GO42" s="56" t="str">
        <f t="shared" si="54"/>
        <v/>
      </c>
      <c r="GQ42" s="16"/>
      <c r="GR42" s="16"/>
      <c r="GS42" s="16"/>
      <c r="GT42" s="17"/>
      <c r="GU42" s="17"/>
      <c r="GV42" s="17"/>
      <c r="GW42" s="17"/>
      <c r="GX42" s="17"/>
      <c r="GY42" s="17"/>
      <c r="GZ42" s="17"/>
      <c r="HA42" s="17"/>
      <c r="HB42" s="33" t="str">
        <f t="shared" si="90"/>
        <v/>
      </c>
      <c r="HC42" s="17"/>
      <c r="HD42" s="17"/>
      <c r="HE42" s="17"/>
      <c r="HF42" s="17"/>
      <c r="HG42" s="28" t="str">
        <f t="shared" si="26"/>
        <v/>
      </c>
      <c r="HH42" s="27"/>
      <c r="HI42" s="109" t="str">
        <f>IF($B42="","",GQ42*KEP!$J$11)</f>
        <v/>
      </c>
      <c r="HJ42" s="10" t="str">
        <f>IF($B42="","",GR42*KEP!$J$12)</f>
        <v/>
      </c>
      <c r="HK42" s="10" t="str">
        <f>IF($B42="","",GS42*KEP!$J$13)</f>
        <v/>
      </c>
      <c r="HL42" s="10" t="str">
        <f>IF($B42="","",GT42*KEP!$J$14)</f>
        <v/>
      </c>
      <c r="HM42" s="10" t="str">
        <f>IF($B42="","",GU42*KEP!$J$15)</f>
        <v/>
      </c>
      <c r="HN42" s="10" t="str">
        <f>IF($B42="","",GV42*KEP!$J$16)</f>
        <v/>
      </c>
      <c r="HO42" s="10" t="str">
        <f>IF($B42="","",GW42*KEP!$J$17)</f>
        <v/>
      </c>
      <c r="HP42" s="10" t="str">
        <f>IF($B42="","",GX42*KEP!$J$18)</f>
        <v/>
      </c>
      <c r="HQ42" s="10" t="str">
        <f>IF($B42="","",GY42*KEP!$J$19)</f>
        <v/>
      </c>
      <c r="HR42" s="10" t="str">
        <f>IF($B42="","",GZ42*KEP!$J$20)</f>
        <v/>
      </c>
      <c r="HS42" s="10" t="str">
        <f>IF($B42="","",HA42*KEP!$J$21)</f>
        <v/>
      </c>
      <c r="HT42" s="10" t="str">
        <f>IF($B42="","",HC42*KEP!$J$27)</f>
        <v/>
      </c>
      <c r="HU42" s="10" t="str">
        <f>IF($B42="","",HD42*KEP!$J$28)</f>
        <v/>
      </c>
      <c r="HV42" s="10" t="str">
        <f>IF($B42="","",HE42*KEP!$J$29)</f>
        <v/>
      </c>
      <c r="HW42" s="10" t="str">
        <f>IF($B42="","",HF42*KEP!$J$30)</f>
        <v/>
      </c>
      <c r="HX42" s="33" t="str">
        <f t="shared" si="91"/>
        <v/>
      </c>
      <c r="HY42" s="56" t="str">
        <f t="shared" si="56"/>
        <v/>
      </c>
      <c r="HZ42" s="56" t="str">
        <f t="shared" si="57"/>
        <v/>
      </c>
      <c r="IA42" s="56" t="str">
        <f t="shared" si="58"/>
        <v/>
      </c>
      <c r="IB42" s="56" t="str">
        <f t="shared" si="59"/>
        <v/>
      </c>
      <c r="ID42" s="16"/>
      <c r="IE42" s="16"/>
      <c r="IF42" s="16"/>
      <c r="IG42" s="17"/>
      <c r="IH42" s="17"/>
      <c r="II42" s="17"/>
      <c r="IJ42" s="17"/>
      <c r="IK42" s="17"/>
      <c r="IL42" s="17"/>
      <c r="IM42" s="17"/>
      <c r="IN42" s="17"/>
      <c r="IO42" s="33" t="str">
        <f t="shared" si="92"/>
        <v/>
      </c>
      <c r="IP42" s="17"/>
      <c r="IQ42" s="17"/>
      <c r="IR42" s="17"/>
      <c r="IS42" s="17"/>
      <c r="IT42" s="28" t="str">
        <f t="shared" si="28"/>
        <v/>
      </c>
      <c r="IU42" s="27"/>
      <c r="IV42" s="109" t="str">
        <f>IF($B42="","",ID42*KEP!$J$11)</f>
        <v/>
      </c>
      <c r="IW42" s="10" t="str">
        <f>IF($B42="","",IE42*KEP!$J$12)</f>
        <v/>
      </c>
      <c r="IX42" s="10" t="str">
        <f>IF($B42="","",IF42*KEP!$J$13)</f>
        <v/>
      </c>
      <c r="IY42" s="10" t="str">
        <f>IF($B42="","",IG42*KEP!$J$14)</f>
        <v/>
      </c>
      <c r="IZ42" s="10" t="str">
        <f>IF($B42="","",IH42*KEP!$J$15)</f>
        <v/>
      </c>
      <c r="JA42" s="10" t="str">
        <f>IF($B42="","",II42*KEP!$J$16)</f>
        <v/>
      </c>
      <c r="JB42" s="10" t="str">
        <f>IF($B42="","",IJ42*KEP!$J$17)</f>
        <v/>
      </c>
      <c r="JC42" s="10" t="str">
        <f>IF($B42="","",IK42*KEP!$J$18)</f>
        <v/>
      </c>
      <c r="JD42" s="10" t="str">
        <f>IF($B42="","",IL42*KEP!$J$19)</f>
        <v/>
      </c>
      <c r="JE42" s="10" t="str">
        <f>IF($B42="","",IM42*KEP!$J$20)</f>
        <v/>
      </c>
      <c r="JF42" s="10" t="str">
        <f>IF($B42="","",IN42*KEP!$J$21)</f>
        <v/>
      </c>
      <c r="JG42" s="10" t="str">
        <f>IF($B42="","",IP42*KEP!$J$27)</f>
        <v/>
      </c>
      <c r="JH42" s="10" t="str">
        <f>IF($B42="","",IQ42*KEP!$J$28)</f>
        <v/>
      </c>
      <c r="JI42" s="10" t="str">
        <f>IF($B42="","",IR42*KEP!$J$29)</f>
        <v/>
      </c>
      <c r="JJ42" s="10" t="str">
        <f>IF($B42="","",IS42*KEP!$J$30)</f>
        <v/>
      </c>
      <c r="JK42" s="33" t="str">
        <f t="shared" si="93"/>
        <v/>
      </c>
      <c r="JL42" s="56" t="str">
        <f t="shared" si="61"/>
        <v/>
      </c>
      <c r="JM42" s="56" t="str">
        <f t="shared" si="62"/>
        <v/>
      </c>
      <c r="JN42" s="56" t="str">
        <f t="shared" si="63"/>
        <v/>
      </c>
      <c r="JO42" s="56" t="str">
        <f t="shared" si="64"/>
        <v/>
      </c>
      <c r="JQ42" s="16"/>
      <c r="JR42" s="16"/>
      <c r="JS42" s="16"/>
      <c r="JT42" s="17"/>
      <c r="JU42" s="17"/>
      <c r="JV42" s="17"/>
      <c r="JW42" s="17"/>
      <c r="JX42" s="17"/>
      <c r="JY42" s="17"/>
      <c r="JZ42" s="17"/>
      <c r="KA42" s="17"/>
      <c r="KB42" s="33" t="str">
        <f t="shared" si="94"/>
        <v/>
      </c>
      <c r="KC42" s="17"/>
      <c r="KD42" s="17"/>
      <c r="KE42" s="17"/>
      <c r="KF42" s="17"/>
      <c r="KG42" s="28" t="str">
        <f t="shared" si="30"/>
        <v/>
      </c>
      <c r="KH42" s="27"/>
      <c r="KI42" s="109" t="str">
        <f>IF($B42="","",JQ42*KEP!$J$11)</f>
        <v/>
      </c>
      <c r="KJ42" s="10" t="str">
        <f>IF($B42="","",JR42*KEP!$J$12)</f>
        <v/>
      </c>
      <c r="KK42" s="10" t="str">
        <f>IF($B42="","",JS42*KEP!$J$13)</f>
        <v/>
      </c>
      <c r="KL42" s="10" t="str">
        <f>IF($B42="","",JT42*KEP!$J$14)</f>
        <v/>
      </c>
      <c r="KM42" s="10" t="str">
        <f>IF($B42="","",JU42*KEP!$J$15)</f>
        <v/>
      </c>
      <c r="KN42" s="10" t="str">
        <f>IF($B42="","",JV42*KEP!$J$16)</f>
        <v/>
      </c>
      <c r="KO42" s="10" t="str">
        <f>IF($B42="","",JW42*KEP!$J$17)</f>
        <v/>
      </c>
      <c r="KP42" s="10" t="str">
        <f>IF($B42="","",JX42*KEP!$J$18)</f>
        <v/>
      </c>
      <c r="KQ42" s="10" t="str">
        <f>IF($B42="","",JY42*KEP!$J$19)</f>
        <v/>
      </c>
      <c r="KR42" s="10" t="str">
        <f>IF($B42="","",JZ42*KEP!$J$20)</f>
        <v/>
      </c>
      <c r="KS42" s="10" t="str">
        <f>IF($B42="","",KA42*KEP!$J$21)</f>
        <v/>
      </c>
      <c r="KT42" s="10" t="str">
        <f>IF($B42="","",KC42*KEP!$J$27)</f>
        <v/>
      </c>
      <c r="KU42" s="10" t="str">
        <f>IF($B42="","",KD42*KEP!$J$28)</f>
        <v/>
      </c>
      <c r="KV42" s="10" t="str">
        <f>IF($B42="","",KE42*KEP!$J$29)</f>
        <v/>
      </c>
      <c r="KW42" s="10" t="str">
        <f>IF($B42="","",KF42*KEP!$J$30)</f>
        <v/>
      </c>
      <c r="KX42" s="33" t="str">
        <f t="shared" si="95"/>
        <v/>
      </c>
      <c r="KY42" s="56" t="str">
        <f t="shared" si="66"/>
        <v/>
      </c>
      <c r="KZ42" s="56" t="str">
        <f t="shared" si="67"/>
        <v/>
      </c>
      <c r="LA42" s="56" t="str">
        <f t="shared" si="68"/>
        <v/>
      </c>
      <c r="LB42" s="56" t="str">
        <f t="shared" si="69"/>
        <v/>
      </c>
      <c r="LD42" s="16"/>
      <c r="LE42" s="16"/>
      <c r="LF42" s="16"/>
      <c r="LG42" s="17"/>
      <c r="LH42" s="17"/>
      <c r="LI42" s="17"/>
      <c r="LJ42" s="17"/>
      <c r="LK42" s="17"/>
      <c r="LL42" s="17"/>
      <c r="LM42" s="17"/>
      <c r="LN42" s="17"/>
      <c r="LO42" s="33" t="str">
        <f t="shared" si="96"/>
        <v/>
      </c>
      <c r="LP42" s="17"/>
      <c r="LQ42" s="17"/>
      <c r="LR42" s="17"/>
      <c r="LS42" s="17"/>
      <c r="LT42" s="28" t="str">
        <f t="shared" si="32"/>
        <v/>
      </c>
      <c r="LU42" s="27"/>
      <c r="LV42" s="109" t="str">
        <f>IF($B42="","",LD42*KEP!$J$11)</f>
        <v/>
      </c>
      <c r="LW42" s="10" t="str">
        <f>IF($B42="","",LE42*KEP!$J$12)</f>
        <v/>
      </c>
      <c r="LX42" s="10" t="str">
        <f>IF($B42="","",LF42*KEP!$J$13)</f>
        <v/>
      </c>
      <c r="LY42" s="10" t="str">
        <f>IF($B42="","",LG42*KEP!$J$14)</f>
        <v/>
      </c>
      <c r="LZ42" s="10" t="str">
        <f>IF($B42="","",LH42*KEP!$J$15)</f>
        <v/>
      </c>
      <c r="MA42" s="10" t="str">
        <f>IF($B42="","",LI42*KEP!$J$16)</f>
        <v/>
      </c>
      <c r="MB42" s="10" t="str">
        <f>IF($B42="","",LJ42*KEP!$J$17)</f>
        <v/>
      </c>
      <c r="MC42" s="10" t="str">
        <f>IF($B42="","",LK42*KEP!$J$18)</f>
        <v/>
      </c>
      <c r="MD42" s="10" t="str">
        <f>IF($B42="","",LL42*KEP!$J$19)</f>
        <v/>
      </c>
      <c r="ME42" s="10" t="str">
        <f>IF($B42="","",LM42*KEP!$J$20)</f>
        <v/>
      </c>
      <c r="MF42" s="10" t="str">
        <f>IF($B42="","",LN42*KEP!$J$21)</f>
        <v/>
      </c>
      <c r="MG42" s="10" t="str">
        <f>IF($B42="","",LP42*KEP!$J$27)</f>
        <v/>
      </c>
      <c r="MH42" s="10" t="str">
        <f>IF($B42="","",LQ42*KEP!$J$28)</f>
        <v/>
      </c>
      <c r="MI42" s="10" t="str">
        <f>IF($B42="","",LR42*KEP!$J$29)</f>
        <v/>
      </c>
      <c r="MJ42" s="10" t="str">
        <f>IF($B42="","",LS42*KEP!$J$30)</f>
        <v/>
      </c>
      <c r="MK42" s="33" t="str">
        <f t="shared" si="97"/>
        <v/>
      </c>
      <c r="ML42" s="56" t="str">
        <f t="shared" si="71"/>
        <v/>
      </c>
      <c r="MM42" s="56" t="str">
        <f t="shared" si="72"/>
        <v/>
      </c>
      <c r="MN42" s="56" t="str">
        <f t="shared" si="73"/>
        <v/>
      </c>
      <c r="MO42" s="56" t="str">
        <f t="shared" si="74"/>
        <v/>
      </c>
      <c r="MQ42" s="16"/>
      <c r="MR42" s="16"/>
      <c r="MS42" s="16"/>
      <c r="MT42" s="17"/>
      <c r="MU42" s="17"/>
      <c r="MV42" s="17"/>
      <c r="MW42" s="17"/>
      <c r="MX42" s="17"/>
      <c r="MY42" s="17"/>
      <c r="MZ42" s="17"/>
      <c r="NA42" s="17"/>
      <c r="NB42" s="33" t="str">
        <f t="shared" si="98"/>
        <v/>
      </c>
      <c r="NC42" s="17"/>
      <c r="ND42" s="17"/>
      <c r="NE42" s="17"/>
      <c r="NF42" s="17"/>
      <c r="NG42" s="28" t="str">
        <f t="shared" si="34"/>
        <v/>
      </c>
      <c r="NH42" s="27"/>
      <c r="NI42" s="109" t="str">
        <f>IF($B42="","",MQ42*KEP!$J$11)</f>
        <v/>
      </c>
      <c r="NJ42" s="10" t="str">
        <f>IF($B42="","",MR42*KEP!$J$12)</f>
        <v/>
      </c>
      <c r="NK42" s="10" t="str">
        <f>IF($B42="","",MS42*KEP!$J$13)</f>
        <v/>
      </c>
      <c r="NL42" s="10" t="str">
        <f>IF($B42="","",MT42*KEP!$J$14)</f>
        <v/>
      </c>
      <c r="NM42" s="10" t="str">
        <f>IF($B42="","",MU42*KEP!$J$15)</f>
        <v/>
      </c>
      <c r="NN42" s="10" t="str">
        <f>IF($B42="","",MV42*KEP!$J$16)</f>
        <v/>
      </c>
      <c r="NO42" s="10" t="str">
        <f>IF($B42="","",MW42*KEP!$J$17)</f>
        <v/>
      </c>
      <c r="NP42" s="10" t="str">
        <f>IF($B42="","",MX42*KEP!$J$18)</f>
        <v/>
      </c>
      <c r="NQ42" s="10" t="str">
        <f>IF($B42="","",MY42*KEP!$J$19)</f>
        <v/>
      </c>
      <c r="NR42" s="10" t="str">
        <f>IF($B42="","",MZ42*KEP!$J$20)</f>
        <v/>
      </c>
      <c r="NS42" s="10" t="str">
        <f>IF($B42="","",NA42*KEP!$J$21)</f>
        <v/>
      </c>
      <c r="NT42" s="10" t="str">
        <f>IF($B42="","",NC42*KEP!$J$27)</f>
        <v/>
      </c>
      <c r="NU42" s="10" t="str">
        <f>IF($B42="","",ND42*KEP!$J$28)</f>
        <v/>
      </c>
      <c r="NV42" s="10" t="str">
        <f>IF($B42="","",NE42*KEP!$J$29)</f>
        <v/>
      </c>
      <c r="NW42" s="10" t="str">
        <f>IF($B42="","",NF42*KEP!$J$30)</f>
        <v/>
      </c>
      <c r="NX42" s="33" t="str">
        <f t="shared" si="99"/>
        <v/>
      </c>
      <c r="NY42" s="56" t="str">
        <f t="shared" si="76"/>
        <v/>
      </c>
      <c r="NZ42" s="56" t="str">
        <f t="shared" si="77"/>
        <v/>
      </c>
      <c r="OA42" s="56" t="str">
        <f t="shared" si="78"/>
        <v/>
      </c>
      <c r="OB42" s="56" t="str">
        <f t="shared" si="79"/>
        <v/>
      </c>
    </row>
    <row r="43" spans="1:392" x14ac:dyDescent="0.25">
      <c r="A43" s="6" t="str">
        <f>IF(A42&lt;KEP!$C$10,A42+1,"")</f>
        <v/>
      </c>
      <c r="B43" s="8" t="str">
        <f>IF('Referenčný stav'!B43=0,"",'Referenčný stav'!B43)</f>
        <v/>
      </c>
      <c r="C43" s="8" t="str">
        <f>IF('Referenčný stav'!C43=0,"",'Referenčný stav'!C43)</f>
        <v/>
      </c>
      <c r="D43" s="16"/>
      <c r="E43" s="16"/>
      <c r="F43" s="16"/>
      <c r="G43" s="17"/>
      <c r="H43" s="17"/>
      <c r="I43" s="17"/>
      <c r="J43" s="17"/>
      <c r="K43" s="17"/>
      <c r="L43" s="17"/>
      <c r="M43" s="17"/>
      <c r="N43" s="17"/>
      <c r="O43" s="33" t="str">
        <f t="shared" si="80"/>
        <v/>
      </c>
      <c r="P43" s="17"/>
      <c r="Q43" s="17"/>
      <c r="R43" s="17"/>
      <c r="S43" s="17"/>
      <c r="T43" s="28" t="str">
        <f t="shared" si="15"/>
        <v/>
      </c>
      <c r="U43" s="27"/>
      <c r="V43" s="109" t="str">
        <f>IF($B43="","",D43*KEP!$J$11)</f>
        <v/>
      </c>
      <c r="W43" s="10" t="str">
        <f>IF($B43="","",E43*KEP!$J$12)</f>
        <v/>
      </c>
      <c r="X43" s="10" t="str">
        <f>IF($B43="","",F43*KEP!$J$13)</f>
        <v/>
      </c>
      <c r="Y43" s="10" t="str">
        <f>IF($B43="","",G43*KEP!$J$14)</f>
        <v/>
      </c>
      <c r="Z43" s="10" t="str">
        <f>IF($B43="","",H43*KEP!$J$15)</f>
        <v/>
      </c>
      <c r="AA43" s="10" t="str">
        <f>IF($B43="","",I43*KEP!$J$16)</f>
        <v/>
      </c>
      <c r="AB43" s="10" t="str">
        <f>IF($B43="","",J43*KEP!$J$17)</f>
        <v/>
      </c>
      <c r="AC43" s="10" t="str">
        <f>IF($B43="","",K43*KEP!$J$18)</f>
        <v/>
      </c>
      <c r="AD43" s="10" t="str">
        <f>IF($B43="","",L43*KEP!$J$19)</f>
        <v/>
      </c>
      <c r="AE43" s="10" t="str">
        <f>IF($B43="","",M43*KEP!$J$20)</f>
        <v/>
      </c>
      <c r="AF43" s="10" t="str">
        <f>IF($B43="","",N43*KEP!$J$21)</f>
        <v/>
      </c>
      <c r="AG43" s="10" t="str">
        <f>IF($B43="","",P43*KEP!$J$27)</f>
        <v/>
      </c>
      <c r="AH43" s="10" t="str">
        <f>IF($B43="","",Q43*KEP!$J$28)</f>
        <v/>
      </c>
      <c r="AI43" s="10" t="str">
        <f>IF($B43="","",R43*KEP!$J$29)</f>
        <v/>
      </c>
      <c r="AJ43" s="10" t="str">
        <f>IF($B43="","",S43*KEP!$J$30)</f>
        <v/>
      </c>
      <c r="AK43" s="33" t="str">
        <f t="shared" si="81"/>
        <v/>
      </c>
      <c r="AL43" s="56" t="str">
        <f>IF(O43="","",IFERROR(O43/'Referenčný stav'!O43-1,""))</f>
        <v/>
      </c>
      <c r="AM43" s="56" t="str">
        <f>IF(T43="","",IFERROR(T43/'Referenčný stav'!T43-1,""))</f>
        <v/>
      </c>
      <c r="AN43" s="56" t="str">
        <f>IF(U43="","",IFERROR(U43/'Referenčný stav'!U43-1,""))</f>
        <v/>
      </c>
      <c r="AO43" s="56" t="str">
        <f>IF(AK43="","",IFERROR(AK43/'Referenčný stav'!AK43-1,""))</f>
        <v/>
      </c>
      <c r="AQ43" s="16"/>
      <c r="AR43" s="16"/>
      <c r="AS43" s="16"/>
      <c r="AT43" s="17"/>
      <c r="AU43" s="17"/>
      <c r="AV43" s="17"/>
      <c r="AW43" s="17"/>
      <c r="AX43" s="17"/>
      <c r="AY43" s="17"/>
      <c r="AZ43" s="17"/>
      <c r="BA43" s="17"/>
      <c r="BB43" s="33" t="str">
        <f t="shared" si="82"/>
        <v/>
      </c>
      <c r="BC43" s="17"/>
      <c r="BD43" s="17"/>
      <c r="BE43" s="17"/>
      <c r="BF43" s="17"/>
      <c r="BG43" s="28" t="str">
        <f t="shared" si="18"/>
        <v/>
      </c>
      <c r="BH43" s="27"/>
      <c r="BI43" s="109" t="str">
        <f>IF($B43="","",AQ43*KEP!$J$11)</f>
        <v/>
      </c>
      <c r="BJ43" s="10" t="str">
        <f>IF($B43="","",AR43*KEP!$J$12)</f>
        <v/>
      </c>
      <c r="BK43" s="10" t="str">
        <f>IF($B43="","",AS43*KEP!$J$13)</f>
        <v/>
      </c>
      <c r="BL43" s="10" t="str">
        <f>IF($B43="","",AT43*KEP!$J$14)</f>
        <v/>
      </c>
      <c r="BM43" s="10" t="str">
        <f>IF($B43="","",AU43*KEP!$J$15)</f>
        <v/>
      </c>
      <c r="BN43" s="10" t="str">
        <f>IF($B43="","",AV43*KEP!$J$16)</f>
        <v/>
      </c>
      <c r="BO43" s="10" t="str">
        <f>IF($B43="","",AW43*KEP!$J$17)</f>
        <v/>
      </c>
      <c r="BP43" s="10" t="str">
        <f>IF($B43="","",AX43*KEP!$J$18)</f>
        <v/>
      </c>
      <c r="BQ43" s="10" t="str">
        <f>IF($B43="","",AY43*KEP!$J$19)</f>
        <v/>
      </c>
      <c r="BR43" s="10" t="str">
        <f>IF($B43="","",AZ43*KEP!$J$20)</f>
        <v/>
      </c>
      <c r="BS43" s="10" t="str">
        <f>IF($B43="","",BA43*KEP!$J$21)</f>
        <v/>
      </c>
      <c r="BT43" s="10" t="str">
        <f>IF($B43="","",BC43*KEP!$J$27)</f>
        <v/>
      </c>
      <c r="BU43" s="10" t="str">
        <f>IF($B43="","",BD43*KEP!$J$28)</f>
        <v/>
      </c>
      <c r="BV43" s="10" t="str">
        <f>IF($B43="","",BE43*KEP!$J$29)</f>
        <v/>
      </c>
      <c r="BW43" s="10" t="str">
        <f>IF($B43="","",BF43*KEP!$J$30)</f>
        <v/>
      </c>
      <c r="BX43" s="33" t="str">
        <f t="shared" si="83"/>
        <v/>
      </c>
      <c r="BY43" s="56" t="str">
        <f t="shared" si="36"/>
        <v/>
      </c>
      <c r="BZ43" s="56" t="str">
        <f t="shared" si="37"/>
        <v/>
      </c>
      <c r="CA43" s="56" t="str">
        <f t="shared" si="38"/>
        <v/>
      </c>
      <c r="CB43" s="56" t="str">
        <f t="shared" si="39"/>
        <v/>
      </c>
      <c r="CD43" s="16"/>
      <c r="CE43" s="16"/>
      <c r="CF43" s="16"/>
      <c r="CG43" s="17"/>
      <c r="CH43" s="17"/>
      <c r="CI43" s="17"/>
      <c r="CJ43" s="17"/>
      <c r="CK43" s="17"/>
      <c r="CL43" s="17"/>
      <c r="CM43" s="17"/>
      <c r="CN43" s="17"/>
      <c r="CO43" s="33" t="str">
        <f t="shared" si="84"/>
        <v/>
      </c>
      <c r="CP43" s="17"/>
      <c r="CQ43" s="17"/>
      <c r="CR43" s="17"/>
      <c r="CS43" s="17"/>
      <c r="CT43" s="28" t="str">
        <f t="shared" si="20"/>
        <v/>
      </c>
      <c r="CU43" s="27"/>
      <c r="CV43" s="109" t="str">
        <f>IF($B43="","",CD43*KEP!$J$11)</f>
        <v/>
      </c>
      <c r="CW43" s="10" t="str">
        <f>IF($B43="","",CE43*KEP!$J$12)</f>
        <v/>
      </c>
      <c r="CX43" s="10" t="str">
        <f>IF($B43="","",CF43*KEP!$J$13)</f>
        <v/>
      </c>
      <c r="CY43" s="10" t="str">
        <f>IF($B43="","",CG43*KEP!$J$14)</f>
        <v/>
      </c>
      <c r="CZ43" s="10" t="str">
        <f>IF($B43="","",CH43*KEP!$J$15)</f>
        <v/>
      </c>
      <c r="DA43" s="10" t="str">
        <f>IF($B43="","",CI43*KEP!$J$16)</f>
        <v/>
      </c>
      <c r="DB43" s="10" t="str">
        <f>IF($B43="","",CJ43*KEP!$J$17)</f>
        <v/>
      </c>
      <c r="DC43" s="10" t="str">
        <f>IF($B43="","",CK43*KEP!$J$18)</f>
        <v/>
      </c>
      <c r="DD43" s="10" t="str">
        <f>IF($B43="","",CL43*KEP!$J$19)</f>
        <v/>
      </c>
      <c r="DE43" s="10" t="str">
        <f>IF($B43="","",CM43*KEP!$J$20)</f>
        <v/>
      </c>
      <c r="DF43" s="10" t="str">
        <f>IF($B43="","",CN43*KEP!$J$21)</f>
        <v/>
      </c>
      <c r="DG43" s="10" t="str">
        <f>IF($B43="","",CP43*KEP!$J$27)</f>
        <v/>
      </c>
      <c r="DH43" s="10" t="str">
        <f>IF($B43="","",CQ43*KEP!$J$28)</f>
        <v/>
      </c>
      <c r="DI43" s="10" t="str">
        <f>IF($B43="","",CR43*KEP!$J$29)</f>
        <v/>
      </c>
      <c r="DJ43" s="10" t="str">
        <f>IF($B43="","",CS43*KEP!$J$30)</f>
        <v/>
      </c>
      <c r="DK43" s="33" t="str">
        <f t="shared" si="85"/>
        <v/>
      </c>
      <c r="DL43" s="56" t="str">
        <f t="shared" si="41"/>
        <v/>
      </c>
      <c r="DM43" s="56" t="str">
        <f t="shared" si="42"/>
        <v/>
      </c>
      <c r="DN43" s="56" t="str">
        <f t="shared" si="43"/>
        <v/>
      </c>
      <c r="DO43" s="56" t="str">
        <f t="shared" si="44"/>
        <v/>
      </c>
      <c r="DQ43" s="16"/>
      <c r="DR43" s="16"/>
      <c r="DS43" s="16"/>
      <c r="DT43" s="17"/>
      <c r="DU43" s="17"/>
      <c r="DV43" s="17"/>
      <c r="DW43" s="17"/>
      <c r="DX43" s="17"/>
      <c r="DY43" s="17"/>
      <c r="DZ43" s="17"/>
      <c r="EA43" s="17"/>
      <c r="EB43" s="33" t="str">
        <f t="shared" si="86"/>
        <v/>
      </c>
      <c r="EC43" s="17"/>
      <c r="ED43" s="17"/>
      <c r="EE43" s="17"/>
      <c r="EF43" s="17"/>
      <c r="EG43" s="28" t="str">
        <f t="shared" si="22"/>
        <v/>
      </c>
      <c r="EH43" s="27"/>
      <c r="EI43" s="109" t="str">
        <f>IF($B43="","",DQ43*KEP!$J$11)</f>
        <v/>
      </c>
      <c r="EJ43" s="10" t="str">
        <f>IF($B43="","",DR43*KEP!$J$12)</f>
        <v/>
      </c>
      <c r="EK43" s="10" t="str">
        <f>IF($B43="","",DS43*KEP!$J$13)</f>
        <v/>
      </c>
      <c r="EL43" s="10" t="str">
        <f>IF($B43="","",DT43*KEP!$J$14)</f>
        <v/>
      </c>
      <c r="EM43" s="10" t="str">
        <f>IF($B43="","",DU43*KEP!$J$15)</f>
        <v/>
      </c>
      <c r="EN43" s="10" t="str">
        <f>IF($B43="","",DV43*KEP!$J$16)</f>
        <v/>
      </c>
      <c r="EO43" s="10" t="str">
        <f>IF($B43="","",DW43*KEP!$J$17)</f>
        <v/>
      </c>
      <c r="EP43" s="10" t="str">
        <f>IF($B43="","",DX43*KEP!$J$18)</f>
        <v/>
      </c>
      <c r="EQ43" s="10" t="str">
        <f>IF($B43="","",DY43*KEP!$J$19)</f>
        <v/>
      </c>
      <c r="ER43" s="10" t="str">
        <f>IF($B43="","",DZ43*KEP!$J$20)</f>
        <v/>
      </c>
      <c r="ES43" s="10" t="str">
        <f>IF($B43="","",EA43*KEP!$J$21)</f>
        <v/>
      </c>
      <c r="ET43" s="10" t="str">
        <f>IF($B43="","",EC43*KEP!$J$27)</f>
        <v/>
      </c>
      <c r="EU43" s="10" t="str">
        <f>IF($B43="","",ED43*KEP!$J$28)</f>
        <v/>
      </c>
      <c r="EV43" s="10" t="str">
        <f>IF($B43="","",EE43*KEP!$J$29)</f>
        <v/>
      </c>
      <c r="EW43" s="10" t="str">
        <f>IF($B43="","",EF43*KEP!$J$30)</f>
        <v/>
      </c>
      <c r="EX43" s="33" t="str">
        <f t="shared" si="87"/>
        <v/>
      </c>
      <c r="EY43" s="56" t="str">
        <f t="shared" si="46"/>
        <v/>
      </c>
      <c r="EZ43" s="56" t="str">
        <f t="shared" si="47"/>
        <v/>
      </c>
      <c r="FA43" s="56" t="str">
        <f t="shared" si="48"/>
        <v/>
      </c>
      <c r="FB43" s="56" t="str">
        <f t="shared" si="49"/>
        <v/>
      </c>
      <c r="FD43" s="16"/>
      <c r="FE43" s="16"/>
      <c r="FF43" s="16"/>
      <c r="FG43" s="17"/>
      <c r="FH43" s="17"/>
      <c r="FI43" s="17"/>
      <c r="FJ43" s="17"/>
      <c r="FK43" s="17"/>
      <c r="FL43" s="17"/>
      <c r="FM43" s="17"/>
      <c r="FN43" s="17"/>
      <c r="FO43" s="33" t="str">
        <f t="shared" si="88"/>
        <v/>
      </c>
      <c r="FP43" s="17"/>
      <c r="FQ43" s="17"/>
      <c r="FR43" s="17"/>
      <c r="FS43" s="17"/>
      <c r="FT43" s="28" t="str">
        <f t="shared" si="24"/>
        <v/>
      </c>
      <c r="FU43" s="27"/>
      <c r="FV43" s="109" t="str">
        <f>IF($B43="","",FD43*KEP!$J$11)</f>
        <v/>
      </c>
      <c r="FW43" s="10" t="str">
        <f>IF($B43="","",FE43*KEP!$J$12)</f>
        <v/>
      </c>
      <c r="FX43" s="10" t="str">
        <f>IF($B43="","",FF43*KEP!$J$13)</f>
        <v/>
      </c>
      <c r="FY43" s="10" t="str">
        <f>IF($B43="","",FG43*KEP!$J$14)</f>
        <v/>
      </c>
      <c r="FZ43" s="10" t="str">
        <f>IF($B43="","",FH43*KEP!$J$15)</f>
        <v/>
      </c>
      <c r="GA43" s="10" t="str">
        <f>IF($B43="","",FI43*KEP!$J$16)</f>
        <v/>
      </c>
      <c r="GB43" s="10" t="str">
        <f>IF($B43="","",FJ43*KEP!$J$17)</f>
        <v/>
      </c>
      <c r="GC43" s="10" t="str">
        <f>IF($B43="","",FK43*KEP!$J$18)</f>
        <v/>
      </c>
      <c r="GD43" s="10" t="str">
        <f>IF($B43="","",FL43*KEP!$J$19)</f>
        <v/>
      </c>
      <c r="GE43" s="10" t="str">
        <f>IF($B43="","",FM43*KEP!$J$20)</f>
        <v/>
      </c>
      <c r="GF43" s="10" t="str">
        <f>IF($B43="","",FN43*KEP!$J$21)</f>
        <v/>
      </c>
      <c r="GG43" s="10" t="str">
        <f>IF($B43="","",FP43*KEP!$J$27)</f>
        <v/>
      </c>
      <c r="GH43" s="10" t="str">
        <f>IF($B43="","",FQ43*KEP!$J$28)</f>
        <v/>
      </c>
      <c r="GI43" s="10" t="str">
        <f>IF($B43="","",FR43*KEP!$J$29)</f>
        <v/>
      </c>
      <c r="GJ43" s="10" t="str">
        <f>IF($B43="","",FS43*KEP!$J$30)</f>
        <v/>
      </c>
      <c r="GK43" s="33" t="str">
        <f t="shared" si="89"/>
        <v/>
      </c>
      <c r="GL43" s="56" t="str">
        <f t="shared" si="51"/>
        <v/>
      </c>
      <c r="GM43" s="56" t="str">
        <f t="shared" si="52"/>
        <v/>
      </c>
      <c r="GN43" s="56" t="str">
        <f t="shared" si="53"/>
        <v/>
      </c>
      <c r="GO43" s="56" t="str">
        <f t="shared" si="54"/>
        <v/>
      </c>
      <c r="GQ43" s="16"/>
      <c r="GR43" s="16"/>
      <c r="GS43" s="16"/>
      <c r="GT43" s="17"/>
      <c r="GU43" s="17"/>
      <c r="GV43" s="17"/>
      <c r="GW43" s="17"/>
      <c r="GX43" s="17"/>
      <c r="GY43" s="17"/>
      <c r="GZ43" s="17"/>
      <c r="HA43" s="17"/>
      <c r="HB43" s="33" t="str">
        <f t="shared" si="90"/>
        <v/>
      </c>
      <c r="HC43" s="17"/>
      <c r="HD43" s="17"/>
      <c r="HE43" s="17"/>
      <c r="HF43" s="17"/>
      <c r="HG43" s="28" t="str">
        <f t="shared" si="26"/>
        <v/>
      </c>
      <c r="HH43" s="27"/>
      <c r="HI43" s="109" t="str">
        <f>IF($B43="","",GQ43*KEP!$J$11)</f>
        <v/>
      </c>
      <c r="HJ43" s="10" t="str">
        <f>IF($B43="","",GR43*KEP!$J$12)</f>
        <v/>
      </c>
      <c r="HK43" s="10" t="str">
        <f>IF($B43="","",GS43*KEP!$J$13)</f>
        <v/>
      </c>
      <c r="HL43" s="10" t="str">
        <f>IF($B43="","",GT43*KEP!$J$14)</f>
        <v/>
      </c>
      <c r="HM43" s="10" t="str">
        <f>IF($B43="","",GU43*KEP!$J$15)</f>
        <v/>
      </c>
      <c r="HN43" s="10" t="str">
        <f>IF($B43="","",GV43*KEP!$J$16)</f>
        <v/>
      </c>
      <c r="HO43" s="10" t="str">
        <f>IF($B43="","",GW43*KEP!$J$17)</f>
        <v/>
      </c>
      <c r="HP43" s="10" t="str">
        <f>IF($B43="","",GX43*KEP!$J$18)</f>
        <v/>
      </c>
      <c r="HQ43" s="10" t="str">
        <f>IF($B43="","",GY43*KEP!$J$19)</f>
        <v/>
      </c>
      <c r="HR43" s="10" t="str">
        <f>IF($B43="","",GZ43*KEP!$J$20)</f>
        <v/>
      </c>
      <c r="HS43" s="10" t="str">
        <f>IF($B43="","",HA43*KEP!$J$21)</f>
        <v/>
      </c>
      <c r="HT43" s="10" t="str">
        <f>IF($B43="","",HC43*KEP!$J$27)</f>
        <v/>
      </c>
      <c r="HU43" s="10" t="str">
        <f>IF($B43="","",HD43*KEP!$J$28)</f>
        <v/>
      </c>
      <c r="HV43" s="10" t="str">
        <f>IF($B43="","",HE43*KEP!$J$29)</f>
        <v/>
      </c>
      <c r="HW43" s="10" t="str">
        <f>IF($B43="","",HF43*KEP!$J$30)</f>
        <v/>
      </c>
      <c r="HX43" s="33" t="str">
        <f t="shared" si="91"/>
        <v/>
      </c>
      <c r="HY43" s="56" t="str">
        <f t="shared" si="56"/>
        <v/>
      </c>
      <c r="HZ43" s="56" t="str">
        <f t="shared" si="57"/>
        <v/>
      </c>
      <c r="IA43" s="56" t="str">
        <f t="shared" si="58"/>
        <v/>
      </c>
      <c r="IB43" s="56" t="str">
        <f t="shared" si="59"/>
        <v/>
      </c>
      <c r="ID43" s="16"/>
      <c r="IE43" s="16"/>
      <c r="IF43" s="16"/>
      <c r="IG43" s="17"/>
      <c r="IH43" s="17"/>
      <c r="II43" s="17"/>
      <c r="IJ43" s="17"/>
      <c r="IK43" s="17"/>
      <c r="IL43" s="17"/>
      <c r="IM43" s="17"/>
      <c r="IN43" s="17"/>
      <c r="IO43" s="33" t="str">
        <f t="shared" si="92"/>
        <v/>
      </c>
      <c r="IP43" s="17"/>
      <c r="IQ43" s="17"/>
      <c r="IR43" s="17"/>
      <c r="IS43" s="17"/>
      <c r="IT43" s="28" t="str">
        <f t="shared" si="28"/>
        <v/>
      </c>
      <c r="IU43" s="27"/>
      <c r="IV43" s="109" t="str">
        <f>IF($B43="","",ID43*KEP!$J$11)</f>
        <v/>
      </c>
      <c r="IW43" s="10" t="str">
        <f>IF($B43="","",IE43*KEP!$J$12)</f>
        <v/>
      </c>
      <c r="IX43" s="10" t="str">
        <f>IF($B43="","",IF43*KEP!$J$13)</f>
        <v/>
      </c>
      <c r="IY43" s="10" t="str">
        <f>IF($B43="","",IG43*KEP!$J$14)</f>
        <v/>
      </c>
      <c r="IZ43" s="10" t="str">
        <f>IF($B43="","",IH43*KEP!$J$15)</f>
        <v/>
      </c>
      <c r="JA43" s="10" t="str">
        <f>IF($B43="","",II43*KEP!$J$16)</f>
        <v/>
      </c>
      <c r="JB43" s="10" t="str">
        <f>IF($B43="","",IJ43*KEP!$J$17)</f>
        <v/>
      </c>
      <c r="JC43" s="10" t="str">
        <f>IF($B43="","",IK43*KEP!$J$18)</f>
        <v/>
      </c>
      <c r="JD43" s="10" t="str">
        <f>IF($B43="","",IL43*KEP!$J$19)</f>
        <v/>
      </c>
      <c r="JE43" s="10" t="str">
        <f>IF($B43="","",IM43*KEP!$J$20)</f>
        <v/>
      </c>
      <c r="JF43" s="10" t="str">
        <f>IF($B43="","",IN43*KEP!$J$21)</f>
        <v/>
      </c>
      <c r="JG43" s="10" t="str">
        <f>IF($B43="","",IP43*KEP!$J$27)</f>
        <v/>
      </c>
      <c r="JH43" s="10" t="str">
        <f>IF($B43="","",IQ43*KEP!$J$28)</f>
        <v/>
      </c>
      <c r="JI43" s="10" t="str">
        <f>IF($B43="","",IR43*KEP!$J$29)</f>
        <v/>
      </c>
      <c r="JJ43" s="10" t="str">
        <f>IF($B43="","",IS43*KEP!$J$30)</f>
        <v/>
      </c>
      <c r="JK43" s="33" t="str">
        <f t="shared" si="93"/>
        <v/>
      </c>
      <c r="JL43" s="56" t="str">
        <f t="shared" si="61"/>
        <v/>
      </c>
      <c r="JM43" s="56" t="str">
        <f t="shared" si="62"/>
        <v/>
      </c>
      <c r="JN43" s="56" t="str">
        <f t="shared" si="63"/>
        <v/>
      </c>
      <c r="JO43" s="56" t="str">
        <f t="shared" si="64"/>
        <v/>
      </c>
      <c r="JQ43" s="16"/>
      <c r="JR43" s="16"/>
      <c r="JS43" s="16"/>
      <c r="JT43" s="17"/>
      <c r="JU43" s="17"/>
      <c r="JV43" s="17"/>
      <c r="JW43" s="17"/>
      <c r="JX43" s="17"/>
      <c r="JY43" s="17"/>
      <c r="JZ43" s="17"/>
      <c r="KA43" s="17"/>
      <c r="KB43" s="33" t="str">
        <f t="shared" si="94"/>
        <v/>
      </c>
      <c r="KC43" s="17"/>
      <c r="KD43" s="17"/>
      <c r="KE43" s="17"/>
      <c r="KF43" s="17"/>
      <c r="KG43" s="28" t="str">
        <f t="shared" si="30"/>
        <v/>
      </c>
      <c r="KH43" s="27"/>
      <c r="KI43" s="109" t="str">
        <f>IF($B43="","",JQ43*KEP!$J$11)</f>
        <v/>
      </c>
      <c r="KJ43" s="10" t="str">
        <f>IF($B43="","",JR43*KEP!$J$12)</f>
        <v/>
      </c>
      <c r="KK43" s="10" t="str">
        <f>IF($B43="","",JS43*KEP!$J$13)</f>
        <v/>
      </c>
      <c r="KL43" s="10" t="str">
        <f>IF($B43="","",JT43*KEP!$J$14)</f>
        <v/>
      </c>
      <c r="KM43" s="10" t="str">
        <f>IF($B43="","",JU43*KEP!$J$15)</f>
        <v/>
      </c>
      <c r="KN43" s="10" t="str">
        <f>IF($B43="","",JV43*KEP!$J$16)</f>
        <v/>
      </c>
      <c r="KO43" s="10" t="str">
        <f>IF($B43="","",JW43*KEP!$J$17)</f>
        <v/>
      </c>
      <c r="KP43" s="10" t="str">
        <f>IF($B43="","",JX43*KEP!$J$18)</f>
        <v/>
      </c>
      <c r="KQ43" s="10" t="str">
        <f>IF($B43="","",JY43*KEP!$J$19)</f>
        <v/>
      </c>
      <c r="KR43" s="10" t="str">
        <f>IF($B43="","",JZ43*KEP!$J$20)</f>
        <v/>
      </c>
      <c r="KS43" s="10" t="str">
        <f>IF($B43="","",KA43*KEP!$J$21)</f>
        <v/>
      </c>
      <c r="KT43" s="10" t="str">
        <f>IF($B43="","",KC43*KEP!$J$27)</f>
        <v/>
      </c>
      <c r="KU43" s="10" t="str">
        <f>IF($B43="","",KD43*KEP!$J$28)</f>
        <v/>
      </c>
      <c r="KV43" s="10" t="str">
        <f>IF($B43="","",KE43*KEP!$J$29)</f>
        <v/>
      </c>
      <c r="KW43" s="10" t="str">
        <f>IF($B43="","",KF43*KEP!$J$30)</f>
        <v/>
      </c>
      <c r="KX43" s="33" t="str">
        <f t="shared" si="95"/>
        <v/>
      </c>
      <c r="KY43" s="56" t="str">
        <f t="shared" si="66"/>
        <v/>
      </c>
      <c r="KZ43" s="56" t="str">
        <f t="shared" si="67"/>
        <v/>
      </c>
      <c r="LA43" s="56" t="str">
        <f t="shared" si="68"/>
        <v/>
      </c>
      <c r="LB43" s="56" t="str">
        <f t="shared" si="69"/>
        <v/>
      </c>
      <c r="LD43" s="16"/>
      <c r="LE43" s="16"/>
      <c r="LF43" s="16"/>
      <c r="LG43" s="17"/>
      <c r="LH43" s="17"/>
      <c r="LI43" s="17"/>
      <c r="LJ43" s="17"/>
      <c r="LK43" s="17"/>
      <c r="LL43" s="17"/>
      <c r="LM43" s="17"/>
      <c r="LN43" s="17"/>
      <c r="LO43" s="33" t="str">
        <f t="shared" si="96"/>
        <v/>
      </c>
      <c r="LP43" s="17"/>
      <c r="LQ43" s="17"/>
      <c r="LR43" s="17"/>
      <c r="LS43" s="17"/>
      <c r="LT43" s="28" t="str">
        <f t="shared" si="32"/>
        <v/>
      </c>
      <c r="LU43" s="27"/>
      <c r="LV43" s="109" t="str">
        <f>IF($B43="","",LD43*KEP!$J$11)</f>
        <v/>
      </c>
      <c r="LW43" s="10" t="str">
        <f>IF($B43="","",LE43*KEP!$J$12)</f>
        <v/>
      </c>
      <c r="LX43" s="10" t="str">
        <f>IF($B43="","",LF43*KEP!$J$13)</f>
        <v/>
      </c>
      <c r="LY43" s="10" t="str">
        <f>IF($B43="","",LG43*KEP!$J$14)</f>
        <v/>
      </c>
      <c r="LZ43" s="10" t="str">
        <f>IF($B43="","",LH43*KEP!$J$15)</f>
        <v/>
      </c>
      <c r="MA43" s="10" t="str">
        <f>IF($B43="","",LI43*KEP!$J$16)</f>
        <v/>
      </c>
      <c r="MB43" s="10" t="str">
        <f>IF($B43="","",LJ43*KEP!$J$17)</f>
        <v/>
      </c>
      <c r="MC43" s="10" t="str">
        <f>IF($B43="","",LK43*KEP!$J$18)</f>
        <v/>
      </c>
      <c r="MD43" s="10" t="str">
        <f>IF($B43="","",LL43*KEP!$J$19)</f>
        <v/>
      </c>
      <c r="ME43" s="10" t="str">
        <f>IF($B43="","",LM43*KEP!$J$20)</f>
        <v/>
      </c>
      <c r="MF43" s="10" t="str">
        <f>IF($B43="","",LN43*KEP!$J$21)</f>
        <v/>
      </c>
      <c r="MG43" s="10" t="str">
        <f>IF($B43="","",LP43*KEP!$J$27)</f>
        <v/>
      </c>
      <c r="MH43" s="10" t="str">
        <f>IF($B43="","",LQ43*KEP!$J$28)</f>
        <v/>
      </c>
      <c r="MI43" s="10" t="str">
        <f>IF($B43="","",LR43*KEP!$J$29)</f>
        <v/>
      </c>
      <c r="MJ43" s="10" t="str">
        <f>IF($B43="","",LS43*KEP!$J$30)</f>
        <v/>
      </c>
      <c r="MK43" s="33" t="str">
        <f t="shared" si="97"/>
        <v/>
      </c>
      <c r="ML43" s="56" t="str">
        <f t="shared" si="71"/>
        <v/>
      </c>
      <c r="MM43" s="56" t="str">
        <f t="shared" si="72"/>
        <v/>
      </c>
      <c r="MN43" s="56" t="str">
        <f t="shared" si="73"/>
        <v/>
      </c>
      <c r="MO43" s="56" t="str">
        <f t="shared" si="74"/>
        <v/>
      </c>
      <c r="MQ43" s="16"/>
      <c r="MR43" s="16"/>
      <c r="MS43" s="16"/>
      <c r="MT43" s="17"/>
      <c r="MU43" s="17"/>
      <c r="MV43" s="17"/>
      <c r="MW43" s="17"/>
      <c r="MX43" s="17"/>
      <c r="MY43" s="17"/>
      <c r="MZ43" s="17"/>
      <c r="NA43" s="17"/>
      <c r="NB43" s="33" t="str">
        <f t="shared" si="98"/>
        <v/>
      </c>
      <c r="NC43" s="17"/>
      <c r="ND43" s="17"/>
      <c r="NE43" s="17"/>
      <c r="NF43" s="17"/>
      <c r="NG43" s="28" t="str">
        <f t="shared" si="34"/>
        <v/>
      </c>
      <c r="NH43" s="27"/>
      <c r="NI43" s="109" t="str">
        <f>IF($B43="","",MQ43*KEP!$J$11)</f>
        <v/>
      </c>
      <c r="NJ43" s="10" t="str">
        <f>IF($B43="","",MR43*KEP!$J$12)</f>
        <v/>
      </c>
      <c r="NK43" s="10" t="str">
        <f>IF($B43="","",MS43*KEP!$J$13)</f>
        <v/>
      </c>
      <c r="NL43" s="10" t="str">
        <f>IF($B43="","",MT43*KEP!$J$14)</f>
        <v/>
      </c>
      <c r="NM43" s="10" t="str">
        <f>IF($B43="","",MU43*KEP!$J$15)</f>
        <v/>
      </c>
      <c r="NN43" s="10" t="str">
        <f>IF($B43="","",MV43*KEP!$J$16)</f>
        <v/>
      </c>
      <c r="NO43" s="10" t="str">
        <f>IF($B43="","",MW43*KEP!$J$17)</f>
        <v/>
      </c>
      <c r="NP43" s="10" t="str">
        <f>IF($B43="","",MX43*KEP!$J$18)</f>
        <v/>
      </c>
      <c r="NQ43" s="10" t="str">
        <f>IF($B43="","",MY43*KEP!$J$19)</f>
        <v/>
      </c>
      <c r="NR43" s="10" t="str">
        <f>IF($B43="","",MZ43*KEP!$J$20)</f>
        <v/>
      </c>
      <c r="NS43" s="10" t="str">
        <f>IF($B43="","",NA43*KEP!$J$21)</f>
        <v/>
      </c>
      <c r="NT43" s="10" t="str">
        <f>IF($B43="","",NC43*KEP!$J$27)</f>
        <v/>
      </c>
      <c r="NU43" s="10" t="str">
        <f>IF($B43="","",ND43*KEP!$J$28)</f>
        <v/>
      </c>
      <c r="NV43" s="10" t="str">
        <f>IF($B43="","",NE43*KEP!$J$29)</f>
        <v/>
      </c>
      <c r="NW43" s="10" t="str">
        <f>IF($B43="","",NF43*KEP!$J$30)</f>
        <v/>
      </c>
      <c r="NX43" s="33" t="str">
        <f t="shared" si="99"/>
        <v/>
      </c>
      <c r="NY43" s="56" t="str">
        <f t="shared" si="76"/>
        <v/>
      </c>
      <c r="NZ43" s="56" t="str">
        <f t="shared" si="77"/>
        <v/>
      </c>
      <c r="OA43" s="56" t="str">
        <f t="shared" si="78"/>
        <v/>
      </c>
      <c r="OB43" s="56" t="str">
        <f t="shared" si="79"/>
        <v/>
      </c>
    </row>
    <row r="44" spans="1:392" x14ac:dyDescent="0.25">
      <c r="A44" s="6" t="str">
        <f>IF(A43&lt;KEP!$C$10,A43+1,"")</f>
        <v/>
      </c>
      <c r="B44" s="8" t="str">
        <f>IF('Referenčný stav'!B44=0,"",'Referenčný stav'!B44)</f>
        <v/>
      </c>
      <c r="C44" s="8" t="str">
        <f>IF('Referenčný stav'!C44=0,"",'Referenčný stav'!C44)</f>
        <v/>
      </c>
      <c r="D44" s="16"/>
      <c r="E44" s="16"/>
      <c r="F44" s="16"/>
      <c r="G44" s="17"/>
      <c r="H44" s="17"/>
      <c r="I44" s="17"/>
      <c r="J44" s="17"/>
      <c r="K44" s="17"/>
      <c r="L44" s="17"/>
      <c r="M44" s="17"/>
      <c r="N44" s="17"/>
      <c r="O44" s="33" t="str">
        <f t="shared" si="80"/>
        <v/>
      </c>
      <c r="P44" s="17"/>
      <c r="Q44" s="17"/>
      <c r="R44" s="17"/>
      <c r="S44" s="17"/>
      <c r="T44" s="28" t="str">
        <f t="shared" si="15"/>
        <v/>
      </c>
      <c r="U44" s="27"/>
      <c r="V44" s="109" t="str">
        <f>IF($B44="","",D44*KEP!$J$11)</f>
        <v/>
      </c>
      <c r="W44" s="10" t="str">
        <f>IF($B44="","",E44*KEP!$J$12)</f>
        <v/>
      </c>
      <c r="X44" s="10" t="str">
        <f>IF($B44="","",F44*KEP!$J$13)</f>
        <v/>
      </c>
      <c r="Y44" s="10" t="str">
        <f>IF($B44="","",G44*KEP!$J$14)</f>
        <v/>
      </c>
      <c r="Z44" s="10" t="str">
        <f>IF($B44="","",H44*KEP!$J$15)</f>
        <v/>
      </c>
      <c r="AA44" s="10" t="str">
        <f>IF($B44="","",I44*KEP!$J$16)</f>
        <v/>
      </c>
      <c r="AB44" s="10" t="str">
        <f>IF($B44="","",J44*KEP!$J$17)</f>
        <v/>
      </c>
      <c r="AC44" s="10" t="str">
        <f>IF($B44="","",K44*KEP!$J$18)</f>
        <v/>
      </c>
      <c r="AD44" s="10" t="str">
        <f>IF($B44="","",L44*KEP!$J$19)</f>
        <v/>
      </c>
      <c r="AE44" s="10" t="str">
        <f>IF($B44="","",M44*KEP!$J$20)</f>
        <v/>
      </c>
      <c r="AF44" s="10" t="str">
        <f>IF($B44="","",N44*KEP!$J$21)</f>
        <v/>
      </c>
      <c r="AG44" s="10" t="str">
        <f>IF($B44="","",P44*KEP!$J$27)</f>
        <v/>
      </c>
      <c r="AH44" s="10" t="str">
        <f>IF($B44="","",Q44*KEP!$J$28)</f>
        <v/>
      </c>
      <c r="AI44" s="10" t="str">
        <f>IF($B44="","",R44*KEP!$J$29)</f>
        <v/>
      </c>
      <c r="AJ44" s="10" t="str">
        <f>IF($B44="","",S44*KEP!$J$30)</f>
        <v/>
      </c>
      <c r="AK44" s="33" t="str">
        <f t="shared" si="81"/>
        <v/>
      </c>
      <c r="AL44" s="56" t="str">
        <f>IF(O44="","",IFERROR(O44/'Referenčný stav'!O44-1,""))</f>
        <v/>
      </c>
      <c r="AM44" s="56" t="str">
        <f>IF(T44="","",IFERROR(T44/'Referenčný stav'!T44-1,""))</f>
        <v/>
      </c>
      <c r="AN44" s="56" t="str">
        <f>IF(U44="","",IFERROR(U44/'Referenčný stav'!U44-1,""))</f>
        <v/>
      </c>
      <c r="AO44" s="56" t="str">
        <f>IF(AK44="","",IFERROR(AK44/'Referenčný stav'!AK44-1,""))</f>
        <v/>
      </c>
      <c r="AQ44" s="16"/>
      <c r="AR44" s="16"/>
      <c r="AS44" s="16"/>
      <c r="AT44" s="17"/>
      <c r="AU44" s="17"/>
      <c r="AV44" s="17"/>
      <c r="AW44" s="17"/>
      <c r="AX44" s="17"/>
      <c r="AY44" s="17"/>
      <c r="AZ44" s="17"/>
      <c r="BA44" s="17"/>
      <c r="BB44" s="33" t="str">
        <f t="shared" si="82"/>
        <v/>
      </c>
      <c r="BC44" s="17"/>
      <c r="BD44" s="17"/>
      <c r="BE44" s="17"/>
      <c r="BF44" s="17"/>
      <c r="BG44" s="28" t="str">
        <f t="shared" si="18"/>
        <v/>
      </c>
      <c r="BH44" s="27"/>
      <c r="BI44" s="109" t="str">
        <f>IF($B44="","",AQ44*KEP!$J$11)</f>
        <v/>
      </c>
      <c r="BJ44" s="10" t="str">
        <f>IF($B44="","",AR44*KEP!$J$12)</f>
        <v/>
      </c>
      <c r="BK44" s="10" t="str">
        <f>IF($B44="","",AS44*KEP!$J$13)</f>
        <v/>
      </c>
      <c r="BL44" s="10" t="str">
        <f>IF($B44="","",AT44*KEP!$J$14)</f>
        <v/>
      </c>
      <c r="BM44" s="10" t="str">
        <f>IF($B44="","",AU44*KEP!$J$15)</f>
        <v/>
      </c>
      <c r="BN44" s="10" t="str">
        <f>IF($B44="","",AV44*KEP!$J$16)</f>
        <v/>
      </c>
      <c r="BO44" s="10" t="str">
        <f>IF($B44="","",AW44*KEP!$J$17)</f>
        <v/>
      </c>
      <c r="BP44" s="10" t="str">
        <f>IF($B44="","",AX44*KEP!$J$18)</f>
        <v/>
      </c>
      <c r="BQ44" s="10" t="str">
        <f>IF($B44="","",AY44*KEP!$J$19)</f>
        <v/>
      </c>
      <c r="BR44" s="10" t="str">
        <f>IF($B44="","",AZ44*KEP!$J$20)</f>
        <v/>
      </c>
      <c r="BS44" s="10" t="str">
        <f>IF($B44="","",BA44*KEP!$J$21)</f>
        <v/>
      </c>
      <c r="BT44" s="10" t="str">
        <f>IF($B44="","",BC44*KEP!$J$27)</f>
        <v/>
      </c>
      <c r="BU44" s="10" t="str">
        <f>IF($B44="","",BD44*KEP!$J$28)</f>
        <v/>
      </c>
      <c r="BV44" s="10" t="str">
        <f>IF($B44="","",BE44*KEP!$J$29)</f>
        <v/>
      </c>
      <c r="BW44" s="10" t="str">
        <f>IF($B44="","",BF44*KEP!$J$30)</f>
        <v/>
      </c>
      <c r="BX44" s="33" t="str">
        <f t="shared" si="83"/>
        <v/>
      </c>
      <c r="BY44" s="56" t="str">
        <f t="shared" si="36"/>
        <v/>
      </c>
      <c r="BZ44" s="56" t="str">
        <f t="shared" si="37"/>
        <v/>
      </c>
      <c r="CA44" s="56" t="str">
        <f t="shared" si="38"/>
        <v/>
      </c>
      <c r="CB44" s="56" t="str">
        <f t="shared" si="39"/>
        <v/>
      </c>
      <c r="CD44" s="16"/>
      <c r="CE44" s="16"/>
      <c r="CF44" s="16"/>
      <c r="CG44" s="17"/>
      <c r="CH44" s="17"/>
      <c r="CI44" s="17"/>
      <c r="CJ44" s="17"/>
      <c r="CK44" s="17"/>
      <c r="CL44" s="17"/>
      <c r="CM44" s="17"/>
      <c r="CN44" s="17"/>
      <c r="CO44" s="33" t="str">
        <f t="shared" si="84"/>
        <v/>
      </c>
      <c r="CP44" s="17"/>
      <c r="CQ44" s="17"/>
      <c r="CR44" s="17"/>
      <c r="CS44" s="17"/>
      <c r="CT44" s="28" t="str">
        <f t="shared" si="20"/>
        <v/>
      </c>
      <c r="CU44" s="27"/>
      <c r="CV44" s="109" t="str">
        <f>IF($B44="","",CD44*KEP!$J$11)</f>
        <v/>
      </c>
      <c r="CW44" s="10" t="str">
        <f>IF($B44="","",CE44*KEP!$J$12)</f>
        <v/>
      </c>
      <c r="CX44" s="10" t="str">
        <f>IF($B44="","",CF44*KEP!$J$13)</f>
        <v/>
      </c>
      <c r="CY44" s="10" t="str">
        <f>IF($B44="","",CG44*KEP!$J$14)</f>
        <v/>
      </c>
      <c r="CZ44" s="10" t="str">
        <f>IF($B44="","",CH44*KEP!$J$15)</f>
        <v/>
      </c>
      <c r="DA44" s="10" t="str">
        <f>IF($B44="","",CI44*KEP!$J$16)</f>
        <v/>
      </c>
      <c r="DB44" s="10" t="str">
        <f>IF($B44="","",CJ44*KEP!$J$17)</f>
        <v/>
      </c>
      <c r="DC44" s="10" t="str">
        <f>IF($B44="","",CK44*KEP!$J$18)</f>
        <v/>
      </c>
      <c r="DD44" s="10" t="str">
        <f>IF($B44="","",CL44*KEP!$J$19)</f>
        <v/>
      </c>
      <c r="DE44" s="10" t="str">
        <f>IF($B44="","",CM44*KEP!$J$20)</f>
        <v/>
      </c>
      <c r="DF44" s="10" t="str">
        <f>IF($B44="","",CN44*KEP!$J$21)</f>
        <v/>
      </c>
      <c r="DG44" s="10" t="str">
        <f>IF($B44="","",CP44*KEP!$J$27)</f>
        <v/>
      </c>
      <c r="DH44" s="10" t="str">
        <f>IF($B44="","",CQ44*KEP!$J$28)</f>
        <v/>
      </c>
      <c r="DI44" s="10" t="str">
        <f>IF($B44="","",CR44*KEP!$J$29)</f>
        <v/>
      </c>
      <c r="DJ44" s="10" t="str">
        <f>IF($B44="","",CS44*KEP!$J$30)</f>
        <v/>
      </c>
      <c r="DK44" s="33" t="str">
        <f t="shared" si="85"/>
        <v/>
      </c>
      <c r="DL44" s="56" t="str">
        <f t="shared" si="41"/>
        <v/>
      </c>
      <c r="DM44" s="56" t="str">
        <f t="shared" si="42"/>
        <v/>
      </c>
      <c r="DN44" s="56" t="str">
        <f t="shared" si="43"/>
        <v/>
      </c>
      <c r="DO44" s="56" t="str">
        <f t="shared" si="44"/>
        <v/>
      </c>
      <c r="DQ44" s="16"/>
      <c r="DR44" s="16"/>
      <c r="DS44" s="16"/>
      <c r="DT44" s="17"/>
      <c r="DU44" s="17"/>
      <c r="DV44" s="17"/>
      <c r="DW44" s="17"/>
      <c r="DX44" s="17"/>
      <c r="DY44" s="17"/>
      <c r="DZ44" s="17"/>
      <c r="EA44" s="17"/>
      <c r="EB44" s="33" t="str">
        <f t="shared" si="86"/>
        <v/>
      </c>
      <c r="EC44" s="17"/>
      <c r="ED44" s="17"/>
      <c r="EE44" s="17"/>
      <c r="EF44" s="17"/>
      <c r="EG44" s="28" t="str">
        <f t="shared" si="22"/>
        <v/>
      </c>
      <c r="EH44" s="27"/>
      <c r="EI44" s="109" t="str">
        <f>IF($B44="","",DQ44*KEP!$J$11)</f>
        <v/>
      </c>
      <c r="EJ44" s="10" t="str">
        <f>IF($B44="","",DR44*KEP!$J$12)</f>
        <v/>
      </c>
      <c r="EK44" s="10" t="str">
        <f>IF($B44="","",DS44*KEP!$J$13)</f>
        <v/>
      </c>
      <c r="EL44" s="10" t="str">
        <f>IF($B44="","",DT44*KEP!$J$14)</f>
        <v/>
      </c>
      <c r="EM44" s="10" t="str">
        <f>IF($B44="","",DU44*KEP!$J$15)</f>
        <v/>
      </c>
      <c r="EN44" s="10" t="str">
        <f>IF($B44="","",DV44*KEP!$J$16)</f>
        <v/>
      </c>
      <c r="EO44" s="10" t="str">
        <f>IF($B44="","",DW44*KEP!$J$17)</f>
        <v/>
      </c>
      <c r="EP44" s="10" t="str">
        <f>IF($B44="","",DX44*KEP!$J$18)</f>
        <v/>
      </c>
      <c r="EQ44" s="10" t="str">
        <f>IF($B44="","",DY44*KEP!$J$19)</f>
        <v/>
      </c>
      <c r="ER44" s="10" t="str">
        <f>IF($B44="","",DZ44*KEP!$J$20)</f>
        <v/>
      </c>
      <c r="ES44" s="10" t="str">
        <f>IF($B44="","",EA44*KEP!$J$21)</f>
        <v/>
      </c>
      <c r="ET44" s="10" t="str">
        <f>IF($B44="","",EC44*KEP!$J$27)</f>
        <v/>
      </c>
      <c r="EU44" s="10" t="str">
        <f>IF($B44="","",ED44*KEP!$J$28)</f>
        <v/>
      </c>
      <c r="EV44" s="10" t="str">
        <f>IF($B44="","",EE44*KEP!$J$29)</f>
        <v/>
      </c>
      <c r="EW44" s="10" t="str">
        <f>IF($B44="","",EF44*KEP!$J$30)</f>
        <v/>
      </c>
      <c r="EX44" s="33" t="str">
        <f t="shared" si="87"/>
        <v/>
      </c>
      <c r="EY44" s="56" t="str">
        <f t="shared" si="46"/>
        <v/>
      </c>
      <c r="EZ44" s="56" t="str">
        <f t="shared" si="47"/>
        <v/>
      </c>
      <c r="FA44" s="56" t="str">
        <f t="shared" si="48"/>
        <v/>
      </c>
      <c r="FB44" s="56" t="str">
        <f t="shared" si="49"/>
        <v/>
      </c>
      <c r="FD44" s="16"/>
      <c r="FE44" s="16"/>
      <c r="FF44" s="16"/>
      <c r="FG44" s="17"/>
      <c r="FH44" s="17"/>
      <c r="FI44" s="17"/>
      <c r="FJ44" s="17"/>
      <c r="FK44" s="17"/>
      <c r="FL44" s="17"/>
      <c r="FM44" s="17"/>
      <c r="FN44" s="17"/>
      <c r="FO44" s="33" t="str">
        <f t="shared" si="88"/>
        <v/>
      </c>
      <c r="FP44" s="17"/>
      <c r="FQ44" s="17"/>
      <c r="FR44" s="17"/>
      <c r="FS44" s="17"/>
      <c r="FT44" s="28" t="str">
        <f t="shared" si="24"/>
        <v/>
      </c>
      <c r="FU44" s="27"/>
      <c r="FV44" s="109" t="str">
        <f>IF($B44="","",FD44*KEP!$J$11)</f>
        <v/>
      </c>
      <c r="FW44" s="10" t="str">
        <f>IF($B44="","",FE44*KEP!$J$12)</f>
        <v/>
      </c>
      <c r="FX44" s="10" t="str">
        <f>IF($B44="","",FF44*KEP!$J$13)</f>
        <v/>
      </c>
      <c r="FY44" s="10" t="str">
        <f>IF($B44="","",FG44*KEP!$J$14)</f>
        <v/>
      </c>
      <c r="FZ44" s="10" t="str">
        <f>IF($B44="","",FH44*KEP!$J$15)</f>
        <v/>
      </c>
      <c r="GA44" s="10" t="str">
        <f>IF($B44="","",FI44*KEP!$J$16)</f>
        <v/>
      </c>
      <c r="GB44" s="10" t="str">
        <f>IF($B44="","",FJ44*KEP!$J$17)</f>
        <v/>
      </c>
      <c r="GC44" s="10" t="str">
        <f>IF($B44="","",FK44*KEP!$J$18)</f>
        <v/>
      </c>
      <c r="GD44" s="10" t="str">
        <f>IF($B44="","",FL44*KEP!$J$19)</f>
        <v/>
      </c>
      <c r="GE44" s="10" t="str">
        <f>IF($B44="","",FM44*KEP!$J$20)</f>
        <v/>
      </c>
      <c r="GF44" s="10" t="str">
        <f>IF($B44="","",FN44*KEP!$J$21)</f>
        <v/>
      </c>
      <c r="GG44" s="10" t="str">
        <f>IF($B44="","",FP44*KEP!$J$27)</f>
        <v/>
      </c>
      <c r="GH44" s="10" t="str">
        <f>IF($B44="","",FQ44*KEP!$J$28)</f>
        <v/>
      </c>
      <c r="GI44" s="10" t="str">
        <f>IF($B44="","",FR44*KEP!$J$29)</f>
        <v/>
      </c>
      <c r="GJ44" s="10" t="str">
        <f>IF($B44="","",FS44*KEP!$J$30)</f>
        <v/>
      </c>
      <c r="GK44" s="33" t="str">
        <f t="shared" si="89"/>
        <v/>
      </c>
      <c r="GL44" s="56" t="str">
        <f t="shared" si="51"/>
        <v/>
      </c>
      <c r="GM44" s="56" t="str">
        <f t="shared" si="52"/>
        <v/>
      </c>
      <c r="GN44" s="56" t="str">
        <f t="shared" si="53"/>
        <v/>
      </c>
      <c r="GO44" s="56" t="str">
        <f t="shared" si="54"/>
        <v/>
      </c>
      <c r="GQ44" s="16"/>
      <c r="GR44" s="16"/>
      <c r="GS44" s="16"/>
      <c r="GT44" s="17"/>
      <c r="GU44" s="17"/>
      <c r="GV44" s="17"/>
      <c r="GW44" s="17"/>
      <c r="GX44" s="17"/>
      <c r="GY44" s="17"/>
      <c r="GZ44" s="17"/>
      <c r="HA44" s="17"/>
      <c r="HB44" s="33" t="str">
        <f t="shared" si="90"/>
        <v/>
      </c>
      <c r="HC44" s="17"/>
      <c r="HD44" s="17"/>
      <c r="HE44" s="17"/>
      <c r="HF44" s="17"/>
      <c r="HG44" s="28" t="str">
        <f t="shared" si="26"/>
        <v/>
      </c>
      <c r="HH44" s="27"/>
      <c r="HI44" s="109" t="str">
        <f>IF($B44="","",GQ44*KEP!$J$11)</f>
        <v/>
      </c>
      <c r="HJ44" s="10" t="str">
        <f>IF($B44="","",GR44*KEP!$J$12)</f>
        <v/>
      </c>
      <c r="HK44" s="10" t="str">
        <f>IF($B44="","",GS44*KEP!$J$13)</f>
        <v/>
      </c>
      <c r="HL44" s="10" t="str">
        <f>IF($B44="","",GT44*KEP!$J$14)</f>
        <v/>
      </c>
      <c r="HM44" s="10" t="str">
        <f>IF($B44="","",GU44*KEP!$J$15)</f>
        <v/>
      </c>
      <c r="HN44" s="10" t="str">
        <f>IF($B44="","",GV44*KEP!$J$16)</f>
        <v/>
      </c>
      <c r="HO44" s="10" t="str">
        <f>IF($B44="","",GW44*KEP!$J$17)</f>
        <v/>
      </c>
      <c r="HP44" s="10" t="str">
        <f>IF($B44="","",GX44*KEP!$J$18)</f>
        <v/>
      </c>
      <c r="HQ44" s="10" t="str">
        <f>IF($B44="","",GY44*KEP!$J$19)</f>
        <v/>
      </c>
      <c r="HR44" s="10" t="str">
        <f>IF($B44="","",GZ44*KEP!$J$20)</f>
        <v/>
      </c>
      <c r="HS44" s="10" t="str">
        <f>IF($B44="","",HA44*KEP!$J$21)</f>
        <v/>
      </c>
      <c r="HT44" s="10" t="str">
        <f>IF($B44="","",HC44*KEP!$J$27)</f>
        <v/>
      </c>
      <c r="HU44" s="10" t="str">
        <f>IF($B44="","",HD44*KEP!$J$28)</f>
        <v/>
      </c>
      <c r="HV44" s="10" t="str">
        <f>IF($B44="","",HE44*KEP!$J$29)</f>
        <v/>
      </c>
      <c r="HW44" s="10" t="str">
        <f>IF($B44="","",HF44*KEP!$J$30)</f>
        <v/>
      </c>
      <c r="HX44" s="33" t="str">
        <f t="shared" si="91"/>
        <v/>
      </c>
      <c r="HY44" s="56" t="str">
        <f t="shared" si="56"/>
        <v/>
      </c>
      <c r="HZ44" s="56" t="str">
        <f t="shared" si="57"/>
        <v/>
      </c>
      <c r="IA44" s="56" t="str">
        <f t="shared" si="58"/>
        <v/>
      </c>
      <c r="IB44" s="56" t="str">
        <f t="shared" si="59"/>
        <v/>
      </c>
      <c r="ID44" s="16"/>
      <c r="IE44" s="16"/>
      <c r="IF44" s="16"/>
      <c r="IG44" s="17"/>
      <c r="IH44" s="17"/>
      <c r="II44" s="17"/>
      <c r="IJ44" s="17"/>
      <c r="IK44" s="17"/>
      <c r="IL44" s="17"/>
      <c r="IM44" s="17"/>
      <c r="IN44" s="17"/>
      <c r="IO44" s="33" t="str">
        <f t="shared" si="92"/>
        <v/>
      </c>
      <c r="IP44" s="17"/>
      <c r="IQ44" s="17"/>
      <c r="IR44" s="17"/>
      <c r="IS44" s="17"/>
      <c r="IT44" s="28" t="str">
        <f t="shared" si="28"/>
        <v/>
      </c>
      <c r="IU44" s="27"/>
      <c r="IV44" s="109" t="str">
        <f>IF($B44="","",ID44*KEP!$J$11)</f>
        <v/>
      </c>
      <c r="IW44" s="10" t="str">
        <f>IF($B44="","",IE44*KEP!$J$12)</f>
        <v/>
      </c>
      <c r="IX44" s="10" t="str">
        <f>IF($B44="","",IF44*KEP!$J$13)</f>
        <v/>
      </c>
      <c r="IY44" s="10" t="str">
        <f>IF($B44="","",IG44*KEP!$J$14)</f>
        <v/>
      </c>
      <c r="IZ44" s="10" t="str">
        <f>IF($B44="","",IH44*KEP!$J$15)</f>
        <v/>
      </c>
      <c r="JA44" s="10" t="str">
        <f>IF($B44="","",II44*KEP!$J$16)</f>
        <v/>
      </c>
      <c r="JB44" s="10" t="str">
        <f>IF($B44="","",IJ44*KEP!$J$17)</f>
        <v/>
      </c>
      <c r="JC44" s="10" t="str">
        <f>IF($B44="","",IK44*KEP!$J$18)</f>
        <v/>
      </c>
      <c r="JD44" s="10" t="str">
        <f>IF($B44="","",IL44*KEP!$J$19)</f>
        <v/>
      </c>
      <c r="JE44" s="10" t="str">
        <f>IF($B44="","",IM44*KEP!$J$20)</f>
        <v/>
      </c>
      <c r="JF44" s="10" t="str">
        <f>IF($B44="","",IN44*KEP!$J$21)</f>
        <v/>
      </c>
      <c r="JG44" s="10" t="str">
        <f>IF($B44="","",IP44*KEP!$J$27)</f>
        <v/>
      </c>
      <c r="JH44" s="10" t="str">
        <f>IF($B44="","",IQ44*KEP!$J$28)</f>
        <v/>
      </c>
      <c r="JI44" s="10" t="str">
        <f>IF($B44="","",IR44*KEP!$J$29)</f>
        <v/>
      </c>
      <c r="JJ44" s="10" t="str">
        <f>IF($B44="","",IS44*KEP!$J$30)</f>
        <v/>
      </c>
      <c r="JK44" s="33" t="str">
        <f t="shared" si="93"/>
        <v/>
      </c>
      <c r="JL44" s="56" t="str">
        <f t="shared" si="61"/>
        <v/>
      </c>
      <c r="JM44" s="56" t="str">
        <f t="shared" si="62"/>
        <v/>
      </c>
      <c r="JN44" s="56" t="str">
        <f t="shared" si="63"/>
        <v/>
      </c>
      <c r="JO44" s="56" t="str">
        <f t="shared" si="64"/>
        <v/>
      </c>
      <c r="JQ44" s="16"/>
      <c r="JR44" s="16"/>
      <c r="JS44" s="16"/>
      <c r="JT44" s="17"/>
      <c r="JU44" s="17"/>
      <c r="JV44" s="17"/>
      <c r="JW44" s="17"/>
      <c r="JX44" s="17"/>
      <c r="JY44" s="17"/>
      <c r="JZ44" s="17"/>
      <c r="KA44" s="17"/>
      <c r="KB44" s="33" t="str">
        <f t="shared" si="94"/>
        <v/>
      </c>
      <c r="KC44" s="17"/>
      <c r="KD44" s="17"/>
      <c r="KE44" s="17"/>
      <c r="KF44" s="17"/>
      <c r="KG44" s="28" t="str">
        <f t="shared" si="30"/>
        <v/>
      </c>
      <c r="KH44" s="27"/>
      <c r="KI44" s="109" t="str">
        <f>IF($B44="","",JQ44*KEP!$J$11)</f>
        <v/>
      </c>
      <c r="KJ44" s="10" t="str">
        <f>IF($B44="","",JR44*KEP!$J$12)</f>
        <v/>
      </c>
      <c r="KK44" s="10" t="str">
        <f>IF($B44="","",JS44*KEP!$J$13)</f>
        <v/>
      </c>
      <c r="KL44" s="10" t="str">
        <f>IF($B44="","",JT44*KEP!$J$14)</f>
        <v/>
      </c>
      <c r="KM44" s="10" t="str">
        <f>IF($B44="","",JU44*KEP!$J$15)</f>
        <v/>
      </c>
      <c r="KN44" s="10" t="str">
        <f>IF($B44="","",JV44*KEP!$J$16)</f>
        <v/>
      </c>
      <c r="KO44" s="10" t="str">
        <f>IF($B44="","",JW44*KEP!$J$17)</f>
        <v/>
      </c>
      <c r="KP44" s="10" t="str">
        <f>IF($B44="","",JX44*KEP!$J$18)</f>
        <v/>
      </c>
      <c r="KQ44" s="10" t="str">
        <f>IF($B44="","",JY44*KEP!$J$19)</f>
        <v/>
      </c>
      <c r="KR44" s="10" t="str">
        <f>IF($B44="","",JZ44*KEP!$J$20)</f>
        <v/>
      </c>
      <c r="KS44" s="10" t="str">
        <f>IF($B44="","",KA44*KEP!$J$21)</f>
        <v/>
      </c>
      <c r="KT44" s="10" t="str">
        <f>IF($B44="","",KC44*KEP!$J$27)</f>
        <v/>
      </c>
      <c r="KU44" s="10" t="str">
        <f>IF($B44="","",KD44*KEP!$J$28)</f>
        <v/>
      </c>
      <c r="KV44" s="10" t="str">
        <f>IF($B44="","",KE44*KEP!$J$29)</f>
        <v/>
      </c>
      <c r="KW44" s="10" t="str">
        <f>IF($B44="","",KF44*KEP!$J$30)</f>
        <v/>
      </c>
      <c r="KX44" s="33" t="str">
        <f t="shared" si="95"/>
        <v/>
      </c>
      <c r="KY44" s="56" t="str">
        <f t="shared" si="66"/>
        <v/>
      </c>
      <c r="KZ44" s="56" t="str">
        <f t="shared" si="67"/>
        <v/>
      </c>
      <c r="LA44" s="56" t="str">
        <f t="shared" si="68"/>
        <v/>
      </c>
      <c r="LB44" s="56" t="str">
        <f t="shared" si="69"/>
        <v/>
      </c>
      <c r="LD44" s="16"/>
      <c r="LE44" s="16"/>
      <c r="LF44" s="16"/>
      <c r="LG44" s="17"/>
      <c r="LH44" s="17"/>
      <c r="LI44" s="17"/>
      <c r="LJ44" s="17"/>
      <c r="LK44" s="17"/>
      <c r="LL44" s="17"/>
      <c r="LM44" s="17"/>
      <c r="LN44" s="17"/>
      <c r="LO44" s="33" t="str">
        <f t="shared" si="96"/>
        <v/>
      </c>
      <c r="LP44" s="17"/>
      <c r="LQ44" s="17"/>
      <c r="LR44" s="17"/>
      <c r="LS44" s="17"/>
      <c r="LT44" s="28" t="str">
        <f t="shared" si="32"/>
        <v/>
      </c>
      <c r="LU44" s="27"/>
      <c r="LV44" s="109" t="str">
        <f>IF($B44="","",LD44*KEP!$J$11)</f>
        <v/>
      </c>
      <c r="LW44" s="10" t="str">
        <f>IF($B44="","",LE44*KEP!$J$12)</f>
        <v/>
      </c>
      <c r="LX44" s="10" t="str">
        <f>IF($B44="","",LF44*KEP!$J$13)</f>
        <v/>
      </c>
      <c r="LY44" s="10" t="str">
        <f>IF($B44="","",LG44*KEP!$J$14)</f>
        <v/>
      </c>
      <c r="LZ44" s="10" t="str">
        <f>IF($B44="","",LH44*KEP!$J$15)</f>
        <v/>
      </c>
      <c r="MA44" s="10" t="str">
        <f>IF($B44="","",LI44*KEP!$J$16)</f>
        <v/>
      </c>
      <c r="MB44" s="10" t="str">
        <f>IF($B44="","",LJ44*KEP!$J$17)</f>
        <v/>
      </c>
      <c r="MC44" s="10" t="str">
        <f>IF($B44="","",LK44*KEP!$J$18)</f>
        <v/>
      </c>
      <c r="MD44" s="10" t="str">
        <f>IF($B44="","",LL44*KEP!$J$19)</f>
        <v/>
      </c>
      <c r="ME44" s="10" t="str">
        <f>IF($B44="","",LM44*KEP!$J$20)</f>
        <v/>
      </c>
      <c r="MF44" s="10" t="str">
        <f>IF($B44="","",LN44*KEP!$J$21)</f>
        <v/>
      </c>
      <c r="MG44" s="10" t="str">
        <f>IF($B44="","",LP44*KEP!$J$27)</f>
        <v/>
      </c>
      <c r="MH44" s="10" t="str">
        <f>IF($B44="","",LQ44*KEP!$J$28)</f>
        <v/>
      </c>
      <c r="MI44" s="10" t="str">
        <f>IF($B44="","",LR44*KEP!$J$29)</f>
        <v/>
      </c>
      <c r="MJ44" s="10" t="str">
        <f>IF($B44="","",LS44*KEP!$J$30)</f>
        <v/>
      </c>
      <c r="MK44" s="33" t="str">
        <f t="shared" si="97"/>
        <v/>
      </c>
      <c r="ML44" s="56" t="str">
        <f t="shared" si="71"/>
        <v/>
      </c>
      <c r="MM44" s="56" t="str">
        <f t="shared" si="72"/>
        <v/>
      </c>
      <c r="MN44" s="56" t="str">
        <f t="shared" si="73"/>
        <v/>
      </c>
      <c r="MO44" s="56" t="str">
        <f t="shared" si="74"/>
        <v/>
      </c>
      <c r="MQ44" s="16"/>
      <c r="MR44" s="16"/>
      <c r="MS44" s="16"/>
      <c r="MT44" s="17"/>
      <c r="MU44" s="17"/>
      <c r="MV44" s="17"/>
      <c r="MW44" s="17"/>
      <c r="MX44" s="17"/>
      <c r="MY44" s="17"/>
      <c r="MZ44" s="17"/>
      <c r="NA44" s="17"/>
      <c r="NB44" s="33" t="str">
        <f t="shared" si="98"/>
        <v/>
      </c>
      <c r="NC44" s="17"/>
      <c r="ND44" s="17"/>
      <c r="NE44" s="17"/>
      <c r="NF44" s="17"/>
      <c r="NG44" s="28" t="str">
        <f t="shared" si="34"/>
        <v/>
      </c>
      <c r="NH44" s="27"/>
      <c r="NI44" s="109" t="str">
        <f>IF($B44="","",MQ44*KEP!$J$11)</f>
        <v/>
      </c>
      <c r="NJ44" s="10" t="str">
        <f>IF($B44="","",MR44*KEP!$J$12)</f>
        <v/>
      </c>
      <c r="NK44" s="10" t="str">
        <f>IF($B44="","",MS44*KEP!$J$13)</f>
        <v/>
      </c>
      <c r="NL44" s="10" t="str">
        <f>IF($B44="","",MT44*KEP!$J$14)</f>
        <v/>
      </c>
      <c r="NM44" s="10" t="str">
        <f>IF($B44="","",MU44*KEP!$J$15)</f>
        <v/>
      </c>
      <c r="NN44" s="10" t="str">
        <f>IF($B44="","",MV44*KEP!$J$16)</f>
        <v/>
      </c>
      <c r="NO44" s="10" t="str">
        <f>IF($B44="","",MW44*KEP!$J$17)</f>
        <v/>
      </c>
      <c r="NP44" s="10" t="str">
        <f>IF($B44="","",MX44*KEP!$J$18)</f>
        <v/>
      </c>
      <c r="NQ44" s="10" t="str">
        <f>IF($B44="","",MY44*KEP!$J$19)</f>
        <v/>
      </c>
      <c r="NR44" s="10" t="str">
        <f>IF($B44="","",MZ44*KEP!$J$20)</f>
        <v/>
      </c>
      <c r="NS44" s="10" t="str">
        <f>IF($B44="","",NA44*KEP!$J$21)</f>
        <v/>
      </c>
      <c r="NT44" s="10" t="str">
        <f>IF($B44="","",NC44*KEP!$J$27)</f>
        <v/>
      </c>
      <c r="NU44" s="10" t="str">
        <f>IF($B44="","",ND44*KEP!$J$28)</f>
        <v/>
      </c>
      <c r="NV44" s="10" t="str">
        <f>IF($B44="","",NE44*KEP!$J$29)</f>
        <v/>
      </c>
      <c r="NW44" s="10" t="str">
        <f>IF($B44="","",NF44*KEP!$J$30)</f>
        <v/>
      </c>
      <c r="NX44" s="33" t="str">
        <f t="shared" si="99"/>
        <v/>
      </c>
      <c r="NY44" s="56" t="str">
        <f t="shared" si="76"/>
        <v/>
      </c>
      <c r="NZ44" s="56" t="str">
        <f t="shared" si="77"/>
        <v/>
      </c>
      <c r="OA44" s="56" t="str">
        <f t="shared" si="78"/>
        <v/>
      </c>
      <c r="OB44" s="56" t="str">
        <f t="shared" si="79"/>
        <v/>
      </c>
    </row>
    <row r="45" spans="1:392" ht="17.25" customHeight="1" x14ac:dyDescent="0.25">
      <c r="A45" s="6" t="str">
        <f>IF(A44&lt;KEP!$C$10,A44+1,"")</f>
        <v/>
      </c>
      <c r="B45" s="8" t="str">
        <f>IF('Referenčný stav'!B45=0,"",'Referenčný stav'!B45)</f>
        <v/>
      </c>
      <c r="C45" s="8" t="str">
        <f>IF('Referenčný stav'!C45=0,"",'Referenčný stav'!C45)</f>
        <v/>
      </c>
      <c r="D45" s="16"/>
      <c r="E45" s="16"/>
      <c r="F45" s="16"/>
      <c r="G45" s="17"/>
      <c r="H45" s="17"/>
      <c r="I45" s="17"/>
      <c r="J45" s="17"/>
      <c r="K45" s="17"/>
      <c r="L45" s="17"/>
      <c r="M45" s="17"/>
      <c r="N45" s="17"/>
      <c r="O45" s="33" t="str">
        <f t="shared" si="80"/>
        <v/>
      </c>
      <c r="P45" s="17"/>
      <c r="Q45" s="17"/>
      <c r="R45" s="17"/>
      <c r="S45" s="17"/>
      <c r="T45" s="28" t="str">
        <f t="shared" si="15"/>
        <v/>
      </c>
      <c r="U45" s="27"/>
      <c r="V45" s="109" t="str">
        <f>IF($B45="","",D45*KEP!$J$11)</f>
        <v/>
      </c>
      <c r="W45" s="10" t="str">
        <f>IF($B45="","",E45*KEP!$J$12)</f>
        <v/>
      </c>
      <c r="X45" s="10" t="str">
        <f>IF($B45="","",F45*KEP!$J$13)</f>
        <v/>
      </c>
      <c r="Y45" s="10" t="str">
        <f>IF($B45="","",G45*KEP!$J$14)</f>
        <v/>
      </c>
      <c r="Z45" s="10" t="str">
        <f>IF($B45="","",H45*KEP!$J$15)</f>
        <v/>
      </c>
      <c r="AA45" s="10" t="str">
        <f>IF($B45="","",I45*KEP!$J$16)</f>
        <v/>
      </c>
      <c r="AB45" s="10" t="str">
        <f>IF($B45="","",J45*KEP!$J$17)</f>
        <v/>
      </c>
      <c r="AC45" s="10" t="str">
        <f>IF($B45="","",K45*KEP!$J$18)</f>
        <v/>
      </c>
      <c r="AD45" s="10" t="str">
        <f>IF($B45="","",L45*KEP!$J$19)</f>
        <v/>
      </c>
      <c r="AE45" s="10" t="str">
        <f>IF($B45="","",M45*KEP!$J$20)</f>
        <v/>
      </c>
      <c r="AF45" s="10" t="str">
        <f>IF($B45="","",N45*KEP!$J$21)</f>
        <v/>
      </c>
      <c r="AG45" s="10" t="str">
        <f>IF($B45="","",P45*KEP!$J$27)</f>
        <v/>
      </c>
      <c r="AH45" s="10" t="str">
        <f>IF($B45="","",Q45*KEP!$J$28)</f>
        <v/>
      </c>
      <c r="AI45" s="10" t="str">
        <f>IF($B45="","",R45*KEP!$J$29)</f>
        <v/>
      </c>
      <c r="AJ45" s="10" t="str">
        <f>IF($B45="","",S45*KEP!$J$30)</f>
        <v/>
      </c>
      <c r="AK45" s="33" t="str">
        <f t="shared" si="81"/>
        <v/>
      </c>
      <c r="AL45" s="56" t="str">
        <f>IF(O45="","",IFERROR(O45/'Referenčný stav'!O45-1,""))</f>
        <v/>
      </c>
      <c r="AM45" s="56" t="str">
        <f>IF(T45="","",IFERROR(T45/'Referenčný stav'!T45-1,""))</f>
        <v/>
      </c>
      <c r="AN45" s="56" t="str">
        <f>IF(U45="","",IFERROR(U45/'Referenčný stav'!U45-1,""))</f>
        <v/>
      </c>
      <c r="AO45" s="56" t="str">
        <f>IF(AK45="","",IFERROR(AK45/'Referenčný stav'!AK45-1,""))</f>
        <v/>
      </c>
      <c r="AQ45" s="16"/>
      <c r="AR45" s="16"/>
      <c r="AS45" s="16"/>
      <c r="AT45" s="17"/>
      <c r="AU45" s="17"/>
      <c r="AV45" s="17"/>
      <c r="AW45" s="17"/>
      <c r="AX45" s="17"/>
      <c r="AY45" s="17"/>
      <c r="AZ45" s="17"/>
      <c r="BA45" s="17"/>
      <c r="BB45" s="33" t="str">
        <f t="shared" si="82"/>
        <v/>
      </c>
      <c r="BC45" s="17"/>
      <c r="BD45" s="17"/>
      <c r="BE45" s="17"/>
      <c r="BF45" s="17"/>
      <c r="BG45" s="28" t="str">
        <f t="shared" si="18"/>
        <v/>
      </c>
      <c r="BH45" s="27"/>
      <c r="BI45" s="109" t="str">
        <f>IF($B45="","",AQ45*KEP!$J$11)</f>
        <v/>
      </c>
      <c r="BJ45" s="10" t="str">
        <f>IF($B45="","",AR45*KEP!$J$12)</f>
        <v/>
      </c>
      <c r="BK45" s="10" t="str">
        <f>IF($B45="","",AS45*KEP!$J$13)</f>
        <v/>
      </c>
      <c r="BL45" s="10" t="str">
        <f>IF($B45="","",AT45*KEP!$J$14)</f>
        <v/>
      </c>
      <c r="BM45" s="10" t="str">
        <f>IF($B45="","",AU45*KEP!$J$15)</f>
        <v/>
      </c>
      <c r="BN45" s="10" t="str">
        <f>IF($B45="","",AV45*KEP!$J$16)</f>
        <v/>
      </c>
      <c r="BO45" s="10" t="str">
        <f>IF($B45="","",AW45*KEP!$J$17)</f>
        <v/>
      </c>
      <c r="BP45" s="10" t="str">
        <f>IF($B45="","",AX45*KEP!$J$18)</f>
        <v/>
      </c>
      <c r="BQ45" s="10" t="str">
        <f>IF($B45="","",AY45*KEP!$J$19)</f>
        <v/>
      </c>
      <c r="BR45" s="10" t="str">
        <f>IF($B45="","",AZ45*KEP!$J$20)</f>
        <v/>
      </c>
      <c r="BS45" s="10" t="str">
        <f>IF($B45="","",BA45*KEP!$J$21)</f>
        <v/>
      </c>
      <c r="BT45" s="10" t="str">
        <f>IF($B45="","",BC45*KEP!$J$27)</f>
        <v/>
      </c>
      <c r="BU45" s="10" t="str">
        <f>IF($B45="","",BD45*KEP!$J$28)</f>
        <v/>
      </c>
      <c r="BV45" s="10" t="str">
        <f>IF($B45="","",BE45*KEP!$J$29)</f>
        <v/>
      </c>
      <c r="BW45" s="10" t="str">
        <f>IF($B45="","",BF45*KEP!$J$30)</f>
        <v/>
      </c>
      <c r="BX45" s="33" t="str">
        <f t="shared" si="83"/>
        <v/>
      </c>
      <c r="BY45" s="56" t="str">
        <f t="shared" si="36"/>
        <v/>
      </c>
      <c r="BZ45" s="56" t="str">
        <f t="shared" si="37"/>
        <v/>
      </c>
      <c r="CA45" s="56" t="str">
        <f t="shared" si="38"/>
        <v/>
      </c>
      <c r="CB45" s="56" t="str">
        <f t="shared" si="39"/>
        <v/>
      </c>
      <c r="CD45" s="16"/>
      <c r="CE45" s="16"/>
      <c r="CF45" s="16"/>
      <c r="CG45" s="17"/>
      <c r="CH45" s="17"/>
      <c r="CI45" s="17"/>
      <c r="CJ45" s="17"/>
      <c r="CK45" s="17"/>
      <c r="CL45" s="17"/>
      <c r="CM45" s="17"/>
      <c r="CN45" s="17"/>
      <c r="CO45" s="33" t="str">
        <f t="shared" si="84"/>
        <v/>
      </c>
      <c r="CP45" s="17"/>
      <c r="CQ45" s="17"/>
      <c r="CR45" s="17"/>
      <c r="CS45" s="17"/>
      <c r="CT45" s="28" t="str">
        <f t="shared" si="20"/>
        <v/>
      </c>
      <c r="CU45" s="27"/>
      <c r="CV45" s="109" t="str">
        <f>IF($B45="","",CD45*KEP!$J$11)</f>
        <v/>
      </c>
      <c r="CW45" s="10" t="str">
        <f>IF($B45="","",CE45*KEP!$J$12)</f>
        <v/>
      </c>
      <c r="CX45" s="10" t="str">
        <f>IF($B45="","",CF45*KEP!$J$13)</f>
        <v/>
      </c>
      <c r="CY45" s="10" t="str">
        <f>IF($B45="","",CG45*KEP!$J$14)</f>
        <v/>
      </c>
      <c r="CZ45" s="10" t="str">
        <f>IF($B45="","",CH45*KEP!$J$15)</f>
        <v/>
      </c>
      <c r="DA45" s="10" t="str">
        <f>IF($B45="","",CI45*KEP!$J$16)</f>
        <v/>
      </c>
      <c r="DB45" s="10" t="str">
        <f>IF($B45="","",CJ45*KEP!$J$17)</f>
        <v/>
      </c>
      <c r="DC45" s="10" t="str">
        <f>IF($B45="","",CK45*KEP!$J$18)</f>
        <v/>
      </c>
      <c r="DD45" s="10" t="str">
        <f>IF($B45="","",CL45*KEP!$J$19)</f>
        <v/>
      </c>
      <c r="DE45" s="10" t="str">
        <f>IF($B45="","",CM45*KEP!$J$20)</f>
        <v/>
      </c>
      <c r="DF45" s="10" t="str">
        <f>IF($B45="","",CN45*KEP!$J$21)</f>
        <v/>
      </c>
      <c r="DG45" s="10" t="str">
        <f>IF($B45="","",CP45*KEP!$J$27)</f>
        <v/>
      </c>
      <c r="DH45" s="10" t="str">
        <f>IF($B45="","",CQ45*KEP!$J$28)</f>
        <v/>
      </c>
      <c r="DI45" s="10" t="str">
        <f>IF($B45="","",CR45*KEP!$J$29)</f>
        <v/>
      </c>
      <c r="DJ45" s="10" t="str">
        <f>IF($B45="","",CS45*KEP!$J$30)</f>
        <v/>
      </c>
      <c r="DK45" s="33" t="str">
        <f t="shared" si="85"/>
        <v/>
      </c>
      <c r="DL45" s="56" t="str">
        <f t="shared" si="41"/>
        <v/>
      </c>
      <c r="DM45" s="56" t="str">
        <f t="shared" si="42"/>
        <v/>
      </c>
      <c r="DN45" s="56" t="str">
        <f t="shared" si="43"/>
        <v/>
      </c>
      <c r="DO45" s="56" t="str">
        <f t="shared" si="44"/>
        <v/>
      </c>
      <c r="DQ45" s="16"/>
      <c r="DR45" s="16"/>
      <c r="DS45" s="16"/>
      <c r="DT45" s="17"/>
      <c r="DU45" s="17"/>
      <c r="DV45" s="17"/>
      <c r="DW45" s="17"/>
      <c r="DX45" s="17"/>
      <c r="DY45" s="17"/>
      <c r="DZ45" s="17"/>
      <c r="EA45" s="17"/>
      <c r="EB45" s="33" t="str">
        <f t="shared" si="86"/>
        <v/>
      </c>
      <c r="EC45" s="17"/>
      <c r="ED45" s="17"/>
      <c r="EE45" s="17"/>
      <c r="EF45" s="17"/>
      <c r="EG45" s="28" t="str">
        <f t="shared" si="22"/>
        <v/>
      </c>
      <c r="EH45" s="27"/>
      <c r="EI45" s="109" t="str">
        <f>IF($B45="","",DQ45*KEP!$J$11)</f>
        <v/>
      </c>
      <c r="EJ45" s="10" t="str">
        <f>IF($B45="","",DR45*KEP!$J$12)</f>
        <v/>
      </c>
      <c r="EK45" s="10" t="str">
        <f>IF($B45="","",DS45*KEP!$J$13)</f>
        <v/>
      </c>
      <c r="EL45" s="10" t="str">
        <f>IF($B45="","",DT45*KEP!$J$14)</f>
        <v/>
      </c>
      <c r="EM45" s="10" t="str">
        <f>IF($B45="","",DU45*KEP!$J$15)</f>
        <v/>
      </c>
      <c r="EN45" s="10" t="str">
        <f>IF($B45="","",DV45*KEP!$J$16)</f>
        <v/>
      </c>
      <c r="EO45" s="10" t="str">
        <f>IF($B45="","",DW45*KEP!$J$17)</f>
        <v/>
      </c>
      <c r="EP45" s="10" t="str">
        <f>IF($B45="","",DX45*KEP!$J$18)</f>
        <v/>
      </c>
      <c r="EQ45" s="10" t="str">
        <f>IF($B45="","",DY45*KEP!$J$19)</f>
        <v/>
      </c>
      <c r="ER45" s="10" t="str">
        <f>IF($B45="","",DZ45*KEP!$J$20)</f>
        <v/>
      </c>
      <c r="ES45" s="10" t="str">
        <f>IF($B45="","",EA45*KEP!$J$21)</f>
        <v/>
      </c>
      <c r="ET45" s="10" t="str">
        <f>IF($B45="","",EC45*KEP!$J$27)</f>
        <v/>
      </c>
      <c r="EU45" s="10" t="str">
        <f>IF($B45="","",ED45*KEP!$J$28)</f>
        <v/>
      </c>
      <c r="EV45" s="10" t="str">
        <f>IF($B45="","",EE45*KEP!$J$29)</f>
        <v/>
      </c>
      <c r="EW45" s="10" t="str">
        <f>IF($B45="","",EF45*KEP!$J$30)</f>
        <v/>
      </c>
      <c r="EX45" s="33" t="str">
        <f t="shared" si="87"/>
        <v/>
      </c>
      <c r="EY45" s="56" t="str">
        <f t="shared" si="46"/>
        <v/>
      </c>
      <c r="EZ45" s="56" t="str">
        <f t="shared" si="47"/>
        <v/>
      </c>
      <c r="FA45" s="56" t="str">
        <f t="shared" si="48"/>
        <v/>
      </c>
      <c r="FB45" s="56" t="str">
        <f t="shared" si="49"/>
        <v/>
      </c>
      <c r="FD45" s="16"/>
      <c r="FE45" s="16"/>
      <c r="FF45" s="16"/>
      <c r="FG45" s="17"/>
      <c r="FH45" s="17"/>
      <c r="FI45" s="17"/>
      <c r="FJ45" s="17"/>
      <c r="FK45" s="17"/>
      <c r="FL45" s="17"/>
      <c r="FM45" s="17"/>
      <c r="FN45" s="17"/>
      <c r="FO45" s="33" t="str">
        <f t="shared" si="88"/>
        <v/>
      </c>
      <c r="FP45" s="17"/>
      <c r="FQ45" s="17"/>
      <c r="FR45" s="17"/>
      <c r="FS45" s="17"/>
      <c r="FT45" s="28" t="str">
        <f t="shared" si="24"/>
        <v/>
      </c>
      <c r="FU45" s="27"/>
      <c r="FV45" s="109" t="str">
        <f>IF($B45="","",FD45*KEP!$J$11)</f>
        <v/>
      </c>
      <c r="FW45" s="10" t="str">
        <f>IF($B45="","",FE45*KEP!$J$12)</f>
        <v/>
      </c>
      <c r="FX45" s="10" t="str">
        <f>IF($B45="","",FF45*KEP!$J$13)</f>
        <v/>
      </c>
      <c r="FY45" s="10" t="str">
        <f>IF($B45="","",FG45*KEP!$J$14)</f>
        <v/>
      </c>
      <c r="FZ45" s="10" t="str">
        <f>IF($B45="","",FH45*KEP!$J$15)</f>
        <v/>
      </c>
      <c r="GA45" s="10" t="str">
        <f>IF($B45="","",FI45*KEP!$J$16)</f>
        <v/>
      </c>
      <c r="GB45" s="10" t="str">
        <f>IF($B45="","",FJ45*KEP!$J$17)</f>
        <v/>
      </c>
      <c r="GC45" s="10" t="str">
        <f>IF($B45="","",FK45*KEP!$J$18)</f>
        <v/>
      </c>
      <c r="GD45" s="10" t="str">
        <f>IF($B45="","",FL45*KEP!$J$19)</f>
        <v/>
      </c>
      <c r="GE45" s="10" t="str">
        <f>IF($B45="","",FM45*KEP!$J$20)</f>
        <v/>
      </c>
      <c r="GF45" s="10" t="str">
        <f>IF($B45="","",FN45*KEP!$J$21)</f>
        <v/>
      </c>
      <c r="GG45" s="10" t="str">
        <f>IF($B45="","",FP45*KEP!$J$27)</f>
        <v/>
      </c>
      <c r="GH45" s="10" t="str">
        <f>IF($B45="","",FQ45*KEP!$J$28)</f>
        <v/>
      </c>
      <c r="GI45" s="10" t="str">
        <f>IF($B45="","",FR45*KEP!$J$29)</f>
        <v/>
      </c>
      <c r="GJ45" s="10" t="str">
        <f>IF($B45="","",FS45*KEP!$J$30)</f>
        <v/>
      </c>
      <c r="GK45" s="33" t="str">
        <f t="shared" si="89"/>
        <v/>
      </c>
      <c r="GL45" s="56" t="str">
        <f t="shared" si="51"/>
        <v/>
      </c>
      <c r="GM45" s="56" t="str">
        <f t="shared" si="52"/>
        <v/>
      </c>
      <c r="GN45" s="56" t="str">
        <f t="shared" si="53"/>
        <v/>
      </c>
      <c r="GO45" s="56" t="str">
        <f t="shared" si="54"/>
        <v/>
      </c>
      <c r="GQ45" s="16"/>
      <c r="GR45" s="16"/>
      <c r="GS45" s="16"/>
      <c r="GT45" s="17"/>
      <c r="GU45" s="17"/>
      <c r="GV45" s="17"/>
      <c r="GW45" s="17"/>
      <c r="GX45" s="17"/>
      <c r="GY45" s="17"/>
      <c r="GZ45" s="17"/>
      <c r="HA45" s="17"/>
      <c r="HB45" s="33" t="str">
        <f t="shared" si="90"/>
        <v/>
      </c>
      <c r="HC45" s="17"/>
      <c r="HD45" s="17"/>
      <c r="HE45" s="17"/>
      <c r="HF45" s="17"/>
      <c r="HG45" s="28" t="str">
        <f t="shared" si="26"/>
        <v/>
      </c>
      <c r="HH45" s="27"/>
      <c r="HI45" s="109" t="str">
        <f>IF($B45="","",GQ45*KEP!$J$11)</f>
        <v/>
      </c>
      <c r="HJ45" s="10" t="str">
        <f>IF($B45="","",GR45*KEP!$J$12)</f>
        <v/>
      </c>
      <c r="HK45" s="10" t="str">
        <f>IF($B45="","",GS45*KEP!$J$13)</f>
        <v/>
      </c>
      <c r="HL45" s="10" t="str">
        <f>IF($B45="","",GT45*KEP!$J$14)</f>
        <v/>
      </c>
      <c r="HM45" s="10" t="str">
        <f>IF($B45="","",GU45*KEP!$J$15)</f>
        <v/>
      </c>
      <c r="HN45" s="10" t="str">
        <f>IF($B45="","",GV45*KEP!$J$16)</f>
        <v/>
      </c>
      <c r="HO45" s="10" t="str">
        <f>IF($B45="","",GW45*KEP!$J$17)</f>
        <v/>
      </c>
      <c r="HP45" s="10" t="str">
        <f>IF($B45="","",GX45*KEP!$J$18)</f>
        <v/>
      </c>
      <c r="HQ45" s="10" t="str">
        <f>IF($B45="","",GY45*KEP!$J$19)</f>
        <v/>
      </c>
      <c r="HR45" s="10" t="str">
        <f>IF($B45="","",GZ45*KEP!$J$20)</f>
        <v/>
      </c>
      <c r="HS45" s="10" t="str">
        <f>IF($B45="","",HA45*KEP!$J$21)</f>
        <v/>
      </c>
      <c r="HT45" s="10" t="str">
        <f>IF($B45="","",HC45*KEP!$J$27)</f>
        <v/>
      </c>
      <c r="HU45" s="10" t="str">
        <f>IF($B45="","",HD45*KEP!$J$28)</f>
        <v/>
      </c>
      <c r="HV45" s="10" t="str">
        <f>IF($B45="","",HE45*KEP!$J$29)</f>
        <v/>
      </c>
      <c r="HW45" s="10" t="str">
        <f>IF($B45="","",HF45*KEP!$J$30)</f>
        <v/>
      </c>
      <c r="HX45" s="33" t="str">
        <f t="shared" si="91"/>
        <v/>
      </c>
      <c r="HY45" s="56" t="str">
        <f t="shared" si="56"/>
        <v/>
      </c>
      <c r="HZ45" s="56" t="str">
        <f t="shared" si="57"/>
        <v/>
      </c>
      <c r="IA45" s="56" t="str">
        <f t="shared" si="58"/>
        <v/>
      </c>
      <c r="IB45" s="56" t="str">
        <f t="shared" si="59"/>
        <v/>
      </c>
      <c r="ID45" s="16"/>
      <c r="IE45" s="16"/>
      <c r="IF45" s="16"/>
      <c r="IG45" s="17"/>
      <c r="IH45" s="17"/>
      <c r="II45" s="17"/>
      <c r="IJ45" s="17"/>
      <c r="IK45" s="17"/>
      <c r="IL45" s="17"/>
      <c r="IM45" s="17"/>
      <c r="IN45" s="17"/>
      <c r="IO45" s="33" t="str">
        <f t="shared" si="92"/>
        <v/>
      </c>
      <c r="IP45" s="17"/>
      <c r="IQ45" s="17"/>
      <c r="IR45" s="17"/>
      <c r="IS45" s="17"/>
      <c r="IT45" s="28" t="str">
        <f t="shared" si="28"/>
        <v/>
      </c>
      <c r="IU45" s="27"/>
      <c r="IV45" s="109" t="str">
        <f>IF($B45="","",ID45*KEP!$J$11)</f>
        <v/>
      </c>
      <c r="IW45" s="10" t="str">
        <f>IF($B45="","",IE45*KEP!$J$12)</f>
        <v/>
      </c>
      <c r="IX45" s="10" t="str">
        <f>IF($B45="","",IF45*KEP!$J$13)</f>
        <v/>
      </c>
      <c r="IY45" s="10" t="str">
        <f>IF($B45="","",IG45*KEP!$J$14)</f>
        <v/>
      </c>
      <c r="IZ45" s="10" t="str">
        <f>IF($B45="","",IH45*KEP!$J$15)</f>
        <v/>
      </c>
      <c r="JA45" s="10" t="str">
        <f>IF($B45="","",II45*KEP!$J$16)</f>
        <v/>
      </c>
      <c r="JB45" s="10" t="str">
        <f>IF($B45="","",IJ45*KEP!$J$17)</f>
        <v/>
      </c>
      <c r="JC45" s="10" t="str">
        <f>IF($B45="","",IK45*KEP!$J$18)</f>
        <v/>
      </c>
      <c r="JD45" s="10" t="str">
        <f>IF($B45="","",IL45*KEP!$J$19)</f>
        <v/>
      </c>
      <c r="JE45" s="10" t="str">
        <f>IF($B45="","",IM45*KEP!$J$20)</f>
        <v/>
      </c>
      <c r="JF45" s="10" t="str">
        <f>IF($B45="","",IN45*KEP!$J$21)</f>
        <v/>
      </c>
      <c r="JG45" s="10" t="str">
        <f>IF($B45="","",IP45*KEP!$J$27)</f>
        <v/>
      </c>
      <c r="JH45" s="10" t="str">
        <f>IF($B45="","",IQ45*KEP!$J$28)</f>
        <v/>
      </c>
      <c r="JI45" s="10" t="str">
        <f>IF($B45="","",IR45*KEP!$J$29)</f>
        <v/>
      </c>
      <c r="JJ45" s="10" t="str">
        <f>IF($B45="","",IS45*KEP!$J$30)</f>
        <v/>
      </c>
      <c r="JK45" s="33" t="str">
        <f t="shared" si="93"/>
        <v/>
      </c>
      <c r="JL45" s="56" t="str">
        <f t="shared" si="61"/>
        <v/>
      </c>
      <c r="JM45" s="56" t="str">
        <f t="shared" si="62"/>
        <v/>
      </c>
      <c r="JN45" s="56" t="str">
        <f t="shared" si="63"/>
        <v/>
      </c>
      <c r="JO45" s="56" t="str">
        <f t="shared" si="64"/>
        <v/>
      </c>
      <c r="JQ45" s="16"/>
      <c r="JR45" s="16"/>
      <c r="JS45" s="16"/>
      <c r="JT45" s="17"/>
      <c r="JU45" s="17"/>
      <c r="JV45" s="17"/>
      <c r="JW45" s="17"/>
      <c r="JX45" s="17"/>
      <c r="JY45" s="17"/>
      <c r="JZ45" s="17"/>
      <c r="KA45" s="17"/>
      <c r="KB45" s="33" t="str">
        <f t="shared" si="94"/>
        <v/>
      </c>
      <c r="KC45" s="17"/>
      <c r="KD45" s="17"/>
      <c r="KE45" s="17"/>
      <c r="KF45" s="17"/>
      <c r="KG45" s="28" t="str">
        <f t="shared" si="30"/>
        <v/>
      </c>
      <c r="KH45" s="27"/>
      <c r="KI45" s="109" t="str">
        <f>IF($B45="","",JQ45*KEP!$J$11)</f>
        <v/>
      </c>
      <c r="KJ45" s="10" t="str">
        <f>IF($B45="","",JR45*KEP!$J$12)</f>
        <v/>
      </c>
      <c r="KK45" s="10" t="str">
        <f>IF($B45="","",JS45*KEP!$J$13)</f>
        <v/>
      </c>
      <c r="KL45" s="10" t="str">
        <f>IF($B45="","",JT45*KEP!$J$14)</f>
        <v/>
      </c>
      <c r="KM45" s="10" t="str">
        <f>IF($B45="","",JU45*KEP!$J$15)</f>
        <v/>
      </c>
      <c r="KN45" s="10" t="str">
        <f>IF($B45="","",JV45*KEP!$J$16)</f>
        <v/>
      </c>
      <c r="KO45" s="10" t="str">
        <f>IF($B45="","",JW45*KEP!$J$17)</f>
        <v/>
      </c>
      <c r="KP45" s="10" t="str">
        <f>IF($B45="","",JX45*KEP!$J$18)</f>
        <v/>
      </c>
      <c r="KQ45" s="10" t="str">
        <f>IF($B45="","",JY45*KEP!$J$19)</f>
        <v/>
      </c>
      <c r="KR45" s="10" t="str">
        <f>IF($B45="","",JZ45*KEP!$J$20)</f>
        <v/>
      </c>
      <c r="KS45" s="10" t="str">
        <f>IF($B45="","",KA45*KEP!$J$21)</f>
        <v/>
      </c>
      <c r="KT45" s="10" t="str">
        <f>IF($B45="","",KC45*KEP!$J$27)</f>
        <v/>
      </c>
      <c r="KU45" s="10" t="str">
        <f>IF($B45="","",KD45*KEP!$J$28)</f>
        <v/>
      </c>
      <c r="KV45" s="10" t="str">
        <f>IF($B45="","",KE45*KEP!$J$29)</f>
        <v/>
      </c>
      <c r="KW45" s="10" t="str">
        <f>IF($B45="","",KF45*KEP!$J$30)</f>
        <v/>
      </c>
      <c r="KX45" s="33" t="str">
        <f t="shared" si="95"/>
        <v/>
      </c>
      <c r="KY45" s="56" t="str">
        <f t="shared" si="66"/>
        <v/>
      </c>
      <c r="KZ45" s="56" t="str">
        <f t="shared" si="67"/>
        <v/>
      </c>
      <c r="LA45" s="56" t="str">
        <f t="shared" si="68"/>
        <v/>
      </c>
      <c r="LB45" s="56" t="str">
        <f t="shared" si="69"/>
        <v/>
      </c>
      <c r="LD45" s="16"/>
      <c r="LE45" s="16"/>
      <c r="LF45" s="16"/>
      <c r="LG45" s="17"/>
      <c r="LH45" s="17"/>
      <c r="LI45" s="17"/>
      <c r="LJ45" s="17"/>
      <c r="LK45" s="17"/>
      <c r="LL45" s="17"/>
      <c r="LM45" s="17"/>
      <c r="LN45" s="17"/>
      <c r="LO45" s="33" t="str">
        <f t="shared" si="96"/>
        <v/>
      </c>
      <c r="LP45" s="17"/>
      <c r="LQ45" s="17"/>
      <c r="LR45" s="17"/>
      <c r="LS45" s="17"/>
      <c r="LT45" s="28" t="str">
        <f t="shared" si="32"/>
        <v/>
      </c>
      <c r="LU45" s="27"/>
      <c r="LV45" s="109" t="str">
        <f>IF($B45="","",LD45*KEP!$J$11)</f>
        <v/>
      </c>
      <c r="LW45" s="10" t="str">
        <f>IF($B45="","",LE45*KEP!$J$12)</f>
        <v/>
      </c>
      <c r="LX45" s="10" t="str">
        <f>IF($B45="","",LF45*KEP!$J$13)</f>
        <v/>
      </c>
      <c r="LY45" s="10" t="str">
        <f>IF($B45="","",LG45*KEP!$J$14)</f>
        <v/>
      </c>
      <c r="LZ45" s="10" t="str">
        <f>IF($B45="","",LH45*KEP!$J$15)</f>
        <v/>
      </c>
      <c r="MA45" s="10" t="str">
        <f>IF($B45="","",LI45*KEP!$J$16)</f>
        <v/>
      </c>
      <c r="MB45" s="10" t="str">
        <f>IF($B45="","",LJ45*KEP!$J$17)</f>
        <v/>
      </c>
      <c r="MC45" s="10" t="str">
        <f>IF($B45="","",LK45*KEP!$J$18)</f>
        <v/>
      </c>
      <c r="MD45" s="10" t="str">
        <f>IF($B45="","",LL45*KEP!$J$19)</f>
        <v/>
      </c>
      <c r="ME45" s="10" t="str">
        <f>IF($B45="","",LM45*KEP!$J$20)</f>
        <v/>
      </c>
      <c r="MF45" s="10" t="str">
        <f>IF($B45="","",LN45*KEP!$J$21)</f>
        <v/>
      </c>
      <c r="MG45" s="10" t="str">
        <f>IF($B45="","",LP45*KEP!$J$27)</f>
        <v/>
      </c>
      <c r="MH45" s="10" t="str">
        <f>IF($B45="","",LQ45*KEP!$J$28)</f>
        <v/>
      </c>
      <c r="MI45" s="10" t="str">
        <f>IF($B45="","",LR45*KEP!$J$29)</f>
        <v/>
      </c>
      <c r="MJ45" s="10" t="str">
        <f>IF($B45="","",LS45*KEP!$J$30)</f>
        <v/>
      </c>
      <c r="MK45" s="33" t="str">
        <f t="shared" si="97"/>
        <v/>
      </c>
      <c r="ML45" s="56" t="str">
        <f t="shared" si="71"/>
        <v/>
      </c>
      <c r="MM45" s="56" t="str">
        <f t="shared" si="72"/>
        <v/>
      </c>
      <c r="MN45" s="56" t="str">
        <f t="shared" si="73"/>
        <v/>
      </c>
      <c r="MO45" s="56" t="str">
        <f t="shared" si="74"/>
        <v/>
      </c>
      <c r="MQ45" s="16"/>
      <c r="MR45" s="16"/>
      <c r="MS45" s="16"/>
      <c r="MT45" s="17"/>
      <c r="MU45" s="17"/>
      <c r="MV45" s="17"/>
      <c r="MW45" s="17"/>
      <c r="MX45" s="17"/>
      <c r="MY45" s="17"/>
      <c r="MZ45" s="17"/>
      <c r="NA45" s="17"/>
      <c r="NB45" s="33" t="str">
        <f t="shared" si="98"/>
        <v/>
      </c>
      <c r="NC45" s="17"/>
      <c r="ND45" s="17"/>
      <c r="NE45" s="17"/>
      <c r="NF45" s="17"/>
      <c r="NG45" s="28" t="str">
        <f t="shared" si="34"/>
        <v/>
      </c>
      <c r="NH45" s="27"/>
      <c r="NI45" s="109" t="str">
        <f>IF($B45="","",MQ45*KEP!$J$11)</f>
        <v/>
      </c>
      <c r="NJ45" s="10" t="str">
        <f>IF($B45="","",MR45*KEP!$J$12)</f>
        <v/>
      </c>
      <c r="NK45" s="10" t="str">
        <f>IF($B45="","",MS45*KEP!$J$13)</f>
        <v/>
      </c>
      <c r="NL45" s="10" t="str">
        <f>IF($B45="","",MT45*KEP!$J$14)</f>
        <v/>
      </c>
      <c r="NM45" s="10" t="str">
        <f>IF($B45="","",MU45*KEP!$J$15)</f>
        <v/>
      </c>
      <c r="NN45" s="10" t="str">
        <f>IF($B45="","",MV45*KEP!$J$16)</f>
        <v/>
      </c>
      <c r="NO45" s="10" t="str">
        <f>IF($B45="","",MW45*KEP!$J$17)</f>
        <v/>
      </c>
      <c r="NP45" s="10" t="str">
        <f>IF($B45="","",MX45*KEP!$J$18)</f>
        <v/>
      </c>
      <c r="NQ45" s="10" t="str">
        <f>IF($B45="","",MY45*KEP!$J$19)</f>
        <v/>
      </c>
      <c r="NR45" s="10" t="str">
        <f>IF($B45="","",MZ45*KEP!$J$20)</f>
        <v/>
      </c>
      <c r="NS45" s="10" t="str">
        <f>IF($B45="","",NA45*KEP!$J$21)</f>
        <v/>
      </c>
      <c r="NT45" s="10" t="str">
        <f>IF($B45="","",NC45*KEP!$J$27)</f>
        <v/>
      </c>
      <c r="NU45" s="10" t="str">
        <f>IF($B45="","",ND45*KEP!$J$28)</f>
        <v/>
      </c>
      <c r="NV45" s="10" t="str">
        <f>IF($B45="","",NE45*KEP!$J$29)</f>
        <v/>
      </c>
      <c r="NW45" s="10" t="str">
        <f>IF($B45="","",NF45*KEP!$J$30)</f>
        <v/>
      </c>
      <c r="NX45" s="33" t="str">
        <f t="shared" si="99"/>
        <v/>
      </c>
      <c r="NY45" s="56" t="str">
        <f t="shared" si="76"/>
        <v/>
      </c>
      <c r="NZ45" s="56" t="str">
        <f t="shared" si="77"/>
        <v/>
      </c>
      <c r="OA45" s="56" t="str">
        <f t="shared" si="78"/>
        <v/>
      </c>
      <c r="OB45" s="56" t="str">
        <f t="shared" si="79"/>
        <v/>
      </c>
    </row>
    <row r="46" spans="1:392" ht="17.25" customHeight="1" x14ac:dyDescent="0.25">
      <c r="A46" s="6" t="str">
        <f>IF(A45&lt;KEP!$C$10,A45+1,"")</f>
        <v/>
      </c>
      <c r="B46" s="8" t="str">
        <f>IF('Referenčný stav'!B46=0,"",'Referenčný stav'!B46)</f>
        <v/>
      </c>
      <c r="C46" s="8" t="str">
        <f>IF('Referenčný stav'!C46=0,"",'Referenčný stav'!C46)</f>
        <v/>
      </c>
      <c r="D46" s="16"/>
      <c r="E46" s="16"/>
      <c r="F46" s="16"/>
      <c r="G46" s="17"/>
      <c r="H46" s="17"/>
      <c r="I46" s="17"/>
      <c r="J46" s="17"/>
      <c r="K46" s="17"/>
      <c r="L46" s="17"/>
      <c r="M46" s="17"/>
      <c r="N46" s="17"/>
      <c r="O46" s="33" t="str">
        <f t="shared" si="80"/>
        <v/>
      </c>
      <c r="P46" s="17"/>
      <c r="Q46" s="17"/>
      <c r="R46" s="17"/>
      <c r="S46" s="17"/>
      <c r="T46" s="28" t="str">
        <f t="shared" si="15"/>
        <v/>
      </c>
      <c r="U46" s="27"/>
      <c r="V46" s="109" t="str">
        <f>IF($B46="","",D46*KEP!$J$11)</f>
        <v/>
      </c>
      <c r="W46" s="10" t="str">
        <f>IF($B46="","",E46*KEP!$J$12)</f>
        <v/>
      </c>
      <c r="X46" s="10" t="str">
        <f>IF($B46="","",F46*KEP!$J$13)</f>
        <v/>
      </c>
      <c r="Y46" s="10" t="str">
        <f>IF($B46="","",G46*KEP!$J$14)</f>
        <v/>
      </c>
      <c r="Z46" s="10" t="str">
        <f>IF($B46="","",H46*KEP!$J$15)</f>
        <v/>
      </c>
      <c r="AA46" s="10" t="str">
        <f>IF($B46="","",I46*KEP!$J$16)</f>
        <v/>
      </c>
      <c r="AB46" s="10" t="str">
        <f>IF($B46="","",J46*KEP!$J$17)</f>
        <v/>
      </c>
      <c r="AC46" s="10" t="str">
        <f>IF($B46="","",K46*KEP!$J$18)</f>
        <v/>
      </c>
      <c r="AD46" s="10" t="str">
        <f>IF($B46="","",L46*KEP!$J$19)</f>
        <v/>
      </c>
      <c r="AE46" s="10" t="str">
        <f>IF($B46="","",M46*KEP!$J$20)</f>
        <v/>
      </c>
      <c r="AF46" s="10" t="str">
        <f>IF($B46="","",N46*KEP!$J$21)</f>
        <v/>
      </c>
      <c r="AG46" s="10" t="str">
        <f>IF($B46="","",P46*KEP!$J$27)</f>
        <v/>
      </c>
      <c r="AH46" s="10" t="str">
        <f>IF($B46="","",Q46*KEP!$J$28)</f>
        <v/>
      </c>
      <c r="AI46" s="10" t="str">
        <f>IF($B46="","",R46*KEP!$J$29)</f>
        <v/>
      </c>
      <c r="AJ46" s="10" t="str">
        <f>IF($B46="","",S46*KEP!$J$30)</f>
        <v/>
      </c>
      <c r="AK46" s="33" t="str">
        <f t="shared" si="81"/>
        <v/>
      </c>
      <c r="AL46" s="56" t="str">
        <f>IF(O46="","",IFERROR(O46/'Referenčný stav'!O46-1,""))</f>
        <v/>
      </c>
      <c r="AM46" s="56" t="str">
        <f>IF(T46="","",IFERROR(T46/'Referenčný stav'!T46-1,""))</f>
        <v/>
      </c>
      <c r="AN46" s="56" t="str">
        <f>IF(U46="","",IFERROR(U46/'Referenčný stav'!U46-1,""))</f>
        <v/>
      </c>
      <c r="AO46" s="56" t="str">
        <f>IF(AK46="","",IFERROR(AK46/'Referenčný stav'!AK46-1,""))</f>
        <v/>
      </c>
      <c r="AQ46" s="16"/>
      <c r="AR46" s="16"/>
      <c r="AS46" s="16"/>
      <c r="AT46" s="17"/>
      <c r="AU46" s="17"/>
      <c r="AV46" s="17"/>
      <c r="AW46" s="17"/>
      <c r="AX46" s="17"/>
      <c r="AY46" s="17"/>
      <c r="AZ46" s="17"/>
      <c r="BA46" s="17"/>
      <c r="BB46" s="33" t="str">
        <f t="shared" si="82"/>
        <v/>
      </c>
      <c r="BC46" s="17"/>
      <c r="BD46" s="17"/>
      <c r="BE46" s="17"/>
      <c r="BF46" s="17"/>
      <c r="BG46" s="28" t="str">
        <f t="shared" si="18"/>
        <v/>
      </c>
      <c r="BH46" s="27"/>
      <c r="BI46" s="109" t="str">
        <f>IF($B46="","",AQ46*KEP!$J$11)</f>
        <v/>
      </c>
      <c r="BJ46" s="10" t="str">
        <f>IF($B46="","",AR46*KEP!$J$12)</f>
        <v/>
      </c>
      <c r="BK46" s="10" t="str">
        <f>IF($B46="","",AS46*KEP!$J$13)</f>
        <v/>
      </c>
      <c r="BL46" s="10" t="str">
        <f>IF($B46="","",AT46*KEP!$J$14)</f>
        <v/>
      </c>
      <c r="BM46" s="10" t="str">
        <f>IF($B46="","",AU46*KEP!$J$15)</f>
        <v/>
      </c>
      <c r="BN46" s="10" t="str">
        <f>IF($B46="","",AV46*KEP!$J$16)</f>
        <v/>
      </c>
      <c r="BO46" s="10" t="str">
        <f>IF($B46="","",AW46*KEP!$J$17)</f>
        <v/>
      </c>
      <c r="BP46" s="10" t="str">
        <f>IF($B46="","",AX46*KEP!$J$18)</f>
        <v/>
      </c>
      <c r="BQ46" s="10" t="str">
        <f>IF($B46="","",AY46*KEP!$J$19)</f>
        <v/>
      </c>
      <c r="BR46" s="10" t="str">
        <f>IF($B46="","",AZ46*KEP!$J$20)</f>
        <v/>
      </c>
      <c r="BS46" s="10" t="str">
        <f>IF($B46="","",BA46*KEP!$J$21)</f>
        <v/>
      </c>
      <c r="BT46" s="10" t="str">
        <f>IF($B46="","",BC46*KEP!$J$27)</f>
        <v/>
      </c>
      <c r="BU46" s="10" t="str">
        <f>IF($B46="","",BD46*KEP!$J$28)</f>
        <v/>
      </c>
      <c r="BV46" s="10" t="str">
        <f>IF($B46="","",BE46*KEP!$J$29)</f>
        <v/>
      </c>
      <c r="BW46" s="10" t="str">
        <f>IF($B46="","",BF46*KEP!$J$30)</f>
        <v/>
      </c>
      <c r="BX46" s="33" t="str">
        <f t="shared" si="83"/>
        <v/>
      </c>
      <c r="BY46" s="56" t="str">
        <f t="shared" si="36"/>
        <v/>
      </c>
      <c r="BZ46" s="56" t="str">
        <f t="shared" si="37"/>
        <v/>
      </c>
      <c r="CA46" s="56" t="str">
        <f t="shared" si="38"/>
        <v/>
      </c>
      <c r="CB46" s="56" t="str">
        <f t="shared" si="39"/>
        <v/>
      </c>
      <c r="CD46" s="16"/>
      <c r="CE46" s="16"/>
      <c r="CF46" s="16"/>
      <c r="CG46" s="17"/>
      <c r="CH46" s="17"/>
      <c r="CI46" s="17"/>
      <c r="CJ46" s="17"/>
      <c r="CK46" s="17"/>
      <c r="CL46" s="17"/>
      <c r="CM46" s="17"/>
      <c r="CN46" s="17"/>
      <c r="CO46" s="33" t="str">
        <f t="shared" si="84"/>
        <v/>
      </c>
      <c r="CP46" s="17"/>
      <c r="CQ46" s="17"/>
      <c r="CR46" s="17"/>
      <c r="CS46" s="17"/>
      <c r="CT46" s="28" t="str">
        <f t="shared" si="20"/>
        <v/>
      </c>
      <c r="CU46" s="27"/>
      <c r="CV46" s="109" t="str">
        <f>IF($B46="","",CD46*KEP!$J$11)</f>
        <v/>
      </c>
      <c r="CW46" s="10" t="str">
        <f>IF($B46="","",CE46*KEP!$J$12)</f>
        <v/>
      </c>
      <c r="CX46" s="10" t="str">
        <f>IF($B46="","",CF46*KEP!$J$13)</f>
        <v/>
      </c>
      <c r="CY46" s="10" t="str">
        <f>IF($B46="","",CG46*KEP!$J$14)</f>
        <v/>
      </c>
      <c r="CZ46" s="10" t="str">
        <f>IF($B46="","",CH46*KEP!$J$15)</f>
        <v/>
      </c>
      <c r="DA46" s="10" t="str">
        <f>IF($B46="","",CI46*KEP!$J$16)</f>
        <v/>
      </c>
      <c r="DB46" s="10" t="str">
        <f>IF($B46="","",CJ46*KEP!$J$17)</f>
        <v/>
      </c>
      <c r="DC46" s="10" t="str">
        <f>IF($B46="","",CK46*KEP!$J$18)</f>
        <v/>
      </c>
      <c r="DD46" s="10" t="str">
        <f>IF($B46="","",CL46*KEP!$J$19)</f>
        <v/>
      </c>
      <c r="DE46" s="10" t="str">
        <f>IF($B46="","",CM46*KEP!$J$20)</f>
        <v/>
      </c>
      <c r="DF46" s="10" t="str">
        <f>IF($B46="","",CN46*KEP!$J$21)</f>
        <v/>
      </c>
      <c r="DG46" s="10" t="str">
        <f>IF($B46="","",CP46*KEP!$J$27)</f>
        <v/>
      </c>
      <c r="DH46" s="10" t="str">
        <f>IF($B46="","",CQ46*KEP!$J$28)</f>
        <v/>
      </c>
      <c r="DI46" s="10" t="str">
        <f>IF($B46="","",CR46*KEP!$J$29)</f>
        <v/>
      </c>
      <c r="DJ46" s="10" t="str">
        <f>IF($B46="","",CS46*KEP!$J$30)</f>
        <v/>
      </c>
      <c r="DK46" s="33" t="str">
        <f t="shared" si="85"/>
        <v/>
      </c>
      <c r="DL46" s="56" t="str">
        <f t="shared" si="41"/>
        <v/>
      </c>
      <c r="DM46" s="56" t="str">
        <f t="shared" si="42"/>
        <v/>
      </c>
      <c r="DN46" s="56" t="str">
        <f t="shared" si="43"/>
        <v/>
      </c>
      <c r="DO46" s="56" t="str">
        <f t="shared" si="44"/>
        <v/>
      </c>
      <c r="DQ46" s="16"/>
      <c r="DR46" s="16"/>
      <c r="DS46" s="16"/>
      <c r="DT46" s="17"/>
      <c r="DU46" s="17"/>
      <c r="DV46" s="17"/>
      <c r="DW46" s="17"/>
      <c r="DX46" s="17"/>
      <c r="DY46" s="17"/>
      <c r="DZ46" s="17"/>
      <c r="EA46" s="17"/>
      <c r="EB46" s="33" t="str">
        <f t="shared" si="86"/>
        <v/>
      </c>
      <c r="EC46" s="17"/>
      <c r="ED46" s="17"/>
      <c r="EE46" s="17"/>
      <c r="EF46" s="17"/>
      <c r="EG46" s="28" t="str">
        <f t="shared" si="22"/>
        <v/>
      </c>
      <c r="EH46" s="27"/>
      <c r="EI46" s="109" t="str">
        <f>IF($B46="","",DQ46*KEP!$J$11)</f>
        <v/>
      </c>
      <c r="EJ46" s="10" t="str">
        <f>IF($B46="","",DR46*KEP!$J$12)</f>
        <v/>
      </c>
      <c r="EK46" s="10" t="str">
        <f>IF($B46="","",DS46*KEP!$J$13)</f>
        <v/>
      </c>
      <c r="EL46" s="10" t="str">
        <f>IF($B46="","",DT46*KEP!$J$14)</f>
        <v/>
      </c>
      <c r="EM46" s="10" t="str">
        <f>IF($B46="","",DU46*KEP!$J$15)</f>
        <v/>
      </c>
      <c r="EN46" s="10" t="str">
        <f>IF($B46="","",DV46*KEP!$J$16)</f>
        <v/>
      </c>
      <c r="EO46" s="10" t="str">
        <f>IF($B46="","",DW46*KEP!$J$17)</f>
        <v/>
      </c>
      <c r="EP46" s="10" t="str">
        <f>IF($B46="","",DX46*KEP!$J$18)</f>
        <v/>
      </c>
      <c r="EQ46" s="10" t="str">
        <f>IF($B46="","",DY46*KEP!$J$19)</f>
        <v/>
      </c>
      <c r="ER46" s="10" t="str">
        <f>IF($B46="","",DZ46*KEP!$J$20)</f>
        <v/>
      </c>
      <c r="ES46" s="10" t="str">
        <f>IF($B46="","",EA46*KEP!$J$21)</f>
        <v/>
      </c>
      <c r="ET46" s="10" t="str">
        <f>IF($B46="","",EC46*KEP!$J$27)</f>
        <v/>
      </c>
      <c r="EU46" s="10" t="str">
        <f>IF($B46="","",ED46*KEP!$J$28)</f>
        <v/>
      </c>
      <c r="EV46" s="10" t="str">
        <f>IF($B46="","",EE46*KEP!$J$29)</f>
        <v/>
      </c>
      <c r="EW46" s="10" t="str">
        <f>IF($B46="","",EF46*KEP!$J$30)</f>
        <v/>
      </c>
      <c r="EX46" s="33" t="str">
        <f t="shared" si="87"/>
        <v/>
      </c>
      <c r="EY46" s="56" t="str">
        <f t="shared" si="46"/>
        <v/>
      </c>
      <c r="EZ46" s="56" t="str">
        <f t="shared" si="47"/>
        <v/>
      </c>
      <c r="FA46" s="56" t="str">
        <f t="shared" si="48"/>
        <v/>
      </c>
      <c r="FB46" s="56" t="str">
        <f t="shared" si="49"/>
        <v/>
      </c>
      <c r="FD46" s="16"/>
      <c r="FE46" s="16"/>
      <c r="FF46" s="16"/>
      <c r="FG46" s="17"/>
      <c r="FH46" s="17"/>
      <c r="FI46" s="17"/>
      <c r="FJ46" s="17"/>
      <c r="FK46" s="17"/>
      <c r="FL46" s="17"/>
      <c r="FM46" s="17"/>
      <c r="FN46" s="17"/>
      <c r="FO46" s="33" t="str">
        <f t="shared" si="88"/>
        <v/>
      </c>
      <c r="FP46" s="17"/>
      <c r="FQ46" s="17"/>
      <c r="FR46" s="17"/>
      <c r="FS46" s="17"/>
      <c r="FT46" s="28" t="str">
        <f t="shared" si="24"/>
        <v/>
      </c>
      <c r="FU46" s="27"/>
      <c r="FV46" s="109" t="str">
        <f>IF($B46="","",FD46*KEP!$J$11)</f>
        <v/>
      </c>
      <c r="FW46" s="10" t="str">
        <f>IF($B46="","",FE46*KEP!$J$12)</f>
        <v/>
      </c>
      <c r="FX46" s="10" t="str">
        <f>IF($B46="","",FF46*KEP!$J$13)</f>
        <v/>
      </c>
      <c r="FY46" s="10" t="str">
        <f>IF($B46="","",FG46*KEP!$J$14)</f>
        <v/>
      </c>
      <c r="FZ46" s="10" t="str">
        <f>IF($B46="","",FH46*KEP!$J$15)</f>
        <v/>
      </c>
      <c r="GA46" s="10" t="str">
        <f>IF($B46="","",FI46*KEP!$J$16)</f>
        <v/>
      </c>
      <c r="GB46" s="10" t="str">
        <f>IF($B46="","",FJ46*KEP!$J$17)</f>
        <v/>
      </c>
      <c r="GC46" s="10" t="str">
        <f>IF($B46="","",FK46*KEP!$J$18)</f>
        <v/>
      </c>
      <c r="GD46" s="10" t="str">
        <f>IF($B46="","",FL46*KEP!$J$19)</f>
        <v/>
      </c>
      <c r="GE46" s="10" t="str">
        <f>IF($B46="","",FM46*KEP!$J$20)</f>
        <v/>
      </c>
      <c r="GF46" s="10" t="str">
        <f>IF($B46="","",FN46*KEP!$J$21)</f>
        <v/>
      </c>
      <c r="GG46" s="10" t="str">
        <f>IF($B46="","",FP46*KEP!$J$27)</f>
        <v/>
      </c>
      <c r="GH46" s="10" t="str">
        <f>IF($B46="","",FQ46*KEP!$J$28)</f>
        <v/>
      </c>
      <c r="GI46" s="10" t="str">
        <f>IF($B46="","",FR46*KEP!$J$29)</f>
        <v/>
      </c>
      <c r="GJ46" s="10" t="str">
        <f>IF($B46="","",FS46*KEP!$J$30)</f>
        <v/>
      </c>
      <c r="GK46" s="33" t="str">
        <f t="shared" si="89"/>
        <v/>
      </c>
      <c r="GL46" s="56" t="str">
        <f t="shared" si="51"/>
        <v/>
      </c>
      <c r="GM46" s="56" t="str">
        <f t="shared" si="52"/>
        <v/>
      </c>
      <c r="GN46" s="56" t="str">
        <f t="shared" si="53"/>
        <v/>
      </c>
      <c r="GO46" s="56" t="str">
        <f t="shared" si="54"/>
        <v/>
      </c>
      <c r="GQ46" s="16"/>
      <c r="GR46" s="16"/>
      <c r="GS46" s="16"/>
      <c r="GT46" s="17"/>
      <c r="GU46" s="17"/>
      <c r="GV46" s="17"/>
      <c r="GW46" s="17"/>
      <c r="GX46" s="17"/>
      <c r="GY46" s="17"/>
      <c r="GZ46" s="17"/>
      <c r="HA46" s="17"/>
      <c r="HB46" s="33" t="str">
        <f t="shared" si="90"/>
        <v/>
      </c>
      <c r="HC46" s="17"/>
      <c r="HD46" s="17"/>
      <c r="HE46" s="17"/>
      <c r="HF46" s="17"/>
      <c r="HG46" s="28" t="str">
        <f t="shared" si="26"/>
        <v/>
      </c>
      <c r="HH46" s="27"/>
      <c r="HI46" s="109" t="str">
        <f>IF($B46="","",GQ46*KEP!$J$11)</f>
        <v/>
      </c>
      <c r="HJ46" s="10" t="str">
        <f>IF($B46="","",GR46*KEP!$J$12)</f>
        <v/>
      </c>
      <c r="HK46" s="10" t="str">
        <f>IF($B46="","",GS46*KEP!$J$13)</f>
        <v/>
      </c>
      <c r="HL46" s="10" t="str">
        <f>IF($B46="","",GT46*KEP!$J$14)</f>
        <v/>
      </c>
      <c r="HM46" s="10" t="str">
        <f>IF($B46="","",GU46*KEP!$J$15)</f>
        <v/>
      </c>
      <c r="HN46" s="10" t="str">
        <f>IF($B46="","",GV46*KEP!$J$16)</f>
        <v/>
      </c>
      <c r="HO46" s="10" t="str">
        <f>IF($B46="","",GW46*KEP!$J$17)</f>
        <v/>
      </c>
      <c r="HP46" s="10" t="str">
        <f>IF($B46="","",GX46*KEP!$J$18)</f>
        <v/>
      </c>
      <c r="HQ46" s="10" t="str">
        <f>IF($B46="","",GY46*KEP!$J$19)</f>
        <v/>
      </c>
      <c r="HR46" s="10" t="str">
        <f>IF($B46="","",GZ46*KEP!$J$20)</f>
        <v/>
      </c>
      <c r="HS46" s="10" t="str">
        <f>IF($B46="","",HA46*KEP!$J$21)</f>
        <v/>
      </c>
      <c r="HT46" s="10" t="str">
        <f>IF($B46="","",HC46*KEP!$J$27)</f>
        <v/>
      </c>
      <c r="HU46" s="10" t="str">
        <f>IF($B46="","",HD46*KEP!$J$28)</f>
        <v/>
      </c>
      <c r="HV46" s="10" t="str">
        <f>IF($B46="","",HE46*KEP!$J$29)</f>
        <v/>
      </c>
      <c r="HW46" s="10" t="str">
        <f>IF($B46="","",HF46*KEP!$J$30)</f>
        <v/>
      </c>
      <c r="HX46" s="33" t="str">
        <f t="shared" si="91"/>
        <v/>
      </c>
      <c r="HY46" s="56" t="str">
        <f t="shared" si="56"/>
        <v/>
      </c>
      <c r="HZ46" s="56" t="str">
        <f t="shared" si="57"/>
        <v/>
      </c>
      <c r="IA46" s="56" t="str">
        <f t="shared" si="58"/>
        <v/>
      </c>
      <c r="IB46" s="56" t="str">
        <f t="shared" si="59"/>
        <v/>
      </c>
      <c r="ID46" s="16"/>
      <c r="IE46" s="16"/>
      <c r="IF46" s="16"/>
      <c r="IG46" s="17"/>
      <c r="IH46" s="17"/>
      <c r="II46" s="17"/>
      <c r="IJ46" s="17"/>
      <c r="IK46" s="17"/>
      <c r="IL46" s="17"/>
      <c r="IM46" s="17"/>
      <c r="IN46" s="17"/>
      <c r="IO46" s="33" t="str">
        <f t="shared" si="92"/>
        <v/>
      </c>
      <c r="IP46" s="17"/>
      <c r="IQ46" s="17"/>
      <c r="IR46" s="17"/>
      <c r="IS46" s="17"/>
      <c r="IT46" s="28" t="str">
        <f t="shared" si="28"/>
        <v/>
      </c>
      <c r="IU46" s="27"/>
      <c r="IV46" s="109" t="str">
        <f>IF($B46="","",ID46*KEP!$J$11)</f>
        <v/>
      </c>
      <c r="IW46" s="10" t="str">
        <f>IF($B46="","",IE46*KEP!$J$12)</f>
        <v/>
      </c>
      <c r="IX46" s="10" t="str">
        <f>IF($B46="","",IF46*KEP!$J$13)</f>
        <v/>
      </c>
      <c r="IY46" s="10" t="str">
        <f>IF($B46="","",IG46*KEP!$J$14)</f>
        <v/>
      </c>
      <c r="IZ46" s="10" t="str">
        <f>IF($B46="","",IH46*KEP!$J$15)</f>
        <v/>
      </c>
      <c r="JA46" s="10" t="str">
        <f>IF($B46="","",II46*KEP!$J$16)</f>
        <v/>
      </c>
      <c r="JB46" s="10" t="str">
        <f>IF($B46="","",IJ46*KEP!$J$17)</f>
        <v/>
      </c>
      <c r="JC46" s="10" t="str">
        <f>IF($B46="","",IK46*KEP!$J$18)</f>
        <v/>
      </c>
      <c r="JD46" s="10" t="str">
        <f>IF($B46="","",IL46*KEP!$J$19)</f>
        <v/>
      </c>
      <c r="JE46" s="10" t="str">
        <f>IF($B46="","",IM46*KEP!$J$20)</f>
        <v/>
      </c>
      <c r="JF46" s="10" t="str">
        <f>IF($B46="","",IN46*KEP!$J$21)</f>
        <v/>
      </c>
      <c r="JG46" s="10" t="str">
        <f>IF($B46="","",IP46*KEP!$J$27)</f>
        <v/>
      </c>
      <c r="JH46" s="10" t="str">
        <f>IF($B46="","",IQ46*KEP!$J$28)</f>
        <v/>
      </c>
      <c r="JI46" s="10" t="str">
        <f>IF($B46="","",IR46*KEP!$J$29)</f>
        <v/>
      </c>
      <c r="JJ46" s="10" t="str">
        <f>IF($B46="","",IS46*KEP!$J$30)</f>
        <v/>
      </c>
      <c r="JK46" s="33" t="str">
        <f t="shared" si="93"/>
        <v/>
      </c>
      <c r="JL46" s="56" t="str">
        <f t="shared" si="61"/>
        <v/>
      </c>
      <c r="JM46" s="56" t="str">
        <f t="shared" si="62"/>
        <v/>
      </c>
      <c r="JN46" s="56" t="str">
        <f t="shared" si="63"/>
        <v/>
      </c>
      <c r="JO46" s="56" t="str">
        <f t="shared" si="64"/>
        <v/>
      </c>
      <c r="JQ46" s="16"/>
      <c r="JR46" s="16"/>
      <c r="JS46" s="16"/>
      <c r="JT46" s="17"/>
      <c r="JU46" s="17"/>
      <c r="JV46" s="17"/>
      <c r="JW46" s="17"/>
      <c r="JX46" s="17"/>
      <c r="JY46" s="17"/>
      <c r="JZ46" s="17"/>
      <c r="KA46" s="17"/>
      <c r="KB46" s="33" t="str">
        <f t="shared" si="94"/>
        <v/>
      </c>
      <c r="KC46" s="17"/>
      <c r="KD46" s="17"/>
      <c r="KE46" s="17"/>
      <c r="KF46" s="17"/>
      <c r="KG46" s="28" t="str">
        <f t="shared" si="30"/>
        <v/>
      </c>
      <c r="KH46" s="27"/>
      <c r="KI46" s="109" t="str">
        <f>IF($B46="","",JQ46*KEP!$J$11)</f>
        <v/>
      </c>
      <c r="KJ46" s="10" t="str">
        <f>IF($B46="","",JR46*KEP!$J$12)</f>
        <v/>
      </c>
      <c r="KK46" s="10" t="str">
        <f>IF($B46="","",JS46*KEP!$J$13)</f>
        <v/>
      </c>
      <c r="KL46" s="10" t="str">
        <f>IF($B46="","",JT46*KEP!$J$14)</f>
        <v/>
      </c>
      <c r="KM46" s="10" t="str">
        <f>IF($B46="","",JU46*KEP!$J$15)</f>
        <v/>
      </c>
      <c r="KN46" s="10" t="str">
        <f>IF($B46="","",JV46*KEP!$J$16)</f>
        <v/>
      </c>
      <c r="KO46" s="10" t="str">
        <f>IF($B46="","",JW46*KEP!$J$17)</f>
        <v/>
      </c>
      <c r="KP46" s="10" t="str">
        <f>IF($B46="","",JX46*KEP!$J$18)</f>
        <v/>
      </c>
      <c r="KQ46" s="10" t="str">
        <f>IF($B46="","",JY46*KEP!$J$19)</f>
        <v/>
      </c>
      <c r="KR46" s="10" t="str">
        <f>IF($B46="","",JZ46*KEP!$J$20)</f>
        <v/>
      </c>
      <c r="KS46" s="10" t="str">
        <f>IF($B46="","",KA46*KEP!$J$21)</f>
        <v/>
      </c>
      <c r="KT46" s="10" t="str">
        <f>IF($B46="","",KC46*KEP!$J$27)</f>
        <v/>
      </c>
      <c r="KU46" s="10" t="str">
        <f>IF($B46="","",KD46*KEP!$J$28)</f>
        <v/>
      </c>
      <c r="KV46" s="10" t="str">
        <f>IF($B46="","",KE46*KEP!$J$29)</f>
        <v/>
      </c>
      <c r="KW46" s="10" t="str">
        <f>IF($B46="","",KF46*KEP!$J$30)</f>
        <v/>
      </c>
      <c r="KX46" s="33" t="str">
        <f t="shared" si="95"/>
        <v/>
      </c>
      <c r="KY46" s="56" t="str">
        <f t="shared" si="66"/>
        <v/>
      </c>
      <c r="KZ46" s="56" t="str">
        <f t="shared" si="67"/>
        <v/>
      </c>
      <c r="LA46" s="56" t="str">
        <f t="shared" si="68"/>
        <v/>
      </c>
      <c r="LB46" s="56" t="str">
        <f t="shared" si="69"/>
        <v/>
      </c>
      <c r="LD46" s="16"/>
      <c r="LE46" s="16"/>
      <c r="LF46" s="16"/>
      <c r="LG46" s="17"/>
      <c r="LH46" s="17"/>
      <c r="LI46" s="17"/>
      <c r="LJ46" s="17"/>
      <c r="LK46" s="17"/>
      <c r="LL46" s="17"/>
      <c r="LM46" s="17"/>
      <c r="LN46" s="17"/>
      <c r="LO46" s="33" t="str">
        <f t="shared" si="96"/>
        <v/>
      </c>
      <c r="LP46" s="17"/>
      <c r="LQ46" s="17"/>
      <c r="LR46" s="17"/>
      <c r="LS46" s="17"/>
      <c r="LT46" s="28" t="str">
        <f t="shared" si="32"/>
        <v/>
      </c>
      <c r="LU46" s="27"/>
      <c r="LV46" s="109" t="str">
        <f>IF($B46="","",LD46*KEP!$J$11)</f>
        <v/>
      </c>
      <c r="LW46" s="10" t="str">
        <f>IF($B46="","",LE46*KEP!$J$12)</f>
        <v/>
      </c>
      <c r="LX46" s="10" t="str">
        <f>IF($B46="","",LF46*KEP!$J$13)</f>
        <v/>
      </c>
      <c r="LY46" s="10" t="str">
        <f>IF($B46="","",LG46*KEP!$J$14)</f>
        <v/>
      </c>
      <c r="LZ46" s="10" t="str">
        <f>IF($B46="","",LH46*KEP!$J$15)</f>
        <v/>
      </c>
      <c r="MA46" s="10" t="str">
        <f>IF($B46="","",LI46*KEP!$J$16)</f>
        <v/>
      </c>
      <c r="MB46" s="10" t="str">
        <f>IF($B46="","",LJ46*KEP!$J$17)</f>
        <v/>
      </c>
      <c r="MC46" s="10" t="str">
        <f>IF($B46="","",LK46*KEP!$J$18)</f>
        <v/>
      </c>
      <c r="MD46" s="10" t="str">
        <f>IF($B46="","",LL46*KEP!$J$19)</f>
        <v/>
      </c>
      <c r="ME46" s="10" t="str">
        <f>IF($B46="","",LM46*KEP!$J$20)</f>
        <v/>
      </c>
      <c r="MF46" s="10" t="str">
        <f>IF($B46="","",LN46*KEP!$J$21)</f>
        <v/>
      </c>
      <c r="MG46" s="10" t="str">
        <f>IF($B46="","",LP46*KEP!$J$27)</f>
        <v/>
      </c>
      <c r="MH46" s="10" t="str">
        <f>IF($B46="","",LQ46*KEP!$J$28)</f>
        <v/>
      </c>
      <c r="MI46" s="10" t="str">
        <f>IF($B46="","",LR46*KEP!$J$29)</f>
        <v/>
      </c>
      <c r="MJ46" s="10" t="str">
        <f>IF($B46="","",LS46*KEP!$J$30)</f>
        <v/>
      </c>
      <c r="MK46" s="33" t="str">
        <f t="shared" si="97"/>
        <v/>
      </c>
      <c r="ML46" s="56" t="str">
        <f t="shared" si="71"/>
        <v/>
      </c>
      <c r="MM46" s="56" t="str">
        <f t="shared" si="72"/>
        <v/>
      </c>
      <c r="MN46" s="56" t="str">
        <f t="shared" si="73"/>
        <v/>
      </c>
      <c r="MO46" s="56" t="str">
        <f t="shared" si="74"/>
        <v/>
      </c>
      <c r="MQ46" s="16"/>
      <c r="MR46" s="16"/>
      <c r="MS46" s="16"/>
      <c r="MT46" s="17"/>
      <c r="MU46" s="17"/>
      <c r="MV46" s="17"/>
      <c r="MW46" s="17"/>
      <c r="MX46" s="17"/>
      <c r="MY46" s="17"/>
      <c r="MZ46" s="17"/>
      <c r="NA46" s="17"/>
      <c r="NB46" s="33" t="str">
        <f t="shared" si="98"/>
        <v/>
      </c>
      <c r="NC46" s="17"/>
      <c r="ND46" s="17"/>
      <c r="NE46" s="17"/>
      <c r="NF46" s="17"/>
      <c r="NG46" s="28" t="str">
        <f t="shared" si="34"/>
        <v/>
      </c>
      <c r="NH46" s="27"/>
      <c r="NI46" s="109" t="str">
        <f>IF($B46="","",MQ46*KEP!$J$11)</f>
        <v/>
      </c>
      <c r="NJ46" s="10" t="str">
        <f>IF($B46="","",MR46*KEP!$J$12)</f>
        <v/>
      </c>
      <c r="NK46" s="10" t="str">
        <f>IF($B46="","",MS46*KEP!$J$13)</f>
        <v/>
      </c>
      <c r="NL46" s="10" t="str">
        <f>IF($B46="","",MT46*KEP!$J$14)</f>
        <v/>
      </c>
      <c r="NM46" s="10" t="str">
        <f>IF($B46="","",MU46*KEP!$J$15)</f>
        <v/>
      </c>
      <c r="NN46" s="10" t="str">
        <f>IF($B46="","",MV46*KEP!$J$16)</f>
        <v/>
      </c>
      <c r="NO46" s="10" t="str">
        <f>IF($B46="","",MW46*KEP!$J$17)</f>
        <v/>
      </c>
      <c r="NP46" s="10" t="str">
        <f>IF($B46="","",MX46*KEP!$J$18)</f>
        <v/>
      </c>
      <c r="NQ46" s="10" t="str">
        <f>IF($B46="","",MY46*KEP!$J$19)</f>
        <v/>
      </c>
      <c r="NR46" s="10" t="str">
        <f>IF($B46="","",MZ46*KEP!$J$20)</f>
        <v/>
      </c>
      <c r="NS46" s="10" t="str">
        <f>IF($B46="","",NA46*KEP!$J$21)</f>
        <v/>
      </c>
      <c r="NT46" s="10" t="str">
        <f>IF($B46="","",NC46*KEP!$J$27)</f>
        <v/>
      </c>
      <c r="NU46" s="10" t="str">
        <f>IF($B46="","",ND46*KEP!$J$28)</f>
        <v/>
      </c>
      <c r="NV46" s="10" t="str">
        <f>IF($B46="","",NE46*KEP!$J$29)</f>
        <v/>
      </c>
      <c r="NW46" s="10" t="str">
        <f>IF($B46="","",NF46*KEP!$J$30)</f>
        <v/>
      </c>
      <c r="NX46" s="33" t="str">
        <f t="shared" si="99"/>
        <v/>
      </c>
      <c r="NY46" s="56" t="str">
        <f t="shared" si="76"/>
        <v/>
      </c>
      <c r="NZ46" s="56" t="str">
        <f t="shared" si="77"/>
        <v/>
      </c>
      <c r="OA46" s="56" t="str">
        <f t="shared" si="78"/>
        <v/>
      </c>
      <c r="OB46" s="56" t="str">
        <f t="shared" si="79"/>
        <v/>
      </c>
    </row>
    <row r="47" spans="1:392" ht="17.25" customHeight="1" x14ac:dyDescent="0.25">
      <c r="A47" s="6" t="str">
        <f>IF(A46&lt;KEP!$C$10,A46+1,"")</f>
        <v/>
      </c>
      <c r="B47" s="8" t="str">
        <f>IF('Referenčný stav'!B47=0,"",'Referenčný stav'!B47)</f>
        <v/>
      </c>
      <c r="C47" s="8" t="str">
        <f>IF('Referenčný stav'!C47=0,"",'Referenčný stav'!C47)</f>
        <v/>
      </c>
      <c r="D47" s="16"/>
      <c r="E47" s="16"/>
      <c r="F47" s="16"/>
      <c r="G47" s="17"/>
      <c r="H47" s="17"/>
      <c r="I47" s="17"/>
      <c r="J47" s="17"/>
      <c r="K47" s="17"/>
      <c r="L47" s="17"/>
      <c r="M47" s="17"/>
      <c r="N47" s="17"/>
      <c r="O47" s="33" t="str">
        <f t="shared" si="80"/>
        <v/>
      </c>
      <c r="P47" s="17"/>
      <c r="Q47" s="17"/>
      <c r="R47" s="17"/>
      <c r="S47" s="17"/>
      <c r="T47" s="28" t="str">
        <f t="shared" si="15"/>
        <v/>
      </c>
      <c r="U47" s="27"/>
      <c r="V47" s="109" t="str">
        <f>IF($B47="","",D47*KEP!$J$11)</f>
        <v/>
      </c>
      <c r="W47" s="10" t="str">
        <f>IF($B47="","",E47*KEP!$J$12)</f>
        <v/>
      </c>
      <c r="X47" s="10" t="str">
        <f>IF($B47="","",F47*KEP!$J$13)</f>
        <v/>
      </c>
      <c r="Y47" s="10" t="str">
        <f>IF($B47="","",G47*KEP!$J$14)</f>
        <v/>
      </c>
      <c r="Z47" s="10" t="str">
        <f>IF($B47="","",H47*KEP!$J$15)</f>
        <v/>
      </c>
      <c r="AA47" s="10" t="str">
        <f>IF($B47="","",I47*KEP!$J$16)</f>
        <v/>
      </c>
      <c r="AB47" s="10" t="str">
        <f>IF($B47="","",J47*KEP!$J$17)</f>
        <v/>
      </c>
      <c r="AC47" s="10" t="str">
        <f>IF($B47="","",K47*KEP!$J$18)</f>
        <v/>
      </c>
      <c r="AD47" s="10" t="str">
        <f>IF($B47="","",L47*KEP!$J$19)</f>
        <v/>
      </c>
      <c r="AE47" s="10" t="str">
        <f>IF($B47="","",M47*KEP!$J$20)</f>
        <v/>
      </c>
      <c r="AF47" s="10" t="str">
        <f>IF($B47="","",N47*KEP!$J$21)</f>
        <v/>
      </c>
      <c r="AG47" s="10" t="str">
        <f>IF($B47="","",P47*KEP!$J$27)</f>
        <v/>
      </c>
      <c r="AH47" s="10" t="str">
        <f>IF($B47="","",Q47*KEP!$J$28)</f>
        <v/>
      </c>
      <c r="AI47" s="10" t="str">
        <f>IF($B47="","",R47*KEP!$J$29)</f>
        <v/>
      </c>
      <c r="AJ47" s="10" t="str">
        <f>IF($B47="","",S47*KEP!$J$30)</f>
        <v/>
      </c>
      <c r="AK47" s="33" t="str">
        <f t="shared" si="81"/>
        <v/>
      </c>
      <c r="AL47" s="56" t="str">
        <f>IF(O47="","",IFERROR(O47/'Referenčný stav'!O47-1,""))</f>
        <v/>
      </c>
      <c r="AM47" s="56" t="str">
        <f>IF(T47="","",IFERROR(T47/'Referenčný stav'!T47-1,""))</f>
        <v/>
      </c>
      <c r="AN47" s="56" t="str">
        <f>IF(U47="","",IFERROR(U47/'Referenčný stav'!U47-1,""))</f>
        <v/>
      </c>
      <c r="AO47" s="56" t="str">
        <f>IF(AK47="","",IFERROR(AK47/'Referenčný stav'!AK47-1,""))</f>
        <v/>
      </c>
      <c r="AQ47" s="16"/>
      <c r="AR47" s="16"/>
      <c r="AS47" s="16"/>
      <c r="AT47" s="17"/>
      <c r="AU47" s="17"/>
      <c r="AV47" s="17"/>
      <c r="AW47" s="17"/>
      <c r="AX47" s="17"/>
      <c r="AY47" s="17"/>
      <c r="AZ47" s="17"/>
      <c r="BA47" s="17"/>
      <c r="BB47" s="33" t="str">
        <f t="shared" si="82"/>
        <v/>
      </c>
      <c r="BC47" s="17"/>
      <c r="BD47" s="17"/>
      <c r="BE47" s="17"/>
      <c r="BF47" s="17"/>
      <c r="BG47" s="28" t="str">
        <f t="shared" si="18"/>
        <v/>
      </c>
      <c r="BH47" s="27"/>
      <c r="BI47" s="109" t="str">
        <f>IF($B47="","",AQ47*KEP!$J$11)</f>
        <v/>
      </c>
      <c r="BJ47" s="10" t="str">
        <f>IF($B47="","",AR47*KEP!$J$12)</f>
        <v/>
      </c>
      <c r="BK47" s="10" t="str">
        <f>IF($B47="","",AS47*KEP!$J$13)</f>
        <v/>
      </c>
      <c r="BL47" s="10" t="str">
        <f>IF($B47="","",AT47*KEP!$J$14)</f>
        <v/>
      </c>
      <c r="BM47" s="10" t="str">
        <f>IF($B47="","",AU47*KEP!$J$15)</f>
        <v/>
      </c>
      <c r="BN47" s="10" t="str">
        <f>IF($B47="","",AV47*KEP!$J$16)</f>
        <v/>
      </c>
      <c r="BO47" s="10" t="str">
        <f>IF($B47="","",AW47*KEP!$J$17)</f>
        <v/>
      </c>
      <c r="BP47" s="10" t="str">
        <f>IF($B47="","",AX47*KEP!$J$18)</f>
        <v/>
      </c>
      <c r="BQ47" s="10" t="str">
        <f>IF($B47="","",AY47*KEP!$J$19)</f>
        <v/>
      </c>
      <c r="BR47" s="10" t="str">
        <f>IF($B47="","",AZ47*KEP!$J$20)</f>
        <v/>
      </c>
      <c r="BS47" s="10" t="str">
        <f>IF($B47="","",BA47*KEP!$J$21)</f>
        <v/>
      </c>
      <c r="BT47" s="10" t="str">
        <f>IF($B47="","",BC47*KEP!$J$27)</f>
        <v/>
      </c>
      <c r="BU47" s="10" t="str">
        <f>IF($B47="","",BD47*KEP!$J$28)</f>
        <v/>
      </c>
      <c r="BV47" s="10" t="str">
        <f>IF($B47="","",BE47*KEP!$J$29)</f>
        <v/>
      </c>
      <c r="BW47" s="10" t="str">
        <f>IF($B47="","",BF47*KEP!$J$30)</f>
        <v/>
      </c>
      <c r="BX47" s="33" t="str">
        <f t="shared" si="83"/>
        <v/>
      </c>
      <c r="BY47" s="56" t="str">
        <f t="shared" si="36"/>
        <v/>
      </c>
      <c r="BZ47" s="56" t="str">
        <f t="shared" si="37"/>
        <v/>
      </c>
      <c r="CA47" s="56" t="str">
        <f t="shared" si="38"/>
        <v/>
      </c>
      <c r="CB47" s="56" t="str">
        <f t="shared" si="39"/>
        <v/>
      </c>
      <c r="CD47" s="16"/>
      <c r="CE47" s="16"/>
      <c r="CF47" s="16"/>
      <c r="CG47" s="17"/>
      <c r="CH47" s="17"/>
      <c r="CI47" s="17"/>
      <c r="CJ47" s="17"/>
      <c r="CK47" s="17"/>
      <c r="CL47" s="17"/>
      <c r="CM47" s="17"/>
      <c r="CN47" s="17"/>
      <c r="CO47" s="33" t="str">
        <f t="shared" si="84"/>
        <v/>
      </c>
      <c r="CP47" s="17"/>
      <c r="CQ47" s="17"/>
      <c r="CR47" s="17"/>
      <c r="CS47" s="17"/>
      <c r="CT47" s="28" t="str">
        <f t="shared" si="20"/>
        <v/>
      </c>
      <c r="CU47" s="27"/>
      <c r="CV47" s="109" t="str">
        <f>IF($B47="","",CD47*KEP!$J$11)</f>
        <v/>
      </c>
      <c r="CW47" s="10" t="str">
        <f>IF($B47="","",CE47*KEP!$J$12)</f>
        <v/>
      </c>
      <c r="CX47" s="10" t="str">
        <f>IF($B47="","",CF47*KEP!$J$13)</f>
        <v/>
      </c>
      <c r="CY47" s="10" t="str">
        <f>IF($B47="","",CG47*KEP!$J$14)</f>
        <v/>
      </c>
      <c r="CZ47" s="10" t="str">
        <f>IF($B47="","",CH47*KEP!$J$15)</f>
        <v/>
      </c>
      <c r="DA47" s="10" t="str">
        <f>IF($B47="","",CI47*KEP!$J$16)</f>
        <v/>
      </c>
      <c r="DB47" s="10" t="str">
        <f>IF($B47="","",CJ47*KEP!$J$17)</f>
        <v/>
      </c>
      <c r="DC47" s="10" t="str">
        <f>IF($B47="","",CK47*KEP!$J$18)</f>
        <v/>
      </c>
      <c r="DD47" s="10" t="str">
        <f>IF($B47="","",CL47*KEP!$J$19)</f>
        <v/>
      </c>
      <c r="DE47" s="10" t="str">
        <f>IF($B47="","",CM47*KEP!$J$20)</f>
        <v/>
      </c>
      <c r="DF47" s="10" t="str">
        <f>IF($B47="","",CN47*KEP!$J$21)</f>
        <v/>
      </c>
      <c r="DG47" s="10" t="str">
        <f>IF($B47="","",CP47*KEP!$J$27)</f>
        <v/>
      </c>
      <c r="DH47" s="10" t="str">
        <f>IF($B47="","",CQ47*KEP!$J$28)</f>
        <v/>
      </c>
      <c r="DI47" s="10" t="str">
        <f>IF($B47="","",CR47*KEP!$J$29)</f>
        <v/>
      </c>
      <c r="DJ47" s="10" t="str">
        <f>IF($B47="","",CS47*KEP!$J$30)</f>
        <v/>
      </c>
      <c r="DK47" s="33" t="str">
        <f t="shared" si="85"/>
        <v/>
      </c>
      <c r="DL47" s="56" t="str">
        <f t="shared" si="41"/>
        <v/>
      </c>
      <c r="DM47" s="56" t="str">
        <f t="shared" si="42"/>
        <v/>
      </c>
      <c r="DN47" s="56" t="str">
        <f t="shared" si="43"/>
        <v/>
      </c>
      <c r="DO47" s="56" t="str">
        <f t="shared" si="44"/>
        <v/>
      </c>
      <c r="DQ47" s="16"/>
      <c r="DR47" s="16"/>
      <c r="DS47" s="16"/>
      <c r="DT47" s="17"/>
      <c r="DU47" s="17"/>
      <c r="DV47" s="17"/>
      <c r="DW47" s="17"/>
      <c r="DX47" s="17"/>
      <c r="DY47" s="17"/>
      <c r="DZ47" s="17"/>
      <c r="EA47" s="17"/>
      <c r="EB47" s="33" t="str">
        <f t="shared" si="86"/>
        <v/>
      </c>
      <c r="EC47" s="17"/>
      <c r="ED47" s="17"/>
      <c r="EE47" s="17"/>
      <c r="EF47" s="17"/>
      <c r="EG47" s="28" t="str">
        <f t="shared" si="22"/>
        <v/>
      </c>
      <c r="EH47" s="27"/>
      <c r="EI47" s="109" t="str">
        <f>IF($B47="","",DQ47*KEP!$J$11)</f>
        <v/>
      </c>
      <c r="EJ47" s="10" t="str">
        <f>IF($B47="","",DR47*KEP!$J$12)</f>
        <v/>
      </c>
      <c r="EK47" s="10" t="str">
        <f>IF($B47="","",DS47*KEP!$J$13)</f>
        <v/>
      </c>
      <c r="EL47" s="10" t="str">
        <f>IF($B47="","",DT47*KEP!$J$14)</f>
        <v/>
      </c>
      <c r="EM47" s="10" t="str">
        <f>IF($B47="","",DU47*KEP!$J$15)</f>
        <v/>
      </c>
      <c r="EN47" s="10" t="str">
        <f>IF($B47="","",DV47*KEP!$J$16)</f>
        <v/>
      </c>
      <c r="EO47" s="10" t="str">
        <f>IF($B47="","",DW47*KEP!$J$17)</f>
        <v/>
      </c>
      <c r="EP47" s="10" t="str">
        <f>IF($B47="","",DX47*KEP!$J$18)</f>
        <v/>
      </c>
      <c r="EQ47" s="10" t="str">
        <f>IF($B47="","",DY47*KEP!$J$19)</f>
        <v/>
      </c>
      <c r="ER47" s="10" t="str">
        <f>IF($B47="","",DZ47*KEP!$J$20)</f>
        <v/>
      </c>
      <c r="ES47" s="10" t="str">
        <f>IF($B47="","",EA47*KEP!$J$21)</f>
        <v/>
      </c>
      <c r="ET47" s="10" t="str">
        <f>IF($B47="","",EC47*KEP!$J$27)</f>
        <v/>
      </c>
      <c r="EU47" s="10" t="str">
        <f>IF($B47="","",ED47*KEP!$J$28)</f>
        <v/>
      </c>
      <c r="EV47" s="10" t="str">
        <f>IF($B47="","",EE47*KEP!$J$29)</f>
        <v/>
      </c>
      <c r="EW47" s="10" t="str">
        <f>IF($B47="","",EF47*KEP!$J$30)</f>
        <v/>
      </c>
      <c r="EX47" s="33" t="str">
        <f t="shared" si="87"/>
        <v/>
      </c>
      <c r="EY47" s="56" t="str">
        <f t="shared" si="46"/>
        <v/>
      </c>
      <c r="EZ47" s="56" t="str">
        <f t="shared" si="47"/>
        <v/>
      </c>
      <c r="FA47" s="56" t="str">
        <f t="shared" si="48"/>
        <v/>
      </c>
      <c r="FB47" s="56" t="str">
        <f t="shared" si="49"/>
        <v/>
      </c>
      <c r="FD47" s="16"/>
      <c r="FE47" s="16"/>
      <c r="FF47" s="16"/>
      <c r="FG47" s="17"/>
      <c r="FH47" s="17"/>
      <c r="FI47" s="17"/>
      <c r="FJ47" s="17"/>
      <c r="FK47" s="17"/>
      <c r="FL47" s="17"/>
      <c r="FM47" s="17"/>
      <c r="FN47" s="17"/>
      <c r="FO47" s="33" t="str">
        <f t="shared" si="88"/>
        <v/>
      </c>
      <c r="FP47" s="17"/>
      <c r="FQ47" s="17"/>
      <c r="FR47" s="17"/>
      <c r="FS47" s="17"/>
      <c r="FT47" s="28" t="str">
        <f t="shared" si="24"/>
        <v/>
      </c>
      <c r="FU47" s="27"/>
      <c r="FV47" s="109" t="str">
        <f>IF($B47="","",FD47*KEP!$J$11)</f>
        <v/>
      </c>
      <c r="FW47" s="10" t="str">
        <f>IF($B47="","",FE47*KEP!$J$12)</f>
        <v/>
      </c>
      <c r="FX47" s="10" t="str">
        <f>IF($B47="","",FF47*KEP!$J$13)</f>
        <v/>
      </c>
      <c r="FY47" s="10" t="str">
        <f>IF($B47="","",FG47*KEP!$J$14)</f>
        <v/>
      </c>
      <c r="FZ47" s="10" t="str">
        <f>IF($B47="","",FH47*KEP!$J$15)</f>
        <v/>
      </c>
      <c r="GA47" s="10" t="str">
        <f>IF($B47="","",FI47*KEP!$J$16)</f>
        <v/>
      </c>
      <c r="GB47" s="10" t="str">
        <f>IF($B47="","",FJ47*KEP!$J$17)</f>
        <v/>
      </c>
      <c r="GC47" s="10" t="str">
        <f>IF($B47="","",FK47*KEP!$J$18)</f>
        <v/>
      </c>
      <c r="GD47" s="10" t="str">
        <f>IF($B47="","",FL47*KEP!$J$19)</f>
        <v/>
      </c>
      <c r="GE47" s="10" t="str">
        <f>IF($B47="","",FM47*KEP!$J$20)</f>
        <v/>
      </c>
      <c r="GF47" s="10" t="str">
        <f>IF($B47="","",FN47*KEP!$J$21)</f>
        <v/>
      </c>
      <c r="GG47" s="10" t="str">
        <f>IF($B47="","",FP47*KEP!$J$27)</f>
        <v/>
      </c>
      <c r="GH47" s="10" t="str">
        <f>IF($B47="","",FQ47*KEP!$J$28)</f>
        <v/>
      </c>
      <c r="GI47" s="10" t="str">
        <f>IF($B47="","",FR47*KEP!$J$29)</f>
        <v/>
      </c>
      <c r="GJ47" s="10" t="str">
        <f>IF($B47="","",FS47*KEP!$J$30)</f>
        <v/>
      </c>
      <c r="GK47" s="33" t="str">
        <f t="shared" si="89"/>
        <v/>
      </c>
      <c r="GL47" s="56" t="str">
        <f t="shared" si="51"/>
        <v/>
      </c>
      <c r="GM47" s="56" t="str">
        <f t="shared" si="52"/>
        <v/>
      </c>
      <c r="GN47" s="56" t="str">
        <f t="shared" si="53"/>
        <v/>
      </c>
      <c r="GO47" s="56" t="str">
        <f t="shared" si="54"/>
        <v/>
      </c>
      <c r="GQ47" s="16"/>
      <c r="GR47" s="16"/>
      <c r="GS47" s="16"/>
      <c r="GT47" s="17"/>
      <c r="GU47" s="17"/>
      <c r="GV47" s="17"/>
      <c r="GW47" s="17"/>
      <c r="GX47" s="17"/>
      <c r="GY47" s="17"/>
      <c r="GZ47" s="17"/>
      <c r="HA47" s="17"/>
      <c r="HB47" s="33" t="str">
        <f t="shared" si="90"/>
        <v/>
      </c>
      <c r="HC47" s="17"/>
      <c r="HD47" s="17"/>
      <c r="HE47" s="17"/>
      <c r="HF47" s="17"/>
      <c r="HG47" s="28" t="str">
        <f t="shared" si="26"/>
        <v/>
      </c>
      <c r="HH47" s="27"/>
      <c r="HI47" s="109" t="str">
        <f>IF($B47="","",GQ47*KEP!$J$11)</f>
        <v/>
      </c>
      <c r="HJ47" s="10" t="str">
        <f>IF($B47="","",GR47*KEP!$J$12)</f>
        <v/>
      </c>
      <c r="HK47" s="10" t="str">
        <f>IF($B47="","",GS47*KEP!$J$13)</f>
        <v/>
      </c>
      <c r="HL47" s="10" t="str">
        <f>IF($B47="","",GT47*KEP!$J$14)</f>
        <v/>
      </c>
      <c r="HM47" s="10" t="str">
        <f>IF($B47="","",GU47*KEP!$J$15)</f>
        <v/>
      </c>
      <c r="HN47" s="10" t="str">
        <f>IF($B47="","",GV47*KEP!$J$16)</f>
        <v/>
      </c>
      <c r="HO47" s="10" t="str">
        <f>IF($B47="","",GW47*KEP!$J$17)</f>
        <v/>
      </c>
      <c r="HP47" s="10" t="str">
        <f>IF($B47="","",GX47*KEP!$J$18)</f>
        <v/>
      </c>
      <c r="HQ47" s="10" t="str">
        <f>IF($B47="","",GY47*KEP!$J$19)</f>
        <v/>
      </c>
      <c r="HR47" s="10" t="str">
        <f>IF($B47="","",GZ47*KEP!$J$20)</f>
        <v/>
      </c>
      <c r="HS47" s="10" t="str">
        <f>IF($B47="","",HA47*KEP!$J$21)</f>
        <v/>
      </c>
      <c r="HT47" s="10" t="str">
        <f>IF($B47="","",HC47*KEP!$J$27)</f>
        <v/>
      </c>
      <c r="HU47" s="10" t="str">
        <f>IF($B47="","",HD47*KEP!$J$28)</f>
        <v/>
      </c>
      <c r="HV47" s="10" t="str">
        <f>IF($B47="","",HE47*KEP!$J$29)</f>
        <v/>
      </c>
      <c r="HW47" s="10" t="str">
        <f>IF($B47="","",HF47*KEP!$J$30)</f>
        <v/>
      </c>
      <c r="HX47" s="33" t="str">
        <f t="shared" si="91"/>
        <v/>
      </c>
      <c r="HY47" s="56" t="str">
        <f t="shared" si="56"/>
        <v/>
      </c>
      <c r="HZ47" s="56" t="str">
        <f t="shared" si="57"/>
        <v/>
      </c>
      <c r="IA47" s="56" t="str">
        <f t="shared" si="58"/>
        <v/>
      </c>
      <c r="IB47" s="56" t="str">
        <f t="shared" si="59"/>
        <v/>
      </c>
      <c r="ID47" s="16"/>
      <c r="IE47" s="16"/>
      <c r="IF47" s="16"/>
      <c r="IG47" s="17"/>
      <c r="IH47" s="17"/>
      <c r="II47" s="17"/>
      <c r="IJ47" s="17"/>
      <c r="IK47" s="17"/>
      <c r="IL47" s="17"/>
      <c r="IM47" s="17"/>
      <c r="IN47" s="17"/>
      <c r="IO47" s="33" t="str">
        <f t="shared" si="92"/>
        <v/>
      </c>
      <c r="IP47" s="17"/>
      <c r="IQ47" s="17"/>
      <c r="IR47" s="17"/>
      <c r="IS47" s="17"/>
      <c r="IT47" s="28" t="str">
        <f t="shared" si="28"/>
        <v/>
      </c>
      <c r="IU47" s="27"/>
      <c r="IV47" s="109" t="str">
        <f>IF($B47="","",ID47*KEP!$J$11)</f>
        <v/>
      </c>
      <c r="IW47" s="10" t="str">
        <f>IF($B47="","",IE47*KEP!$J$12)</f>
        <v/>
      </c>
      <c r="IX47" s="10" t="str">
        <f>IF($B47="","",IF47*KEP!$J$13)</f>
        <v/>
      </c>
      <c r="IY47" s="10" t="str">
        <f>IF($B47="","",IG47*KEP!$J$14)</f>
        <v/>
      </c>
      <c r="IZ47" s="10" t="str">
        <f>IF($B47="","",IH47*KEP!$J$15)</f>
        <v/>
      </c>
      <c r="JA47" s="10" t="str">
        <f>IF($B47="","",II47*KEP!$J$16)</f>
        <v/>
      </c>
      <c r="JB47" s="10" t="str">
        <f>IF($B47="","",IJ47*KEP!$J$17)</f>
        <v/>
      </c>
      <c r="JC47" s="10" t="str">
        <f>IF($B47="","",IK47*KEP!$J$18)</f>
        <v/>
      </c>
      <c r="JD47" s="10" t="str">
        <f>IF($B47="","",IL47*KEP!$J$19)</f>
        <v/>
      </c>
      <c r="JE47" s="10" t="str">
        <f>IF($B47="","",IM47*KEP!$J$20)</f>
        <v/>
      </c>
      <c r="JF47" s="10" t="str">
        <f>IF($B47="","",IN47*KEP!$J$21)</f>
        <v/>
      </c>
      <c r="JG47" s="10" t="str">
        <f>IF($B47="","",IP47*KEP!$J$27)</f>
        <v/>
      </c>
      <c r="JH47" s="10" t="str">
        <f>IF($B47="","",IQ47*KEP!$J$28)</f>
        <v/>
      </c>
      <c r="JI47" s="10" t="str">
        <f>IF($B47="","",IR47*KEP!$J$29)</f>
        <v/>
      </c>
      <c r="JJ47" s="10" t="str">
        <f>IF($B47="","",IS47*KEP!$J$30)</f>
        <v/>
      </c>
      <c r="JK47" s="33" t="str">
        <f t="shared" si="93"/>
        <v/>
      </c>
      <c r="JL47" s="56" t="str">
        <f t="shared" si="61"/>
        <v/>
      </c>
      <c r="JM47" s="56" t="str">
        <f t="shared" si="62"/>
        <v/>
      </c>
      <c r="JN47" s="56" t="str">
        <f t="shared" si="63"/>
        <v/>
      </c>
      <c r="JO47" s="56" t="str">
        <f t="shared" si="64"/>
        <v/>
      </c>
      <c r="JQ47" s="16"/>
      <c r="JR47" s="16"/>
      <c r="JS47" s="16"/>
      <c r="JT47" s="17"/>
      <c r="JU47" s="17"/>
      <c r="JV47" s="17"/>
      <c r="JW47" s="17"/>
      <c r="JX47" s="17"/>
      <c r="JY47" s="17"/>
      <c r="JZ47" s="17"/>
      <c r="KA47" s="17"/>
      <c r="KB47" s="33" t="str">
        <f t="shared" si="94"/>
        <v/>
      </c>
      <c r="KC47" s="17"/>
      <c r="KD47" s="17"/>
      <c r="KE47" s="17"/>
      <c r="KF47" s="17"/>
      <c r="KG47" s="28" t="str">
        <f t="shared" si="30"/>
        <v/>
      </c>
      <c r="KH47" s="27"/>
      <c r="KI47" s="109" t="str">
        <f>IF($B47="","",JQ47*KEP!$J$11)</f>
        <v/>
      </c>
      <c r="KJ47" s="10" t="str">
        <f>IF($B47="","",JR47*KEP!$J$12)</f>
        <v/>
      </c>
      <c r="KK47" s="10" t="str">
        <f>IF($B47="","",JS47*KEP!$J$13)</f>
        <v/>
      </c>
      <c r="KL47" s="10" t="str">
        <f>IF($B47="","",JT47*KEP!$J$14)</f>
        <v/>
      </c>
      <c r="KM47" s="10" t="str">
        <f>IF($B47="","",JU47*KEP!$J$15)</f>
        <v/>
      </c>
      <c r="KN47" s="10" t="str">
        <f>IF($B47="","",JV47*KEP!$J$16)</f>
        <v/>
      </c>
      <c r="KO47" s="10" t="str">
        <f>IF($B47="","",JW47*KEP!$J$17)</f>
        <v/>
      </c>
      <c r="KP47" s="10" t="str">
        <f>IF($B47="","",JX47*KEP!$J$18)</f>
        <v/>
      </c>
      <c r="KQ47" s="10" t="str">
        <f>IF($B47="","",JY47*KEP!$J$19)</f>
        <v/>
      </c>
      <c r="KR47" s="10" t="str">
        <f>IF($B47="","",JZ47*KEP!$J$20)</f>
        <v/>
      </c>
      <c r="KS47" s="10" t="str">
        <f>IF($B47="","",KA47*KEP!$J$21)</f>
        <v/>
      </c>
      <c r="KT47" s="10" t="str">
        <f>IF($B47="","",KC47*KEP!$J$27)</f>
        <v/>
      </c>
      <c r="KU47" s="10" t="str">
        <f>IF($B47="","",KD47*KEP!$J$28)</f>
        <v/>
      </c>
      <c r="KV47" s="10" t="str">
        <f>IF($B47="","",KE47*KEP!$J$29)</f>
        <v/>
      </c>
      <c r="KW47" s="10" t="str">
        <f>IF($B47="","",KF47*KEP!$J$30)</f>
        <v/>
      </c>
      <c r="KX47" s="33" t="str">
        <f t="shared" si="95"/>
        <v/>
      </c>
      <c r="KY47" s="56" t="str">
        <f t="shared" si="66"/>
        <v/>
      </c>
      <c r="KZ47" s="56" t="str">
        <f t="shared" si="67"/>
        <v/>
      </c>
      <c r="LA47" s="56" t="str">
        <f t="shared" si="68"/>
        <v/>
      </c>
      <c r="LB47" s="56" t="str">
        <f t="shared" si="69"/>
        <v/>
      </c>
      <c r="LD47" s="16"/>
      <c r="LE47" s="16"/>
      <c r="LF47" s="16"/>
      <c r="LG47" s="17"/>
      <c r="LH47" s="17"/>
      <c r="LI47" s="17"/>
      <c r="LJ47" s="17"/>
      <c r="LK47" s="17"/>
      <c r="LL47" s="17"/>
      <c r="LM47" s="17"/>
      <c r="LN47" s="17"/>
      <c r="LO47" s="33" t="str">
        <f t="shared" si="96"/>
        <v/>
      </c>
      <c r="LP47" s="17"/>
      <c r="LQ47" s="17"/>
      <c r="LR47" s="17"/>
      <c r="LS47" s="17"/>
      <c r="LT47" s="28" t="str">
        <f t="shared" si="32"/>
        <v/>
      </c>
      <c r="LU47" s="27"/>
      <c r="LV47" s="109" t="str">
        <f>IF($B47="","",LD47*KEP!$J$11)</f>
        <v/>
      </c>
      <c r="LW47" s="10" t="str">
        <f>IF($B47="","",LE47*KEP!$J$12)</f>
        <v/>
      </c>
      <c r="LX47" s="10" t="str">
        <f>IF($B47="","",LF47*KEP!$J$13)</f>
        <v/>
      </c>
      <c r="LY47" s="10" t="str">
        <f>IF($B47="","",LG47*KEP!$J$14)</f>
        <v/>
      </c>
      <c r="LZ47" s="10" t="str">
        <f>IF($B47="","",LH47*KEP!$J$15)</f>
        <v/>
      </c>
      <c r="MA47" s="10" t="str">
        <f>IF($B47="","",LI47*KEP!$J$16)</f>
        <v/>
      </c>
      <c r="MB47" s="10" t="str">
        <f>IF($B47="","",LJ47*KEP!$J$17)</f>
        <v/>
      </c>
      <c r="MC47" s="10" t="str">
        <f>IF($B47="","",LK47*KEP!$J$18)</f>
        <v/>
      </c>
      <c r="MD47" s="10" t="str">
        <f>IF($B47="","",LL47*KEP!$J$19)</f>
        <v/>
      </c>
      <c r="ME47" s="10" t="str">
        <f>IF($B47="","",LM47*KEP!$J$20)</f>
        <v/>
      </c>
      <c r="MF47" s="10" t="str">
        <f>IF($B47="","",LN47*KEP!$J$21)</f>
        <v/>
      </c>
      <c r="MG47" s="10" t="str">
        <f>IF($B47="","",LP47*KEP!$J$27)</f>
        <v/>
      </c>
      <c r="MH47" s="10" t="str">
        <f>IF($B47="","",LQ47*KEP!$J$28)</f>
        <v/>
      </c>
      <c r="MI47" s="10" t="str">
        <f>IF($B47="","",LR47*KEP!$J$29)</f>
        <v/>
      </c>
      <c r="MJ47" s="10" t="str">
        <f>IF($B47="","",LS47*KEP!$J$30)</f>
        <v/>
      </c>
      <c r="MK47" s="33" t="str">
        <f t="shared" si="97"/>
        <v/>
      </c>
      <c r="ML47" s="56" t="str">
        <f t="shared" si="71"/>
        <v/>
      </c>
      <c r="MM47" s="56" t="str">
        <f t="shared" si="72"/>
        <v/>
      </c>
      <c r="MN47" s="56" t="str">
        <f t="shared" si="73"/>
        <v/>
      </c>
      <c r="MO47" s="56" t="str">
        <f t="shared" si="74"/>
        <v/>
      </c>
      <c r="MQ47" s="16"/>
      <c r="MR47" s="16"/>
      <c r="MS47" s="16"/>
      <c r="MT47" s="17"/>
      <c r="MU47" s="17"/>
      <c r="MV47" s="17"/>
      <c r="MW47" s="17"/>
      <c r="MX47" s="17"/>
      <c r="MY47" s="17"/>
      <c r="MZ47" s="17"/>
      <c r="NA47" s="17"/>
      <c r="NB47" s="33" t="str">
        <f t="shared" si="98"/>
        <v/>
      </c>
      <c r="NC47" s="17"/>
      <c r="ND47" s="17"/>
      <c r="NE47" s="17"/>
      <c r="NF47" s="17"/>
      <c r="NG47" s="28" t="str">
        <f t="shared" si="34"/>
        <v/>
      </c>
      <c r="NH47" s="27"/>
      <c r="NI47" s="109" t="str">
        <f>IF($B47="","",MQ47*KEP!$J$11)</f>
        <v/>
      </c>
      <c r="NJ47" s="10" t="str">
        <f>IF($B47="","",MR47*KEP!$J$12)</f>
        <v/>
      </c>
      <c r="NK47" s="10" t="str">
        <f>IF($B47="","",MS47*KEP!$J$13)</f>
        <v/>
      </c>
      <c r="NL47" s="10" t="str">
        <f>IF($B47="","",MT47*KEP!$J$14)</f>
        <v/>
      </c>
      <c r="NM47" s="10" t="str">
        <f>IF($B47="","",MU47*KEP!$J$15)</f>
        <v/>
      </c>
      <c r="NN47" s="10" t="str">
        <f>IF($B47="","",MV47*KEP!$J$16)</f>
        <v/>
      </c>
      <c r="NO47" s="10" t="str">
        <f>IF($B47="","",MW47*KEP!$J$17)</f>
        <v/>
      </c>
      <c r="NP47" s="10" t="str">
        <f>IF($B47="","",MX47*KEP!$J$18)</f>
        <v/>
      </c>
      <c r="NQ47" s="10" t="str">
        <f>IF($B47="","",MY47*KEP!$J$19)</f>
        <v/>
      </c>
      <c r="NR47" s="10" t="str">
        <f>IF($B47="","",MZ47*KEP!$J$20)</f>
        <v/>
      </c>
      <c r="NS47" s="10" t="str">
        <f>IF($B47="","",NA47*KEP!$J$21)</f>
        <v/>
      </c>
      <c r="NT47" s="10" t="str">
        <f>IF($B47="","",NC47*KEP!$J$27)</f>
        <v/>
      </c>
      <c r="NU47" s="10" t="str">
        <f>IF($B47="","",ND47*KEP!$J$28)</f>
        <v/>
      </c>
      <c r="NV47" s="10" t="str">
        <f>IF($B47="","",NE47*KEP!$J$29)</f>
        <v/>
      </c>
      <c r="NW47" s="10" t="str">
        <f>IF($B47="","",NF47*KEP!$J$30)</f>
        <v/>
      </c>
      <c r="NX47" s="33" t="str">
        <f t="shared" si="99"/>
        <v/>
      </c>
      <c r="NY47" s="56" t="str">
        <f t="shared" si="76"/>
        <v/>
      </c>
      <c r="NZ47" s="56" t="str">
        <f t="shared" si="77"/>
        <v/>
      </c>
      <c r="OA47" s="56" t="str">
        <f t="shared" si="78"/>
        <v/>
      </c>
      <c r="OB47" s="56" t="str">
        <f t="shared" si="79"/>
        <v/>
      </c>
    </row>
    <row r="48" spans="1:392" ht="17.25" customHeight="1" x14ac:dyDescent="0.25">
      <c r="A48" s="6" t="str">
        <f>IF(A47&lt;KEP!$C$10,A47+1,"")</f>
        <v/>
      </c>
      <c r="B48" s="8" t="str">
        <f>IF('Referenčný stav'!B48=0,"",'Referenčný stav'!B48)</f>
        <v/>
      </c>
      <c r="C48" s="8" t="str">
        <f>IF('Referenčný stav'!C48=0,"",'Referenčný stav'!C48)</f>
        <v/>
      </c>
      <c r="D48" s="16"/>
      <c r="E48" s="16"/>
      <c r="F48" s="16"/>
      <c r="G48" s="17"/>
      <c r="H48" s="17"/>
      <c r="I48" s="17"/>
      <c r="J48" s="17"/>
      <c r="K48" s="17"/>
      <c r="L48" s="17"/>
      <c r="M48" s="17"/>
      <c r="N48" s="17"/>
      <c r="O48" s="33" t="str">
        <f t="shared" si="80"/>
        <v/>
      </c>
      <c r="P48" s="17"/>
      <c r="Q48" s="17"/>
      <c r="R48" s="17"/>
      <c r="S48" s="17"/>
      <c r="T48" s="28" t="str">
        <f t="shared" si="15"/>
        <v/>
      </c>
      <c r="U48" s="27"/>
      <c r="V48" s="109" t="str">
        <f>IF($B48="","",D48*KEP!$J$11)</f>
        <v/>
      </c>
      <c r="W48" s="10" t="str">
        <f>IF($B48="","",E48*KEP!$J$12)</f>
        <v/>
      </c>
      <c r="X48" s="10" t="str">
        <f>IF($B48="","",F48*KEP!$J$13)</f>
        <v/>
      </c>
      <c r="Y48" s="10" t="str">
        <f>IF($B48="","",G48*KEP!$J$14)</f>
        <v/>
      </c>
      <c r="Z48" s="10" t="str">
        <f>IF($B48="","",H48*KEP!$J$15)</f>
        <v/>
      </c>
      <c r="AA48" s="10" t="str">
        <f>IF($B48="","",I48*KEP!$J$16)</f>
        <v/>
      </c>
      <c r="AB48" s="10" t="str">
        <f>IF($B48="","",J48*KEP!$J$17)</f>
        <v/>
      </c>
      <c r="AC48" s="10" t="str">
        <f>IF($B48="","",K48*KEP!$J$18)</f>
        <v/>
      </c>
      <c r="AD48" s="10" t="str">
        <f>IF($B48="","",L48*KEP!$J$19)</f>
        <v/>
      </c>
      <c r="AE48" s="10" t="str">
        <f>IF($B48="","",M48*KEP!$J$20)</f>
        <v/>
      </c>
      <c r="AF48" s="10" t="str">
        <f>IF($B48="","",N48*KEP!$J$21)</f>
        <v/>
      </c>
      <c r="AG48" s="10" t="str">
        <f>IF($B48="","",P48*KEP!$J$27)</f>
        <v/>
      </c>
      <c r="AH48" s="10" t="str">
        <f>IF($B48="","",Q48*KEP!$J$28)</f>
        <v/>
      </c>
      <c r="AI48" s="10" t="str">
        <f>IF($B48="","",R48*KEP!$J$29)</f>
        <v/>
      </c>
      <c r="AJ48" s="10" t="str">
        <f>IF($B48="","",S48*KEP!$J$30)</f>
        <v/>
      </c>
      <c r="AK48" s="33" t="str">
        <f t="shared" si="81"/>
        <v/>
      </c>
      <c r="AL48" s="56" t="str">
        <f>IF(O48="","",IFERROR(O48/'Referenčný stav'!O48-1,""))</f>
        <v/>
      </c>
      <c r="AM48" s="56" t="str">
        <f>IF(T48="","",IFERROR(T48/'Referenčný stav'!T48-1,""))</f>
        <v/>
      </c>
      <c r="AN48" s="56" t="str">
        <f>IF(U48="","",IFERROR(U48/'Referenčný stav'!U48-1,""))</f>
        <v/>
      </c>
      <c r="AO48" s="56" t="str">
        <f>IF(AK48="","",IFERROR(AK48/'Referenčný stav'!AK48-1,""))</f>
        <v/>
      </c>
      <c r="AQ48" s="16"/>
      <c r="AR48" s="16"/>
      <c r="AS48" s="16"/>
      <c r="AT48" s="17"/>
      <c r="AU48" s="17"/>
      <c r="AV48" s="17"/>
      <c r="AW48" s="17"/>
      <c r="AX48" s="17"/>
      <c r="AY48" s="17"/>
      <c r="AZ48" s="17"/>
      <c r="BA48" s="17"/>
      <c r="BB48" s="33" t="str">
        <f t="shared" si="82"/>
        <v/>
      </c>
      <c r="BC48" s="17"/>
      <c r="BD48" s="17"/>
      <c r="BE48" s="17"/>
      <c r="BF48" s="17"/>
      <c r="BG48" s="28" t="str">
        <f t="shared" si="18"/>
        <v/>
      </c>
      <c r="BH48" s="27"/>
      <c r="BI48" s="109" t="str">
        <f>IF($B48="","",AQ48*KEP!$J$11)</f>
        <v/>
      </c>
      <c r="BJ48" s="10" t="str">
        <f>IF($B48="","",AR48*KEP!$J$12)</f>
        <v/>
      </c>
      <c r="BK48" s="10" t="str">
        <f>IF($B48="","",AS48*KEP!$J$13)</f>
        <v/>
      </c>
      <c r="BL48" s="10" t="str">
        <f>IF($B48="","",AT48*KEP!$J$14)</f>
        <v/>
      </c>
      <c r="BM48" s="10" t="str">
        <f>IF($B48="","",AU48*KEP!$J$15)</f>
        <v/>
      </c>
      <c r="BN48" s="10" t="str">
        <f>IF($B48="","",AV48*KEP!$J$16)</f>
        <v/>
      </c>
      <c r="BO48" s="10" t="str">
        <f>IF($B48="","",AW48*KEP!$J$17)</f>
        <v/>
      </c>
      <c r="BP48" s="10" t="str">
        <f>IF($B48="","",AX48*KEP!$J$18)</f>
        <v/>
      </c>
      <c r="BQ48" s="10" t="str">
        <f>IF($B48="","",AY48*KEP!$J$19)</f>
        <v/>
      </c>
      <c r="BR48" s="10" t="str">
        <f>IF($B48="","",AZ48*KEP!$J$20)</f>
        <v/>
      </c>
      <c r="BS48" s="10" t="str">
        <f>IF($B48="","",BA48*KEP!$J$21)</f>
        <v/>
      </c>
      <c r="BT48" s="10" t="str">
        <f>IF($B48="","",BC48*KEP!$J$27)</f>
        <v/>
      </c>
      <c r="BU48" s="10" t="str">
        <f>IF($B48="","",BD48*KEP!$J$28)</f>
        <v/>
      </c>
      <c r="BV48" s="10" t="str">
        <f>IF($B48="","",BE48*KEP!$J$29)</f>
        <v/>
      </c>
      <c r="BW48" s="10" t="str">
        <f>IF($B48="","",BF48*KEP!$J$30)</f>
        <v/>
      </c>
      <c r="BX48" s="33" t="str">
        <f t="shared" si="83"/>
        <v/>
      </c>
      <c r="BY48" s="56" t="str">
        <f t="shared" si="36"/>
        <v/>
      </c>
      <c r="BZ48" s="56" t="str">
        <f t="shared" si="37"/>
        <v/>
      </c>
      <c r="CA48" s="56" t="str">
        <f t="shared" si="38"/>
        <v/>
      </c>
      <c r="CB48" s="56" t="str">
        <f t="shared" si="39"/>
        <v/>
      </c>
      <c r="CD48" s="16"/>
      <c r="CE48" s="16"/>
      <c r="CF48" s="16"/>
      <c r="CG48" s="17"/>
      <c r="CH48" s="17"/>
      <c r="CI48" s="17"/>
      <c r="CJ48" s="17"/>
      <c r="CK48" s="17"/>
      <c r="CL48" s="17"/>
      <c r="CM48" s="17"/>
      <c r="CN48" s="17"/>
      <c r="CO48" s="33" t="str">
        <f t="shared" si="84"/>
        <v/>
      </c>
      <c r="CP48" s="17"/>
      <c r="CQ48" s="17"/>
      <c r="CR48" s="17"/>
      <c r="CS48" s="17"/>
      <c r="CT48" s="28" t="str">
        <f t="shared" si="20"/>
        <v/>
      </c>
      <c r="CU48" s="27"/>
      <c r="CV48" s="109" t="str">
        <f>IF($B48="","",CD48*KEP!$J$11)</f>
        <v/>
      </c>
      <c r="CW48" s="10" t="str">
        <f>IF($B48="","",CE48*KEP!$J$12)</f>
        <v/>
      </c>
      <c r="CX48" s="10" t="str">
        <f>IF($B48="","",CF48*KEP!$J$13)</f>
        <v/>
      </c>
      <c r="CY48" s="10" t="str">
        <f>IF($B48="","",CG48*KEP!$J$14)</f>
        <v/>
      </c>
      <c r="CZ48" s="10" t="str">
        <f>IF($B48="","",CH48*KEP!$J$15)</f>
        <v/>
      </c>
      <c r="DA48" s="10" t="str">
        <f>IF($B48="","",CI48*KEP!$J$16)</f>
        <v/>
      </c>
      <c r="DB48" s="10" t="str">
        <f>IF($B48="","",CJ48*KEP!$J$17)</f>
        <v/>
      </c>
      <c r="DC48" s="10" t="str">
        <f>IF($B48="","",CK48*KEP!$J$18)</f>
        <v/>
      </c>
      <c r="DD48" s="10" t="str">
        <f>IF($B48="","",CL48*KEP!$J$19)</f>
        <v/>
      </c>
      <c r="DE48" s="10" t="str">
        <f>IF($B48="","",CM48*KEP!$J$20)</f>
        <v/>
      </c>
      <c r="DF48" s="10" t="str">
        <f>IF($B48="","",CN48*KEP!$J$21)</f>
        <v/>
      </c>
      <c r="DG48" s="10" t="str">
        <f>IF($B48="","",CP48*KEP!$J$27)</f>
        <v/>
      </c>
      <c r="DH48" s="10" t="str">
        <f>IF($B48="","",CQ48*KEP!$J$28)</f>
        <v/>
      </c>
      <c r="DI48" s="10" t="str">
        <f>IF($B48="","",CR48*KEP!$J$29)</f>
        <v/>
      </c>
      <c r="DJ48" s="10" t="str">
        <f>IF($B48="","",CS48*KEP!$J$30)</f>
        <v/>
      </c>
      <c r="DK48" s="33" t="str">
        <f t="shared" si="85"/>
        <v/>
      </c>
      <c r="DL48" s="56" t="str">
        <f t="shared" si="41"/>
        <v/>
      </c>
      <c r="DM48" s="56" t="str">
        <f t="shared" si="42"/>
        <v/>
      </c>
      <c r="DN48" s="56" t="str">
        <f t="shared" si="43"/>
        <v/>
      </c>
      <c r="DO48" s="56" t="str">
        <f t="shared" si="44"/>
        <v/>
      </c>
      <c r="DQ48" s="16"/>
      <c r="DR48" s="16"/>
      <c r="DS48" s="16"/>
      <c r="DT48" s="17"/>
      <c r="DU48" s="17"/>
      <c r="DV48" s="17"/>
      <c r="DW48" s="17"/>
      <c r="DX48" s="17"/>
      <c r="DY48" s="17"/>
      <c r="DZ48" s="17"/>
      <c r="EA48" s="17"/>
      <c r="EB48" s="33" t="str">
        <f t="shared" si="86"/>
        <v/>
      </c>
      <c r="EC48" s="17"/>
      <c r="ED48" s="17"/>
      <c r="EE48" s="17"/>
      <c r="EF48" s="17"/>
      <c r="EG48" s="28" t="str">
        <f t="shared" si="22"/>
        <v/>
      </c>
      <c r="EH48" s="27"/>
      <c r="EI48" s="109" t="str">
        <f>IF($B48="","",DQ48*KEP!$J$11)</f>
        <v/>
      </c>
      <c r="EJ48" s="10" t="str">
        <f>IF($B48="","",DR48*KEP!$J$12)</f>
        <v/>
      </c>
      <c r="EK48" s="10" t="str">
        <f>IF($B48="","",DS48*KEP!$J$13)</f>
        <v/>
      </c>
      <c r="EL48" s="10" t="str">
        <f>IF($B48="","",DT48*KEP!$J$14)</f>
        <v/>
      </c>
      <c r="EM48" s="10" t="str">
        <f>IF($B48="","",DU48*KEP!$J$15)</f>
        <v/>
      </c>
      <c r="EN48" s="10" t="str">
        <f>IF($B48="","",DV48*KEP!$J$16)</f>
        <v/>
      </c>
      <c r="EO48" s="10" t="str">
        <f>IF($B48="","",DW48*KEP!$J$17)</f>
        <v/>
      </c>
      <c r="EP48" s="10" t="str">
        <f>IF($B48="","",DX48*KEP!$J$18)</f>
        <v/>
      </c>
      <c r="EQ48" s="10" t="str">
        <f>IF($B48="","",DY48*KEP!$J$19)</f>
        <v/>
      </c>
      <c r="ER48" s="10" t="str">
        <f>IF($B48="","",DZ48*KEP!$J$20)</f>
        <v/>
      </c>
      <c r="ES48" s="10" t="str">
        <f>IF($B48="","",EA48*KEP!$J$21)</f>
        <v/>
      </c>
      <c r="ET48" s="10" t="str">
        <f>IF($B48="","",EC48*KEP!$J$27)</f>
        <v/>
      </c>
      <c r="EU48" s="10" t="str">
        <f>IF($B48="","",ED48*KEP!$J$28)</f>
        <v/>
      </c>
      <c r="EV48" s="10" t="str">
        <f>IF($B48="","",EE48*KEP!$J$29)</f>
        <v/>
      </c>
      <c r="EW48" s="10" t="str">
        <f>IF($B48="","",EF48*KEP!$J$30)</f>
        <v/>
      </c>
      <c r="EX48" s="33" t="str">
        <f t="shared" si="87"/>
        <v/>
      </c>
      <c r="EY48" s="56" t="str">
        <f t="shared" si="46"/>
        <v/>
      </c>
      <c r="EZ48" s="56" t="str">
        <f t="shared" si="47"/>
        <v/>
      </c>
      <c r="FA48" s="56" t="str">
        <f t="shared" si="48"/>
        <v/>
      </c>
      <c r="FB48" s="56" t="str">
        <f t="shared" si="49"/>
        <v/>
      </c>
      <c r="FD48" s="16"/>
      <c r="FE48" s="16"/>
      <c r="FF48" s="16"/>
      <c r="FG48" s="17"/>
      <c r="FH48" s="17"/>
      <c r="FI48" s="17"/>
      <c r="FJ48" s="17"/>
      <c r="FK48" s="17"/>
      <c r="FL48" s="17"/>
      <c r="FM48" s="17"/>
      <c r="FN48" s="17"/>
      <c r="FO48" s="33" t="str">
        <f t="shared" si="88"/>
        <v/>
      </c>
      <c r="FP48" s="17"/>
      <c r="FQ48" s="17"/>
      <c r="FR48" s="17"/>
      <c r="FS48" s="17"/>
      <c r="FT48" s="28" t="str">
        <f t="shared" si="24"/>
        <v/>
      </c>
      <c r="FU48" s="27"/>
      <c r="FV48" s="109" t="str">
        <f>IF($B48="","",FD48*KEP!$J$11)</f>
        <v/>
      </c>
      <c r="FW48" s="10" t="str">
        <f>IF($B48="","",FE48*KEP!$J$12)</f>
        <v/>
      </c>
      <c r="FX48" s="10" t="str">
        <f>IF($B48="","",FF48*KEP!$J$13)</f>
        <v/>
      </c>
      <c r="FY48" s="10" t="str">
        <f>IF($B48="","",FG48*KEP!$J$14)</f>
        <v/>
      </c>
      <c r="FZ48" s="10" t="str">
        <f>IF($B48="","",FH48*KEP!$J$15)</f>
        <v/>
      </c>
      <c r="GA48" s="10" t="str">
        <f>IF($B48="","",FI48*KEP!$J$16)</f>
        <v/>
      </c>
      <c r="GB48" s="10" t="str">
        <f>IF($B48="","",FJ48*KEP!$J$17)</f>
        <v/>
      </c>
      <c r="GC48" s="10" t="str">
        <f>IF($B48="","",FK48*KEP!$J$18)</f>
        <v/>
      </c>
      <c r="GD48" s="10" t="str">
        <f>IF($B48="","",FL48*KEP!$J$19)</f>
        <v/>
      </c>
      <c r="GE48" s="10" t="str">
        <f>IF($B48="","",FM48*KEP!$J$20)</f>
        <v/>
      </c>
      <c r="GF48" s="10" t="str">
        <f>IF($B48="","",FN48*KEP!$J$21)</f>
        <v/>
      </c>
      <c r="GG48" s="10" t="str">
        <f>IF($B48="","",FP48*KEP!$J$27)</f>
        <v/>
      </c>
      <c r="GH48" s="10" t="str">
        <f>IF($B48="","",FQ48*KEP!$J$28)</f>
        <v/>
      </c>
      <c r="GI48" s="10" t="str">
        <f>IF($B48="","",FR48*KEP!$J$29)</f>
        <v/>
      </c>
      <c r="GJ48" s="10" t="str">
        <f>IF($B48="","",FS48*KEP!$J$30)</f>
        <v/>
      </c>
      <c r="GK48" s="33" t="str">
        <f t="shared" si="89"/>
        <v/>
      </c>
      <c r="GL48" s="56" t="str">
        <f t="shared" si="51"/>
        <v/>
      </c>
      <c r="GM48" s="56" t="str">
        <f t="shared" si="52"/>
        <v/>
      </c>
      <c r="GN48" s="56" t="str">
        <f t="shared" si="53"/>
        <v/>
      </c>
      <c r="GO48" s="56" t="str">
        <f t="shared" si="54"/>
        <v/>
      </c>
      <c r="GQ48" s="16"/>
      <c r="GR48" s="16"/>
      <c r="GS48" s="16"/>
      <c r="GT48" s="17"/>
      <c r="GU48" s="17"/>
      <c r="GV48" s="17"/>
      <c r="GW48" s="17"/>
      <c r="GX48" s="17"/>
      <c r="GY48" s="17"/>
      <c r="GZ48" s="17"/>
      <c r="HA48" s="17"/>
      <c r="HB48" s="33" t="str">
        <f t="shared" si="90"/>
        <v/>
      </c>
      <c r="HC48" s="17"/>
      <c r="HD48" s="17"/>
      <c r="HE48" s="17"/>
      <c r="HF48" s="17"/>
      <c r="HG48" s="28" t="str">
        <f t="shared" si="26"/>
        <v/>
      </c>
      <c r="HH48" s="27"/>
      <c r="HI48" s="109" t="str">
        <f>IF($B48="","",GQ48*KEP!$J$11)</f>
        <v/>
      </c>
      <c r="HJ48" s="10" t="str">
        <f>IF($B48="","",GR48*KEP!$J$12)</f>
        <v/>
      </c>
      <c r="HK48" s="10" t="str">
        <f>IF($B48="","",GS48*KEP!$J$13)</f>
        <v/>
      </c>
      <c r="HL48" s="10" t="str">
        <f>IF($B48="","",GT48*KEP!$J$14)</f>
        <v/>
      </c>
      <c r="HM48" s="10" t="str">
        <f>IF($B48="","",GU48*KEP!$J$15)</f>
        <v/>
      </c>
      <c r="HN48" s="10" t="str">
        <f>IF($B48="","",GV48*KEP!$J$16)</f>
        <v/>
      </c>
      <c r="HO48" s="10" t="str">
        <f>IF($B48="","",GW48*KEP!$J$17)</f>
        <v/>
      </c>
      <c r="HP48" s="10" t="str">
        <f>IF($B48="","",GX48*KEP!$J$18)</f>
        <v/>
      </c>
      <c r="HQ48" s="10" t="str">
        <f>IF($B48="","",GY48*KEP!$J$19)</f>
        <v/>
      </c>
      <c r="HR48" s="10" t="str">
        <f>IF($B48="","",GZ48*KEP!$J$20)</f>
        <v/>
      </c>
      <c r="HS48" s="10" t="str">
        <f>IF($B48="","",HA48*KEP!$J$21)</f>
        <v/>
      </c>
      <c r="HT48" s="10" t="str">
        <f>IF($B48="","",HC48*KEP!$J$27)</f>
        <v/>
      </c>
      <c r="HU48" s="10" t="str">
        <f>IF($B48="","",HD48*KEP!$J$28)</f>
        <v/>
      </c>
      <c r="HV48" s="10" t="str">
        <f>IF($B48="","",HE48*KEP!$J$29)</f>
        <v/>
      </c>
      <c r="HW48" s="10" t="str">
        <f>IF($B48="","",HF48*KEP!$J$30)</f>
        <v/>
      </c>
      <c r="HX48" s="33" t="str">
        <f t="shared" si="91"/>
        <v/>
      </c>
      <c r="HY48" s="56" t="str">
        <f t="shared" si="56"/>
        <v/>
      </c>
      <c r="HZ48" s="56" t="str">
        <f t="shared" si="57"/>
        <v/>
      </c>
      <c r="IA48" s="56" t="str">
        <f t="shared" si="58"/>
        <v/>
      </c>
      <c r="IB48" s="56" t="str">
        <f t="shared" si="59"/>
        <v/>
      </c>
      <c r="ID48" s="16"/>
      <c r="IE48" s="16"/>
      <c r="IF48" s="16"/>
      <c r="IG48" s="17"/>
      <c r="IH48" s="17"/>
      <c r="II48" s="17"/>
      <c r="IJ48" s="17"/>
      <c r="IK48" s="17"/>
      <c r="IL48" s="17"/>
      <c r="IM48" s="17"/>
      <c r="IN48" s="17"/>
      <c r="IO48" s="33" t="str">
        <f t="shared" si="92"/>
        <v/>
      </c>
      <c r="IP48" s="17"/>
      <c r="IQ48" s="17"/>
      <c r="IR48" s="17"/>
      <c r="IS48" s="17"/>
      <c r="IT48" s="28" t="str">
        <f t="shared" si="28"/>
        <v/>
      </c>
      <c r="IU48" s="27"/>
      <c r="IV48" s="109" t="str">
        <f>IF($B48="","",ID48*KEP!$J$11)</f>
        <v/>
      </c>
      <c r="IW48" s="10" t="str">
        <f>IF($B48="","",IE48*KEP!$J$12)</f>
        <v/>
      </c>
      <c r="IX48" s="10" t="str">
        <f>IF($B48="","",IF48*KEP!$J$13)</f>
        <v/>
      </c>
      <c r="IY48" s="10" t="str">
        <f>IF($B48="","",IG48*KEP!$J$14)</f>
        <v/>
      </c>
      <c r="IZ48" s="10" t="str">
        <f>IF($B48="","",IH48*KEP!$J$15)</f>
        <v/>
      </c>
      <c r="JA48" s="10" t="str">
        <f>IF($B48="","",II48*KEP!$J$16)</f>
        <v/>
      </c>
      <c r="JB48" s="10" t="str">
        <f>IF($B48="","",IJ48*KEP!$J$17)</f>
        <v/>
      </c>
      <c r="JC48" s="10" t="str">
        <f>IF($B48="","",IK48*KEP!$J$18)</f>
        <v/>
      </c>
      <c r="JD48" s="10" t="str">
        <f>IF($B48="","",IL48*KEP!$J$19)</f>
        <v/>
      </c>
      <c r="JE48" s="10" t="str">
        <f>IF($B48="","",IM48*KEP!$J$20)</f>
        <v/>
      </c>
      <c r="JF48" s="10" t="str">
        <f>IF($B48="","",IN48*KEP!$J$21)</f>
        <v/>
      </c>
      <c r="JG48" s="10" t="str">
        <f>IF($B48="","",IP48*KEP!$J$27)</f>
        <v/>
      </c>
      <c r="JH48" s="10" t="str">
        <f>IF($B48="","",IQ48*KEP!$J$28)</f>
        <v/>
      </c>
      <c r="JI48" s="10" t="str">
        <f>IF($B48="","",IR48*KEP!$J$29)</f>
        <v/>
      </c>
      <c r="JJ48" s="10" t="str">
        <f>IF($B48="","",IS48*KEP!$J$30)</f>
        <v/>
      </c>
      <c r="JK48" s="33" t="str">
        <f t="shared" si="93"/>
        <v/>
      </c>
      <c r="JL48" s="56" t="str">
        <f t="shared" si="61"/>
        <v/>
      </c>
      <c r="JM48" s="56" t="str">
        <f t="shared" si="62"/>
        <v/>
      </c>
      <c r="JN48" s="56" t="str">
        <f t="shared" si="63"/>
        <v/>
      </c>
      <c r="JO48" s="56" t="str">
        <f t="shared" si="64"/>
        <v/>
      </c>
      <c r="JQ48" s="16"/>
      <c r="JR48" s="16"/>
      <c r="JS48" s="16"/>
      <c r="JT48" s="17"/>
      <c r="JU48" s="17"/>
      <c r="JV48" s="17"/>
      <c r="JW48" s="17"/>
      <c r="JX48" s="17"/>
      <c r="JY48" s="17"/>
      <c r="JZ48" s="17"/>
      <c r="KA48" s="17"/>
      <c r="KB48" s="33" t="str">
        <f t="shared" si="94"/>
        <v/>
      </c>
      <c r="KC48" s="17"/>
      <c r="KD48" s="17"/>
      <c r="KE48" s="17"/>
      <c r="KF48" s="17"/>
      <c r="KG48" s="28" t="str">
        <f t="shared" si="30"/>
        <v/>
      </c>
      <c r="KH48" s="27"/>
      <c r="KI48" s="109" t="str">
        <f>IF($B48="","",JQ48*KEP!$J$11)</f>
        <v/>
      </c>
      <c r="KJ48" s="10" t="str">
        <f>IF($B48="","",JR48*KEP!$J$12)</f>
        <v/>
      </c>
      <c r="KK48" s="10" t="str">
        <f>IF($B48="","",JS48*KEP!$J$13)</f>
        <v/>
      </c>
      <c r="KL48" s="10" t="str">
        <f>IF($B48="","",JT48*KEP!$J$14)</f>
        <v/>
      </c>
      <c r="KM48" s="10" t="str">
        <f>IF($B48="","",JU48*KEP!$J$15)</f>
        <v/>
      </c>
      <c r="KN48" s="10" t="str">
        <f>IF($B48="","",JV48*KEP!$J$16)</f>
        <v/>
      </c>
      <c r="KO48" s="10" t="str">
        <f>IF($B48="","",JW48*KEP!$J$17)</f>
        <v/>
      </c>
      <c r="KP48" s="10" t="str">
        <f>IF($B48="","",JX48*KEP!$J$18)</f>
        <v/>
      </c>
      <c r="KQ48" s="10" t="str">
        <f>IF($B48="","",JY48*KEP!$J$19)</f>
        <v/>
      </c>
      <c r="KR48" s="10" t="str">
        <f>IF($B48="","",JZ48*KEP!$J$20)</f>
        <v/>
      </c>
      <c r="KS48" s="10" t="str">
        <f>IF($B48="","",KA48*KEP!$J$21)</f>
        <v/>
      </c>
      <c r="KT48" s="10" t="str">
        <f>IF($B48="","",KC48*KEP!$J$27)</f>
        <v/>
      </c>
      <c r="KU48" s="10" t="str">
        <f>IF($B48="","",KD48*KEP!$J$28)</f>
        <v/>
      </c>
      <c r="KV48" s="10" t="str">
        <f>IF($B48="","",KE48*KEP!$J$29)</f>
        <v/>
      </c>
      <c r="KW48" s="10" t="str">
        <f>IF($B48="","",KF48*KEP!$J$30)</f>
        <v/>
      </c>
      <c r="KX48" s="33" t="str">
        <f t="shared" si="95"/>
        <v/>
      </c>
      <c r="KY48" s="56" t="str">
        <f t="shared" si="66"/>
        <v/>
      </c>
      <c r="KZ48" s="56" t="str">
        <f t="shared" si="67"/>
        <v/>
      </c>
      <c r="LA48" s="56" t="str">
        <f t="shared" si="68"/>
        <v/>
      </c>
      <c r="LB48" s="56" t="str">
        <f t="shared" si="69"/>
        <v/>
      </c>
      <c r="LD48" s="16"/>
      <c r="LE48" s="16"/>
      <c r="LF48" s="16"/>
      <c r="LG48" s="17"/>
      <c r="LH48" s="17"/>
      <c r="LI48" s="17"/>
      <c r="LJ48" s="17"/>
      <c r="LK48" s="17"/>
      <c r="LL48" s="17"/>
      <c r="LM48" s="17"/>
      <c r="LN48" s="17"/>
      <c r="LO48" s="33" t="str">
        <f t="shared" si="96"/>
        <v/>
      </c>
      <c r="LP48" s="17"/>
      <c r="LQ48" s="17"/>
      <c r="LR48" s="17"/>
      <c r="LS48" s="17"/>
      <c r="LT48" s="28" t="str">
        <f t="shared" si="32"/>
        <v/>
      </c>
      <c r="LU48" s="27"/>
      <c r="LV48" s="109" t="str">
        <f>IF($B48="","",LD48*KEP!$J$11)</f>
        <v/>
      </c>
      <c r="LW48" s="10" t="str">
        <f>IF($B48="","",LE48*KEP!$J$12)</f>
        <v/>
      </c>
      <c r="LX48" s="10" t="str">
        <f>IF($B48="","",LF48*KEP!$J$13)</f>
        <v/>
      </c>
      <c r="LY48" s="10" t="str">
        <f>IF($B48="","",LG48*KEP!$J$14)</f>
        <v/>
      </c>
      <c r="LZ48" s="10" t="str">
        <f>IF($B48="","",LH48*KEP!$J$15)</f>
        <v/>
      </c>
      <c r="MA48" s="10" t="str">
        <f>IF($B48="","",LI48*KEP!$J$16)</f>
        <v/>
      </c>
      <c r="MB48" s="10" t="str">
        <f>IF($B48="","",LJ48*KEP!$J$17)</f>
        <v/>
      </c>
      <c r="MC48" s="10" t="str">
        <f>IF($B48="","",LK48*KEP!$J$18)</f>
        <v/>
      </c>
      <c r="MD48" s="10" t="str">
        <f>IF($B48="","",LL48*KEP!$J$19)</f>
        <v/>
      </c>
      <c r="ME48" s="10" t="str">
        <f>IF($B48="","",LM48*KEP!$J$20)</f>
        <v/>
      </c>
      <c r="MF48" s="10" t="str">
        <f>IF($B48="","",LN48*KEP!$J$21)</f>
        <v/>
      </c>
      <c r="MG48" s="10" t="str">
        <f>IF($B48="","",LP48*KEP!$J$27)</f>
        <v/>
      </c>
      <c r="MH48" s="10" t="str">
        <f>IF($B48="","",LQ48*KEP!$J$28)</f>
        <v/>
      </c>
      <c r="MI48" s="10" t="str">
        <f>IF($B48="","",LR48*KEP!$J$29)</f>
        <v/>
      </c>
      <c r="MJ48" s="10" t="str">
        <f>IF($B48="","",LS48*KEP!$J$30)</f>
        <v/>
      </c>
      <c r="MK48" s="33" t="str">
        <f t="shared" si="97"/>
        <v/>
      </c>
      <c r="ML48" s="56" t="str">
        <f t="shared" si="71"/>
        <v/>
      </c>
      <c r="MM48" s="56" t="str">
        <f t="shared" si="72"/>
        <v/>
      </c>
      <c r="MN48" s="56" t="str">
        <f t="shared" si="73"/>
        <v/>
      </c>
      <c r="MO48" s="56" t="str">
        <f t="shared" si="74"/>
        <v/>
      </c>
      <c r="MQ48" s="16"/>
      <c r="MR48" s="16"/>
      <c r="MS48" s="16"/>
      <c r="MT48" s="17"/>
      <c r="MU48" s="17"/>
      <c r="MV48" s="17"/>
      <c r="MW48" s="17"/>
      <c r="MX48" s="17"/>
      <c r="MY48" s="17"/>
      <c r="MZ48" s="17"/>
      <c r="NA48" s="17"/>
      <c r="NB48" s="33" t="str">
        <f t="shared" si="98"/>
        <v/>
      </c>
      <c r="NC48" s="17"/>
      <c r="ND48" s="17"/>
      <c r="NE48" s="17"/>
      <c r="NF48" s="17"/>
      <c r="NG48" s="28" t="str">
        <f t="shared" si="34"/>
        <v/>
      </c>
      <c r="NH48" s="27"/>
      <c r="NI48" s="109" t="str">
        <f>IF($B48="","",MQ48*KEP!$J$11)</f>
        <v/>
      </c>
      <c r="NJ48" s="10" t="str">
        <f>IF($B48="","",MR48*KEP!$J$12)</f>
        <v/>
      </c>
      <c r="NK48" s="10" t="str">
        <f>IF($B48="","",MS48*KEP!$J$13)</f>
        <v/>
      </c>
      <c r="NL48" s="10" t="str">
        <f>IF($B48="","",MT48*KEP!$J$14)</f>
        <v/>
      </c>
      <c r="NM48" s="10" t="str">
        <f>IF($B48="","",MU48*KEP!$J$15)</f>
        <v/>
      </c>
      <c r="NN48" s="10" t="str">
        <f>IF($B48="","",MV48*KEP!$J$16)</f>
        <v/>
      </c>
      <c r="NO48" s="10" t="str">
        <f>IF($B48="","",MW48*KEP!$J$17)</f>
        <v/>
      </c>
      <c r="NP48" s="10" t="str">
        <f>IF($B48="","",MX48*KEP!$J$18)</f>
        <v/>
      </c>
      <c r="NQ48" s="10" t="str">
        <f>IF($B48="","",MY48*KEP!$J$19)</f>
        <v/>
      </c>
      <c r="NR48" s="10" t="str">
        <f>IF($B48="","",MZ48*KEP!$J$20)</f>
        <v/>
      </c>
      <c r="NS48" s="10" t="str">
        <f>IF($B48="","",NA48*KEP!$J$21)</f>
        <v/>
      </c>
      <c r="NT48" s="10" t="str">
        <f>IF($B48="","",NC48*KEP!$J$27)</f>
        <v/>
      </c>
      <c r="NU48" s="10" t="str">
        <f>IF($B48="","",ND48*KEP!$J$28)</f>
        <v/>
      </c>
      <c r="NV48" s="10" t="str">
        <f>IF($B48="","",NE48*KEP!$J$29)</f>
        <v/>
      </c>
      <c r="NW48" s="10" t="str">
        <f>IF($B48="","",NF48*KEP!$J$30)</f>
        <v/>
      </c>
      <c r="NX48" s="33" t="str">
        <f t="shared" si="99"/>
        <v/>
      </c>
      <c r="NY48" s="56" t="str">
        <f t="shared" si="76"/>
        <v/>
      </c>
      <c r="NZ48" s="56" t="str">
        <f t="shared" si="77"/>
        <v/>
      </c>
      <c r="OA48" s="56" t="str">
        <f t="shared" si="78"/>
        <v/>
      </c>
      <c r="OB48" s="56" t="str">
        <f t="shared" si="79"/>
        <v/>
      </c>
    </row>
    <row r="49" spans="1:392" ht="17.25" customHeight="1" x14ac:dyDescent="0.25">
      <c r="A49" s="6" t="str">
        <f>IF(A48&lt;KEP!$C$10,A48+1,"")</f>
        <v/>
      </c>
      <c r="B49" s="8" t="str">
        <f>IF('Referenčný stav'!B49=0,"",'Referenčný stav'!B49)</f>
        <v/>
      </c>
      <c r="C49" s="8" t="str">
        <f>IF('Referenčný stav'!C49=0,"",'Referenčný stav'!C49)</f>
        <v/>
      </c>
      <c r="D49" s="16"/>
      <c r="E49" s="16"/>
      <c r="F49" s="16"/>
      <c r="G49" s="17"/>
      <c r="H49" s="17"/>
      <c r="I49" s="17"/>
      <c r="J49" s="17"/>
      <c r="K49" s="17"/>
      <c r="L49" s="17"/>
      <c r="M49" s="17"/>
      <c r="N49" s="17"/>
      <c r="O49" s="33" t="str">
        <f t="shared" si="80"/>
        <v/>
      </c>
      <c r="P49" s="17"/>
      <c r="Q49" s="17"/>
      <c r="R49" s="17"/>
      <c r="S49" s="17"/>
      <c r="T49" s="28" t="str">
        <f t="shared" si="15"/>
        <v/>
      </c>
      <c r="U49" s="27"/>
      <c r="V49" s="109" t="str">
        <f>IF($B49="","",D49*KEP!$J$11)</f>
        <v/>
      </c>
      <c r="W49" s="10" t="str">
        <f>IF($B49="","",E49*KEP!$J$12)</f>
        <v/>
      </c>
      <c r="X49" s="10" t="str">
        <f>IF($B49="","",F49*KEP!$J$13)</f>
        <v/>
      </c>
      <c r="Y49" s="10" t="str">
        <f>IF($B49="","",G49*KEP!$J$14)</f>
        <v/>
      </c>
      <c r="Z49" s="10" t="str">
        <f>IF($B49="","",H49*KEP!$J$15)</f>
        <v/>
      </c>
      <c r="AA49" s="10" t="str">
        <f>IF($B49="","",I49*KEP!$J$16)</f>
        <v/>
      </c>
      <c r="AB49" s="10" t="str">
        <f>IF($B49="","",J49*KEP!$J$17)</f>
        <v/>
      </c>
      <c r="AC49" s="10" t="str">
        <f>IF($B49="","",K49*KEP!$J$18)</f>
        <v/>
      </c>
      <c r="AD49" s="10" t="str">
        <f>IF($B49="","",L49*KEP!$J$19)</f>
        <v/>
      </c>
      <c r="AE49" s="10" t="str">
        <f>IF($B49="","",M49*KEP!$J$20)</f>
        <v/>
      </c>
      <c r="AF49" s="10" t="str">
        <f>IF($B49="","",N49*KEP!$J$21)</f>
        <v/>
      </c>
      <c r="AG49" s="10" t="str">
        <f>IF($B49="","",P49*KEP!$J$27)</f>
        <v/>
      </c>
      <c r="AH49" s="10" t="str">
        <f>IF($B49="","",Q49*KEP!$J$28)</f>
        <v/>
      </c>
      <c r="AI49" s="10" t="str">
        <f>IF($B49="","",R49*KEP!$J$29)</f>
        <v/>
      </c>
      <c r="AJ49" s="10" t="str">
        <f>IF($B49="","",S49*KEP!$J$30)</f>
        <v/>
      </c>
      <c r="AK49" s="33" t="str">
        <f t="shared" si="81"/>
        <v/>
      </c>
      <c r="AL49" s="56" t="str">
        <f>IF(O49="","",IFERROR(O49/'Referenčný stav'!O49-1,""))</f>
        <v/>
      </c>
      <c r="AM49" s="56" t="str">
        <f>IF(T49="","",IFERROR(T49/'Referenčný stav'!T49-1,""))</f>
        <v/>
      </c>
      <c r="AN49" s="56" t="str">
        <f>IF(U49="","",IFERROR(U49/'Referenčný stav'!U49-1,""))</f>
        <v/>
      </c>
      <c r="AO49" s="56" t="str">
        <f>IF(AK49="","",IFERROR(AK49/'Referenčný stav'!AK49-1,""))</f>
        <v/>
      </c>
      <c r="AQ49" s="16"/>
      <c r="AR49" s="16"/>
      <c r="AS49" s="16"/>
      <c r="AT49" s="17"/>
      <c r="AU49" s="17"/>
      <c r="AV49" s="17"/>
      <c r="AW49" s="17"/>
      <c r="AX49" s="17"/>
      <c r="AY49" s="17"/>
      <c r="AZ49" s="17"/>
      <c r="BA49" s="17"/>
      <c r="BB49" s="33" t="str">
        <f t="shared" si="82"/>
        <v/>
      </c>
      <c r="BC49" s="17"/>
      <c r="BD49" s="17"/>
      <c r="BE49" s="17"/>
      <c r="BF49" s="17"/>
      <c r="BG49" s="28" t="str">
        <f t="shared" si="18"/>
        <v/>
      </c>
      <c r="BH49" s="27"/>
      <c r="BI49" s="109" t="str">
        <f>IF($B49="","",AQ49*KEP!$J$11)</f>
        <v/>
      </c>
      <c r="BJ49" s="10" t="str">
        <f>IF($B49="","",AR49*KEP!$J$12)</f>
        <v/>
      </c>
      <c r="BK49" s="10" t="str">
        <f>IF($B49="","",AS49*KEP!$J$13)</f>
        <v/>
      </c>
      <c r="BL49" s="10" t="str">
        <f>IF($B49="","",AT49*KEP!$J$14)</f>
        <v/>
      </c>
      <c r="BM49" s="10" t="str">
        <f>IF($B49="","",AU49*KEP!$J$15)</f>
        <v/>
      </c>
      <c r="BN49" s="10" t="str">
        <f>IF($B49="","",AV49*KEP!$J$16)</f>
        <v/>
      </c>
      <c r="BO49" s="10" t="str">
        <f>IF($B49="","",AW49*KEP!$J$17)</f>
        <v/>
      </c>
      <c r="BP49" s="10" t="str">
        <f>IF($B49="","",AX49*KEP!$J$18)</f>
        <v/>
      </c>
      <c r="BQ49" s="10" t="str">
        <f>IF($B49="","",AY49*KEP!$J$19)</f>
        <v/>
      </c>
      <c r="BR49" s="10" t="str">
        <f>IF($B49="","",AZ49*KEP!$J$20)</f>
        <v/>
      </c>
      <c r="BS49" s="10" t="str">
        <f>IF($B49="","",BA49*KEP!$J$21)</f>
        <v/>
      </c>
      <c r="BT49" s="10" t="str">
        <f>IF($B49="","",BC49*KEP!$J$27)</f>
        <v/>
      </c>
      <c r="BU49" s="10" t="str">
        <f>IF($B49="","",BD49*KEP!$J$28)</f>
        <v/>
      </c>
      <c r="BV49" s="10" t="str">
        <f>IF($B49="","",BE49*KEP!$J$29)</f>
        <v/>
      </c>
      <c r="BW49" s="10" t="str">
        <f>IF($B49="","",BF49*KEP!$J$30)</f>
        <v/>
      </c>
      <c r="BX49" s="33" t="str">
        <f t="shared" si="83"/>
        <v/>
      </c>
      <c r="BY49" s="56" t="str">
        <f t="shared" si="36"/>
        <v/>
      </c>
      <c r="BZ49" s="56" t="str">
        <f t="shared" si="37"/>
        <v/>
      </c>
      <c r="CA49" s="56" t="str">
        <f t="shared" si="38"/>
        <v/>
      </c>
      <c r="CB49" s="56" t="str">
        <f t="shared" si="39"/>
        <v/>
      </c>
      <c r="CD49" s="16"/>
      <c r="CE49" s="16"/>
      <c r="CF49" s="16"/>
      <c r="CG49" s="17"/>
      <c r="CH49" s="17"/>
      <c r="CI49" s="17"/>
      <c r="CJ49" s="17"/>
      <c r="CK49" s="17"/>
      <c r="CL49" s="17"/>
      <c r="CM49" s="17"/>
      <c r="CN49" s="17"/>
      <c r="CO49" s="33" t="str">
        <f t="shared" si="84"/>
        <v/>
      </c>
      <c r="CP49" s="17"/>
      <c r="CQ49" s="17"/>
      <c r="CR49" s="17"/>
      <c r="CS49" s="17"/>
      <c r="CT49" s="28" t="str">
        <f t="shared" si="20"/>
        <v/>
      </c>
      <c r="CU49" s="27"/>
      <c r="CV49" s="109" t="str">
        <f>IF($B49="","",CD49*KEP!$J$11)</f>
        <v/>
      </c>
      <c r="CW49" s="10" t="str">
        <f>IF($B49="","",CE49*KEP!$J$12)</f>
        <v/>
      </c>
      <c r="CX49" s="10" t="str">
        <f>IF($B49="","",CF49*KEP!$J$13)</f>
        <v/>
      </c>
      <c r="CY49" s="10" t="str">
        <f>IF($B49="","",CG49*KEP!$J$14)</f>
        <v/>
      </c>
      <c r="CZ49" s="10" t="str">
        <f>IF($B49="","",CH49*KEP!$J$15)</f>
        <v/>
      </c>
      <c r="DA49" s="10" t="str">
        <f>IF($B49="","",CI49*KEP!$J$16)</f>
        <v/>
      </c>
      <c r="DB49" s="10" t="str">
        <f>IF($B49="","",CJ49*KEP!$J$17)</f>
        <v/>
      </c>
      <c r="DC49" s="10" t="str">
        <f>IF($B49="","",CK49*KEP!$J$18)</f>
        <v/>
      </c>
      <c r="DD49" s="10" t="str">
        <f>IF($B49="","",CL49*KEP!$J$19)</f>
        <v/>
      </c>
      <c r="DE49" s="10" t="str">
        <f>IF($B49="","",CM49*KEP!$J$20)</f>
        <v/>
      </c>
      <c r="DF49" s="10" t="str">
        <f>IF($B49="","",CN49*KEP!$J$21)</f>
        <v/>
      </c>
      <c r="DG49" s="10" t="str">
        <f>IF($B49="","",CP49*KEP!$J$27)</f>
        <v/>
      </c>
      <c r="DH49" s="10" t="str">
        <f>IF($B49="","",CQ49*KEP!$J$28)</f>
        <v/>
      </c>
      <c r="DI49" s="10" t="str">
        <f>IF($B49="","",CR49*KEP!$J$29)</f>
        <v/>
      </c>
      <c r="DJ49" s="10" t="str">
        <f>IF($B49="","",CS49*KEP!$J$30)</f>
        <v/>
      </c>
      <c r="DK49" s="33" t="str">
        <f t="shared" si="85"/>
        <v/>
      </c>
      <c r="DL49" s="56" t="str">
        <f t="shared" si="41"/>
        <v/>
      </c>
      <c r="DM49" s="56" t="str">
        <f t="shared" si="42"/>
        <v/>
      </c>
      <c r="DN49" s="56" t="str">
        <f t="shared" si="43"/>
        <v/>
      </c>
      <c r="DO49" s="56" t="str">
        <f t="shared" si="44"/>
        <v/>
      </c>
      <c r="DQ49" s="16"/>
      <c r="DR49" s="16"/>
      <c r="DS49" s="16"/>
      <c r="DT49" s="17"/>
      <c r="DU49" s="17"/>
      <c r="DV49" s="17"/>
      <c r="DW49" s="17"/>
      <c r="DX49" s="17"/>
      <c r="DY49" s="17"/>
      <c r="DZ49" s="17"/>
      <c r="EA49" s="17"/>
      <c r="EB49" s="33" t="str">
        <f t="shared" si="86"/>
        <v/>
      </c>
      <c r="EC49" s="17"/>
      <c r="ED49" s="17"/>
      <c r="EE49" s="17"/>
      <c r="EF49" s="17"/>
      <c r="EG49" s="28" t="str">
        <f t="shared" si="22"/>
        <v/>
      </c>
      <c r="EH49" s="27"/>
      <c r="EI49" s="109" t="str">
        <f>IF($B49="","",DQ49*KEP!$J$11)</f>
        <v/>
      </c>
      <c r="EJ49" s="10" t="str">
        <f>IF($B49="","",DR49*KEP!$J$12)</f>
        <v/>
      </c>
      <c r="EK49" s="10" t="str">
        <f>IF($B49="","",DS49*KEP!$J$13)</f>
        <v/>
      </c>
      <c r="EL49" s="10" t="str">
        <f>IF($B49="","",DT49*KEP!$J$14)</f>
        <v/>
      </c>
      <c r="EM49" s="10" t="str">
        <f>IF($B49="","",DU49*KEP!$J$15)</f>
        <v/>
      </c>
      <c r="EN49" s="10" t="str">
        <f>IF($B49="","",DV49*KEP!$J$16)</f>
        <v/>
      </c>
      <c r="EO49" s="10" t="str">
        <f>IF($B49="","",DW49*KEP!$J$17)</f>
        <v/>
      </c>
      <c r="EP49" s="10" t="str">
        <f>IF($B49="","",DX49*KEP!$J$18)</f>
        <v/>
      </c>
      <c r="EQ49" s="10" t="str">
        <f>IF($B49="","",DY49*KEP!$J$19)</f>
        <v/>
      </c>
      <c r="ER49" s="10" t="str">
        <f>IF($B49="","",DZ49*KEP!$J$20)</f>
        <v/>
      </c>
      <c r="ES49" s="10" t="str">
        <f>IF($B49="","",EA49*KEP!$J$21)</f>
        <v/>
      </c>
      <c r="ET49" s="10" t="str">
        <f>IF($B49="","",EC49*KEP!$J$27)</f>
        <v/>
      </c>
      <c r="EU49" s="10" t="str">
        <f>IF($B49="","",ED49*KEP!$J$28)</f>
        <v/>
      </c>
      <c r="EV49" s="10" t="str">
        <f>IF($B49="","",EE49*KEP!$J$29)</f>
        <v/>
      </c>
      <c r="EW49" s="10" t="str">
        <f>IF($B49="","",EF49*KEP!$J$30)</f>
        <v/>
      </c>
      <c r="EX49" s="33" t="str">
        <f t="shared" si="87"/>
        <v/>
      </c>
      <c r="EY49" s="56" t="str">
        <f t="shared" si="46"/>
        <v/>
      </c>
      <c r="EZ49" s="56" t="str">
        <f t="shared" si="47"/>
        <v/>
      </c>
      <c r="FA49" s="56" t="str">
        <f t="shared" si="48"/>
        <v/>
      </c>
      <c r="FB49" s="56" t="str">
        <f t="shared" si="49"/>
        <v/>
      </c>
      <c r="FD49" s="16"/>
      <c r="FE49" s="16"/>
      <c r="FF49" s="16"/>
      <c r="FG49" s="17"/>
      <c r="FH49" s="17"/>
      <c r="FI49" s="17"/>
      <c r="FJ49" s="17"/>
      <c r="FK49" s="17"/>
      <c r="FL49" s="17"/>
      <c r="FM49" s="17"/>
      <c r="FN49" s="17"/>
      <c r="FO49" s="33" t="str">
        <f t="shared" si="88"/>
        <v/>
      </c>
      <c r="FP49" s="17"/>
      <c r="FQ49" s="17"/>
      <c r="FR49" s="17"/>
      <c r="FS49" s="17"/>
      <c r="FT49" s="28" t="str">
        <f t="shared" si="24"/>
        <v/>
      </c>
      <c r="FU49" s="27"/>
      <c r="FV49" s="109" t="str">
        <f>IF($B49="","",FD49*KEP!$J$11)</f>
        <v/>
      </c>
      <c r="FW49" s="10" t="str">
        <f>IF($B49="","",FE49*KEP!$J$12)</f>
        <v/>
      </c>
      <c r="FX49" s="10" t="str">
        <f>IF($B49="","",FF49*KEP!$J$13)</f>
        <v/>
      </c>
      <c r="FY49" s="10" t="str">
        <f>IF($B49="","",FG49*KEP!$J$14)</f>
        <v/>
      </c>
      <c r="FZ49" s="10" t="str">
        <f>IF($B49="","",FH49*KEP!$J$15)</f>
        <v/>
      </c>
      <c r="GA49" s="10" t="str">
        <f>IF($B49="","",FI49*KEP!$J$16)</f>
        <v/>
      </c>
      <c r="GB49" s="10" t="str">
        <f>IF($B49="","",FJ49*KEP!$J$17)</f>
        <v/>
      </c>
      <c r="GC49" s="10" t="str">
        <f>IF($B49="","",FK49*KEP!$J$18)</f>
        <v/>
      </c>
      <c r="GD49" s="10" t="str">
        <f>IF($B49="","",FL49*KEP!$J$19)</f>
        <v/>
      </c>
      <c r="GE49" s="10" t="str">
        <f>IF($B49="","",FM49*KEP!$J$20)</f>
        <v/>
      </c>
      <c r="GF49" s="10" t="str">
        <f>IF($B49="","",FN49*KEP!$J$21)</f>
        <v/>
      </c>
      <c r="GG49" s="10" t="str">
        <f>IF($B49="","",FP49*KEP!$J$27)</f>
        <v/>
      </c>
      <c r="GH49" s="10" t="str">
        <f>IF($B49="","",FQ49*KEP!$J$28)</f>
        <v/>
      </c>
      <c r="GI49" s="10" t="str">
        <f>IF($B49="","",FR49*KEP!$J$29)</f>
        <v/>
      </c>
      <c r="GJ49" s="10" t="str">
        <f>IF($B49="","",FS49*KEP!$J$30)</f>
        <v/>
      </c>
      <c r="GK49" s="33" t="str">
        <f t="shared" si="89"/>
        <v/>
      </c>
      <c r="GL49" s="56" t="str">
        <f t="shared" si="51"/>
        <v/>
      </c>
      <c r="GM49" s="56" t="str">
        <f t="shared" si="52"/>
        <v/>
      </c>
      <c r="GN49" s="56" t="str">
        <f t="shared" si="53"/>
        <v/>
      </c>
      <c r="GO49" s="56" t="str">
        <f t="shared" si="54"/>
        <v/>
      </c>
      <c r="GQ49" s="16"/>
      <c r="GR49" s="16"/>
      <c r="GS49" s="16"/>
      <c r="GT49" s="17"/>
      <c r="GU49" s="17"/>
      <c r="GV49" s="17"/>
      <c r="GW49" s="17"/>
      <c r="GX49" s="17"/>
      <c r="GY49" s="17"/>
      <c r="GZ49" s="17"/>
      <c r="HA49" s="17"/>
      <c r="HB49" s="33" t="str">
        <f t="shared" si="90"/>
        <v/>
      </c>
      <c r="HC49" s="17"/>
      <c r="HD49" s="17"/>
      <c r="HE49" s="17"/>
      <c r="HF49" s="17"/>
      <c r="HG49" s="28" t="str">
        <f t="shared" si="26"/>
        <v/>
      </c>
      <c r="HH49" s="27"/>
      <c r="HI49" s="109" t="str">
        <f>IF($B49="","",GQ49*KEP!$J$11)</f>
        <v/>
      </c>
      <c r="HJ49" s="10" t="str">
        <f>IF($B49="","",GR49*KEP!$J$12)</f>
        <v/>
      </c>
      <c r="HK49" s="10" t="str">
        <f>IF($B49="","",GS49*KEP!$J$13)</f>
        <v/>
      </c>
      <c r="HL49" s="10" t="str">
        <f>IF($B49="","",GT49*KEP!$J$14)</f>
        <v/>
      </c>
      <c r="HM49" s="10" t="str">
        <f>IF($B49="","",GU49*KEP!$J$15)</f>
        <v/>
      </c>
      <c r="HN49" s="10" t="str">
        <f>IF($B49="","",GV49*KEP!$J$16)</f>
        <v/>
      </c>
      <c r="HO49" s="10" t="str">
        <f>IF($B49="","",GW49*KEP!$J$17)</f>
        <v/>
      </c>
      <c r="HP49" s="10" t="str">
        <f>IF($B49="","",GX49*KEP!$J$18)</f>
        <v/>
      </c>
      <c r="HQ49" s="10" t="str">
        <f>IF($B49="","",GY49*KEP!$J$19)</f>
        <v/>
      </c>
      <c r="HR49" s="10" t="str">
        <f>IF($B49="","",GZ49*KEP!$J$20)</f>
        <v/>
      </c>
      <c r="HS49" s="10" t="str">
        <f>IF($B49="","",HA49*KEP!$J$21)</f>
        <v/>
      </c>
      <c r="HT49" s="10" t="str">
        <f>IF($B49="","",HC49*KEP!$J$27)</f>
        <v/>
      </c>
      <c r="HU49" s="10" t="str">
        <f>IF($B49="","",HD49*KEP!$J$28)</f>
        <v/>
      </c>
      <c r="HV49" s="10" t="str">
        <f>IF($B49="","",HE49*KEP!$J$29)</f>
        <v/>
      </c>
      <c r="HW49" s="10" t="str">
        <f>IF($B49="","",HF49*KEP!$J$30)</f>
        <v/>
      </c>
      <c r="HX49" s="33" t="str">
        <f t="shared" si="91"/>
        <v/>
      </c>
      <c r="HY49" s="56" t="str">
        <f t="shared" si="56"/>
        <v/>
      </c>
      <c r="HZ49" s="56" t="str">
        <f t="shared" si="57"/>
        <v/>
      </c>
      <c r="IA49" s="56" t="str">
        <f t="shared" si="58"/>
        <v/>
      </c>
      <c r="IB49" s="56" t="str">
        <f t="shared" si="59"/>
        <v/>
      </c>
      <c r="ID49" s="16"/>
      <c r="IE49" s="16"/>
      <c r="IF49" s="16"/>
      <c r="IG49" s="17"/>
      <c r="IH49" s="17"/>
      <c r="II49" s="17"/>
      <c r="IJ49" s="17"/>
      <c r="IK49" s="17"/>
      <c r="IL49" s="17"/>
      <c r="IM49" s="17"/>
      <c r="IN49" s="17"/>
      <c r="IO49" s="33" t="str">
        <f t="shared" si="92"/>
        <v/>
      </c>
      <c r="IP49" s="17"/>
      <c r="IQ49" s="17"/>
      <c r="IR49" s="17"/>
      <c r="IS49" s="17"/>
      <c r="IT49" s="28" t="str">
        <f t="shared" si="28"/>
        <v/>
      </c>
      <c r="IU49" s="27"/>
      <c r="IV49" s="109" t="str">
        <f>IF($B49="","",ID49*KEP!$J$11)</f>
        <v/>
      </c>
      <c r="IW49" s="10" t="str">
        <f>IF($B49="","",IE49*KEP!$J$12)</f>
        <v/>
      </c>
      <c r="IX49" s="10" t="str">
        <f>IF($B49="","",IF49*KEP!$J$13)</f>
        <v/>
      </c>
      <c r="IY49" s="10" t="str">
        <f>IF($B49="","",IG49*KEP!$J$14)</f>
        <v/>
      </c>
      <c r="IZ49" s="10" t="str">
        <f>IF($B49="","",IH49*KEP!$J$15)</f>
        <v/>
      </c>
      <c r="JA49" s="10" t="str">
        <f>IF($B49="","",II49*KEP!$J$16)</f>
        <v/>
      </c>
      <c r="JB49" s="10" t="str">
        <f>IF($B49="","",IJ49*KEP!$J$17)</f>
        <v/>
      </c>
      <c r="JC49" s="10" t="str">
        <f>IF($B49="","",IK49*KEP!$J$18)</f>
        <v/>
      </c>
      <c r="JD49" s="10" t="str">
        <f>IF($B49="","",IL49*KEP!$J$19)</f>
        <v/>
      </c>
      <c r="JE49" s="10" t="str">
        <f>IF($B49="","",IM49*KEP!$J$20)</f>
        <v/>
      </c>
      <c r="JF49" s="10" t="str">
        <f>IF($B49="","",IN49*KEP!$J$21)</f>
        <v/>
      </c>
      <c r="JG49" s="10" t="str">
        <f>IF($B49="","",IP49*KEP!$J$27)</f>
        <v/>
      </c>
      <c r="JH49" s="10" t="str">
        <f>IF($B49="","",IQ49*KEP!$J$28)</f>
        <v/>
      </c>
      <c r="JI49" s="10" t="str">
        <f>IF($B49="","",IR49*KEP!$J$29)</f>
        <v/>
      </c>
      <c r="JJ49" s="10" t="str">
        <f>IF($B49="","",IS49*KEP!$J$30)</f>
        <v/>
      </c>
      <c r="JK49" s="33" t="str">
        <f t="shared" si="93"/>
        <v/>
      </c>
      <c r="JL49" s="56" t="str">
        <f t="shared" si="61"/>
        <v/>
      </c>
      <c r="JM49" s="56" t="str">
        <f t="shared" si="62"/>
        <v/>
      </c>
      <c r="JN49" s="56" t="str">
        <f t="shared" si="63"/>
        <v/>
      </c>
      <c r="JO49" s="56" t="str">
        <f t="shared" si="64"/>
        <v/>
      </c>
      <c r="JQ49" s="16"/>
      <c r="JR49" s="16"/>
      <c r="JS49" s="16"/>
      <c r="JT49" s="17"/>
      <c r="JU49" s="17"/>
      <c r="JV49" s="17"/>
      <c r="JW49" s="17"/>
      <c r="JX49" s="17"/>
      <c r="JY49" s="17"/>
      <c r="JZ49" s="17"/>
      <c r="KA49" s="17"/>
      <c r="KB49" s="33" t="str">
        <f t="shared" si="94"/>
        <v/>
      </c>
      <c r="KC49" s="17"/>
      <c r="KD49" s="17"/>
      <c r="KE49" s="17"/>
      <c r="KF49" s="17"/>
      <c r="KG49" s="28" t="str">
        <f t="shared" si="30"/>
        <v/>
      </c>
      <c r="KH49" s="27"/>
      <c r="KI49" s="109" t="str">
        <f>IF($B49="","",JQ49*KEP!$J$11)</f>
        <v/>
      </c>
      <c r="KJ49" s="10" t="str">
        <f>IF($B49="","",JR49*KEP!$J$12)</f>
        <v/>
      </c>
      <c r="KK49" s="10" t="str">
        <f>IF($B49="","",JS49*KEP!$J$13)</f>
        <v/>
      </c>
      <c r="KL49" s="10" t="str">
        <f>IF($B49="","",JT49*KEP!$J$14)</f>
        <v/>
      </c>
      <c r="KM49" s="10" t="str">
        <f>IF($B49="","",JU49*KEP!$J$15)</f>
        <v/>
      </c>
      <c r="KN49" s="10" t="str">
        <f>IF($B49="","",JV49*KEP!$J$16)</f>
        <v/>
      </c>
      <c r="KO49" s="10" t="str">
        <f>IF($B49="","",JW49*KEP!$J$17)</f>
        <v/>
      </c>
      <c r="KP49" s="10" t="str">
        <f>IF($B49="","",JX49*KEP!$J$18)</f>
        <v/>
      </c>
      <c r="KQ49" s="10" t="str">
        <f>IF($B49="","",JY49*KEP!$J$19)</f>
        <v/>
      </c>
      <c r="KR49" s="10" t="str">
        <f>IF($B49="","",JZ49*KEP!$J$20)</f>
        <v/>
      </c>
      <c r="KS49" s="10" t="str">
        <f>IF($B49="","",KA49*KEP!$J$21)</f>
        <v/>
      </c>
      <c r="KT49" s="10" t="str">
        <f>IF($B49="","",KC49*KEP!$J$27)</f>
        <v/>
      </c>
      <c r="KU49" s="10" t="str">
        <f>IF($B49="","",KD49*KEP!$J$28)</f>
        <v/>
      </c>
      <c r="KV49" s="10" t="str">
        <f>IF($B49="","",KE49*KEP!$J$29)</f>
        <v/>
      </c>
      <c r="KW49" s="10" t="str">
        <f>IF($B49="","",KF49*KEP!$J$30)</f>
        <v/>
      </c>
      <c r="KX49" s="33" t="str">
        <f t="shared" si="95"/>
        <v/>
      </c>
      <c r="KY49" s="56" t="str">
        <f t="shared" si="66"/>
        <v/>
      </c>
      <c r="KZ49" s="56" t="str">
        <f t="shared" si="67"/>
        <v/>
      </c>
      <c r="LA49" s="56" t="str">
        <f t="shared" si="68"/>
        <v/>
      </c>
      <c r="LB49" s="56" t="str">
        <f t="shared" si="69"/>
        <v/>
      </c>
      <c r="LD49" s="16"/>
      <c r="LE49" s="16"/>
      <c r="LF49" s="16"/>
      <c r="LG49" s="17"/>
      <c r="LH49" s="17"/>
      <c r="LI49" s="17"/>
      <c r="LJ49" s="17"/>
      <c r="LK49" s="17"/>
      <c r="LL49" s="17"/>
      <c r="LM49" s="17"/>
      <c r="LN49" s="17"/>
      <c r="LO49" s="33" t="str">
        <f t="shared" si="96"/>
        <v/>
      </c>
      <c r="LP49" s="17"/>
      <c r="LQ49" s="17"/>
      <c r="LR49" s="17"/>
      <c r="LS49" s="17"/>
      <c r="LT49" s="28" t="str">
        <f t="shared" si="32"/>
        <v/>
      </c>
      <c r="LU49" s="27"/>
      <c r="LV49" s="109" t="str">
        <f>IF($B49="","",LD49*KEP!$J$11)</f>
        <v/>
      </c>
      <c r="LW49" s="10" t="str">
        <f>IF($B49="","",LE49*KEP!$J$12)</f>
        <v/>
      </c>
      <c r="LX49" s="10" t="str">
        <f>IF($B49="","",LF49*KEP!$J$13)</f>
        <v/>
      </c>
      <c r="LY49" s="10" t="str">
        <f>IF($B49="","",LG49*KEP!$J$14)</f>
        <v/>
      </c>
      <c r="LZ49" s="10" t="str">
        <f>IF($B49="","",LH49*KEP!$J$15)</f>
        <v/>
      </c>
      <c r="MA49" s="10" t="str">
        <f>IF($B49="","",LI49*KEP!$J$16)</f>
        <v/>
      </c>
      <c r="MB49" s="10" t="str">
        <f>IF($B49="","",LJ49*KEP!$J$17)</f>
        <v/>
      </c>
      <c r="MC49" s="10" t="str">
        <f>IF($B49="","",LK49*KEP!$J$18)</f>
        <v/>
      </c>
      <c r="MD49" s="10" t="str">
        <f>IF($B49="","",LL49*KEP!$J$19)</f>
        <v/>
      </c>
      <c r="ME49" s="10" t="str">
        <f>IF($B49="","",LM49*KEP!$J$20)</f>
        <v/>
      </c>
      <c r="MF49" s="10" t="str">
        <f>IF($B49="","",LN49*KEP!$J$21)</f>
        <v/>
      </c>
      <c r="MG49" s="10" t="str">
        <f>IF($B49="","",LP49*KEP!$J$27)</f>
        <v/>
      </c>
      <c r="MH49" s="10" t="str">
        <f>IF($B49="","",LQ49*KEP!$J$28)</f>
        <v/>
      </c>
      <c r="MI49" s="10" t="str">
        <f>IF($B49="","",LR49*KEP!$J$29)</f>
        <v/>
      </c>
      <c r="MJ49" s="10" t="str">
        <f>IF($B49="","",LS49*KEP!$J$30)</f>
        <v/>
      </c>
      <c r="MK49" s="33" t="str">
        <f t="shared" si="97"/>
        <v/>
      </c>
      <c r="ML49" s="56" t="str">
        <f t="shared" si="71"/>
        <v/>
      </c>
      <c r="MM49" s="56" t="str">
        <f t="shared" si="72"/>
        <v/>
      </c>
      <c r="MN49" s="56" t="str">
        <f t="shared" si="73"/>
        <v/>
      </c>
      <c r="MO49" s="56" t="str">
        <f t="shared" si="74"/>
        <v/>
      </c>
      <c r="MQ49" s="16"/>
      <c r="MR49" s="16"/>
      <c r="MS49" s="16"/>
      <c r="MT49" s="17"/>
      <c r="MU49" s="17"/>
      <c r="MV49" s="17"/>
      <c r="MW49" s="17"/>
      <c r="MX49" s="17"/>
      <c r="MY49" s="17"/>
      <c r="MZ49" s="17"/>
      <c r="NA49" s="17"/>
      <c r="NB49" s="33" t="str">
        <f t="shared" si="98"/>
        <v/>
      </c>
      <c r="NC49" s="17"/>
      <c r="ND49" s="17"/>
      <c r="NE49" s="17"/>
      <c r="NF49" s="17"/>
      <c r="NG49" s="28" t="str">
        <f t="shared" si="34"/>
        <v/>
      </c>
      <c r="NH49" s="27"/>
      <c r="NI49" s="109" t="str">
        <f>IF($B49="","",MQ49*KEP!$J$11)</f>
        <v/>
      </c>
      <c r="NJ49" s="10" t="str">
        <f>IF($B49="","",MR49*KEP!$J$12)</f>
        <v/>
      </c>
      <c r="NK49" s="10" t="str">
        <f>IF($B49="","",MS49*KEP!$J$13)</f>
        <v/>
      </c>
      <c r="NL49" s="10" t="str">
        <f>IF($B49="","",MT49*KEP!$J$14)</f>
        <v/>
      </c>
      <c r="NM49" s="10" t="str">
        <f>IF($B49="","",MU49*KEP!$J$15)</f>
        <v/>
      </c>
      <c r="NN49" s="10" t="str">
        <f>IF($B49="","",MV49*KEP!$J$16)</f>
        <v/>
      </c>
      <c r="NO49" s="10" t="str">
        <f>IF($B49="","",MW49*KEP!$J$17)</f>
        <v/>
      </c>
      <c r="NP49" s="10" t="str">
        <f>IF($B49="","",MX49*KEP!$J$18)</f>
        <v/>
      </c>
      <c r="NQ49" s="10" t="str">
        <f>IF($B49="","",MY49*KEP!$J$19)</f>
        <v/>
      </c>
      <c r="NR49" s="10" t="str">
        <f>IF($B49="","",MZ49*KEP!$J$20)</f>
        <v/>
      </c>
      <c r="NS49" s="10" t="str">
        <f>IF($B49="","",NA49*KEP!$J$21)</f>
        <v/>
      </c>
      <c r="NT49" s="10" t="str">
        <f>IF($B49="","",NC49*KEP!$J$27)</f>
        <v/>
      </c>
      <c r="NU49" s="10" t="str">
        <f>IF($B49="","",ND49*KEP!$J$28)</f>
        <v/>
      </c>
      <c r="NV49" s="10" t="str">
        <f>IF($B49="","",NE49*KEP!$J$29)</f>
        <v/>
      </c>
      <c r="NW49" s="10" t="str">
        <f>IF($B49="","",NF49*KEP!$J$30)</f>
        <v/>
      </c>
      <c r="NX49" s="33" t="str">
        <f t="shared" si="99"/>
        <v/>
      </c>
      <c r="NY49" s="56" t="str">
        <f t="shared" si="76"/>
        <v/>
      </c>
      <c r="NZ49" s="56" t="str">
        <f t="shared" si="77"/>
        <v/>
      </c>
      <c r="OA49" s="56" t="str">
        <f t="shared" si="78"/>
        <v/>
      </c>
      <c r="OB49" s="56" t="str">
        <f t="shared" si="79"/>
        <v/>
      </c>
    </row>
    <row r="50" spans="1:392" ht="17.25" customHeight="1" x14ac:dyDescent="0.25">
      <c r="A50" s="6" t="str">
        <f>IF(A49&lt;KEP!$C$10,A49+1,"")</f>
        <v/>
      </c>
      <c r="B50" s="8" t="str">
        <f>IF('Referenčný stav'!B50=0,"",'Referenčný stav'!B50)</f>
        <v/>
      </c>
      <c r="C50" s="8" t="str">
        <f>IF('Referenčný stav'!C50=0,"",'Referenčný stav'!C50)</f>
        <v/>
      </c>
      <c r="D50" s="16"/>
      <c r="E50" s="16"/>
      <c r="F50" s="16"/>
      <c r="G50" s="17"/>
      <c r="H50" s="17"/>
      <c r="I50" s="17"/>
      <c r="J50" s="17"/>
      <c r="K50" s="17"/>
      <c r="L50" s="17"/>
      <c r="M50" s="17"/>
      <c r="N50" s="17"/>
      <c r="O50" s="33" t="str">
        <f t="shared" si="80"/>
        <v/>
      </c>
      <c r="P50" s="17"/>
      <c r="Q50" s="17"/>
      <c r="R50" s="17"/>
      <c r="S50" s="17"/>
      <c r="T50" s="28" t="str">
        <f t="shared" si="15"/>
        <v/>
      </c>
      <c r="U50" s="27"/>
      <c r="V50" s="109" t="str">
        <f>IF($B50="","",D50*KEP!$J$11)</f>
        <v/>
      </c>
      <c r="W50" s="10" t="str">
        <f>IF($B50="","",E50*KEP!$J$12)</f>
        <v/>
      </c>
      <c r="X50" s="10" t="str">
        <f>IF($B50="","",F50*KEP!$J$13)</f>
        <v/>
      </c>
      <c r="Y50" s="10" t="str">
        <f>IF($B50="","",G50*KEP!$J$14)</f>
        <v/>
      </c>
      <c r="Z50" s="10" t="str">
        <f>IF($B50="","",H50*KEP!$J$15)</f>
        <v/>
      </c>
      <c r="AA50" s="10" t="str">
        <f>IF($B50="","",I50*KEP!$J$16)</f>
        <v/>
      </c>
      <c r="AB50" s="10" t="str">
        <f>IF($B50="","",J50*KEP!$J$17)</f>
        <v/>
      </c>
      <c r="AC50" s="10" t="str">
        <f>IF($B50="","",K50*KEP!$J$18)</f>
        <v/>
      </c>
      <c r="AD50" s="10" t="str">
        <f>IF($B50="","",L50*KEP!$J$19)</f>
        <v/>
      </c>
      <c r="AE50" s="10" t="str">
        <f>IF($B50="","",M50*KEP!$J$20)</f>
        <v/>
      </c>
      <c r="AF50" s="10" t="str">
        <f>IF($B50="","",N50*KEP!$J$21)</f>
        <v/>
      </c>
      <c r="AG50" s="10" t="str">
        <f>IF($B50="","",P50*KEP!$J$27)</f>
        <v/>
      </c>
      <c r="AH50" s="10" t="str">
        <f>IF($B50="","",Q50*KEP!$J$28)</f>
        <v/>
      </c>
      <c r="AI50" s="10" t="str">
        <f>IF($B50="","",R50*KEP!$J$29)</f>
        <v/>
      </c>
      <c r="AJ50" s="10" t="str">
        <f>IF($B50="","",S50*KEP!$J$30)</f>
        <v/>
      </c>
      <c r="AK50" s="33" t="str">
        <f t="shared" si="81"/>
        <v/>
      </c>
      <c r="AL50" s="56" t="str">
        <f>IF(O50="","",IFERROR(O50/'Referenčný stav'!O50-1,""))</f>
        <v/>
      </c>
      <c r="AM50" s="56" t="str">
        <f>IF(T50="","",IFERROR(T50/'Referenčný stav'!T50-1,""))</f>
        <v/>
      </c>
      <c r="AN50" s="56" t="str">
        <f>IF(U50="","",IFERROR(U50/'Referenčný stav'!U50-1,""))</f>
        <v/>
      </c>
      <c r="AO50" s="56" t="str">
        <f>IF(AK50="","",IFERROR(AK50/'Referenčný stav'!AK50-1,""))</f>
        <v/>
      </c>
      <c r="AQ50" s="16"/>
      <c r="AR50" s="16"/>
      <c r="AS50" s="16"/>
      <c r="AT50" s="17"/>
      <c r="AU50" s="17"/>
      <c r="AV50" s="17"/>
      <c r="AW50" s="17"/>
      <c r="AX50" s="17"/>
      <c r="AY50" s="17"/>
      <c r="AZ50" s="17"/>
      <c r="BA50" s="17"/>
      <c r="BB50" s="33" t="str">
        <f t="shared" si="82"/>
        <v/>
      </c>
      <c r="BC50" s="17"/>
      <c r="BD50" s="17"/>
      <c r="BE50" s="17"/>
      <c r="BF50" s="17"/>
      <c r="BG50" s="28" t="str">
        <f t="shared" si="18"/>
        <v/>
      </c>
      <c r="BH50" s="27"/>
      <c r="BI50" s="109" t="str">
        <f>IF($B50="","",AQ50*KEP!$J$11)</f>
        <v/>
      </c>
      <c r="BJ50" s="10" t="str">
        <f>IF($B50="","",AR50*KEP!$J$12)</f>
        <v/>
      </c>
      <c r="BK50" s="10" t="str">
        <f>IF($B50="","",AS50*KEP!$J$13)</f>
        <v/>
      </c>
      <c r="BL50" s="10" t="str">
        <f>IF($B50="","",AT50*KEP!$J$14)</f>
        <v/>
      </c>
      <c r="BM50" s="10" t="str">
        <f>IF($B50="","",AU50*KEP!$J$15)</f>
        <v/>
      </c>
      <c r="BN50" s="10" t="str">
        <f>IF($B50="","",AV50*KEP!$J$16)</f>
        <v/>
      </c>
      <c r="BO50" s="10" t="str">
        <f>IF($B50="","",AW50*KEP!$J$17)</f>
        <v/>
      </c>
      <c r="BP50" s="10" t="str">
        <f>IF($B50="","",AX50*KEP!$J$18)</f>
        <v/>
      </c>
      <c r="BQ50" s="10" t="str">
        <f>IF($B50="","",AY50*KEP!$J$19)</f>
        <v/>
      </c>
      <c r="BR50" s="10" t="str">
        <f>IF($B50="","",AZ50*KEP!$J$20)</f>
        <v/>
      </c>
      <c r="BS50" s="10" t="str">
        <f>IF($B50="","",BA50*KEP!$J$21)</f>
        <v/>
      </c>
      <c r="BT50" s="10" t="str">
        <f>IF($B50="","",BC50*KEP!$J$27)</f>
        <v/>
      </c>
      <c r="BU50" s="10" t="str">
        <f>IF($B50="","",BD50*KEP!$J$28)</f>
        <v/>
      </c>
      <c r="BV50" s="10" t="str">
        <f>IF($B50="","",BE50*KEP!$J$29)</f>
        <v/>
      </c>
      <c r="BW50" s="10" t="str">
        <f>IF($B50="","",BF50*KEP!$J$30)</f>
        <v/>
      </c>
      <c r="BX50" s="33" t="str">
        <f t="shared" si="83"/>
        <v/>
      </c>
      <c r="BY50" s="56" t="str">
        <f t="shared" si="36"/>
        <v/>
      </c>
      <c r="BZ50" s="56" t="str">
        <f t="shared" si="37"/>
        <v/>
      </c>
      <c r="CA50" s="56" t="str">
        <f t="shared" si="38"/>
        <v/>
      </c>
      <c r="CB50" s="56" t="str">
        <f t="shared" si="39"/>
        <v/>
      </c>
      <c r="CD50" s="16"/>
      <c r="CE50" s="16"/>
      <c r="CF50" s="16"/>
      <c r="CG50" s="17"/>
      <c r="CH50" s="17"/>
      <c r="CI50" s="17"/>
      <c r="CJ50" s="17"/>
      <c r="CK50" s="17"/>
      <c r="CL50" s="17"/>
      <c r="CM50" s="17"/>
      <c r="CN50" s="17"/>
      <c r="CO50" s="33" t="str">
        <f t="shared" si="84"/>
        <v/>
      </c>
      <c r="CP50" s="17"/>
      <c r="CQ50" s="17"/>
      <c r="CR50" s="17"/>
      <c r="CS50" s="17"/>
      <c r="CT50" s="28" t="str">
        <f t="shared" si="20"/>
        <v/>
      </c>
      <c r="CU50" s="27"/>
      <c r="CV50" s="109" t="str">
        <f>IF($B50="","",CD50*KEP!$J$11)</f>
        <v/>
      </c>
      <c r="CW50" s="10" t="str">
        <f>IF($B50="","",CE50*KEP!$J$12)</f>
        <v/>
      </c>
      <c r="CX50" s="10" t="str">
        <f>IF($B50="","",CF50*KEP!$J$13)</f>
        <v/>
      </c>
      <c r="CY50" s="10" t="str">
        <f>IF($B50="","",CG50*KEP!$J$14)</f>
        <v/>
      </c>
      <c r="CZ50" s="10" t="str">
        <f>IF($B50="","",CH50*KEP!$J$15)</f>
        <v/>
      </c>
      <c r="DA50" s="10" t="str">
        <f>IF($B50="","",CI50*KEP!$J$16)</f>
        <v/>
      </c>
      <c r="DB50" s="10" t="str">
        <f>IF($B50="","",CJ50*KEP!$J$17)</f>
        <v/>
      </c>
      <c r="DC50" s="10" t="str">
        <f>IF($B50="","",CK50*KEP!$J$18)</f>
        <v/>
      </c>
      <c r="DD50" s="10" t="str">
        <f>IF($B50="","",CL50*KEP!$J$19)</f>
        <v/>
      </c>
      <c r="DE50" s="10" t="str">
        <f>IF($B50="","",CM50*KEP!$J$20)</f>
        <v/>
      </c>
      <c r="DF50" s="10" t="str">
        <f>IF($B50="","",CN50*KEP!$J$21)</f>
        <v/>
      </c>
      <c r="DG50" s="10" t="str">
        <f>IF($B50="","",CP50*KEP!$J$27)</f>
        <v/>
      </c>
      <c r="DH50" s="10" t="str">
        <f>IF($B50="","",CQ50*KEP!$J$28)</f>
        <v/>
      </c>
      <c r="DI50" s="10" t="str">
        <f>IF($B50="","",CR50*KEP!$J$29)</f>
        <v/>
      </c>
      <c r="DJ50" s="10" t="str">
        <f>IF($B50="","",CS50*KEP!$J$30)</f>
        <v/>
      </c>
      <c r="DK50" s="33" t="str">
        <f t="shared" si="85"/>
        <v/>
      </c>
      <c r="DL50" s="56" t="str">
        <f t="shared" si="41"/>
        <v/>
      </c>
      <c r="DM50" s="56" t="str">
        <f t="shared" si="42"/>
        <v/>
      </c>
      <c r="DN50" s="56" t="str">
        <f t="shared" si="43"/>
        <v/>
      </c>
      <c r="DO50" s="56" t="str">
        <f t="shared" si="44"/>
        <v/>
      </c>
      <c r="DQ50" s="16"/>
      <c r="DR50" s="16"/>
      <c r="DS50" s="16"/>
      <c r="DT50" s="17"/>
      <c r="DU50" s="17"/>
      <c r="DV50" s="17"/>
      <c r="DW50" s="17"/>
      <c r="DX50" s="17"/>
      <c r="DY50" s="17"/>
      <c r="DZ50" s="17"/>
      <c r="EA50" s="17"/>
      <c r="EB50" s="33" t="str">
        <f t="shared" si="86"/>
        <v/>
      </c>
      <c r="EC50" s="17"/>
      <c r="ED50" s="17"/>
      <c r="EE50" s="17"/>
      <c r="EF50" s="17"/>
      <c r="EG50" s="28" t="str">
        <f t="shared" si="22"/>
        <v/>
      </c>
      <c r="EH50" s="27"/>
      <c r="EI50" s="109" t="str">
        <f>IF($B50="","",DQ50*KEP!$J$11)</f>
        <v/>
      </c>
      <c r="EJ50" s="10" t="str">
        <f>IF($B50="","",DR50*KEP!$J$12)</f>
        <v/>
      </c>
      <c r="EK50" s="10" t="str">
        <f>IF($B50="","",DS50*KEP!$J$13)</f>
        <v/>
      </c>
      <c r="EL50" s="10" t="str">
        <f>IF($B50="","",DT50*KEP!$J$14)</f>
        <v/>
      </c>
      <c r="EM50" s="10" t="str">
        <f>IF($B50="","",DU50*KEP!$J$15)</f>
        <v/>
      </c>
      <c r="EN50" s="10" t="str">
        <f>IF($B50="","",DV50*KEP!$J$16)</f>
        <v/>
      </c>
      <c r="EO50" s="10" t="str">
        <f>IF($B50="","",DW50*KEP!$J$17)</f>
        <v/>
      </c>
      <c r="EP50" s="10" t="str">
        <f>IF($B50="","",DX50*KEP!$J$18)</f>
        <v/>
      </c>
      <c r="EQ50" s="10" t="str">
        <f>IF($B50="","",DY50*KEP!$J$19)</f>
        <v/>
      </c>
      <c r="ER50" s="10" t="str">
        <f>IF($B50="","",DZ50*KEP!$J$20)</f>
        <v/>
      </c>
      <c r="ES50" s="10" t="str">
        <f>IF($B50="","",EA50*KEP!$J$21)</f>
        <v/>
      </c>
      <c r="ET50" s="10" t="str">
        <f>IF($B50="","",EC50*KEP!$J$27)</f>
        <v/>
      </c>
      <c r="EU50" s="10" t="str">
        <f>IF($B50="","",ED50*KEP!$J$28)</f>
        <v/>
      </c>
      <c r="EV50" s="10" t="str">
        <f>IF($B50="","",EE50*KEP!$J$29)</f>
        <v/>
      </c>
      <c r="EW50" s="10" t="str">
        <f>IF($B50="","",EF50*KEP!$J$30)</f>
        <v/>
      </c>
      <c r="EX50" s="33" t="str">
        <f t="shared" si="87"/>
        <v/>
      </c>
      <c r="EY50" s="56" t="str">
        <f t="shared" si="46"/>
        <v/>
      </c>
      <c r="EZ50" s="56" t="str">
        <f t="shared" si="47"/>
        <v/>
      </c>
      <c r="FA50" s="56" t="str">
        <f t="shared" si="48"/>
        <v/>
      </c>
      <c r="FB50" s="56" t="str">
        <f t="shared" si="49"/>
        <v/>
      </c>
      <c r="FD50" s="16"/>
      <c r="FE50" s="16"/>
      <c r="FF50" s="16"/>
      <c r="FG50" s="17"/>
      <c r="FH50" s="17"/>
      <c r="FI50" s="17"/>
      <c r="FJ50" s="17"/>
      <c r="FK50" s="17"/>
      <c r="FL50" s="17"/>
      <c r="FM50" s="17"/>
      <c r="FN50" s="17"/>
      <c r="FO50" s="33" t="str">
        <f t="shared" si="88"/>
        <v/>
      </c>
      <c r="FP50" s="17"/>
      <c r="FQ50" s="17"/>
      <c r="FR50" s="17"/>
      <c r="FS50" s="17"/>
      <c r="FT50" s="28" t="str">
        <f t="shared" si="24"/>
        <v/>
      </c>
      <c r="FU50" s="27"/>
      <c r="FV50" s="109" t="str">
        <f>IF($B50="","",FD50*KEP!$J$11)</f>
        <v/>
      </c>
      <c r="FW50" s="10" t="str">
        <f>IF($B50="","",FE50*KEP!$J$12)</f>
        <v/>
      </c>
      <c r="FX50" s="10" t="str">
        <f>IF($B50="","",FF50*KEP!$J$13)</f>
        <v/>
      </c>
      <c r="FY50" s="10" t="str">
        <f>IF($B50="","",FG50*KEP!$J$14)</f>
        <v/>
      </c>
      <c r="FZ50" s="10" t="str">
        <f>IF($B50="","",FH50*KEP!$J$15)</f>
        <v/>
      </c>
      <c r="GA50" s="10" t="str">
        <f>IF($B50="","",FI50*KEP!$J$16)</f>
        <v/>
      </c>
      <c r="GB50" s="10" t="str">
        <f>IF($B50="","",FJ50*KEP!$J$17)</f>
        <v/>
      </c>
      <c r="GC50" s="10" t="str">
        <f>IF($B50="","",FK50*KEP!$J$18)</f>
        <v/>
      </c>
      <c r="GD50" s="10" t="str">
        <f>IF($B50="","",FL50*KEP!$J$19)</f>
        <v/>
      </c>
      <c r="GE50" s="10" t="str">
        <f>IF($B50="","",FM50*KEP!$J$20)</f>
        <v/>
      </c>
      <c r="GF50" s="10" t="str">
        <f>IF($B50="","",FN50*KEP!$J$21)</f>
        <v/>
      </c>
      <c r="GG50" s="10" t="str">
        <f>IF($B50="","",FP50*KEP!$J$27)</f>
        <v/>
      </c>
      <c r="GH50" s="10" t="str">
        <f>IF($B50="","",FQ50*KEP!$J$28)</f>
        <v/>
      </c>
      <c r="GI50" s="10" t="str">
        <f>IF($B50="","",FR50*KEP!$J$29)</f>
        <v/>
      </c>
      <c r="GJ50" s="10" t="str">
        <f>IF($B50="","",FS50*KEP!$J$30)</f>
        <v/>
      </c>
      <c r="GK50" s="33" t="str">
        <f t="shared" si="89"/>
        <v/>
      </c>
      <c r="GL50" s="56" t="str">
        <f t="shared" si="51"/>
        <v/>
      </c>
      <c r="GM50" s="56" t="str">
        <f t="shared" si="52"/>
        <v/>
      </c>
      <c r="GN50" s="56" t="str">
        <f t="shared" si="53"/>
        <v/>
      </c>
      <c r="GO50" s="56" t="str">
        <f t="shared" si="54"/>
        <v/>
      </c>
      <c r="GQ50" s="16"/>
      <c r="GR50" s="16"/>
      <c r="GS50" s="16"/>
      <c r="GT50" s="17"/>
      <c r="GU50" s="17"/>
      <c r="GV50" s="17"/>
      <c r="GW50" s="17"/>
      <c r="GX50" s="17"/>
      <c r="GY50" s="17"/>
      <c r="GZ50" s="17"/>
      <c r="HA50" s="17"/>
      <c r="HB50" s="33" t="str">
        <f t="shared" si="90"/>
        <v/>
      </c>
      <c r="HC50" s="17"/>
      <c r="HD50" s="17"/>
      <c r="HE50" s="17"/>
      <c r="HF50" s="17"/>
      <c r="HG50" s="28" t="str">
        <f t="shared" si="26"/>
        <v/>
      </c>
      <c r="HH50" s="27"/>
      <c r="HI50" s="109" t="str">
        <f>IF($B50="","",GQ50*KEP!$J$11)</f>
        <v/>
      </c>
      <c r="HJ50" s="10" t="str">
        <f>IF($B50="","",GR50*KEP!$J$12)</f>
        <v/>
      </c>
      <c r="HK50" s="10" t="str">
        <f>IF($B50="","",GS50*KEP!$J$13)</f>
        <v/>
      </c>
      <c r="HL50" s="10" t="str">
        <f>IF($B50="","",GT50*KEP!$J$14)</f>
        <v/>
      </c>
      <c r="HM50" s="10" t="str">
        <f>IF($B50="","",GU50*KEP!$J$15)</f>
        <v/>
      </c>
      <c r="HN50" s="10" t="str">
        <f>IF($B50="","",GV50*KEP!$J$16)</f>
        <v/>
      </c>
      <c r="HO50" s="10" t="str">
        <f>IF($B50="","",GW50*KEP!$J$17)</f>
        <v/>
      </c>
      <c r="HP50" s="10" t="str">
        <f>IF($B50="","",GX50*KEP!$J$18)</f>
        <v/>
      </c>
      <c r="HQ50" s="10" t="str">
        <f>IF($B50="","",GY50*KEP!$J$19)</f>
        <v/>
      </c>
      <c r="HR50" s="10" t="str">
        <f>IF($B50="","",GZ50*KEP!$J$20)</f>
        <v/>
      </c>
      <c r="HS50" s="10" t="str">
        <f>IF($B50="","",HA50*KEP!$J$21)</f>
        <v/>
      </c>
      <c r="HT50" s="10" t="str">
        <f>IF($B50="","",HC50*KEP!$J$27)</f>
        <v/>
      </c>
      <c r="HU50" s="10" t="str">
        <f>IF($B50="","",HD50*KEP!$J$28)</f>
        <v/>
      </c>
      <c r="HV50" s="10" t="str">
        <f>IF($B50="","",HE50*KEP!$J$29)</f>
        <v/>
      </c>
      <c r="HW50" s="10" t="str">
        <f>IF($B50="","",HF50*KEP!$J$30)</f>
        <v/>
      </c>
      <c r="HX50" s="33" t="str">
        <f t="shared" si="91"/>
        <v/>
      </c>
      <c r="HY50" s="56" t="str">
        <f t="shared" si="56"/>
        <v/>
      </c>
      <c r="HZ50" s="56" t="str">
        <f t="shared" si="57"/>
        <v/>
      </c>
      <c r="IA50" s="56" t="str">
        <f t="shared" si="58"/>
        <v/>
      </c>
      <c r="IB50" s="56" t="str">
        <f t="shared" si="59"/>
        <v/>
      </c>
      <c r="ID50" s="16"/>
      <c r="IE50" s="16"/>
      <c r="IF50" s="16"/>
      <c r="IG50" s="17"/>
      <c r="IH50" s="17"/>
      <c r="II50" s="17"/>
      <c r="IJ50" s="17"/>
      <c r="IK50" s="17"/>
      <c r="IL50" s="17"/>
      <c r="IM50" s="17"/>
      <c r="IN50" s="17"/>
      <c r="IO50" s="33" t="str">
        <f t="shared" si="92"/>
        <v/>
      </c>
      <c r="IP50" s="17"/>
      <c r="IQ50" s="17"/>
      <c r="IR50" s="17"/>
      <c r="IS50" s="17"/>
      <c r="IT50" s="28" t="str">
        <f t="shared" si="28"/>
        <v/>
      </c>
      <c r="IU50" s="27"/>
      <c r="IV50" s="109" t="str">
        <f>IF($B50="","",ID50*KEP!$J$11)</f>
        <v/>
      </c>
      <c r="IW50" s="10" t="str">
        <f>IF($B50="","",IE50*KEP!$J$12)</f>
        <v/>
      </c>
      <c r="IX50" s="10" t="str">
        <f>IF($B50="","",IF50*KEP!$J$13)</f>
        <v/>
      </c>
      <c r="IY50" s="10" t="str">
        <f>IF($B50="","",IG50*KEP!$J$14)</f>
        <v/>
      </c>
      <c r="IZ50" s="10" t="str">
        <f>IF($B50="","",IH50*KEP!$J$15)</f>
        <v/>
      </c>
      <c r="JA50" s="10" t="str">
        <f>IF($B50="","",II50*KEP!$J$16)</f>
        <v/>
      </c>
      <c r="JB50" s="10" t="str">
        <f>IF($B50="","",IJ50*KEP!$J$17)</f>
        <v/>
      </c>
      <c r="JC50" s="10" t="str">
        <f>IF($B50="","",IK50*KEP!$J$18)</f>
        <v/>
      </c>
      <c r="JD50" s="10" t="str">
        <f>IF($B50="","",IL50*KEP!$J$19)</f>
        <v/>
      </c>
      <c r="JE50" s="10" t="str">
        <f>IF($B50="","",IM50*KEP!$J$20)</f>
        <v/>
      </c>
      <c r="JF50" s="10" t="str">
        <f>IF($B50="","",IN50*KEP!$J$21)</f>
        <v/>
      </c>
      <c r="JG50" s="10" t="str">
        <f>IF($B50="","",IP50*KEP!$J$27)</f>
        <v/>
      </c>
      <c r="JH50" s="10" t="str">
        <f>IF($B50="","",IQ50*KEP!$J$28)</f>
        <v/>
      </c>
      <c r="JI50" s="10" t="str">
        <f>IF($B50="","",IR50*KEP!$J$29)</f>
        <v/>
      </c>
      <c r="JJ50" s="10" t="str">
        <f>IF($B50="","",IS50*KEP!$J$30)</f>
        <v/>
      </c>
      <c r="JK50" s="33" t="str">
        <f t="shared" si="93"/>
        <v/>
      </c>
      <c r="JL50" s="56" t="str">
        <f t="shared" si="61"/>
        <v/>
      </c>
      <c r="JM50" s="56" t="str">
        <f t="shared" si="62"/>
        <v/>
      </c>
      <c r="JN50" s="56" t="str">
        <f t="shared" si="63"/>
        <v/>
      </c>
      <c r="JO50" s="56" t="str">
        <f t="shared" si="64"/>
        <v/>
      </c>
      <c r="JQ50" s="16"/>
      <c r="JR50" s="16"/>
      <c r="JS50" s="16"/>
      <c r="JT50" s="17"/>
      <c r="JU50" s="17"/>
      <c r="JV50" s="17"/>
      <c r="JW50" s="17"/>
      <c r="JX50" s="17"/>
      <c r="JY50" s="17"/>
      <c r="JZ50" s="17"/>
      <c r="KA50" s="17"/>
      <c r="KB50" s="33" t="str">
        <f t="shared" si="94"/>
        <v/>
      </c>
      <c r="KC50" s="17"/>
      <c r="KD50" s="17"/>
      <c r="KE50" s="17"/>
      <c r="KF50" s="17"/>
      <c r="KG50" s="28" t="str">
        <f t="shared" si="30"/>
        <v/>
      </c>
      <c r="KH50" s="27"/>
      <c r="KI50" s="109" t="str">
        <f>IF($B50="","",JQ50*KEP!$J$11)</f>
        <v/>
      </c>
      <c r="KJ50" s="10" t="str">
        <f>IF($B50="","",JR50*KEP!$J$12)</f>
        <v/>
      </c>
      <c r="KK50" s="10" t="str">
        <f>IF($B50="","",JS50*KEP!$J$13)</f>
        <v/>
      </c>
      <c r="KL50" s="10" t="str">
        <f>IF($B50="","",JT50*KEP!$J$14)</f>
        <v/>
      </c>
      <c r="KM50" s="10" t="str">
        <f>IF($B50="","",JU50*KEP!$J$15)</f>
        <v/>
      </c>
      <c r="KN50" s="10" t="str">
        <f>IF($B50="","",JV50*KEP!$J$16)</f>
        <v/>
      </c>
      <c r="KO50" s="10" t="str">
        <f>IF($B50="","",JW50*KEP!$J$17)</f>
        <v/>
      </c>
      <c r="KP50" s="10" t="str">
        <f>IF($B50="","",JX50*KEP!$J$18)</f>
        <v/>
      </c>
      <c r="KQ50" s="10" t="str">
        <f>IF($B50="","",JY50*KEP!$J$19)</f>
        <v/>
      </c>
      <c r="KR50" s="10" t="str">
        <f>IF($B50="","",JZ50*KEP!$J$20)</f>
        <v/>
      </c>
      <c r="KS50" s="10" t="str">
        <f>IF($B50="","",KA50*KEP!$J$21)</f>
        <v/>
      </c>
      <c r="KT50" s="10" t="str">
        <f>IF($B50="","",KC50*KEP!$J$27)</f>
        <v/>
      </c>
      <c r="KU50" s="10" t="str">
        <f>IF($B50="","",KD50*KEP!$J$28)</f>
        <v/>
      </c>
      <c r="KV50" s="10" t="str">
        <f>IF($B50="","",KE50*KEP!$J$29)</f>
        <v/>
      </c>
      <c r="KW50" s="10" t="str">
        <f>IF($B50="","",KF50*KEP!$J$30)</f>
        <v/>
      </c>
      <c r="KX50" s="33" t="str">
        <f t="shared" si="95"/>
        <v/>
      </c>
      <c r="KY50" s="56" t="str">
        <f t="shared" si="66"/>
        <v/>
      </c>
      <c r="KZ50" s="56" t="str">
        <f t="shared" si="67"/>
        <v/>
      </c>
      <c r="LA50" s="56" t="str">
        <f t="shared" si="68"/>
        <v/>
      </c>
      <c r="LB50" s="56" t="str">
        <f t="shared" si="69"/>
        <v/>
      </c>
      <c r="LD50" s="16"/>
      <c r="LE50" s="16"/>
      <c r="LF50" s="16"/>
      <c r="LG50" s="17"/>
      <c r="LH50" s="17"/>
      <c r="LI50" s="17"/>
      <c r="LJ50" s="17"/>
      <c r="LK50" s="17"/>
      <c r="LL50" s="17"/>
      <c r="LM50" s="17"/>
      <c r="LN50" s="17"/>
      <c r="LO50" s="33" t="str">
        <f t="shared" si="96"/>
        <v/>
      </c>
      <c r="LP50" s="17"/>
      <c r="LQ50" s="17"/>
      <c r="LR50" s="17"/>
      <c r="LS50" s="17"/>
      <c r="LT50" s="28" t="str">
        <f t="shared" si="32"/>
        <v/>
      </c>
      <c r="LU50" s="27"/>
      <c r="LV50" s="109" t="str">
        <f>IF($B50="","",LD50*KEP!$J$11)</f>
        <v/>
      </c>
      <c r="LW50" s="10" t="str">
        <f>IF($B50="","",LE50*KEP!$J$12)</f>
        <v/>
      </c>
      <c r="LX50" s="10" t="str">
        <f>IF($B50="","",LF50*KEP!$J$13)</f>
        <v/>
      </c>
      <c r="LY50" s="10" t="str">
        <f>IF($B50="","",LG50*KEP!$J$14)</f>
        <v/>
      </c>
      <c r="LZ50" s="10" t="str">
        <f>IF($B50="","",LH50*KEP!$J$15)</f>
        <v/>
      </c>
      <c r="MA50" s="10" t="str">
        <f>IF($B50="","",LI50*KEP!$J$16)</f>
        <v/>
      </c>
      <c r="MB50" s="10" t="str">
        <f>IF($B50="","",LJ50*KEP!$J$17)</f>
        <v/>
      </c>
      <c r="MC50" s="10" t="str">
        <f>IF($B50="","",LK50*KEP!$J$18)</f>
        <v/>
      </c>
      <c r="MD50" s="10" t="str">
        <f>IF($B50="","",LL50*KEP!$J$19)</f>
        <v/>
      </c>
      <c r="ME50" s="10" t="str">
        <f>IF($B50="","",LM50*KEP!$J$20)</f>
        <v/>
      </c>
      <c r="MF50" s="10" t="str">
        <f>IF($B50="","",LN50*KEP!$J$21)</f>
        <v/>
      </c>
      <c r="MG50" s="10" t="str">
        <f>IF($B50="","",LP50*KEP!$J$27)</f>
        <v/>
      </c>
      <c r="MH50" s="10" t="str">
        <f>IF($B50="","",LQ50*KEP!$J$28)</f>
        <v/>
      </c>
      <c r="MI50" s="10" t="str">
        <f>IF($B50="","",LR50*KEP!$J$29)</f>
        <v/>
      </c>
      <c r="MJ50" s="10" t="str">
        <f>IF($B50="","",LS50*KEP!$J$30)</f>
        <v/>
      </c>
      <c r="MK50" s="33" t="str">
        <f t="shared" si="97"/>
        <v/>
      </c>
      <c r="ML50" s="56" t="str">
        <f t="shared" si="71"/>
        <v/>
      </c>
      <c r="MM50" s="56" t="str">
        <f t="shared" si="72"/>
        <v/>
      </c>
      <c r="MN50" s="56" t="str">
        <f t="shared" si="73"/>
        <v/>
      </c>
      <c r="MO50" s="56" t="str">
        <f t="shared" si="74"/>
        <v/>
      </c>
      <c r="MQ50" s="16"/>
      <c r="MR50" s="16"/>
      <c r="MS50" s="16"/>
      <c r="MT50" s="17"/>
      <c r="MU50" s="17"/>
      <c r="MV50" s="17"/>
      <c r="MW50" s="17"/>
      <c r="MX50" s="17"/>
      <c r="MY50" s="17"/>
      <c r="MZ50" s="17"/>
      <c r="NA50" s="17"/>
      <c r="NB50" s="33" t="str">
        <f t="shared" si="98"/>
        <v/>
      </c>
      <c r="NC50" s="17"/>
      <c r="ND50" s="17"/>
      <c r="NE50" s="17"/>
      <c r="NF50" s="17"/>
      <c r="NG50" s="28" t="str">
        <f t="shared" si="34"/>
        <v/>
      </c>
      <c r="NH50" s="27"/>
      <c r="NI50" s="109" t="str">
        <f>IF($B50="","",MQ50*KEP!$J$11)</f>
        <v/>
      </c>
      <c r="NJ50" s="10" t="str">
        <f>IF($B50="","",MR50*KEP!$J$12)</f>
        <v/>
      </c>
      <c r="NK50" s="10" t="str">
        <f>IF($B50="","",MS50*KEP!$J$13)</f>
        <v/>
      </c>
      <c r="NL50" s="10" t="str">
        <f>IF($B50="","",MT50*KEP!$J$14)</f>
        <v/>
      </c>
      <c r="NM50" s="10" t="str">
        <f>IF($B50="","",MU50*KEP!$J$15)</f>
        <v/>
      </c>
      <c r="NN50" s="10" t="str">
        <f>IF($B50="","",MV50*KEP!$J$16)</f>
        <v/>
      </c>
      <c r="NO50" s="10" t="str">
        <f>IF($B50="","",MW50*KEP!$J$17)</f>
        <v/>
      </c>
      <c r="NP50" s="10" t="str">
        <f>IF($B50="","",MX50*KEP!$J$18)</f>
        <v/>
      </c>
      <c r="NQ50" s="10" t="str">
        <f>IF($B50="","",MY50*KEP!$J$19)</f>
        <v/>
      </c>
      <c r="NR50" s="10" t="str">
        <f>IF($B50="","",MZ50*KEP!$J$20)</f>
        <v/>
      </c>
      <c r="NS50" s="10" t="str">
        <f>IF($B50="","",NA50*KEP!$J$21)</f>
        <v/>
      </c>
      <c r="NT50" s="10" t="str">
        <f>IF($B50="","",NC50*KEP!$J$27)</f>
        <v/>
      </c>
      <c r="NU50" s="10" t="str">
        <f>IF($B50="","",ND50*KEP!$J$28)</f>
        <v/>
      </c>
      <c r="NV50" s="10" t="str">
        <f>IF($B50="","",NE50*KEP!$J$29)</f>
        <v/>
      </c>
      <c r="NW50" s="10" t="str">
        <f>IF($B50="","",NF50*KEP!$J$30)</f>
        <v/>
      </c>
      <c r="NX50" s="33" t="str">
        <f t="shared" si="99"/>
        <v/>
      </c>
      <c r="NY50" s="56" t="str">
        <f t="shared" si="76"/>
        <v/>
      </c>
      <c r="NZ50" s="56" t="str">
        <f t="shared" si="77"/>
        <v/>
      </c>
      <c r="OA50" s="56" t="str">
        <f t="shared" si="78"/>
        <v/>
      </c>
      <c r="OB50" s="56" t="str">
        <f t="shared" si="79"/>
        <v/>
      </c>
    </row>
    <row r="51" spans="1:392" x14ac:dyDescent="0.25">
      <c r="A51" s="6" t="str">
        <f>IF(A50&lt;KEP!$C$10,A50+1,"")</f>
        <v/>
      </c>
      <c r="B51" s="8" t="str">
        <f>IF('Referenčný stav'!B51=0,"",'Referenčný stav'!B51)</f>
        <v/>
      </c>
      <c r="C51" s="8" t="str">
        <f>IF('Referenčný stav'!C51=0,"",'Referenčný stav'!C51)</f>
        <v/>
      </c>
      <c r="D51" s="16"/>
      <c r="E51" s="16"/>
      <c r="F51" s="16"/>
      <c r="G51" s="17"/>
      <c r="H51" s="17"/>
      <c r="I51" s="17"/>
      <c r="J51" s="17"/>
      <c r="K51" s="17"/>
      <c r="L51" s="17"/>
      <c r="M51" s="17"/>
      <c r="N51" s="17"/>
      <c r="O51" s="33" t="str">
        <f t="shared" si="80"/>
        <v/>
      </c>
      <c r="P51" s="17"/>
      <c r="Q51" s="17"/>
      <c r="R51" s="17"/>
      <c r="S51" s="17"/>
      <c r="T51" s="28" t="str">
        <f t="shared" si="15"/>
        <v/>
      </c>
      <c r="U51" s="27"/>
      <c r="V51" s="109" t="str">
        <f>IF($B51="","",D51*KEP!$J$11)</f>
        <v/>
      </c>
      <c r="W51" s="10" t="str">
        <f>IF($B51="","",E51*KEP!$J$12)</f>
        <v/>
      </c>
      <c r="X51" s="10" t="str">
        <f>IF($B51="","",F51*KEP!$J$13)</f>
        <v/>
      </c>
      <c r="Y51" s="10" t="str">
        <f>IF($B51="","",G51*KEP!$J$14)</f>
        <v/>
      </c>
      <c r="Z51" s="10" t="str">
        <f>IF($B51="","",H51*KEP!$J$15)</f>
        <v/>
      </c>
      <c r="AA51" s="10" t="str">
        <f>IF($B51="","",I51*KEP!$J$16)</f>
        <v/>
      </c>
      <c r="AB51" s="10" t="str">
        <f>IF($B51="","",J51*KEP!$J$17)</f>
        <v/>
      </c>
      <c r="AC51" s="10" t="str">
        <f>IF($B51="","",K51*KEP!$J$18)</f>
        <v/>
      </c>
      <c r="AD51" s="10" t="str">
        <f>IF($B51="","",L51*KEP!$J$19)</f>
        <v/>
      </c>
      <c r="AE51" s="10" t="str">
        <f>IF($B51="","",M51*KEP!$J$20)</f>
        <v/>
      </c>
      <c r="AF51" s="10" t="str">
        <f>IF($B51="","",N51*KEP!$J$21)</f>
        <v/>
      </c>
      <c r="AG51" s="10" t="str">
        <f>IF($B51="","",P51*KEP!$J$27)</f>
        <v/>
      </c>
      <c r="AH51" s="10" t="str">
        <f>IF($B51="","",Q51*KEP!$J$28)</f>
        <v/>
      </c>
      <c r="AI51" s="10" t="str">
        <f>IF($B51="","",R51*KEP!$J$29)</f>
        <v/>
      </c>
      <c r="AJ51" s="10" t="str">
        <f>IF($B51="","",S51*KEP!$J$30)</f>
        <v/>
      </c>
      <c r="AK51" s="33" t="str">
        <f t="shared" si="81"/>
        <v/>
      </c>
      <c r="AL51" s="56" t="str">
        <f>IF(O51="","",IFERROR(O51/'Referenčný stav'!O51-1,""))</f>
        <v/>
      </c>
      <c r="AM51" s="56" t="str">
        <f>IF(T51="","",IFERROR(T51/'Referenčný stav'!T51-1,""))</f>
        <v/>
      </c>
      <c r="AN51" s="56" t="str">
        <f>IF(U51="","",IFERROR(U51/'Referenčný stav'!U51-1,""))</f>
        <v/>
      </c>
      <c r="AO51" s="56" t="str">
        <f>IF(AK51="","",IFERROR(AK51/'Referenčný stav'!AK51-1,""))</f>
        <v/>
      </c>
      <c r="AQ51" s="16"/>
      <c r="AR51" s="16"/>
      <c r="AS51" s="16"/>
      <c r="AT51" s="17"/>
      <c r="AU51" s="17"/>
      <c r="AV51" s="17"/>
      <c r="AW51" s="17"/>
      <c r="AX51" s="17"/>
      <c r="AY51" s="17"/>
      <c r="AZ51" s="17"/>
      <c r="BA51" s="17"/>
      <c r="BB51" s="33" t="str">
        <f t="shared" si="82"/>
        <v/>
      </c>
      <c r="BC51" s="17"/>
      <c r="BD51" s="17"/>
      <c r="BE51" s="17"/>
      <c r="BF51" s="17"/>
      <c r="BG51" s="28" t="str">
        <f t="shared" si="18"/>
        <v/>
      </c>
      <c r="BH51" s="27"/>
      <c r="BI51" s="109" t="str">
        <f>IF($B51="","",AQ51*KEP!$J$11)</f>
        <v/>
      </c>
      <c r="BJ51" s="10" t="str">
        <f>IF($B51="","",AR51*KEP!$J$12)</f>
        <v/>
      </c>
      <c r="BK51" s="10" t="str">
        <f>IF($B51="","",AS51*KEP!$J$13)</f>
        <v/>
      </c>
      <c r="BL51" s="10" t="str">
        <f>IF($B51="","",AT51*KEP!$J$14)</f>
        <v/>
      </c>
      <c r="BM51" s="10" t="str">
        <f>IF($B51="","",AU51*KEP!$J$15)</f>
        <v/>
      </c>
      <c r="BN51" s="10" t="str">
        <f>IF($B51="","",AV51*KEP!$J$16)</f>
        <v/>
      </c>
      <c r="BO51" s="10" t="str">
        <f>IF($B51="","",AW51*KEP!$J$17)</f>
        <v/>
      </c>
      <c r="BP51" s="10" t="str">
        <f>IF($B51="","",AX51*KEP!$J$18)</f>
        <v/>
      </c>
      <c r="BQ51" s="10" t="str">
        <f>IF($B51="","",AY51*KEP!$J$19)</f>
        <v/>
      </c>
      <c r="BR51" s="10" t="str">
        <f>IF($B51="","",AZ51*KEP!$J$20)</f>
        <v/>
      </c>
      <c r="BS51" s="10" t="str">
        <f>IF($B51="","",BA51*KEP!$J$21)</f>
        <v/>
      </c>
      <c r="BT51" s="10" t="str">
        <f>IF($B51="","",BC51*KEP!$J$27)</f>
        <v/>
      </c>
      <c r="BU51" s="10" t="str">
        <f>IF($B51="","",BD51*KEP!$J$28)</f>
        <v/>
      </c>
      <c r="BV51" s="10" t="str">
        <f>IF($B51="","",BE51*KEP!$J$29)</f>
        <v/>
      </c>
      <c r="BW51" s="10" t="str">
        <f>IF($B51="","",BF51*KEP!$J$30)</f>
        <v/>
      </c>
      <c r="BX51" s="33" t="str">
        <f t="shared" si="83"/>
        <v/>
      </c>
      <c r="BY51" s="56" t="str">
        <f t="shared" si="36"/>
        <v/>
      </c>
      <c r="BZ51" s="56" t="str">
        <f t="shared" si="37"/>
        <v/>
      </c>
      <c r="CA51" s="56" t="str">
        <f t="shared" si="38"/>
        <v/>
      </c>
      <c r="CB51" s="56" t="str">
        <f t="shared" si="39"/>
        <v/>
      </c>
      <c r="CD51" s="16"/>
      <c r="CE51" s="16"/>
      <c r="CF51" s="16"/>
      <c r="CG51" s="17"/>
      <c r="CH51" s="17"/>
      <c r="CI51" s="17"/>
      <c r="CJ51" s="17"/>
      <c r="CK51" s="17"/>
      <c r="CL51" s="17"/>
      <c r="CM51" s="17"/>
      <c r="CN51" s="17"/>
      <c r="CO51" s="33" t="str">
        <f t="shared" si="84"/>
        <v/>
      </c>
      <c r="CP51" s="17"/>
      <c r="CQ51" s="17"/>
      <c r="CR51" s="17"/>
      <c r="CS51" s="17"/>
      <c r="CT51" s="28" t="str">
        <f t="shared" si="20"/>
        <v/>
      </c>
      <c r="CU51" s="27"/>
      <c r="CV51" s="109" t="str">
        <f>IF($B51="","",CD51*KEP!$J$11)</f>
        <v/>
      </c>
      <c r="CW51" s="10" t="str">
        <f>IF($B51="","",CE51*KEP!$J$12)</f>
        <v/>
      </c>
      <c r="CX51" s="10" t="str">
        <f>IF($B51="","",CF51*KEP!$J$13)</f>
        <v/>
      </c>
      <c r="CY51" s="10" t="str">
        <f>IF($B51="","",CG51*KEP!$J$14)</f>
        <v/>
      </c>
      <c r="CZ51" s="10" t="str">
        <f>IF($B51="","",CH51*KEP!$J$15)</f>
        <v/>
      </c>
      <c r="DA51" s="10" t="str">
        <f>IF($B51="","",CI51*KEP!$J$16)</f>
        <v/>
      </c>
      <c r="DB51" s="10" t="str">
        <f>IF($B51="","",CJ51*KEP!$J$17)</f>
        <v/>
      </c>
      <c r="DC51" s="10" t="str">
        <f>IF($B51="","",CK51*KEP!$J$18)</f>
        <v/>
      </c>
      <c r="DD51" s="10" t="str">
        <f>IF($B51="","",CL51*KEP!$J$19)</f>
        <v/>
      </c>
      <c r="DE51" s="10" t="str">
        <f>IF($B51="","",CM51*KEP!$J$20)</f>
        <v/>
      </c>
      <c r="DF51" s="10" t="str">
        <f>IF($B51="","",CN51*KEP!$J$21)</f>
        <v/>
      </c>
      <c r="DG51" s="10" t="str">
        <f>IF($B51="","",CP51*KEP!$J$27)</f>
        <v/>
      </c>
      <c r="DH51" s="10" t="str">
        <f>IF($B51="","",CQ51*KEP!$J$28)</f>
        <v/>
      </c>
      <c r="DI51" s="10" t="str">
        <f>IF($B51="","",CR51*KEP!$J$29)</f>
        <v/>
      </c>
      <c r="DJ51" s="10" t="str">
        <f>IF($B51="","",CS51*KEP!$J$30)</f>
        <v/>
      </c>
      <c r="DK51" s="33" t="str">
        <f t="shared" si="85"/>
        <v/>
      </c>
      <c r="DL51" s="56" t="str">
        <f t="shared" si="41"/>
        <v/>
      </c>
      <c r="DM51" s="56" t="str">
        <f t="shared" si="42"/>
        <v/>
      </c>
      <c r="DN51" s="56" t="str">
        <f t="shared" si="43"/>
        <v/>
      </c>
      <c r="DO51" s="56" t="str">
        <f t="shared" si="44"/>
        <v/>
      </c>
      <c r="DQ51" s="16"/>
      <c r="DR51" s="16"/>
      <c r="DS51" s="16"/>
      <c r="DT51" s="17"/>
      <c r="DU51" s="17"/>
      <c r="DV51" s="17"/>
      <c r="DW51" s="17"/>
      <c r="DX51" s="17"/>
      <c r="DY51" s="17"/>
      <c r="DZ51" s="17"/>
      <c r="EA51" s="17"/>
      <c r="EB51" s="33" t="str">
        <f t="shared" si="86"/>
        <v/>
      </c>
      <c r="EC51" s="17"/>
      <c r="ED51" s="17"/>
      <c r="EE51" s="17"/>
      <c r="EF51" s="17"/>
      <c r="EG51" s="28" t="str">
        <f t="shared" si="22"/>
        <v/>
      </c>
      <c r="EH51" s="27"/>
      <c r="EI51" s="109" t="str">
        <f>IF($B51="","",DQ51*KEP!$J$11)</f>
        <v/>
      </c>
      <c r="EJ51" s="10" t="str">
        <f>IF($B51="","",DR51*KEP!$J$12)</f>
        <v/>
      </c>
      <c r="EK51" s="10" t="str">
        <f>IF($B51="","",DS51*KEP!$J$13)</f>
        <v/>
      </c>
      <c r="EL51" s="10" t="str">
        <f>IF($B51="","",DT51*KEP!$J$14)</f>
        <v/>
      </c>
      <c r="EM51" s="10" t="str">
        <f>IF($B51="","",DU51*KEP!$J$15)</f>
        <v/>
      </c>
      <c r="EN51" s="10" t="str">
        <f>IF($B51="","",DV51*KEP!$J$16)</f>
        <v/>
      </c>
      <c r="EO51" s="10" t="str">
        <f>IF($B51="","",DW51*KEP!$J$17)</f>
        <v/>
      </c>
      <c r="EP51" s="10" t="str">
        <f>IF($B51="","",DX51*KEP!$J$18)</f>
        <v/>
      </c>
      <c r="EQ51" s="10" t="str">
        <f>IF($B51="","",DY51*KEP!$J$19)</f>
        <v/>
      </c>
      <c r="ER51" s="10" t="str">
        <f>IF($B51="","",DZ51*KEP!$J$20)</f>
        <v/>
      </c>
      <c r="ES51" s="10" t="str">
        <f>IF($B51="","",EA51*KEP!$J$21)</f>
        <v/>
      </c>
      <c r="ET51" s="10" t="str">
        <f>IF($B51="","",EC51*KEP!$J$27)</f>
        <v/>
      </c>
      <c r="EU51" s="10" t="str">
        <f>IF($B51="","",ED51*KEP!$J$28)</f>
        <v/>
      </c>
      <c r="EV51" s="10" t="str">
        <f>IF($B51="","",EE51*KEP!$J$29)</f>
        <v/>
      </c>
      <c r="EW51" s="10" t="str">
        <f>IF($B51="","",EF51*KEP!$J$30)</f>
        <v/>
      </c>
      <c r="EX51" s="33" t="str">
        <f t="shared" si="87"/>
        <v/>
      </c>
      <c r="EY51" s="56" t="str">
        <f t="shared" si="46"/>
        <v/>
      </c>
      <c r="EZ51" s="56" t="str">
        <f t="shared" si="47"/>
        <v/>
      </c>
      <c r="FA51" s="56" t="str">
        <f t="shared" si="48"/>
        <v/>
      </c>
      <c r="FB51" s="56" t="str">
        <f t="shared" si="49"/>
        <v/>
      </c>
      <c r="FD51" s="16"/>
      <c r="FE51" s="16"/>
      <c r="FF51" s="16"/>
      <c r="FG51" s="17"/>
      <c r="FH51" s="17"/>
      <c r="FI51" s="17"/>
      <c r="FJ51" s="17"/>
      <c r="FK51" s="17"/>
      <c r="FL51" s="17"/>
      <c r="FM51" s="17"/>
      <c r="FN51" s="17"/>
      <c r="FO51" s="33" t="str">
        <f t="shared" si="88"/>
        <v/>
      </c>
      <c r="FP51" s="17"/>
      <c r="FQ51" s="17"/>
      <c r="FR51" s="17"/>
      <c r="FS51" s="17"/>
      <c r="FT51" s="28" t="str">
        <f t="shared" si="24"/>
        <v/>
      </c>
      <c r="FU51" s="27"/>
      <c r="FV51" s="109" t="str">
        <f>IF($B51="","",FD51*KEP!$J$11)</f>
        <v/>
      </c>
      <c r="FW51" s="10" t="str">
        <f>IF($B51="","",FE51*KEP!$J$12)</f>
        <v/>
      </c>
      <c r="FX51" s="10" t="str">
        <f>IF($B51="","",FF51*KEP!$J$13)</f>
        <v/>
      </c>
      <c r="FY51" s="10" t="str">
        <f>IF($B51="","",FG51*KEP!$J$14)</f>
        <v/>
      </c>
      <c r="FZ51" s="10" t="str">
        <f>IF($B51="","",FH51*KEP!$J$15)</f>
        <v/>
      </c>
      <c r="GA51" s="10" t="str">
        <f>IF($B51="","",FI51*KEP!$J$16)</f>
        <v/>
      </c>
      <c r="GB51" s="10" t="str">
        <f>IF($B51="","",FJ51*KEP!$J$17)</f>
        <v/>
      </c>
      <c r="GC51" s="10" t="str">
        <f>IF($B51="","",FK51*KEP!$J$18)</f>
        <v/>
      </c>
      <c r="GD51" s="10" t="str">
        <f>IF($B51="","",FL51*KEP!$J$19)</f>
        <v/>
      </c>
      <c r="GE51" s="10" t="str">
        <f>IF($B51="","",FM51*KEP!$J$20)</f>
        <v/>
      </c>
      <c r="GF51" s="10" t="str">
        <f>IF($B51="","",FN51*KEP!$J$21)</f>
        <v/>
      </c>
      <c r="GG51" s="10" t="str">
        <f>IF($B51="","",FP51*KEP!$J$27)</f>
        <v/>
      </c>
      <c r="GH51" s="10" t="str">
        <f>IF($B51="","",FQ51*KEP!$J$28)</f>
        <v/>
      </c>
      <c r="GI51" s="10" t="str">
        <f>IF($B51="","",FR51*KEP!$J$29)</f>
        <v/>
      </c>
      <c r="GJ51" s="10" t="str">
        <f>IF($B51="","",FS51*KEP!$J$30)</f>
        <v/>
      </c>
      <c r="GK51" s="33" t="str">
        <f t="shared" si="89"/>
        <v/>
      </c>
      <c r="GL51" s="56" t="str">
        <f t="shared" si="51"/>
        <v/>
      </c>
      <c r="GM51" s="56" t="str">
        <f t="shared" si="52"/>
        <v/>
      </c>
      <c r="GN51" s="56" t="str">
        <f t="shared" si="53"/>
        <v/>
      </c>
      <c r="GO51" s="56" t="str">
        <f t="shared" si="54"/>
        <v/>
      </c>
      <c r="GQ51" s="16"/>
      <c r="GR51" s="16"/>
      <c r="GS51" s="16"/>
      <c r="GT51" s="17"/>
      <c r="GU51" s="17"/>
      <c r="GV51" s="17"/>
      <c r="GW51" s="17"/>
      <c r="GX51" s="17"/>
      <c r="GY51" s="17"/>
      <c r="GZ51" s="17"/>
      <c r="HA51" s="17"/>
      <c r="HB51" s="33" t="str">
        <f t="shared" si="90"/>
        <v/>
      </c>
      <c r="HC51" s="17"/>
      <c r="HD51" s="17"/>
      <c r="HE51" s="17"/>
      <c r="HF51" s="17"/>
      <c r="HG51" s="28" t="str">
        <f t="shared" si="26"/>
        <v/>
      </c>
      <c r="HH51" s="27"/>
      <c r="HI51" s="109" t="str">
        <f>IF($B51="","",GQ51*KEP!$J$11)</f>
        <v/>
      </c>
      <c r="HJ51" s="10" t="str">
        <f>IF($B51="","",GR51*KEP!$J$12)</f>
        <v/>
      </c>
      <c r="HK51" s="10" t="str">
        <f>IF($B51="","",GS51*KEP!$J$13)</f>
        <v/>
      </c>
      <c r="HL51" s="10" t="str">
        <f>IF($B51="","",GT51*KEP!$J$14)</f>
        <v/>
      </c>
      <c r="HM51" s="10" t="str">
        <f>IF($B51="","",GU51*KEP!$J$15)</f>
        <v/>
      </c>
      <c r="HN51" s="10" t="str">
        <f>IF($B51="","",GV51*KEP!$J$16)</f>
        <v/>
      </c>
      <c r="HO51" s="10" t="str">
        <f>IF($B51="","",GW51*KEP!$J$17)</f>
        <v/>
      </c>
      <c r="HP51" s="10" t="str">
        <f>IF($B51="","",GX51*KEP!$J$18)</f>
        <v/>
      </c>
      <c r="HQ51" s="10" t="str">
        <f>IF($B51="","",GY51*KEP!$J$19)</f>
        <v/>
      </c>
      <c r="HR51" s="10" t="str">
        <f>IF($B51="","",GZ51*KEP!$J$20)</f>
        <v/>
      </c>
      <c r="HS51" s="10" t="str">
        <f>IF($B51="","",HA51*KEP!$J$21)</f>
        <v/>
      </c>
      <c r="HT51" s="10" t="str">
        <f>IF($B51="","",HC51*KEP!$J$27)</f>
        <v/>
      </c>
      <c r="HU51" s="10" t="str">
        <f>IF($B51="","",HD51*KEP!$J$28)</f>
        <v/>
      </c>
      <c r="HV51" s="10" t="str">
        <f>IF($B51="","",HE51*KEP!$J$29)</f>
        <v/>
      </c>
      <c r="HW51" s="10" t="str">
        <f>IF($B51="","",HF51*KEP!$J$30)</f>
        <v/>
      </c>
      <c r="HX51" s="33" t="str">
        <f t="shared" si="91"/>
        <v/>
      </c>
      <c r="HY51" s="56" t="str">
        <f t="shared" si="56"/>
        <v/>
      </c>
      <c r="HZ51" s="56" t="str">
        <f t="shared" si="57"/>
        <v/>
      </c>
      <c r="IA51" s="56" t="str">
        <f t="shared" si="58"/>
        <v/>
      </c>
      <c r="IB51" s="56" t="str">
        <f t="shared" si="59"/>
        <v/>
      </c>
      <c r="ID51" s="16"/>
      <c r="IE51" s="16"/>
      <c r="IF51" s="16"/>
      <c r="IG51" s="17"/>
      <c r="IH51" s="17"/>
      <c r="II51" s="17"/>
      <c r="IJ51" s="17"/>
      <c r="IK51" s="17"/>
      <c r="IL51" s="17"/>
      <c r="IM51" s="17"/>
      <c r="IN51" s="17"/>
      <c r="IO51" s="33" t="str">
        <f t="shared" si="92"/>
        <v/>
      </c>
      <c r="IP51" s="17"/>
      <c r="IQ51" s="17"/>
      <c r="IR51" s="17"/>
      <c r="IS51" s="17"/>
      <c r="IT51" s="28" t="str">
        <f t="shared" si="28"/>
        <v/>
      </c>
      <c r="IU51" s="27"/>
      <c r="IV51" s="109" t="str">
        <f>IF($B51="","",ID51*KEP!$J$11)</f>
        <v/>
      </c>
      <c r="IW51" s="10" t="str">
        <f>IF($B51="","",IE51*KEP!$J$12)</f>
        <v/>
      </c>
      <c r="IX51" s="10" t="str">
        <f>IF($B51="","",IF51*KEP!$J$13)</f>
        <v/>
      </c>
      <c r="IY51" s="10" t="str">
        <f>IF($B51="","",IG51*KEP!$J$14)</f>
        <v/>
      </c>
      <c r="IZ51" s="10" t="str">
        <f>IF($B51="","",IH51*KEP!$J$15)</f>
        <v/>
      </c>
      <c r="JA51" s="10" t="str">
        <f>IF($B51="","",II51*KEP!$J$16)</f>
        <v/>
      </c>
      <c r="JB51" s="10" t="str">
        <f>IF($B51="","",IJ51*KEP!$J$17)</f>
        <v/>
      </c>
      <c r="JC51" s="10" t="str">
        <f>IF($B51="","",IK51*KEP!$J$18)</f>
        <v/>
      </c>
      <c r="JD51" s="10" t="str">
        <f>IF($B51="","",IL51*KEP!$J$19)</f>
        <v/>
      </c>
      <c r="JE51" s="10" t="str">
        <f>IF($B51="","",IM51*KEP!$J$20)</f>
        <v/>
      </c>
      <c r="JF51" s="10" t="str">
        <f>IF($B51="","",IN51*KEP!$J$21)</f>
        <v/>
      </c>
      <c r="JG51" s="10" t="str">
        <f>IF($B51="","",IP51*KEP!$J$27)</f>
        <v/>
      </c>
      <c r="JH51" s="10" t="str">
        <f>IF($B51="","",IQ51*KEP!$J$28)</f>
        <v/>
      </c>
      <c r="JI51" s="10" t="str">
        <f>IF($B51="","",IR51*KEP!$J$29)</f>
        <v/>
      </c>
      <c r="JJ51" s="10" t="str">
        <f>IF($B51="","",IS51*KEP!$J$30)</f>
        <v/>
      </c>
      <c r="JK51" s="33" t="str">
        <f t="shared" si="93"/>
        <v/>
      </c>
      <c r="JL51" s="56" t="str">
        <f t="shared" si="61"/>
        <v/>
      </c>
      <c r="JM51" s="56" t="str">
        <f t="shared" si="62"/>
        <v/>
      </c>
      <c r="JN51" s="56" t="str">
        <f t="shared" si="63"/>
        <v/>
      </c>
      <c r="JO51" s="56" t="str">
        <f t="shared" si="64"/>
        <v/>
      </c>
      <c r="JQ51" s="16"/>
      <c r="JR51" s="16"/>
      <c r="JS51" s="16"/>
      <c r="JT51" s="17"/>
      <c r="JU51" s="17"/>
      <c r="JV51" s="17"/>
      <c r="JW51" s="17"/>
      <c r="JX51" s="17"/>
      <c r="JY51" s="17"/>
      <c r="JZ51" s="17"/>
      <c r="KA51" s="17"/>
      <c r="KB51" s="33" t="str">
        <f t="shared" si="94"/>
        <v/>
      </c>
      <c r="KC51" s="17"/>
      <c r="KD51" s="17"/>
      <c r="KE51" s="17"/>
      <c r="KF51" s="17"/>
      <c r="KG51" s="28" t="str">
        <f t="shared" si="30"/>
        <v/>
      </c>
      <c r="KH51" s="27"/>
      <c r="KI51" s="109" t="str">
        <f>IF($B51="","",JQ51*KEP!$J$11)</f>
        <v/>
      </c>
      <c r="KJ51" s="10" t="str">
        <f>IF($B51="","",JR51*KEP!$J$12)</f>
        <v/>
      </c>
      <c r="KK51" s="10" t="str">
        <f>IF($B51="","",JS51*KEP!$J$13)</f>
        <v/>
      </c>
      <c r="KL51" s="10" t="str">
        <f>IF($B51="","",JT51*KEP!$J$14)</f>
        <v/>
      </c>
      <c r="KM51" s="10" t="str">
        <f>IF($B51="","",JU51*KEP!$J$15)</f>
        <v/>
      </c>
      <c r="KN51" s="10" t="str">
        <f>IF($B51="","",JV51*KEP!$J$16)</f>
        <v/>
      </c>
      <c r="KO51" s="10" t="str">
        <f>IF($B51="","",JW51*KEP!$J$17)</f>
        <v/>
      </c>
      <c r="KP51" s="10" t="str">
        <f>IF($B51="","",JX51*KEP!$J$18)</f>
        <v/>
      </c>
      <c r="KQ51" s="10" t="str">
        <f>IF($B51="","",JY51*KEP!$J$19)</f>
        <v/>
      </c>
      <c r="KR51" s="10" t="str">
        <f>IF($B51="","",JZ51*KEP!$J$20)</f>
        <v/>
      </c>
      <c r="KS51" s="10" t="str">
        <f>IF($B51="","",KA51*KEP!$J$21)</f>
        <v/>
      </c>
      <c r="KT51" s="10" t="str">
        <f>IF($B51="","",KC51*KEP!$J$27)</f>
        <v/>
      </c>
      <c r="KU51" s="10" t="str">
        <f>IF($B51="","",KD51*KEP!$J$28)</f>
        <v/>
      </c>
      <c r="KV51" s="10" t="str">
        <f>IF($B51="","",KE51*KEP!$J$29)</f>
        <v/>
      </c>
      <c r="KW51" s="10" t="str">
        <f>IF($B51="","",KF51*KEP!$J$30)</f>
        <v/>
      </c>
      <c r="KX51" s="33" t="str">
        <f t="shared" si="95"/>
        <v/>
      </c>
      <c r="KY51" s="56" t="str">
        <f t="shared" si="66"/>
        <v/>
      </c>
      <c r="KZ51" s="56" t="str">
        <f t="shared" si="67"/>
        <v/>
      </c>
      <c r="LA51" s="56" t="str">
        <f t="shared" si="68"/>
        <v/>
      </c>
      <c r="LB51" s="56" t="str">
        <f t="shared" si="69"/>
        <v/>
      </c>
      <c r="LD51" s="16"/>
      <c r="LE51" s="16"/>
      <c r="LF51" s="16"/>
      <c r="LG51" s="17"/>
      <c r="LH51" s="17"/>
      <c r="LI51" s="17"/>
      <c r="LJ51" s="17"/>
      <c r="LK51" s="17"/>
      <c r="LL51" s="17"/>
      <c r="LM51" s="17"/>
      <c r="LN51" s="17"/>
      <c r="LO51" s="33" t="str">
        <f t="shared" si="96"/>
        <v/>
      </c>
      <c r="LP51" s="17"/>
      <c r="LQ51" s="17"/>
      <c r="LR51" s="17"/>
      <c r="LS51" s="17"/>
      <c r="LT51" s="28" t="str">
        <f t="shared" si="32"/>
        <v/>
      </c>
      <c r="LU51" s="27"/>
      <c r="LV51" s="109" t="str">
        <f>IF($B51="","",LD51*KEP!$J$11)</f>
        <v/>
      </c>
      <c r="LW51" s="10" t="str">
        <f>IF($B51="","",LE51*KEP!$J$12)</f>
        <v/>
      </c>
      <c r="LX51" s="10" t="str">
        <f>IF($B51="","",LF51*KEP!$J$13)</f>
        <v/>
      </c>
      <c r="LY51" s="10" t="str">
        <f>IF($B51="","",LG51*KEP!$J$14)</f>
        <v/>
      </c>
      <c r="LZ51" s="10" t="str">
        <f>IF($B51="","",LH51*KEP!$J$15)</f>
        <v/>
      </c>
      <c r="MA51" s="10" t="str">
        <f>IF($B51="","",LI51*KEP!$J$16)</f>
        <v/>
      </c>
      <c r="MB51" s="10" t="str">
        <f>IF($B51="","",LJ51*KEP!$J$17)</f>
        <v/>
      </c>
      <c r="MC51" s="10" t="str">
        <f>IF($B51="","",LK51*KEP!$J$18)</f>
        <v/>
      </c>
      <c r="MD51" s="10" t="str">
        <f>IF($B51="","",LL51*KEP!$J$19)</f>
        <v/>
      </c>
      <c r="ME51" s="10" t="str">
        <f>IF($B51="","",LM51*KEP!$J$20)</f>
        <v/>
      </c>
      <c r="MF51" s="10" t="str">
        <f>IF($B51="","",LN51*KEP!$J$21)</f>
        <v/>
      </c>
      <c r="MG51" s="10" t="str">
        <f>IF($B51="","",LP51*KEP!$J$27)</f>
        <v/>
      </c>
      <c r="MH51" s="10" t="str">
        <f>IF($B51="","",LQ51*KEP!$J$28)</f>
        <v/>
      </c>
      <c r="MI51" s="10" t="str">
        <f>IF($B51="","",LR51*KEP!$J$29)</f>
        <v/>
      </c>
      <c r="MJ51" s="10" t="str">
        <f>IF($B51="","",LS51*KEP!$J$30)</f>
        <v/>
      </c>
      <c r="MK51" s="33" t="str">
        <f t="shared" si="97"/>
        <v/>
      </c>
      <c r="ML51" s="56" t="str">
        <f t="shared" si="71"/>
        <v/>
      </c>
      <c r="MM51" s="56" t="str">
        <f t="shared" si="72"/>
        <v/>
      </c>
      <c r="MN51" s="56" t="str">
        <f t="shared" si="73"/>
        <v/>
      </c>
      <c r="MO51" s="56" t="str">
        <f t="shared" si="74"/>
        <v/>
      </c>
      <c r="MQ51" s="16"/>
      <c r="MR51" s="16"/>
      <c r="MS51" s="16"/>
      <c r="MT51" s="17"/>
      <c r="MU51" s="17"/>
      <c r="MV51" s="17"/>
      <c r="MW51" s="17"/>
      <c r="MX51" s="17"/>
      <c r="MY51" s="17"/>
      <c r="MZ51" s="17"/>
      <c r="NA51" s="17"/>
      <c r="NB51" s="33" t="str">
        <f t="shared" si="98"/>
        <v/>
      </c>
      <c r="NC51" s="17"/>
      <c r="ND51" s="17"/>
      <c r="NE51" s="17"/>
      <c r="NF51" s="17"/>
      <c r="NG51" s="28" t="str">
        <f t="shared" si="34"/>
        <v/>
      </c>
      <c r="NH51" s="27"/>
      <c r="NI51" s="109" t="str">
        <f>IF($B51="","",MQ51*KEP!$J$11)</f>
        <v/>
      </c>
      <c r="NJ51" s="10" t="str">
        <f>IF($B51="","",MR51*KEP!$J$12)</f>
        <v/>
      </c>
      <c r="NK51" s="10" t="str">
        <f>IF($B51="","",MS51*KEP!$J$13)</f>
        <v/>
      </c>
      <c r="NL51" s="10" t="str">
        <f>IF($B51="","",MT51*KEP!$J$14)</f>
        <v/>
      </c>
      <c r="NM51" s="10" t="str">
        <f>IF($B51="","",MU51*KEP!$J$15)</f>
        <v/>
      </c>
      <c r="NN51" s="10" t="str">
        <f>IF($B51="","",MV51*KEP!$J$16)</f>
        <v/>
      </c>
      <c r="NO51" s="10" t="str">
        <f>IF($B51="","",MW51*KEP!$J$17)</f>
        <v/>
      </c>
      <c r="NP51" s="10" t="str">
        <f>IF($B51="","",MX51*KEP!$J$18)</f>
        <v/>
      </c>
      <c r="NQ51" s="10" t="str">
        <f>IF($B51="","",MY51*KEP!$J$19)</f>
        <v/>
      </c>
      <c r="NR51" s="10" t="str">
        <f>IF($B51="","",MZ51*KEP!$J$20)</f>
        <v/>
      </c>
      <c r="NS51" s="10" t="str">
        <f>IF($B51="","",NA51*KEP!$J$21)</f>
        <v/>
      </c>
      <c r="NT51" s="10" t="str">
        <f>IF($B51="","",NC51*KEP!$J$27)</f>
        <v/>
      </c>
      <c r="NU51" s="10" t="str">
        <f>IF($B51="","",ND51*KEP!$J$28)</f>
        <v/>
      </c>
      <c r="NV51" s="10" t="str">
        <f>IF($B51="","",NE51*KEP!$J$29)</f>
        <v/>
      </c>
      <c r="NW51" s="10" t="str">
        <f>IF($B51="","",NF51*KEP!$J$30)</f>
        <v/>
      </c>
      <c r="NX51" s="33" t="str">
        <f t="shared" si="99"/>
        <v/>
      </c>
      <c r="NY51" s="56" t="str">
        <f t="shared" si="76"/>
        <v/>
      </c>
      <c r="NZ51" s="56" t="str">
        <f t="shared" si="77"/>
        <v/>
      </c>
      <c r="OA51" s="56" t="str">
        <f t="shared" si="78"/>
        <v/>
      </c>
      <c r="OB51" s="56" t="str">
        <f t="shared" si="79"/>
        <v/>
      </c>
    </row>
    <row r="52" spans="1:392" x14ac:dyDescent="0.25">
      <c r="A52" s="6" t="str">
        <f>IF(A51&lt;KEP!$C$10,A51+1,"")</f>
        <v/>
      </c>
      <c r="B52" s="8" t="str">
        <f>IF('Referenčný stav'!B52=0,"",'Referenčný stav'!B52)</f>
        <v/>
      </c>
      <c r="C52" s="8" t="str">
        <f>IF('Referenčný stav'!C52=0,"",'Referenčný stav'!C52)</f>
        <v/>
      </c>
      <c r="D52" s="16"/>
      <c r="E52" s="16"/>
      <c r="F52" s="16"/>
      <c r="G52" s="17"/>
      <c r="H52" s="17"/>
      <c r="I52" s="17"/>
      <c r="J52" s="17"/>
      <c r="K52" s="17"/>
      <c r="L52" s="17"/>
      <c r="M52" s="17"/>
      <c r="N52" s="17"/>
      <c r="O52" s="33" t="str">
        <f t="shared" si="80"/>
        <v/>
      </c>
      <c r="P52" s="17"/>
      <c r="Q52" s="17"/>
      <c r="R52" s="17"/>
      <c r="S52" s="17"/>
      <c r="T52" s="28" t="str">
        <f t="shared" si="15"/>
        <v/>
      </c>
      <c r="U52" s="27"/>
      <c r="V52" s="109" t="str">
        <f>IF($B52="","",D52*KEP!$J$11)</f>
        <v/>
      </c>
      <c r="W52" s="10" t="str">
        <f>IF($B52="","",E52*KEP!$J$12)</f>
        <v/>
      </c>
      <c r="X52" s="10" t="str">
        <f>IF($B52="","",F52*KEP!$J$13)</f>
        <v/>
      </c>
      <c r="Y52" s="10" t="str">
        <f>IF($B52="","",G52*KEP!$J$14)</f>
        <v/>
      </c>
      <c r="Z52" s="10" t="str">
        <f>IF($B52="","",H52*KEP!$J$15)</f>
        <v/>
      </c>
      <c r="AA52" s="10" t="str">
        <f>IF($B52="","",I52*KEP!$J$16)</f>
        <v/>
      </c>
      <c r="AB52" s="10" t="str">
        <f>IF($B52="","",J52*KEP!$J$17)</f>
        <v/>
      </c>
      <c r="AC52" s="10" t="str">
        <f>IF($B52="","",K52*KEP!$J$18)</f>
        <v/>
      </c>
      <c r="AD52" s="10" t="str">
        <f>IF($B52="","",L52*KEP!$J$19)</f>
        <v/>
      </c>
      <c r="AE52" s="10" t="str">
        <f>IF($B52="","",M52*KEP!$J$20)</f>
        <v/>
      </c>
      <c r="AF52" s="10" t="str">
        <f>IF($B52="","",N52*KEP!$J$21)</f>
        <v/>
      </c>
      <c r="AG52" s="10" t="str">
        <f>IF($B52="","",P52*KEP!$J$27)</f>
        <v/>
      </c>
      <c r="AH52" s="10" t="str">
        <f>IF($B52="","",Q52*KEP!$J$28)</f>
        <v/>
      </c>
      <c r="AI52" s="10" t="str">
        <f>IF($B52="","",R52*KEP!$J$29)</f>
        <v/>
      </c>
      <c r="AJ52" s="10" t="str">
        <f>IF($B52="","",S52*KEP!$J$30)</f>
        <v/>
      </c>
      <c r="AK52" s="33" t="str">
        <f t="shared" si="81"/>
        <v/>
      </c>
      <c r="AL52" s="56" t="str">
        <f>IF(O52="","",IFERROR(O52/'Referenčný stav'!O52-1,""))</f>
        <v/>
      </c>
      <c r="AM52" s="56" t="str">
        <f>IF(T52="","",IFERROR(T52/'Referenčný stav'!T52-1,""))</f>
        <v/>
      </c>
      <c r="AN52" s="56" t="str">
        <f>IF(U52="","",IFERROR(U52/'Referenčný stav'!U52-1,""))</f>
        <v/>
      </c>
      <c r="AO52" s="56" t="str">
        <f>IF(AK52="","",IFERROR(AK52/'Referenčný stav'!AK52-1,""))</f>
        <v/>
      </c>
      <c r="AQ52" s="16"/>
      <c r="AR52" s="16"/>
      <c r="AS52" s="16"/>
      <c r="AT52" s="17"/>
      <c r="AU52" s="17"/>
      <c r="AV52" s="17"/>
      <c r="AW52" s="17"/>
      <c r="AX52" s="17"/>
      <c r="AY52" s="17"/>
      <c r="AZ52" s="17"/>
      <c r="BA52" s="17"/>
      <c r="BB52" s="33" t="str">
        <f t="shared" si="82"/>
        <v/>
      </c>
      <c r="BC52" s="17"/>
      <c r="BD52" s="17"/>
      <c r="BE52" s="17"/>
      <c r="BF52" s="17"/>
      <c r="BG52" s="28" t="str">
        <f t="shared" si="18"/>
        <v/>
      </c>
      <c r="BH52" s="27"/>
      <c r="BI52" s="109" t="str">
        <f>IF($B52="","",AQ52*KEP!$J$11)</f>
        <v/>
      </c>
      <c r="BJ52" s="10" t="str">
        <f>IF($B52="","",AR52*KEP!$J$12)</f>
        <v/>
      </c>
      <c r="BK52" s="10" t="str">
        <f>IF($B52="","",AS52*KEP!$J$13)</f>
        <v/>
      </c>
      <c r="BL52" s="10" t="str">
        <f>IF($B52="","",AT52*KEP!$J$14)</f>
        <v/>
      </c>
      <c r="BM52" s="10" t="str">
        <f>IF($B52="","",AU52*KEP!$J$15)</f>
        <v/>
      </c>
      <c r="BN52" s="10" t="str">
        <f>IF($B52="","",AV52*KEP!$J$16)</f>
        <v/>
      </c>
      <c r="BO52" s="10" t="str">
        <f>IF($B52="","",AW52*KEP!$J$17)</f>
        <v/>
      </c>
      <c r="BP52" s="10" t="str">
        <f>IF($B52="","",AX52*KEP!$J$18)</f>
        <v/>
      </c>
      <c r="BQ52" s="10" t="str">
        <f>IF($B52="","",AY52*KEP!$J$19)</f>
        <v/>
      </c>
      <c r="BR52" s="10" t="str">
        <f>IF($B52="","",AZ52*KEP!$J$20)</f>
        <v/>
      </c>
      <c r="BS52" s="10" t="str">
        <f>IF($B52="","",BA52*KEP!$J$21)</f>
        <v/>
      </c>
      <c r="BT52" s="10" t="str">
        <f>IF($B52="","",BC52*KEP!$J$27)</f>
        <v/>
      </c>
      <c r="BU52" s="10" t="str">
        <f>IF($B52="","",BD52*KEP!$J$28)</f>
        <v/>
      </c>
      <c r="BV52" s="10" t="str">
        <f>IF($B52="","",BE52*KEP!$J$29)</f>
        <v/>
      </c>
      <c r="BW52" s="10" t="str">
        <f>IF($B52="","",BF52*KEP!$J$30)</f>
        <v/>
      </c>
      <c r="BX52" s="33" t="str">
        <f t="shared" si="83"/>
        <v/>
      </c>
      <c r="BY52" s="56" t="str">
        <f t="shared" si="36"/>
        <v/>
      </c>
      <c r="BZ52" s="56" t="str">
        <f t="shared" si="37"/>
        <v/>
      </c>
      <c r="CA52" s="56" t="str">
        <f t="shared" si="38"/>
        <v/>
      </c>
      <c r="CB52" s="56" t="str">
        <f t="shared" si="39"/>
        <v/>
      </c>
      <c r="CD52" s="16"/>
      <c r="CE52" s="16"/>
      <c r="CF52" s="16"/>
      <c r="CG52" s="17"/>
      <c r="CH52" s="17"/>
      <c r="CI52" s="17"/>
      <c r="CJ52" s="17"/>
      <c r="CK52" s="17"/>
      <c r="CL52" s="17"/>
      <c r="CM52" s="17"/>
      <c r="CN52" s="17"/>
      <c r="CO52" s="33" t="str">
        <f t="shared" si="84"/>
        <v/>
      </c>
      <c r="CP52" s="17"/>
      <c r="CQ52" s="17"/>
      <c r="CR52" s="17"/>
      <c r="CS52" s="17"/>
      <c r="CT52" s="28" t="str">
        <f t="shared" si="20"/>
        <v/>
      </c>
      <c r="CU52" s="27"/>
      <c r="CV52" s="109" t="str">
        <f>IF($B52="","",CD52*KEP!$J$11)</f>
        <v/>
      </c>
      <c r="CW52" s="10" t="str">
        <f>IF($B52="","",CE52*KEP!$J$12)</f>
        <v/>
      </c>
      <c r="CX52" s="10" t="str">
        <f>IF($B52="","",CF52*KEP!$J$13)</f>
        <v/>
      </c>
      <c r="CY52" s="10" t="str">
        <f>IF($B52="","",CG52*KEP!$J$14)</f>
        <v/>
      </c>
      <c r="CZ52" s="10" t="str">
        <f>IF($B52="","",CH52*KEP!$J$15)</f>
        <v/>
      </c>
      <c r="DA52" s="10" t="str">
        <f>IF($B52="","",CI52*KEP!$J$16)</f>
        <v/>
      </c>
      <c r="DB52" s="10" t="str">
        <f>IF($B52="","",CJ52*KEP!$J$17)</f>
        <v/>
      </c>
      <c r="DC52" s="10" t="str">
        <f>IF($B52="","",CK52*KEP!$J$18)</f>
        <v/>
      </c>
      <c r="DD52" s="10" t="str">
        <f>IF($B52="","",CL52*KEP!$J$19)</f>
        <v/>
      </c>
      <c r="DE52" s="10" t="str">
        <f>IF($B52="","",CM52*KEP!$J$20)</f>
        <v/>
      </c>
      <c r="DF52" s="10" t="str">
        <f>IF($B52="","",CN52*KEP!$J$21)</f>
        <v/>
      </c>
      <c r="DG52" s="10" t="str">
        <f>IF($B52="","",CP52*KEP!$J$27)</f>
        <v/>
      </c>
      <c r="DH52" s="10" t="str">
        <f>IF($B52="","",CQ52*KEP!$J$28)</f>
        <v/>
      </c>
      <c r="DI52" s="10" t="str">
        <f>IF($B52="","",CR52*KEP!$J$29)</f>
        <v/>
      </c>
      <c r="DJ52" s="10" t="str">
        <f>IF($B52="","",CS52*KEP!$J$30)</f>
        <v/>
      </c>
      <c r="DK52" s="33" t="str">
        <f t="shared" si="85"/>
        <v/>
      </c>
      <c r="DL52" s="56" t="str">
        <f t="shared" si="41"/>
        <v/>
      </c>
      <c r="DM52" s="56" t="str">
        <f t="shared" si="42"/>
        <v/>
      </c>
      <c r="DN52" s="56" t="str">
        <f t="shared" si="43"/>
        <v/>
      </c>
      <c r="DO52" s="56" t="str">
        <f t="shared" si="44"/>
        <v/>
      </c>
      <c r="DQ52" s="16"/>
      <c r="DR52" s="16"/>
      <c r="DS52" s="16"/>
      <c r="DT52" s="17"/>
      <c r="DU52" s="17"/>
      <c r="DV52" s="17"/>
      <c r="DW52" s="17"/>
      <c r="DX52" s="17"/>
      <c r="DY52" s="17"/>
      <c r="DZ52" s="17"/>
      <c r="EA52" s="17"/>
      <c r="EB52" s="33" t="str">
        <f t="shared" si="86"/>
        <v/>
      </c>
      <c r="EC52" s="17"/>
      <c r="ED52" s="17"/>
      <c r="EE52" s="17"/>
      <c r="EF52" s="17"/>
      <c r="EG52" s="28" t="str">
        <f t="shared" si="22"/>
        <v/>
      </c>
      <c r="EH52" s="27"/>
      <c r="EI52" s="109" t="str">
        <f>IF($B52="","",DQ52*KEP!$J$11)</f>
        <v/>
      </c>
      <c r="EJ52" s="10" t="str">
        <f>IF($B52="","",DR52*KEP!$J$12)</f>
        <v/>
      </c>
      <c r="EK52" s="10" t="str">
        <f>IF($B52="","",DS52*KEP!$J$13)</f>
        <v/>
      </c>
      <c r="EL52" s="10" t="str">
        <f>IF($B52="","",DT52*KEP!$J$14)</f>
        <v/>
      </c>
      <c r="EM52" s="10" t="str">
        <f>IF($B52="","",DU52*KEP!$J$15)</f>
        <v/>
      </c>
      <c r="EN52" s="10" t="str">
        <f>IF($B52="","",DV52*KEP!$J$16)</f>
        <v/>
      </c>
      <c r="EO52" s="10" t="str">
        <f>IF($B52="","",DW52*KEP!$J$17)</f>
        <v/>
      </c>
      <c r="EP52" s="10" t="str">
        <f>IF($B52="","",DX52*KEP!$J$18)</f>
        <v/>
      </c>
      <c r="EQ52" s="10" t="str">
        <f>IF($B52="","",DY52*KEP!$J$19)</f>
        <v/>
      </c>
      <c r="ER52" s="10" t="str">
        <f>IF($B52="","",DZ52*KEP!$J$20)</f>
        <v/>
      </c>
      <c r="ES52" s="10" t="str">
        <f>IF($B52="","",EA52*KEP!$J$21)</f>
        <v/>
      </c>
      <c r="ET52" s="10" t="str">
        <f>IF($B52="","",EC52*KEP!$J$27)</f>
        <v/>
      </c>
      <c r="EU52" s="10" t="str">
        <f>IF($B52="","",ED52*KEP!$J$28)</f>
        <v/>
      </c>
      <c r="EV52" s="10" t="str">
        <f>IF($B52="","",EE52*KEP!$J$29)</f>
        <v/>
      </c>
      <c r="EW52" s="10" t="str">
        <f>IF($B52="","",EF52*KEP!$J$30)</f>
        <v/>
      </c>
      <c r="EX52" s="33" t="str">
        <f t="shared" si="87"/>
        <v/>
      </c>
      <c r="EY52" s="56" t="str">
        <f t="shared" si="46"/>
        <v/>
      </c>
      <c r="EZ52" s="56" t="str">
        <f t="shared" si="47"/>
        <v/>
      </c>
      <c r="FA52" s="56" t="str">
        <f t="shared" si="48"/>
        <v/>
      </c>
      <c r="FB52" s="56" t="str">
        <f t="shared" si="49"/>
        <v/>
      </c>
      <c r="FD52" s="16"/>
      <c r="FE52" s="16"/>
      <c r="FF52" s="16"/>
      <c r="FG52" s="17"/>
      <c r="FH52" s="17"/>
      <c r="FI52" s="17"/>
      <c r="FJ52" s="17"/>
      <c r="FK52" s="17"/>
      <c r="FL52" s="17"/>
      <c r="FM52" s="17"/>
      <c r="FN52" s="17"/>
      <c r="FO52" s="33" t="str">
        <f t="shared" si="88"/>
        <v/>
      </c>
      <c r="FP52" s="17"/>
      <c r="FQ52" s="17"/>
      <c r="FR52" s="17"/>
      <c r="FS52" s="17"/>
      <c r="FT52" s="28" t="str">
        <f t="shared" si="24"/>
        <v/>
      </c>
      <c r="FU52" s="27"/>
      <c r="FV52" s="109" t="str">
        <f>IF($B52="","",FD52*KEP!$J$11)</f>
        <v/>
      </c>
      <c r="FW52" s="10" t="str">
        <f>IF($B52="","",FE52*KEP!$J$12)</f>
        <v/>
      </c>
      <c r="FX52" s="10" t="str">
        <f>IF($B52="","",FF52*KEP!$J$13)</f>
        <v/>
      </c>
      <c r="FY52" s="10" t="str">
        <f>IF($B52="","",FG52*KEP!$J$14)</f>
        <v/>
      </c>
      <c r="FZ52" s="10" t="str">
        <f>IF($B52="","",FH52*KEP!$J$15)</f>
        <v/>
      </c>
      <c r="GA52" s="10" t="str">
        <f>IF($B52="","",FI52*KEP!$J$16)</f>
        <v/>
      </c>
      <c r="GB52" s="10" t="str">
        <f>IF($B52="","",FJ52*KEP!$J$17)</f>
        <v/>
      </c>
      <c r="GC52" s="10" t="str">
        <f>IF($B52="","",FK52*KEP!$J$18)</f>
        <v/>
      </c>
      <c r="GD52" s="10" t="str">
        <f>IF($B52="","",FL52*KEP!$J$19)</f>
        <v/>
      </c>
      <c r="GE52" s="10" t="str">
        <f>IF($B52="","",FM52*KEP!$J$20)</f>
        <v/>
      </c>
      <c r="GF52" s="10" t="str">
        <f>IF($B52="","",FN52*KEP!$J$21)</f>
        <v/>
      </c>
      <c r="GG52" s="10" t="str">
        <f>IF($B52="","",FP52*KEP!$J$27)</f>
        <v/>
      </c>
      <c r="GH52" s="10" t="str">
        <f>IF($B52="","",FQ52*KEP!$J$28)</f>
        <v/>
      </c>
      <c r="GI52" s="10" t="str">
        <f>IF($B52="","",FR52*KEP!$J$29)</f>
        <v/>
      </c>
      <c r="GJ52" s="10" t="str">
        <f>IF($B52="","",FS52*KEP!$J$30)</f>
        <v/>
      </c>
      <c r="GK52" s="33" t="str">
        <f t="shared" si="89"/>
        <v/>
      </c>
      <c r="GL52" s="56" t="str">
        <f t="shared" si="51"/>
        <v/>
      </c>
      <c r="GM52" s="56" t="str">
        <f t="shared" si="52"/>
        <v/>
      </c>
      <c r="GN52" s="56" t="str">
        <f t="shared" si="53"/>
        <v/>
      </c>
      <c r="GO52" s="56" t="str">
        <f t="shared" si="54"/>
        <v/>
      </c>
      <c r="GQ52" s="16"/>
      <c r="GR52" s="16"/>
      <c r="GS52" s="16"/>
      <c r="GT52" s="17"/>
      <c r="GU52" s="17"/>
      <c r="GV52" s="17"/>
      <c r="GW52" s="17"/>
      <c r="GX52" s="17"/>
      <c r="GY52" s="17"/>
      <c r="GZ52" s="17"/>
      <c r="HA52" s="17"/>
      <c r="HB52" s="33" t="str">
        <f t="shared" si="90"/>
        <v/>
      </c>
      <c r="HC52" s="17"/>
      <c r="HD52" s="17"/>
      <c r="HE52" s="17"/>
      <c r="HF52" s="17"/>
      <c r="HG52" s="28" t="str">
        <f t="shared" si="26"/>
        <v/>
      </c>
      <c r="HH52" s="27"/>
      <c r="HI52" s="109" t="str">
        <f>IF($B52="","",GQ52*KEP!$J$11)</f>
        <v/>
      </c>
      <c r="HJ52" s="10" t="str">
        <f>IF($B52="","",GR52*KEP!$J$12)</f>
        <v/>
      </c>
      <c r="HK52" s="10" t="str">
        <f>IF($B52="","",GS52*KEP!$J$13)</f>
        <v/>
      </c>
      <c r="HL52" s="10" t="str">
        <f>IF($B52="","",GT52*KEP!$J$14)</f>
        <v/>
      </c>
      <c r="HM52" s="10" t="str">
        <f>IF($B52="","",GU52*KEP!$J$15)</f>
        <v/>
      </c>
      <c r="HN52" s="10" t="str">
        <f>IF($B52="","",GV52*KEP!$J$16)</f>
        <v/>
      </c>
      <c r="HO52" s="10" t="str">
        <f>IF($B52="","",GW52*KEP!$J$17)</f>
        <v/>
      </c>
      <c r="HP52" s="10" t="str">
        <f>IF($B52="","",GX52*KEP!$J$18)</f>
        <v/>
      </c>
      <c r="HQ52" s="10" t="str">
        <f>IF($B52="","",GY52*KEP!$J$19)</f>
        <v/>
      </c>
      <c r="HR52" s="10" t="str">
        <f>IF($B52="","",GZ52*KEP!$J$20)</f>
        <v/>
      </c>
      <c r="HS52" s="10" t="str">
        <f>IF($B52="","",HA52*KEP!$J$21)</f>
        <v/>
      </c>
      <c r="HT52" s="10" t="str">
        <f>IF($B52="","",HC52*KEP!$J$27)</f>
        <v/>
      </c>
      <c r="HU52" s="10" t="str">
        <f>IF($B52="","",HD52*KEP!$J$28)</f>
        <v/>
      </c>
      <c r="HV52" s="10" t="str">
        <f>IF($B52="","",HE52*KEP!$J$29)</f>
        <v/>
      </c>
      <c r="HW52" s="10" t="str">
        <f>IF($B52="","",HF52*KEP!$J$30)</f>
        <v/>
      </c>
      <c r="HX52" s="33" t="str">
        <f t="shared" si="91"/>
        <v/>
      </c>
      <c r="HY52" s="56" t="str">
        <f t="shared" si="56"/>
        <v/>
      </c>
      <c r="HZ52" s="56" t="str">
        <f t="shared" si="57"/>
        <v/>
      </c>
      <c r="IA52" s="56" t="str">
        <f t="shared" si="58"/>
        <v/>
      </c>
      <c r="IB52" s="56" t="str">
        <f t="shared" si="59"/>
        <v/>
      </c>
      <c r="ID52" s="16"/>
      <c r="IE52" s="16"/>
      <c r="IF52" s="16"/>
      <c r="IG52" s="17"/>
      <c r="IH52" s="17"/>
      <c r="II52" s="17"/>
      <c r="IJ52" s="17"/>
      <c r="IK52" s="17"/>
      <c r="IL52" s="17"/>
      <c r="IM52" s="17"/>
      <c r="IN52" s="17"/>
      <c r="IO52" s="33" t="str">
        <f t="shared" si="92"/>
        <v/>
      </c>
      <c r="IP52" s="17"/>
      <c r="IQ52" s="17"/>
      <c r="IR52" s="17"/>
      <c r="IS52" s="17"/>
      <c r="IT52" s="28" t="str">
        <f t="shared" si="28"/>
        <v/>
      </c>
      <c r="IU52" s="27"/>
      <c r="IV52" s="109" t="str">
        <f>IF($B52="","",ID52*KEP!$J$11)</f>
        <v/>
      </c>
      <c r="IW52" s="10" t="str">
        <f>IF($B52="","",IE52*KEP!$J$12)</f>
        <v/>
      </c>
      <c r="IX52" s="10" t="str">
        <f>IF($B52="","",IF52*KEP!$J$13)</f>
        <v/>
      </c>
      <c r="IY52" s="10" t="str">
        <f>IF($B52="","",IG52*KEP!$J$14)</f>
        <v/>
      </c>
      <c r="IZ52" s="10" t="str">
        <f>IF($B52="","",IH52*KEP!$J$15)</f>
        <v/>
      </c>
      <c r="JA52" s="10" t="str">
        <f>IF($B52="","",II52*KEP!$J$16)</f>
        <v/>
      </c>
      <c r="JB52" s="10" t="str">
        <f>IF($B52="","",IJ52*KEP!$J$17)</f>
        <v/>
      </c>
      <c r="JC52" s="10" t="str">
        <f>IF($B52="","",IK52*KEP!$J$18)</f>
        <v/>
      </c>
      <c r="JD52" s="10" t="str">
        <f>IF($B52="","",IL52*KEP!$J$19)</f>
        <v/>
      </c>
      <c r="JE52" s="10" t="str">
        <f>IF($B52="","",IM52*KEP!$J$20)</f>
        <v/>
      </c>
      <c r="JF52" s="10" t="str">
        <f>IF($B52="","",IN52*KEP!$J$21)</f>
        <v/>
      </c>
      <c r="JG52" s="10" t="str">
        <f>IF($B52="","",IP52*KEP!$J$27)</f>
        <v/>
      </c>
      <c r="JH52" s="10" t="str">
        <f>IF($B52="","",IQ52*KEP!$J$28)</f>
        <v/>
      </c>
      <c r="JI52" s="10" t="str">
        <f>IF($B52="","",IR52*KEP!$J$29)</f>
        <v/>
      </c>
      <c r="JJ52" s="10" t="str">
        <f>IF($B52="","",IS52*KEP!$J$30)</f>
        <v/>
      </c>
      <c r="JK52" s="33" t="str">
        <f t="shared" si="93"/>
        <v/>
      </c>
      <c r="JL52" s="56" t="str">
        <f t="shared" si="61"/>
        <v/>
      </c>
      <c r="JM52" s="56" t="str">
        <f t="shared" si="62"/>
        <v/>
      </c>
      <c r="JN52" s="56" t="str">
        <f t="shared" si="63"/>
        <v/>
      </c>
      <c r="JO52" s="56" t="str">
        <f t="shared" si="64"/>
        <v/>
      </c>
      <c r="JQ52" s="16"/>
      <c r="JR52" s="16"/>
      <c r="JS52" s="16"/>
      <c r="JT52" s="17"/>
      <c r="JU52" s="17"/>
      <c r="JV52" s="17"/>
      <c r="JW52" s="17"/>
      <c r="JX52" s="17"/>
      <c r="JY52" s="17"/>
      <c r="JZ52" s="17"/>
      <c r="KA52" s="17"/>
      <c r="KB52" s="33" t="str">
        <f t="shared" si="94"/>
        <v/>
      </c>
      <c r="KC52" s="17"/>
      <c r="KD52" s="17"/>
      <c r="KE52" s="17"/>
      <c r="KF52" s="17"/>
      <c r="KG52" s="28" t="str">
        <f t="shared" si="30"/>
        <v/>
      </c>
      <c r="KH52" s="27"/>
      <c r="KI52" s="109" t="str">
        <f>IF($B52="","",JQ52*KEP!$J$11)</f>
        <v/>
      </c>
      <c r="KJ52" s="10" t="str">
        <f>IF($B52="","",JR52*KEP!$J$12)</f>
        <v/>
      </c>
      <c r="KK52" s="10" t="str">
        <f>IF($B52="","",JS52*KEP!$J$13)</f>
        <v/>
      </c>
      <c r="KL52" s="10" t="str">
        <f>IF($B52="","",JT52*KEP!$J$14)</f>
        <v/>
      </c>
      <c r="KM52" s="10" t="str">
        <f>IF($B52="","",JU52*KEP!$J$15)</f>
        <v/>
      </c>
      <c r="KN52" s="10" t="str">
        <f>IF($B52="","",JV52*KEP!$J$16)</f>
        <v/>
      </c>
      <c r="KO52" s="10" t="str">
        <f>IF($B52="","",JW52*KEP!$J$17)</f>
        <v/>
      </c>
      <c r="KP52" s="10" t="str">
        <f>IF($B52="","",JX52*KEP!$J$18)</f>
        <v/>
      </c>
      <c r="KQ52" s="10" t="str">
        <f>IF($B52="","",JY52*KEP!$J$19)</f>
        <v/>
      </c>
      <c r="KR52" s="10" t="str">
        <f>IF($B52="","",JZ52*KEP!$J$20)</f>
        <v/>
      </c>
      <c r="KS52" s="10" t="str">
        <f>IF($B52="","",KA52*KEP!$J$21)</f>
        <v/>
      </c>
      <c r="KT52" s="10" t="str">
        <f>IF($B52="","",KC52*KEP!$J$27)</f>
        <v/>
      </c>
      <c r="KU52" s="10" t="str">
        <f>IF($B52="","",KD52*KEP!$J$28)</f>
        <v/>
      </c>
      <c r="KV52" s="10" t="str">
        <f>IF($B52="","",KE52*KEP!$J$29)</f>
        <v/>
      </c>
      <c r="KW52" s="10" t="str">
        <f>IF($B52="","",KF52*KEP!$J$30)</f>
        <v/>
      </c>
      <c r="KX52" s="33" t="str">
        <f t="shared" si="95"/>
        <v/>
      </c>
      <c r="KY52" s="56" t="str">
        <f t="shared" si="66"/>
        <v/>
      </c>
      <c r="KZ52" s="56" t="str">
        <f t="shared" si="67"/>
        <v/>
      </c>
      <c r="LA52" s="56" t="str">
        <f t="shared" si="68"/>
        <v/>
      </c>
      <c r="LB52" s="56" t="str">
        <f t="shared" si="69"/>
        <v/>
      </c>
      <c r="LD52" s="16"/>
      <c r="LE52" s="16"/>
      <c r="LF52" s="16"/>
      <c r="LG52" s="17"/>
      <c r="LH52" s="17"/>
      <c r="LI52" s="17"/>
      <c r="LJ52" s="17"/>
      <c r="LK52" s="17"/>
      <c r="LL52" s="17"/>
      <c r="LM52" s="17"/>
      <c r="LN52" s="17"/>
      <c r="LO52" s="33" t="str">
        <f t="shared" si="96"/>
        <v/>
      </c>
      <c r="LP52" s="17"/>
      <c r="LQ52" s="17"/>
      <c r="LR52" s="17"/>
      <c r="LS52" s="17"/>
      <c r="LT52" s="28" t="str">
        <f t="shared" si="32"/>
        <v/>
      </c>
      <c r="LU52" s="27"/>
      <c r="LV52" s="109" t="str">
        <f>IF($B52="","",LD52*KEP!$J$11)</f>
        <v/>
      </c>
      <c r="LW52" s="10" t="str">
        <f>IF($B52="","",LE52*KEP!$J$12)</f>
        <v/>
      </c>
      <c r="LX52" s="10" t="str">
        <f>IF($B52="","",LF52*KEP!$J$13)</f>
        <v/>
      </c>
      <c r="LY52" s="10" t="str">
        <f>IF($B52="","",LG52*KEP!$J$14)</f>
        <v/>
      </c>
      <c r="LZ52" s="10" t="str">
        <f>IF($B52="","",LH52*KEP!$J$15)</f>
        <v/>
      </c>
      <c r="MA52" s="10" t="str">
        <f>IF($B52="","",LI52*KEP!$J$16)</f>
        <v/>
      </c>
      <c r="MB52" s="10" t="str">
        <f>IF($B52="","",LJ52*KEP!$J$17)</f>
        <v/>
      </c>
      <c r="MC52" s="10" t="str">
        <f>IF($B52="","",LK52*KEP!$J$18)</f>
        <v/>
      </c>
      <c r="MD52" s="10" t="str">
        <f>IF($B52="","",LL52*KEP!$J$19)</f>
        <v/>
      </c>
      <c r="ME52" s="10" t="str">
        <f>IF($B52="","",LM52*KEP!$J$20)</f>
        <v/>
      </c>
      <c r="MF52" s="10" t="str">
        <f>IF($B52="","",LN52*KEP!$J$21)</f>
        <v/>
      </c>
      <c r="MG52" s="10" t="str">
        <f>IF($B52="","",LP52*KEP!$J$27)</f>
        <v/>
      </c>
      <c r="MH52" s="10" t="str">
        <f>IF($B52="","",LQ52*KEP!$J$28)</f>
        <v/>
      </c>
      <c r="MI52" s="10" t="str">
        <f>IF($B52="","",LR52*KEP!$J$29)</f>
        <v/>
      </c>
      <c r="MJ52" s="10" t="str">
        <f>IF($B52="","",LS52*KEP!$J$30)</f>
        <v/>
      </c>
      <c r="MK52" s="33" t="str">
        <f t="shared" si="97"/>
        <v/>
      </c>
      <c r="ML52" s="56" t="str">
        <f t="shared" si="71"/>
        <v/>
      </c>
      <c r="MM52" s="56" t="str">
        <f t="shared" si="72"/>
        <v/>
      </c>
      <c r="MN52" s="56" t="str">
        <f t="shared" si="73"/>
        <v/>
      </c>
      <c r="MO52" s="56" t="str">
        <f t="shared" si="74"/>
        <v/>
      </c>
      <c r="MQ52" s="16"/>
      <c r="MR52" s="16"/>
      <c r="MS52" s="16"/>
      <c r="MT52" s="17"/>
      <c r="MU52" s="17"/>
      <c r="MV52" s="17"/>
      <c r="MW52" s="17"/>
      <c r="MX52" s="17"/>
      <c r="MY52" s="17"/>
      <c r="MZ52" s="17"/>
      <c r="NA52" s="17"/>
      <c r="NB52" s="33" t="str">
        <f t="shared" si="98"/>
        <v/>
      </c>
      <c r="NC52" s="17"/>
      <c r="ND52" s="17"/>
      <c r="NE52" s="17"/>
      <c r="NF52" s="17"/>
      <c r="NG52" s="28" t="str">
        <f t="shared" si="34"/>
        <v/>
      </c>
      <c r="NH52" s="27"/>
      <c r="NI52" s="109" t="str">
        <f>IF($B52="","",MQ52*KEP!$J$11)</f>
        <v/>
      </c>
      <c r="NJ52" s="10" t="str">
        <f>IF($B52="","",MR52*KEP!$J$12)</f>
        <v/>
      </c>
      <c r="NK52" s="10" t="str">
        <f>IF($B52="","",MS52*KEP!$J$13)</f>
        <v/>
      </c>
      <c r="NL52" s="10" t="str">
        <f>IF($B52="","",MT52*KEP!$J$14)</f>
        <v/>
      </c>
      <c r="NM52" s="10" t="str">
        <f>IF($B52="","",MU52*KEP!$J$15)</f>
        <v/>
      </c>
      <c r="NN52" s="10" t="str">
        <f>IF($B52="","",MV52*KEP!$J$16)</f>
        <v/>
      </c>
      <c r="NO52" s="10" t="str">
        <f>IF($B52="","",MW52*KEP!$J$17)</f>
        <v/>
      </c>
      <c r="NP52" s="10" t="str">
        <f>IF($B52="","",MX52*KEP!$J$18)</f>
        <v/>
      </c>
      <c r="NQ52" s="10" t="str">
        <f>IF($B52="","",MY52*KEP!$J$19)</f>
        <v/>
      </c>
      <c r="NR52" s="10" t="str">
        <f>IF($B52="","",MZ52*KEP!$J$20)</f>
        <v/>
      </c>
      <c r="NS52" s="10" t="str">
        <f>IF($B52="","",NA52*KEP!$J$21)</f>
        <v/>
      </c>
      <c r="NT52" s="10" t="str">
        <f>IF($B52="","",NC52*KEP!$J$27)</f>
        <v/>
      </c>
      <c r="NU52" s="10" t="str">
        <f>IF($B52="","",ND52*KEP!$J$28)</f>
        <v/>
      </c>
      <c r="NV52" s="10" t="str">
        <f>IF($B52="","",NE52*KEP!$J$29)</f>
        <v/>
      </c>
      <c r="NW52" s="10" t="str">
        <f>IF($B52="","",NF52*KEP!$J$30)</f>
        <v/>
      </c>
      <c r="NX52" s="33" t="str">
        <f t="shared" si="99"/>
        <v/>
      </c>
      <c r="NY52" s="56" t="str">
        <f t="shared" si="76"/>
        <v/>
      </c>
      <c r="NZ52" s="56" t="str">
        <f t="shared" si="77"/>
        <v/>
      </c>
      <c r="OA52" s="56" t="str">
        <f t="shared" si="78"/>
        <v/>
      </c>
      <c r="OB52" s="56" t="str">
        <f t="shared" si="79"/>
        <v/>
      </c>
    </row>
    <row r="53" spans="1:392" x14ac:dyDescent="0.25">
      <c r="A53" s="6" t="str">
        <f>IF(A52&lt;KEP!$C$10,A52+1,"")</f>
        <v/>
      </c>
      <c r="B53" s="8" t="str">
        <f>IF('Referenčný stav'!B53=0,"",'Referenčný stav'!B53)</f>
        <v/>
      </c>
      <c r="C53" s="8" t="str">
        <f>IF('Referenčný stav'!C53=0,"",'Referenčný stav'!C53)</f>
        <v/>
      </c>
      <c r="D53" s="16"/>
      <c r="E53" s="16"/>
      <c r="F53" s="16"/>
      <c r="G53" s="17"/>
      <c r="H53" s="17"/>
      <c r="I53" s="17"/>
      <c r="J53" s="17"/>
      <c r="K53" s="17"/>
      <c r="L53" s="17"/>
      <c r="M53" s="17"/>
      <c r="N53" s="17"/>
      <c r="O53" s="33" t="str">
        <f t="shared" si="80"/>
        <v/>
      </c>
      <c r="P53" s="17"/>
      <c r="Q53" s="17"/>
      <c r="R53" s="17"/>
      <c r="S53" s="17"/>
      <c r="T53" s="28" t="str">
        <f t="shared" si="15"/>
        <v/>
      </c>
      <c r="U53" s="27"/>
      <c r="V53" s="109" t="str">
        <f>IF($B53="","",D53*KEP!$J$11)</f>
        <v/>
      </c>
      <c r="W53" s="10" t="str">
        <f>IF($B53="","",E53*KEP!$J$12)</f>
        <v/>
      </c>
      <c r="X53" s="10" t="str">
        <f>IF($B53="","",F53*KEP!$J$13)</f>
        <v/>
      </c>
      <c r="Y53" s="10" t="str">
        <f>IF($B53="","",G53*KEP!$J$14)</f>
        <v/>
      </c>
      <c r="Z53" s="10" t="str">
        <f>IF($B53="","",H53*KEP!$J$15)</f>
        <v/>
      </c>
      <c r="AA53" s="10" t="str">
        <f>IF($B53="","",I53*KEP!$J$16)</f>
        <v/>
      </c>
      <c r="AB53" s="10" t="str">
        <f>IF($B53="","",J53*KEP!$J$17)</f>
        <v/>
      </c>
      <c r="AC53" s="10" t="str">
        <f>IF($B53="","",K53*KEP!$J$18)</f>
        <v/>
      </c>
      <c r="AD53" s="10" t="str">
        <f>IF($B53="","",L53*KEP!$J$19)</f>
        <v/>
      </c>
      <c r="AE53" s="10" t="str">
        <f>IF($B53="","",M53*KEP!$J$20)</f>
        <v/>
      </c>
      <c r="AF53" s="10" t="str">
        <f>IF($B53="","",N53*KEP!$J$21)</f>
        <v/>
      </c>
      <c r="AG53" s="10" t="str">
        <f>IF($B53="","",P53*KEP!$J$27)</f>
        <v/>
      </c>
      <c r="AH53" s="10" t="str">
        <f>IF($B53="","",Q53*KEP!$J$28)</f>
        <v/>
      </c>
      <c r="AI53" s="10" t="str">
        <f>IF($B53="","",R53*KEP!$J$29)</f>
        <v/>
      </c>
      <c r="AJ53" s="10" t="str">
        <f>IF($B53="","",S53*KEP!$J$30)</f>
        <v/>
      </c>
      <c r="AK53" s="33" t="str">
        <f t="shared" si="81"/>
        <v/>
      </c>
      <c r="AL53" s="56" t="str">
        <f>IF(O53="","",IFERROR(O53/'Referenčný stav'!O53-1,""))</f>
        <v/>
      </c>
      <c r="AM53" s="56" t="str">
        <f>IF(T53="","",IFERROR(T53/'Referenčný stav'!T53-1,""))</f>
        <v/>
      </c>
      <c r="AN53" s="56" t="str">
        <f>IF(U53="","",IFERROR(U53/'Referenčný stav'!U53-1,""))</f>
        <v/>
      </c>
      <c r="AO53" s="56" t="str">
        <f>IF(AK53="","",IFERROR(AK53/'Referenčný stav'!AK53-1,""))</f>
        <v/>
      </c>
      <c r="AQ53" s="16"/>
      <c r="AR53" s="16"/>
      <c r="AS53" s="16"/>
      <c r="AT53" s="17"/>
      <c r="AU53" s="17"/>
      <c r="AV53" s="17"/>
      <c r="AW53" s="17"/>
      <c r="AX53" s="17"/>
      <c r="AY53" s="17"/>
      <c r="AZ53" s="17"/>
      <c r="BA53" s="17"/>
      <c r="BB53" s="33" t="str">
        <f t="shared" si="82"/>
        <v/>
      </c>
      <c r="BC53" s="17"/>
      <c r="BD53" s="17"/>
      <c r="BE53" s="17"/>
      <c r="BF53" s="17"/>
      <c r="BG53" s="28" t="str">
        <f t="shared" si="18"/>
        <v/>
      </c>
      <c r="BH53" s="27"/>
      <c r="BI53" s="109" t="str">
        <f>IF($B53="","",AQ53*KEP!$J$11)</f>
        <v/>
      </c>
      <c r="BJ53" s="10" t="str">
        <f>IF($B53="","",AR53*KEP!$J$12)</f>
        <v/>
      </c>
      <c r="BK53" s="10" t="str">
        <f>IF($B53="","",AS53*KEP!$J$13)</f>
        <v/>
      </c>
      <c r="BL53" s="10" t="str">
        <f>IF($B53="","",AT53*KEP!$J$14)</f>
        <v/>
      </c>
      <c r="BM53" s="10" t="str">
        <f>IF($B53="","",AU53*KEP!$J$15)</f>
        <v/>
      </c>
      <c r="BN53" s="10" t="str">
        <f>IF($B53="","",AV53*KEP!$J$16)</f>
        <v/>
      </c>
      <c r="BO53" s="10" t="str">
        <f>IF($B53="","",AW53*KEP!$J$17)</f>
        <v/>
      </c>
      <c r="BP53" s="10" t="str">
        <f>IF($B53="","",AX53*KEP!$J$18)</f>
        <v/>
      </c>
      <c r="BQ53" s="10" t="str">
        <f>IF($B53="","",AY53*KEP!$J$19)</f>
        <v/>
      </c>
      <c r="BR53" s="10" t="str">
        <f>IF($B53="","",AZ53*KEP!$J$20)</f>
        <v/>
      </c>
      <c r="BS53" s="10" t="str">
        <f>IF($B53="","",BA53*KEP!$J$21)</f>
        <v/>
      </c>
      <c r="BT53" s="10" t="str">
        <f>IF($B53="","",BC53*KEP!$J$27)</f>
        <v/>
      </c>
      <c r="BU53" s="10" t="str">
        <f>IF($B53="","",BD53*KEP!$J$28)</f>
        <v/>
      </c>
      <c r="BV53" s="10" t="str">
        <f>IF($B53="","",BE53*KEP!$J$29)</f>
        <v/>
      </c>
      <c r="BW53" s="10" t="str">
        <f>IF($B53="","",BF53*KEP!$J$30)</f>
        <v/>
      </c>
      <c r="BX53" s="33" t="str">
        <f t="shared" si="83"/>
        <v/>
      </c>
      <c r="BY53" s="56" t="str">
        <f t="shared" si="36"/>
        <v/>
      </c>
      <c r="BZ53" s="56" t="str">
        <f t="shared" si="37"/>
        <v/>
      </c>
      <c r="CA53" s="56" t="str">
        <f t="shared" si="38"/>
        <v/>
      </c>
      <c r="CB53" s="56" t="str">
        <f t="shared" si="39"/>
        <v/>
      </c>
      <c r="CD53" s="16"/>
      <c r="CE53" s="16"/>
      <c r="CF53" s="16"/>
      <c r="CG53" s="17"/>
      <c r="CH53" s="17"/>
      <c r="CI53" s="17"/>
      <c r="CJ53" s="17"/>
      <c r="CK53" s="17"/>
      <c r="CL53" s="17"/>
      <c r="CM53" s="17"/>
      <c r="CN53" s="17"/>
      <c r="CO53" s="33" t="str">
        <f t="shared" si="84"/>
        <v/>
      </c>
      <c r="CP53" s="17"/>
      <c r="CQ53" s="17"/>
      <c r="CR53" s="17"/>
      <c r="CS53" s="17"/>
      <c r="CT53" s="28" t="str">
        <f t="shared" si="20"/>
        <v/>
      </c>
      <c r="CU53" s="27"/>
      <c r="CV53" s="109" t="str">
        <f>IF($B53="","",CD53*KEP!$J$11)</f>
        <v/>
      </c>
      <c r="CW53" s="10" t="str">
        <f>IF($B53="","",CE53*KEP!$J$12)</f>
        <v/>
      </c>
      <c r="CX53" s="10" t="str">
        <f>IF($B53="","",CF53*KEP!$J$13)</f>
        <v/>
      </c>
      <c r="CY53" s="10" t="str">
        <f>IF($B53="","",CG53*KEP!$J$14)</f>
        <v/>
      </c>
      <c r="CZ53" s="10" t="str">
        <f>IF($B53="","",CH53*KEP!$J$15)</f>
        <v/>
      </c>
      <c r="DA53" s="10" t="str">
        <f>IF($B53="","",CI53*KEP!$J$16)</f>
        <v/>
      </c>
      <c r="DB53" s="10" t="str">
        <f>IF($B53="","",CJ53*KEP!$J$17)</f>
        <v/>
      </c>
      <c r="DC53" s="10" t="str">
        <f>IF($B53="","",CK53*KEP!$J$18)</f>
        <v/>
      </c>
      <c r="DD53" s="10" t="str">
        <f>IF($B53="","",CL53*KEP!$J$19)</f>
        <v/>
      </c>
      <c r="DE53" s="10" t="str">
        <f>IF($B53="","",CM53*KEP!$J$20)</f>
        <v/>
      </c>
      <c r="DF53" s="10" t="str">
        <f>IF($B53="","",CN53*KEP!$J$21)</f>
        <v/>
      </c>
      <c r="DG53" s="10" t="str">
        <f>IF($B53="","",CP53*KEP!$J$27)</f>
        <v/>
      </c>
      <c r="DH53" s="10" t="str">
        <f>IF($B53="","",CQ53*KEP!$J$28)</f>
        <v/>
      </c>
      <c r="DI53" s="10" t="str">
        <f>IF($B53="","",CR53*KEP!$J$29)</f>
        <v/>
      </c>
      <c r="DJ53" s="10" t="str">
        <f>IF($B53="","",CS53*KEP!$J$30)</f>
        <v/>
      </c>
      <c r="DK53" s="33" t="str">
        <f t="shared" si="85"/>
        <v/>
      </c>
      <c r="DL53" s="56" t="str">
        <f t="shared" si="41"/>
        <v/>
      </c>
      <c r="DM53" s="56" t="str">
        <f t="shared" si="42"/>
        <v/>
      </c>
      <c r="DN53" s="56" t="str">
        <f t="shared" si="43"/>
        <v/>
      </c>
      <c r="DO53" s="56" t="str">
        <f t="shared" si="44"/>
        <v/>
      </c>
      <c r="DQ53" s="16"/>
      <c r="DR53" s="16"/>
      <c r="DS53" s="16"/>
      <c r="DT53" s="17"/>
      <c r="DU53" s="17"/>
      <c r="DV53" s="17"/>
      <c r="DW53" s="17"/>
      <c r="DX53" s="17"/>
      <c r="DY53" s="17"/>
      <c r="DZ53" s="17"/>
      <c r="EA53" s="17"/>
      <c r="EB53" s="33" t="str">
        <f t="shared" si="86"/>
        <v/>
      </c>
      <c r="EC53" s="17"/>
      <c r="ED53" s="17"/>
      <c r="EE53" s="17"/>
      <c r="EF53" s="17"/>
      <c r="EG53" s="28" t="str">
        <f t="shared" si="22"/>
        <v/>
      </c>
      <c r="EH53" s="27"/>
      <c r="EI53" s="109" t="str">
        <f>IF($B53="","",DQ53*KEP!$J$11)</f>
        <v/>
      </c>
      <c r="EJ53" s="10" t="str">
        <f>IF($B53="","",DR53*KEP!$J$12)</f>
        <v/>
      </c>
      <c r="EK53" s="10" t="str">
        <f>IF($B53="","",DS53*KEP!$J$13)</f>
        <v/>
      </c>
      <c r="EL53" s="10" t="str">
        <f>IF($B53="","",DT53*KEP!$J$14)</f>
        <v/>
      </c>
      <c r="EM53" s="10" t="str">
        <f>IF($B53="","",DU53*KEP!$J$15)</f>
        <v/>
      </c>
      <c r="EN53" s="10" t="str">
        <f>IF($B53="","",DV53*KEP!$J$16)</f>
        <v/>
      </c>
      <c r="EO53" s="10" t="str">
        <f>IF($B53="","",DW53*KEP!$J$17)</f>
        <v/>
      </c>
      <c r="EP53" s="10" t="str">
        <f>IF($B53="","",DX53*KEP!$J$18)</f>
        <v/>
      </c>
      <c r="EQ53" s="10" t="str">
        <f>IF($B53="","",DY53*KEP!$J$19)</f>
        <v/>
      </c>
      <c r="ER53" s="10" t="str">
        <f>IF($B53="","",DZ53*KEP!$J$20)</f>
        <v/>
      </c>
      <c r="ES53" s="10" t="str">
        <f>IF($B53="","",EA53*KEP!$J$21)</f>
        <v/>
      </c>
      <c r="ET53" s="10" t="str">
        <f>IF($B53="","",EC53*KEP!$J$27)</f>
        <v/>
      </c>
      <c r="EU53" s="10" t="str">
        <f>IF($B53="","",ED53*KEP!$J$28)</f>
        <v/>
      </c>
      <c r="EV53" s="10" t="str">
        <f>IF($B53="","",EE53*KEP!$J$29)</f>
        <v/>
      </c>
      <c r="EW53" s="10" t="str">
        <f>IF($B53="","",EF53*KEP!$J$30)</f>
        <v/>
      </c>
      <c r="EX53" s="33" t="str">
        <f t="shared" si="87"/>
        <v/>
      </c>
      <c r="EY53" s="56" t="str">
        <f t="shared" si="46"/>
        <v/>
      </c>
      <c r="EZ53" s="56" t="str">
        <f t="shared" si="47"/>
        <v/>
      </c>
      <c r="FA53" s="56" t="str">
        <f t="shared" si="48"/>
        <v/>
      </c>
      <c r="FB53" s="56" t="str">
        <f t="shared" si="49"/>
        <v/>
      </c>
      <c r="FD53" s="16"/>
      <c r="FE53" s="16"/>
      <c r="FF53" s="16"/>
      <c r="FG53" s="17"/>
      <c r="FH53" s="17"/>
      <c r="FI53" s="17"/>
      <c r="FJ53" s="17"/>
      <c r="FK53" s="17"/>
      <c r="FL53" s="17"/>
      <c r="FM53" s="17"/>
      <c r="FN53" s="17"/>
      <c r="FO53" s="33" t="str">
        <f t="shared" si="88"/>
        <v/>
      </c>
      <c r="FP53" s="17"/>
      <c r="FQ53" s="17"/>
      <c r="FR53" s="17"/>
      <c r="FS53" s="17"/>
      <c r="FT53" s="28" t="str">
        <f t="shared" si="24"/>
        <v/>
      </c>
      <c r="FU53" s="27"/>
      <c r="FV53" s="109" t="str">
        <f>IF($B53="","",FD53*KEP!$J$11)</f>
        <v/>
      </c>
      <c r="FW53" s="10" t="str">
        <f>IF($B53="","",FE53*KEP!$J$12)</f>
        <v/>
      </c>
      <c r="FX53" s="10" t="str">
        <f>IF($B53="","",FF53*KEP!$J$13)</f>
        <v/>
      </c>
      <c r="FY53" s="10" t="str">
        <f>IF($B53="","",FG53*KEP!$J$14)</f>
        <v/>
      </c>
      <c r="FZ53" s="10" t="str">
        <f>IF($B53="","",FH53*KEP!$J$15)</f>
        <v/>
      </c>
      <c r="GA53" s="10" t="str">
        <f>IF($B53="","",FI53*KEP!$J$16)</f>
        <v/>
      </c>
      <c r="GB53" s="10" t="str">
        <f>IF($B53="","",FJ53*KEP!$J$17)</f>
        <v/>
      </c>
      <c r="GC53" s="10" t="str">
        <f>IF($B53="","",FK53*KEP!$J$18)</f>
        <v/>
      </c>
      <c r="GD53" s="10" t="str">
        <f>IF($B53="","",FL53*KEP!$J$19)</f>
        <v/>
      </c>
      <c r="GE53" s="10" t="str">
        <f>IF($B53="","",FM53*KEP!$J$20)</f>
        <v/>
      </c>
      <c r="GF53" s="10" t="str">
        <f>IF($B53="","",FN53*KEP!$J$21)</f>
        <v/>
      </c>
      <c r="GG53" s="10" t="str">
        <f>IF($B53="","",FP53*KEP!$J$27)</f>
        <v/>
      </c>
      <c r="GH53" s="10" t="str">
        <f>IF($B53="","",FQ53*KEP!$J$28)</f>
        <v/>
      </c>
      <c r="GI53" s="10" t="str">
        <f>IF($B53="","",FR53*KEP!$J$29)</f>
        <v/>
      </c>
      <c r="GJ53" s="10" t="str">
        <f>IF($B53="","",FS53*KEP!$J$30)</f>
        <v/>
      </c>
      <c r="GK53" s="33" t="str">
        <f t="shared" si="89"/>
        <v/>
      </c>
      <c r="GL53" s="56" t="str">
        <f t="shared" si="51"/>
        <v/>
      </c>
      <c r="GM53" s="56" t="str">
        <f t="shared" si="52"/>
        <v/>
      </c>
      <c r="GN53" s="56" t="str">
        <f t="shared" si="53"/>
        <v/>
      </c>
      <c r="GO53" s="56" t="str">
        <f t="shared" si="54"/>
        <v/>
      </c>
      <c r="GQ53" s="16"/>
      <c r="GR53" s="16"/>
      <c r="GS53" s="16"/>
      <c r="GT53" s="17"/>
      <c r="GU53" s="17"/>
      <c r="GV53" s="17"/>
      <c r="GW53" s="17"/>
      <c r="GX53" s="17"/>
      <c r="GY53" s="17"/>
      <c r="GZ53" s="17"/>
      <c r="HA53" s="17"/>
      <c r="HB53" s="33" t="str">
        <f t="shared" si="90"/>
        <v/>
      </c>
      <c r="HC53" s="17"/>
      <c r="HD53" s="17"/>
      <c r="HE53" s="17"/>
      <c r="HF53" s="17"/>
      <c r="HG53" s="28" t="str">
        <f t="shared" si="26"/>
        <v/>
      </c>
      <c r="HH53" s="27"/>
      <c r="HI53" s="109" t="str">
        <f>IF($B53="","",GQ53*KEP!$J$11)</f>
        <v/>
      </c>
      <c r="HJ53" s="10" t="str">
        <f>IF($B53="","",GR53*KEP!$J$12)</f>
        <v/>
      </c>
      <c r="HK53" s="10" t="str">
        <f>IF($B53="","",GS53*KEP!$J$13)</f>
        <v/>
      </c>
      <c r="HL53" s="10" t="str">
        <f>IF($B53="","",GT53*KEP!$J$14)</f>
        <v/>
      </c>
      <c r="HM53" s="10" t="str">
        <f>IF($B53="","",GU53*KEP!$J$15)</f>
        <v/>
      </c>
      <c r="HN53" s="10" t="str">
        <f>IF($B53="","",GV53*KEP!$J$16)</f>
        <v/>
      </c>
      <c r="HO53" s="10" t="str">
        <f>IF($B53="","",GW53*KEP!$J$17)</f>
        <v/>
      </c>
      <c r="HP53" s="10" t="str">
        <f>IF($B53="","",GX53*KEP!$J$18)</f>
        <v/>
      </c>
      <c r="HQ53" s="10" t="str">
        <f>IF($B53="","",GY53*KEP!$J$19)</f>
        <v/>
      </c>
      <c r="HR53" s="10" t="str">
        <f>IF($B53="","",GZ53*KEP!$J$20)</f>
        <v/>
      </c>
      <c r="HS53" s="10" t="str">
        <f>IF($B53="","",HA53*KEP!$J$21)</f>
        <v/>
      </c>
      <c r="HT53" s="10" t="str">
        <f>IF($B53="","",HC53*KEP!$J$27)</f>
        <v/>
      </c>
      <c r="HU53" s="10" t="str">
        <f>IF($B53="","",HD53*KEP!$J$28)</f>
        <v/>
      </c>
      <c r="HV53" s="10" t="str">
        <f>IF($B53="","",HE53*KEP!$J$29)</f>
        <v/>
      </c>
      <c r="HW53" s="10" t="str">
        <f>IF($B53="","",HF53*KEP!$J$30)</f>
        <v/>
      </c>
      <c r="HX53" s="33" t="str">
        <f t="shared" si="91"/>
        <v/>
      </c>
      <c r="HY53" s="56" t="str">
        <f t="shared" si="56"/>
        <v/>
      </c>
      <c r="HZ53" s="56" t="str">
        <f t="shared" si="57"/>
        <v/>
      </c>
      <c r="IA53" s="56" t="str">
        <f t="shared" si="58"/>
        <v/>
      </c>
      <c r="IB53" s="56" t="str">
        <f t="shared" si="59"/>
        <v/>
      </c>
      <c r="ID53" s="16"/>
      <c r="IE53" s="16"/>
      <c r="IF53" s="16"/>
      <c r="IG53" s="17"/>
      <c r="IH53" s="17"/>
      <c r="II53" s="17"/>
      <c r="IJ53" s="17"/>
      <c r="IK53" s="17"/>
      <c r="IL53" s="17"/>
      <c r="IM53" s="17"/>
      <c r="IN53" s="17"/>
      <c r="IO53" s="33" t="str">
        <f t="shared" si="92"/>
        <v/>
      </c>
      <c r="IP53" s="17"/>
      <c r="IQ53" s="17"/>
      <c r="IR53" s="17"/>
      <c r="IS53" s="17"/>
      <c r="IT53" s="28" t="str">
        <f t="shared" si="28"/>
        <v/>
      </c>
      <c r="IU53" s="27"/>
      <c r="IV53" s="109" t="str">
        <f>IF($B53="","",ID53*KEP!$J$11)</f>
        <v/>
      </c>
      <c r="IW53" s="10" t="str">
        <f>IF($B53="","",IE53*KEP!$J$12)</f>
        <v/>
      </c>
      <c r="IX53" s="10" t="str">
        <f>IF($B53="","",IF53*KEP!$J$13)</f>
        <v/>
      </c>
      <c r="IY53" s="10" t="str">
        <f>IF($B53="","",IG53*KEP!$J$14)</f>
        <v/>
      </c>
      <c r="IZ53" s="10" t="str">
        <f>IF($B53="","",IH53*KEP!$J$15)</f>
        <v/>
      </c>
      <c r="JA53" s="10" t="str">
        <f>IF($B53="","",II53*KEP!$J$16)</f>
        <v/>
      </c>
      <c r="JB53" s="10" t="str">
        <f>IF($B53="","",IJ53*KEP!$J$17)</f>
        <v/>
      </c>
      <c r="JC53" s="10" t="str">
        <f>IF($B53="","",IK53*KEP!$J$18)</f>
        <v/>
      </c>
      <c r="JD53" s="10" t="str">
        <f>IF($B53="","",IL53*KEP!$J$19)</f>
        <v/>
      </c>
      <c r="JE53" s="10" t="str">
        <f>IF($B53="","",IM53*KEP!$J$20)</f>
        <v/>
      </c>
      <c r="JF53" s="10" t="str">
        <f>IF($B53="","",IN53*KEP!$J$21)</f>
        <v/>
      </c>
      <c r="JG53" s="10" t="str">
        <f>IF($B53="","",IP53*KEP!$J$27)</f>
        <v/>
      </c>
      <c r="JH53" s="10" t="str">
        <f>IF($B53="","",IQ53*KEP!$J$28)</f>
        <v/>
      </c>
      <c r="JI53" s="10" t="str">
        <f>IF($B53="","",IR53*KEP!$J$29)</f>
        <v/>
      </c>
      <c r="JJ53" s="10" t="str">
        <f>IF($B53="","",IS53*KEP!$J$30)</f>
        <v/>
      </c>
      <c r="JK53" s="33" t="str">
        <f t="shared" si="93"/>
        <v/>
      </c>
      <c r="JL53" s="56" t="str">
        <f t="shared" si="61"/>
        <v/>
      </c>
      <c r="JM53" s="56" t="str">
        <f t="shared" si="62"/>
        <v/>
      </c>
      <c r="JN53" s="56" t="str">
        <f t="shared" si="63"/>
        <v/>
      </c>
      <c r="JO53" s="56" t="str">
        <f t="shared" si="64"/>
        <v/>
      </c>
      <c r="JQ53" s="16"/>
      <c r="JR53" s="16"/>
      <c r="JS53" s="16"/>
      <c r="JT53" s="17"/>
      <c r="JU53" s="17"/>
      <c r="JV53" s="17"/>
      <c r="JW53" s="17"/>
      <c r="JX53" s="17"/>
      <c r="JY53" s="17"/>
      <c r="JZ53" s="17"/>
      <c r="KA53" s="17"/>
      <c r="KB53" s="33" t="str">
        <f t="shared" si="94"/>
        <v/>
      </c>
      <c r="KC53" s="17"/>
      <c r="KD53" s="17"/>
      <c r="KE53" s="17"/>
      <c r="KF53" s="17"/>
      <c r="KG53" s="28" t="str">
        <f t="shared" si="30"/>
        <v/>
      </c>
      <c r="KH53" s="27"/>
      <c r="KI53" s="109" t="str">
        <f>IF($B53="","",JQ53*KEP!$J$11)</f>
        <v/>
      </c>
      <c r="KJ53" s="10" t="str">
        <f>IF($B53="","",JR53*KEP!$J$12)</f>
        <v/>
      </c>
      <c r="KK53" s="10" t="str">
        <f>IF($B53="","",JS53*KEP!$J$13)</f>
        <v/>
      </c>
      <c r="KL53" s="10" t="str">
        <f>IF($B53="","",JT53*KEP!$J$14)</f>
        <v/>
      </c>
      <c r="KM53" s="10" t="str">
        <f>IF($B53="","",JU53*KEP!$J$15)</f>
        <v/>
      </c>
      <c r="KN53" s="10" t="str">
        <f>IF($B53="","",JV53*KEP!$J$16)</f>
        <v/>
      </c>
      <c r="KO53" s="10" t="str">
        <f>IF($B53="","",JW53*KEP!$J$17)</f>
        <v/>
      </c>
      <c r="KP53" s="10" t="str">
        <f>IF($B53="","",JX53*KEP!$J$18)</f>
        <v/>
      </c>
      <c r="KQ53" s="10" t="str">
        <f>IF($B53="","",JY53*KEP!$J$19)</f>
        <v/>
      </c>
      <c r="KR53" s="10" t="str">
        <f>IF($B53="","",JZ53*KEP!$J$20)</f>
        <v/>
      </c>
      <c r="KS53" s="10" t="str">
        <f>IF($B53="","",KA53*KEP!$J$21)</f>
        <v/>
      </c>
      <c r="KT53" s="10" t="str">
        <f>IF($B53="","",KC53*KEP!$J$27)</f>
        <v/>
      </c>
      <c r="KU53" s="10" t="str">
        <f>IF($B53="","",KD53*KEP!$J$28)</f>
        <v/>
      </c>
      <c r="KV53" s="10" t="str">
        <f>IF($B53="","",KE53*KEP!$J$29)</f>
        <v/>
      </c>
      <c r="KW53" s="10" t="str">
        <f>IF($B53="","",KF53*KEP!$J$30)</f>
        <v/>
      </c>
      <c r="KX53" s="33" t="str">
        <f t="shared" si="95"/>
        <v/>
      </c>
      <c r="KY53" s="56" t="str">
        <f t="shared" si="66"/>
        <v/>
      </c>
      <c r="KZ53" s="56" t="str">
        <f t="shared" si="67"/>
        <v/>
      </c>
      <c r="LA53" s="56" t="str">
        <f t="shared" si="68"/>
        <v/>
      </c>
      <c r="LB53" s="56" t="str">
        <f t="shared" si="69"/>
        <v/>
      </c>
      <c r="LD53" s="16"/>
      <c r="LE53" s="16"/>
      <c r="LF53" s="16"/>
      <c r="LG53" s="17"/>
      <c r="LH53" s="17"/>
      <c r="LI53" s="17"/>
      <c r="LJ53" s="17"/>
      <c r="LK53" s="17"/>
      <c r="LL53" s="17"/>
      <c r="LM53" s="17"/>
      <c r="LN53" s="17"/>
      <c r="LO53" s="33" t="str">
        <f t="shared" si="96"/>
        <v/>
      </c>
      <c r="LP53" s="17"/>
      <c r="LQ53" s="17"/>
      <c r="LR53" s="17"/>
      <c r="LS53" s="17"/>
      <c r="LT53" s="28" t="str">
        <f t="shared" si="32"/>
        <v/>
      </c>
      <c r="LU53" s="27"/>
      <c r="LV53" s="109" t="str">
        <f>IF($B53="","",LD53*KEP!$J$11)</f>
        <v/>
      </c>
      <c r="LW53" s="10" t="str">
        <f>IF($B53="","",LE53*KEP!$J$12)</f>
        <v/>
      </c>
      <c r="LX53" s="10" t="str">
        <f>IF($B53="","",LF53*KEP!$J$13)</f>
        <v/>
      </c>
      <c r="LY53" s="10" t="str">
        <f>IF($B53="","",LG53*KEP!$J$14)</f>
        <v/>
      </c>
      <c r="LZ53" s="10" t="str">
        <f>IF($B53="","",LH53*KEP!$J$15)</f>
        <v/>
      </c>
      <c r="MA53" s="10" t="str">
        <f>IF($B53="","",LI53*KEP!$J$16)</f>
        <v/>
      </c>
      <c r="MB53" s="10" t="str">
        <f>IF($B53="","",LJ53*KEP!$J$17)</f>
        <v/>
      </c>
      <c r="MC53" s="10" t="str">
        <f>IF($B53="","",LK53*KEP!$J$18)</f>
        <v/>
      </c>
      <c r="MD53" s="10" t="str">
        <f>IF($B53="","",LL53*KEP!$J$19)</f>
        <v/>
      </c>
      <c r="ME53" s="10" t="str">
        <f>IF($B53="","",LM53*KEP!$J$20)</f>
        <v/>
      </c>
      <c r="MF53" s="10" t="str">
        <f>IF($B53="","",LN53*KEP!$J$21)</f>
        <v/>
      </c>
      <c r="MG53" s="10" t="str">
        <f>IF($B53="","",LP53*KEP!$J$27)</f>
        <v/>
      </c>
      <c r="MH53" s="10" t="str">
        <f>IF($B53="","",LQ53*KEP!$J$28)</f>
        <v/>
      </c>
      <c r="MI53" s="10" t="str">
        <f>IF($B53="","",LR53*KEP!$J$29)</f>
        <v/>
      </c>
      <c r="MJ53" s="10" t="str">
        <f>IF($B53="","",LS53*KEP!$J$30)</f>
        <v/>
      </c>
      <c r="MK53" s="33" t="str">
        <f t="shared" si="97"/>
        <v/>
      </c>
      <c r="ML53" s="56" t="str">
        <f t="shared" si="71"/>
        <v/>
      </c>
      <c r="MM53" s="56" t="str">
        <f t="shared" si="72"/>
        <v/>
      </c>
      <c r="MN53" s="56" t="str">
        <f t="shared" si="73"/>
        <v/>
      </c>
      <c r="MO53" s="56" t="str">
        <f t="shared" si="74"/>
        <v/>
      </c>
      <c r="MQ53" s="16"/>
      <c r="MR53" s="16"/>
      <c r="MS53" s="16"/>
      <c r="MT53" s="17"/>
      <c r="MU53" s="17"/>
      <c r="MV53" s="17"/>
      <c r="MW53" s="17"/>
      <c r="MX53" s="17"/>
      <c r="MY53" s="17"/>
      <c r="MZ53" s="17"/>
      <c r="NA53" s="17"/>
      <c r="NB53" s="33" t="str">
        <f t="shared" si="98"/>
        <v/>
      </c>
      <c r="NC53" s="17"/>
      <c r="ND53" s="17"/>
      <c r="NE53" s="17"/>
      <c r="NF53" s="17"/>
      <c r="NG53" s="28" t="str">
        <f t="shared" si="34"/>
        <v/>
      </c>
      <c r="NH53" s="27"/>
      <c r="NI53" s="109" t="str">
        <f>IF($B53="","",MQ53*KEP!$J$11)</f>
        <v/>
      </c>
      <c r="NJ53" s="10" t="str">
        <f>IF($B53="","",MR53*KEP!$J$12)</f>
        <v/>
      </c>
      <c r="NK53" s="10" t="str">
        <f>IF($B53="","",MS53*KEP!$J$13)</f>
        <v/>
      </c>
      <c r="NL53" s="10" t="str">
        <f>IF($B53="","",MT53*KEP!$J$14)</f>
        <v/>
      </c>
      <c r="NM53" s="10" t="str">
        <f>IF($B53="","",MU53*KEP!$J$15)</f>
        <v/>
      </c>
      <c r="NN53" s="10" t="str">
        <f>IF($B53="","",MV53*KEP!$J$16)</f>
        <v/>
      </c>
      <c r="NO53" s="10" t="str">
        <f>IF($B53="","",MW53*KEP!$J$17)</f>
        <v/>
      </c>
      <c r="NP53" s="10" t="str">
        <f>IF($B53="","",MX53*KEP!$J$18)</f>
        <v/>
      </c>
      <c r="NQ53" s="10" t="str">
        <f>IF($B53="","",MY53*KEP!$J$19)</f>
        <v/>
      </c>
      <c r="NR53" s="10" t="str">
        <f>IF($B53="","",MZ53*KEP!$J$20)</f>
        <v/>
      </c>
      <c r="NS53" s="10" t="str">
        <f>IF($B53="","",NA53*KEP!$J$21)</f>
        <v/>
      </c>
      <c r="NT53" s="10" t="str">
        <f>IF($B53="","",NC53*KEP!$J$27)</f>
        <v/>
      </c>
      <c r="NU53" s="10" t="str">
        <f>IF($B53="","",ND53*KEP!$J$28)</f>
        <v/>
      </c>
      <c r="NV53" s="10" t="str">
        <f>IF($B53="","",NE53*KEP!$J$29)</f>
        <v/>
      </c>
      <c r="NW53" s="10" t="str">
        <f>IF($B53="","",NF53*KEP!$J$30)</f>
        <v/>
      </c>
      <c r="NX53" s="33" t="str">
        <f t="shared" si="99"/>
        <v/>
      </c>
      <c r="NY53" s="56" t="str">
        <f t="shared" si="76"/>
        <v/>
      </c>
      <c r="NZ53" s="56" t="str">
        <f t="shared" si="77"/>
        <v/>
      </c>
      <c r="OA53" s="56" t="str">
        <f t="shared" si="78"/>
        <v/>
      </c>
      <c r="OB53" s="56" t="str">
        <f t="shared" si="79"/>
        <v/>
      </c>
    </row>
    <row r="54" spans="1:392" x14ac:dyDescent="0.25">
      <c r="A54" s="6" t="str">
        <f>IF(A53&lt;KEP!$C$10,A53+1,"")</f>
        <v/>
      </c>
      <c r="B54" s="8" t="str">
        <f>IF('Referenčný stav'!B54=0,"",'Referenčný stav'!B54)</f>
        <v/>
      </c>
      <c r="C54" s="8" t="str">
        <f>IF('Referenčný stav'!C54=0,"",'Referenčný stav'!C54)</f>
        <v/>
      </c>
      <c r="D54" s="16"/>
      <c r="E54" s="16"/>
      <c r="F54" s="16"/>
      <c r="G54" s="17"/>
      <c r="H54" s="17"/>
      <c r="I54" s="17"/>
      <c r="J54" s="17"/>
      <c r="K54" s="17"/>
      <c r="L54" s="17"/>
      <c r="M54" s="17"/>
      <c r="N54" s="17"/>
      <c r="O54" s="33" t="str">
        <f t="shared" si="80"/>
        <v/>
      </c>
      <c r="P54" s="17"/>
      <c r="Q54" s="17"/>
      <c r="R54" s="17"/>
      <c r="S54" s="17"/>
      <c r="T54" s="28" t="str">
        <f t="shared" si="15"/>
        <v/>
      </c>
      <c r="U54" s="27"/>
      <c r="V54" s="109" t="str">
        <f>IF($B54="","",D54*KEP!$J$11)</f>
        <v/>
      </c>
      <c r="W54" s="10" t="str">
        <f>IF($B54="","",E54*KEP!$J$12)</f>
        <v/>
      </c>
      <c r="X54" s="10" t="str">
        <f>IF($B54="","",F54*KEP!$J$13)</f>
        <v/>
      </c>
      <c r="Y54" s="10" t="str">
        <f>IF($B54="","",G54*KEP!$J$14)</f>
        <v/>
      </c>
      <c r="Z54" s="10" t="str">
        <f>IF($B54="","",H54*KEP!$J$15)</f>
        <v/>
      </c>
      <c r="AA54" s="10" t="str">
        <f>IF($B54="","",I54*KEP!$J$16)</f>
        <v/>
      </c>
      <c r="AB54" s="10" t="str">
        <f>IF($B54="","",J54*KEP!$J$17)</f>
        <v/>
      </c>
      <c r="AC54" s="10" t="str">
        <f>IF($B54="","",K54*KEP!$J$18)</f>
        <v/>
      </c>
      <c r="AD54" s="10" t="str">
        <f>IF($B54="","",L54*KEP!$J$19)</f>
        <v/>
      </c>
      <c r="AE54" s="10" t="str">
        <f>IF($B54="","",M54*KEP!$J$20)</f>
        <v/>
      </c>
      <c r="AF54" s="10" t="str">
        <f>IF($B54="","",N54*KEP!$J$21)</f>
        <v/>
      </c>
      <c r="AG54" s="10" t="str">
        <f>IF($B54="","",P54*KEP!$J$27)</f>
        <v/>
      </c>
      <c r="AH54" s="10" t="str">
        <f>IF($B54="","",Q54*KEP!$J$28)</f>
        <v/>
      </c>
      <c r="AI54" s="10" t="str">
        <f>IF($B54="","",R54*KEP!$J$29)</f>
        <v/>
      </c>
      <c r="AJ54" s="10" t="str">
        <f>IF($B54="","",S54*KEP!$J$30)</f>
        <v/>
      </c>
      <c r="AK54" s="33" t="str">
        <f t="shared" si="81"/>
        <v/>
      </c>
      <c r="AL54" s="56" t="str">
        <f>IF(O54="","",IFERROR(O54/'Referenčný stav'!O54-1,""))</f>
        <v/>
      </c>
      <c r="AM54" s="56" t="str">
        <f>IF(T54="","",IFERROR(T54/'Referenčný stav'!T54-1,""))</f>
        <v/>
      </c>
      <c r="AN54" s="56" t="str">
        <f>IF(U54="","",IFERROR(U54/'Referenčný stav'!U54-1,""))</f>
        <v/>
      </c>
      <c r="AO54" s="56" t="str">
        <f>IF(AK54="","",IFERROR(AK54/'Referenčný stav'!AK54-1,""))</f>
        <v/>
      </c>
      <c r="AQ54" s="16"/>
      <c r="AR54" s="16"/>
      <c r="AS54" s="16"/>
      <c r="AT54" s="17"/>
      <c r="AU54" s="17"/>
      <c r="AV54" s="17"/>
      <c r="AW54" s="17"/>
      <c r="AX54" s="17"/>
      <c r="AY54" s="17"/>
      <c r="AZ54" s="17"/>
      <c r="BA54" s="17"/>
      <c r="BB54" s="33" t="str">
        <f t="shared" si="82"/>
        <v/>
      </c>
      <c r="BC54" s="17"/>
      <c r="BD54" s="17"/>
      <c r="BE54" s="17"/>
      <c r="BF54" s="17"/>
      <c r="BG54" s="28" t="str">
        <f t="shared" si="18"/>
        <v/>
      </c>
      <c r="BH54" s="27"/>
      <c r="BI54" s="109" t="str">
        <f>IF($B54="","",AQ54*KEP!$J$11)</f>
        <v/>
      </c>
      <c r="BJ54" s="10" t="str">
        <f>IF($B54="","",AR54*KEP!$J$12)</f>
        <v/>
      </c>
      <c r="BK54" s="10" t="str">
        <f>IF($B54="","",AS54*KEP!$J$13)</f>
        <v/>
      </c>
      <c r="BL54" s="10" t="str">
        <f>IF($B54="","",AT54*KEP!$J$14)</f>
        <v/>
      </c>
      <c r="BM54" s="10" t="str">
        <f>IF($B54="","",AU54*KEP!$J$15)</f>
        <v/>
      </c>
      <c r="BN54" s="10" t="str">
        <f>IF($B54="","",AV54*KEP!$J$16)</f>
        <v/>
      </c>
      <c r="BO54" s="10" t="str">
        <f>IF($B54="","",AW54*KEP!$J$17)</f>
        <v/>
      </c>
      <c r="BP54" s="10" t="str">
        <f>IF($B54="","",AX54*KEP!$J$18)</f>
        <v/>
      </c>
      <c r="BQ54" s="10" t="str">
        <f>IF($B54="","",AY54*KEP!$J$19)</f>
        <v/>
      </c>
      <c r="BR54" s="10" t="str">
        <f>IF($B54="","",AZ54*KEP!$J$20)</f>
        <v/>
      </c>
      <c r="BS54" s="10" t="str">
        <f>IF($B54="","",BA54*KEP!$J$21)</f>
        <v/>
      </c>
      <c r="BT54" s="10" t="str">
        <f>IF($B54="","",BC54*KEP!$J$27)</f>
        <v/>
      </c>
      <c r="BU54" s="10" t="str">
        <f>IF($B54="","",BD54*KEP!$J$28)</f>
        <v/>
      </c>
      <c r="BV54" s="10" t="str">
        <f>IF($B54="","",BE54*KEP!$J$29)</f>
        <v/>
      </c>
      <c r="BW54" s="10" t="str">
        <f>IF($B54="","",BF54*KEP!$J$30)</f>
        <v/>
      </c>
      <c r="BX54" s="33" t="str">
        <f t="shared" si="83"/>
        <v/>
      </c>
      <c r="BY54" s="56" t="str">
        <f t="shared" si="36"/>
        <v/>
      </c>
      <c r="BZ54" s="56" t="str">
        <f t="shared" si="37"/>
        <v/>
      </c>
      <c r="CA54" s="56" t="str">
        <f t="shared" si="38"/>
        <v/>
      </c>
      <c r="CB54" s="56" t="str">
        <f t="shared" si="39"/>
        <v/>
      </c>
      <c r="CD54" s="16"/>
      <c r="CE54" s="16"/>
      <c r="CF54" s="16"/>
      <c r="CG54" s="17"/>
      <c r="CH54" s="17"/>
      <c r="CI54" s="17"/>
      <c r="CJ54" s="17"/>
      <c r="CK54" s="17"/>
      <c r="CL54" s="17"/>
      <c r="CM54" s="17"/>
      <c r="CN54" s="17"/>
      <c r="CO54" s="33" t="str">
        <f t="shared" si="84"/>
        <v/>
      </c>
      <c r="CP54" s="17"/>
      <c r="CQ54" s="17"/>
      <c r="CR54" s="17"/>
      <c r="CS54" s="17"/>
      <c r="CT54" s="28" t="str">
        <f t="shared" si="20"/>
        <v/>
      </c>
      <c r="CU54" s="27"/>
      <c r="CV54" s="109" t="str">
        <f>IF($B54="","",CD54*KEP!$J$11)</f>
        <v/>
      </c>
      <c r="CW54" s="10" t="str">
        <f>IF($B54="","",CE54*KEP!$J$12)</f>
        <v/>
      </c>
      <c r="CX54" s="10" t="str">
        <f>IF($B54="","",CF54*KEP!$J$13)</f>
        <v/>
      </c>
      <c r="CY54" s="10" t="str">
        <f>IF($B54="","",CG54*KEP!$J$14)</f>
        <v/>
      </c>
      <c r="CZ54" s="10" t="str">
        <f>IF($B54="","",CH54*KEP!$J$15)</f>
        <v/>
      </c>
      <c r="DA54" s="10" t="str">
        <f>IF($B54="","",CI54*KEP!$J$16)</f>
        <v/>
      </c>
      <c r="DB54" s="10" t="str">
        <f>IF($B54="","",CJ54*KEP!$J$17)</f>
        <v/>
      </c>
      <c r="DC54" s="10" t="str">
        <f>IF($B54="","",CK54*KEP!$J$18)</f>
        <v/>
      </c>
      <c r="DD54" s="10" t="str">
        <f>IF($B54="","",CL54*KEP!$J$19)</f>
        <v/>
      </c>
      <c r="DE54" s="10" t="str">
        <f>IF($B54="","",CM54*KEP!$J$20)</f>
        <v/>
      </c>
      <c r="DF54" s="10" t="str">
        <f>IF($B54="","",CN54*KEP!$J$21)</f>
        <v/>
      </c>
      <c r="DG54" s="10" t="str">
        <f>IF($B54="","",CP54*KEP!$J$27)</f>
        <v/>
      </c>
      <c r="DH54" s="10" t="str">
        <f>IF($B54="","",CQ54*KEP!$J$28)</f>
        <v/>
      </c>
      <c r="DI54" s="10" t="str">
        <f>IF($B54="","",CR54*KEP!$J$29)</f>
        <v/>
      </c>
      <c r="DJ54" s="10" t="str">
        <f>IF($B54="","",CS54*KEP!$J$30)</f>
        <v/>
      </c>
      <c r="DK54" s="33" t="str">
        <f t="shared" si="85"/>
        <v/>
      </c>
      <c r="DL54" s="56" t="str">
        <f t="shared" si="41"/>
        <v/>
      </c>
      <c r="DM54" s="56" t="str">
        <f t="shared" si="42"/>
        <v/>
      </c>
      <c r="DN54" s="56" t="str">
        <f t="shared" si="43"/>
        <v/>
      </c>
      <c r="DO54" s="56" t="str">
        <f t="shared" si="44"/>
        <v/>
      </c>
      <c r="DQ54" s="16"/>
      <c r="DR54" s="16"/>
      <c r="DS54" s="16"/>
      <c r="DT54" s="17"/>
      <c r="DU54" s="17"/>
      <c r="DV54" s="17"/>
      <c r="DW54" s="17"/>
      <c r="DX54" s="17"/>
      <c r="DY54" s="17"/>
      <c r="DZ54" s="17"/>
      <c r="EA54" s="17"/>
      <c r="EB54" s="33" t="str">
        <f t="shared" si="86"/>
        <v/>
      </c>
      <c r="EC54" s="17"/>
      <c r="ED54" s="17"/>
      <c r="EE54" s="17"/>
      <c r="EF54" s="17"/>
      <c r="EG54" s="28" t="str">
        <f t="shared" si="22"/>
        <v/>
      </c>
      <c r="EH54" s="27"/>
      <c r="EI54" s="109" t="str">
        <f>IF($B54="","",DQ54*KEP!$J$11)</f>
        <v/>
      </c>
      <c r="EJ54" s="10" t="str">
        <f>IF($B54="","",DR54*KEP!$J$12)</f>
        <v/>
      </c>
      <c r="EK54" s="10" t="str">
        <f>IF($B54="","",DS54*KEP!$J$13)</f>
        <v/>
      </c>
      <c r="EL54" s="10" t="str">
        <f>IF($B54="","",DT54*KEP!$J$14)</f>
        <v/>
      </c>
      <c r="EM54" s="10" t="str">
        <f>IF($B54="","",DU54*KEP!$J$15)</f>
        <v/>
      </c>
      <c r="EN54" s="10" t="str">
        <f>IF($B54="","",DV54*KEP!$J$16)</f>
        <v/>
      </c>
      <c r="EO54" s="10" t="str">
        <f>IF($B54="","",DW54*KEP!$J$17)</f>
        <v/>
      </c>
      <c r="EP54" s="10" t="str">
        <f>IF($B54="","",DX54*KEP!$J$18)</f>
        <v/>
      </c>
      <c r="EQ54" s="10" t="str">
        <f>IF($B54="","",DY54*KEP!$J$19)</f>
        <v/>
      </c>
      <c r="ER54" s="10" t="str">
        <f>IF($B54="","",DZ54*KEP!$J$20)</f>
        <v/>
      </c>
      <c r="ES54" s="10" t="str">
        <f>IF($B54="","",EA54*KEP!$J$21)</f>
        <v/>
      </c>
      <c r="ET54" s="10" t="str">
        <f>IF($B54="","",EC54*KEP!$J$27)</f>
        <v/>
      </c>
      <c r="EU54" s="10" t="str">
        <f>IF($B54="","",ED54*KEP!$J$28)</f>
        <v/>
      </c>
      <c r="EV54" s="10" t="str">
        <f>IF($B54="","",EE54*KEP!$J$29)</f>
        <v/>
      </c>
      <c r="EW54" s="10" t="str">
        <f>IF($B54="","",EF54*KEP!$J$30)</f>
        <v/>
      </c>
      <c r="EX54" s="33" t="str">
        <f t="shared" si="87"/>
        <v/>
      </c>
      <c r="EY54" s="56" t="str">
        <f t="shared" si="46"/>
        <v/>
      </c>
      <c r="EZ54" s="56" t="str">
        <f t="shared" si="47"/>
        <v/>
      </c>
      <c r="FA54" s="56" t="str">
        <f t="shared" si="48"/>
        <v/>
      </c>
      <c r="FB54" s="56" t="str">
        <f t="shared" si="49"/>
        <v/>
      </c>
      <c r="FD54" s="16"/>
      <c r="FE54" s="16"/>
      <c r="FF54" s="16"/>
      <c r="FG54" s="17"/>
      <c r="FH54" s="17"/>
      <c r="FI54" s="17"/>
      <c r="FJ54" s="17"/>
      <c r="FK54" s="17"/>
      <c r="FL54" s="17"/>
      <c r="FM54" s="17"/>
      <c r="FN54" s="17"/>
      <c r="FO54" s="33" t="str">
        <f t="shared" si="88"/>
        <v/>
      </c>
      <c r="FP54" s="17"/>
      <c r="FQ54" s="17"/>
      <c r="FR54" s="17"/>
      <c r="FS54" s="17"/>
      <c r="FT54" s="28" t="str">
        <f t="shared" si="24"/>
        <v/>
      </c>
      <c r="FU54" s="27"/>
      <c r="FV54" s="109" t="str">
        <f>IF($B54="","",FD54*KEP!$J$11)</f>
        <v/>
      </c>
      <c r="FW54" s="10" t="str">
        <f>IF($B54="","",FE54*KEP!$J$12)</f>
        <v/>
      </c>
      <c r="FX54" s="10" t="str">
        <f>IF($B54="","",FF54*KEP!$J$13)</f>
        <v/>
      </c>
      <c r="FY54" s="10" t="str">
        <f>IF($B54="","",FG54*KEP!$J$14)</f>
        <v/>
      </c>
      <c r="FZ54" s="10" t="str">
        <f>IF($B54="","",FH54*KEP!$J$15)</f>
        <v/>
      </c>
      <c r="GA54" s="10" t="str">
        <f>IF($B54="","",FI54*KEP!$J$16)</f>
        <v/>
      </c>
      <c r="GB54" s="10" t="str">
        <f>IF($B54="","",FJ54*KEP!$J$17)</f>
        <v/>
      </c>
      <c r="GC54" s="10" t="str">
        <f>IF($B54="","",FK54*KEP!$J$18)</f>
        <v/>
      </c>
      <c r="GD54" s="10" t="str">
        <f>IF($B54="","",FL54*KEP!$J$19)</f>
        <v/>
      </c>
      <c r="GE54" s="10" t="str">
        <f>IF($B54="","",FM54*KEP!$J$20)</f>
        <v/>
      </c>
      <c r="GF54" s="10" t="str">
        <f>IF($B54="","",FN54*KEP!$J$21)</f>
        <v/>
      </c>
      <c r="GG54" s="10" t="str">
        <f>IF($B54="","",FP54*KEP!$J$27)</f>
        <v/>
      </c>
      <c r="GH54" s="10" t="str">
        <f>IF($B54="","",FQ54*KEP!$J$28)</f>
        <v/>
      </c>
      <c r="GI54" s="10" t="str">
        <f>IF($B54="","",FR54*KEP!$J$29)</f>
        <v/>
      </c>
      <c r="GJ54" s="10" t="str">
        <f>IF($B54="","",FS54*KEP!$J$30)</f>
        <v/>
      </c>
      <c r="GK54" s="33" t="str">
        <f t="shared" si="89"/>
        <v/>
      </c>
      <c r="GL54" s="56" t="str">
        <f t="shared" si="51"/>
        <v/>
      </c>
      <c r="GM54" s="56" t="str">
        <f t="shared" si="52"/>
        <v/>
      </c>
      <c r="GN54" s="56" t="str">
        <f t="shared" si="53"/>
        <v/>
      </c>
      <c r="GO54" s="56" t="str">
        <f t="shared" si="54"/>
        <v/>
      </c>
      <c r="GQ54" s="16"/>
      <c r="GR54" s="16"/>
      <c r="GS54" s="16"/>
      <c r="GT54" s="17"/>
      <c r="GU54" s="17"/>
      <c r="GV54" s="17"/>
      <c r="GW54" s="17"/>
      <c r="GX54" s="17"/>
      <c r="GY54" s="17"/>
      <c r="GZ54" s="17"/>
      <c r="HA54" s="17"/>
      <c r="HB54" s="33" t="str">
        <f t="shared" si="90"/>
        <v/>
      </c>
      <c r="HC54" s="17"/>
      <c r="HD54" s="17"/>
      <c r="HE54" s="17"/>
      <c r="HF54" s="17"/>
      <c r="HG54" s="28" t="str">
        <f t="shared" si="26"/>
        <v/>
      </c>
      <c r="HH54" s="27"/>
      <c r="HI54" s="109" t="str">
        <f>IF($B54="","",GQ54*KEP!$J$11)</f>
        <v/>
      </c>
      <c r="HJ54" s="10" t="str">
        <f>IF($B54="","",GR54*KEP!$J$12)</f>
        <v/>
      </c>
      <c r="HK54" s="10" t="str">
        <f>IF($B54="","",GS54*KEP!$J$13)</f>
        <v/>
      </c>
      <c r="HL54" s="10" t="str">
        <f>IF($B54="","",GT54*KEP!$J$14)</f>
        <v/>
      </c>
      <c r="HM54" s="10" t="str">
        <f>IF($B54="","",GU54*KEP!$J$15)</f>
        <v/>
      </c>
      <c r="HN54" s="10" t="str">
        <f>IF($B54="","",GV54*KEP!$J$16)</f>
        <v/>
      </c>
      <c r="HO54" s="10" t="str">
        <f>IF($B54="","",GW54*KEP!$J$17)</f>
        <v/>
      </c>
      <c r="HP54" s="10" t="str">
        <f>IF($B54="","",GX54*KEP!$J$18)</f>
        <v/>
      </c>
      <c r="HQ54" s="10" t="str">
        <f>IF($B54="","",GY54*KEP!$J$19)</f>
        <v/>
      </c>
      <c r="HR54" s="10" t="str">
        <f>IF($B54="","",GZ54*KEP!$J$20)</f>
        <v/>
      </c>
      <c r="HS54" s="10" t="str">
        <f>IF($B54="","",HA54*KEP!$J$21)</f>
        <v/>
      </c>
      <c r="HT54" s="10" t="str">
        <f>IF($B54="","",HC54*KEP!$J$27)</f>
        <v/>
      </c>
      <c r="HU54" s="10" t="str">
        <f>IF($B54="","",HD54*KEP!$J$28)</f>
        <v/>
      </c>
      <c r="HV54" s="10" t="str">
        <f>IF($B54="","",HE54*KEP!$J$29)</f>
        <v/>
      </c>
      <c r="HW54" s="10" t="str">
        <f>IF($B54="","",HF54*KEP!$J$30)</f>
        <v/>
      </c>
      <c r="HX54" s="33" t="str">
        <f t="shared" si="91"/>
        <v/>
      </c>
      <c r="HY54" s="56" t="str">
        <f t="shared" si="56"/>
        <v/>
      </c>
      <c r="HZ54" s="56" t="str">
        <f t="shared" si="57"/>
        <v/>
      </c>
      <c r="IA54" s="56" t="str">
        <f t="shared" si="58"/>
        <v/>
      </c>
      <c r="IB54" s="56" t="str">
        <f t="shared" si="59"/>
        <v/>
      </c>
      <c r="ID54" s="16"/>
      <c r="IE54" s="16"/>
      <c r="IF54" s="16"/>
      <c r="IG54" s="17"/>
      <c r="IH54" s="17"/>
      <c r="II54" s="17"/>
      <c r="IJ54" s="17"/>
      <c r="IK54" s="17"/>
      <c r="IL54" s="17"/>
      <c r="IM54" s="17"/>
      <c r="IN54" s="17"/>
      <c r="IO54" s="33" t="str">
        <f t="shared" si="92"/>
        <v/>
      </c>
      <c r="IP54" s="17"/>
      <c r="IQ54" s="17"/>
      <c r="IR54" s="17"/>
      <c r="IS54" s="17"/>
      <c r="IT54" s="28" t="str">
        <f t="shared" si="28"/>
        <v/>
      </c>
      <c r="IU54" s="27"/>
      <c r="IV54" s="109" t="str">
        <f>IF($B54="","",ID54*KEP!$J$11)</f>
        <v/>
      </c>
      <c r="IW54" s="10" t="str">
        <f>IF($B54="","",IE54*KEP!$J$12)</f>
        <v/>
      </c>
      <c r="IX54" s="10" t="str">
        <f>IF($B54="","",IF54*KEP!$J$13)</f>
        <v/>
      </c>
      <c r="IY54" s="10" t="str">
        <f>IF($B54="","",IG54*KEP!$J$14)</f>
        <v/>
      </c>
      <c r="IZ54" s="10" t="str">
        <f>IF($B54="","",IH54*KEP!$J$15)</f>
        <v/>
      </c>
      <c r="JA54" s="10" t="str">
        <f>IF($B54="","",II54*KEP!$J$16)</f>
        <v/>
      </c>
      <c r="JB54" s="10" t="str">
        <f>IF($B54="","",IJ54*KEP!$J$17)</f>
        <v/>
      </c>
      <c r="JC54" s="10" t="str">
        <f>IF($B54="","",IK54*KEP!$J$18)</f>
        <v/>
      </c>
      <c r="JD54" s="10" t="str">
        <f>IF($B54="","",IL54*KEP!$J$19)</f>
        <v/>
      </c>
      <c r="JE54" s="10" t="str">
        <f>IF($B54="","",IM54*KEP!$J$20)</f>
        <v/>
      </c>
      <c r="JF54" s="10" t="str">
        <f>IF($B54="","",IN54*KEP!$J$21)</f>
        <v/>
      </c>
      <c r="JG54" s="10" t="str">
        <f>IF($B54="","",IP54*KEP!$J$27)</f>
        <v/>
      </c>
      <c r="JH54" s="10" t="str">
        <f>IF($B54="","",IQ54*KEP!$J$28)</f>
        <v/>
      </c>
      <c r="JI54" s="10" t="str">
        <f>IF($B54="","",IR54*KEP!$J$29)</f>
        <v/>
      </c>
      <c r="JJ54" s="10" t="str">
        <f>IF($B54="","",IS54*KEP!$J$30)</f>
        <v/>
      </c>
      <c r="JK54" s="33" t="str">
        <f t="shared" si="93"/>
        <v/>
      </c>
      <c r="JL54" s="56" t="str">
        <f t="shared" si="61"/>
        <v/>
      </c>
      <c r="JM54" s="56" t="str">
        <f t="shared" si="62"/>
        <v/>
      </c>
      <c r="JN54" s="56" t="str">
        <f t="shared" si="63"/>
        <v/>
      </c>
      <c r="JO54" s="56" t="str">
        <f t="shared" si="64"/>
        <v/>
      </c>
      <c r="JQ54" s="16"/>
      <c r="JR54" s="16"/>
      <c r="JS54" s="16"/>
      <c r="JT54" s="17"/>
      <c r="JU54" s="17"/>
      <c r="JV54" s="17"/>
      <c r="JW54" s="17"/>
      <c r="JX54" s="17"/>
      <c r="JY54" s="17"/>
      <c r="JZ54" s="17"/>
      <c r="KA54" s="17"/>
      <c r="KB54" s="33" t="str">
        <f t="shared" si="94"/>
        <v/>
      </c>
      <c r="KC54" s="17"/>
      <c r="KD54" s="17"/>
      <c r="KE54" s="17"/>
      <c r="KF54" s="17"/>
      <c r="KG54" s="28" t="str">
        <f t="shared" si="30"/>
        <v/>
      </c>
      <c r="KH54" s="27"/>
      <c r="KI54" s="109" t="str">
        <f>IF($B54="","",JQ54*KEP!$J$11)</f>
        <v/>
      </c>
      <c r="KJ54" s="10" t="str">
        <f>IF($B54="","",JR54*KEP!$J$12)</f>
        <v/>
      </c>
      <c r="KK54" s="10" t="str">
        <f>IF($B54="","",JS54*KEP!$J$13)</f>
        <v/>
      </c>
      <c r="KL54" s="10" t="str">
        <f>IF($B54="","",JT54*KEP!$J$14)</f>
        <v/>
      </c>
      <c r="KM54" s="10" t="str">
        <f>IF($B54="","",JU54*KEP!$J$15)</f>
        <v/>
      </c>
      <c r="KN54" s="10" t="str">
        <f>IF($B54="","",JV54*KEP!$J$16)</f>
        <v/>
      </c>
      <c r="KO54" s="10" t="str">
        <f>IF($B54="","",JW54*KEP!$J$17)</f>
        <v/>
      </c>
      <c r="KP54" s="10" t="str">
        <f>IF($B54="","",JX54*KEP!$J$18)</f>
        <v/>
      </c>
      <c r="KQ54" s="10" t="str">
        <f>IF($B54="","",JY54*KEP!$J$19)</f>
        <v/>
      </c>
      <c r="KR54" s="10" t="str">
        <f>IF($B54="","",JZ54*KEP!$J$20)</f>
        <v/>
      </c>
      <c r="KS54" s="10" t="str">
        <f>IF($B54="","",KA54*KEP!$J$21)</f>
        <v/>
      </c>
      <c r="KT54" s="10" t="str">
        <f>IF($B54="","",KC54*KEP!$J$27)</f>
        <v/>
      </c>
      <c r="KU54" s="10" t="str">
        <f>IF($B54="","",KD54*KEP!$J$28)</f>
        <v/>
      </c>
      <c r="KV54" s="10" t="str">
        <f>IF($B54="","",KE54*KEP!$J$29)</f>
        <v/>
      </c>
      <c r="KW54" s="10" t="str">
        <f>IF($B54="","",KF54*KEP!$J$30)</f>
        <v/>
      </c>
      <c r="KX54" s="33" t="str">
        <f t="shared" si="95"/>
        <v/>
      </c>
      <c r="KY54" s="56" t="str">
        <f t="shared" si="66"/>
        <v/>
      </c>
      <c r="KZ54" s="56" t="str">
        <f t="shared" si="67"/>
        <v/>
      </c>
      <c r="LA54" s="56" t="str">
        <f t="shared" si="68"/>
        <v/>
      </c>
      <c r="LB54" s="56" t="str">
        <f t="shared" si="69"/>
        <v/>
      </c>
      <c r="LD54" s="16"/>
      <c r="LE54" s="16"/>
      <c r="LF54" s="16"/>
      <c r="LG54" s="17"/>
      <c r="LH54" s="17"/>
      <c r="LI54" s="17"/>
      <c r="LJ54" s="17"/>
      <c r="LK54" s="17"/>
      <c r="LL54" s="17"/>
      <c r="LM54" s="17"/>
      <c r="LN54" s="17"/>
      <c r="LO54" s="33" t="str">
        <f t="shared" si="96"/>
        <v/>
      </c>
      <c r="LP54" s="17"/>
      <c r="LQ54" s="17"/>
      <c r="LR54" s="17"/>
      <c r="LS54" s="17"/>
      <c r="LT54" s="28" t="str">
        <f t="shared" si="32"/>
        <v/>
      </c>
      <c r="LU54" s="27"/>
      <c r="LV54" s="109" t="str">
        <f>IF($B54="","",LD54*KEP!$J$11)</f>
        <v/>
      </c>
      <c r="LW54" s="10" t="str">
        <f>IF($B54="","",LE54*KEP!$J$12)</f>
        <v/>
      </c>
      <c r="LX54" s="10" t="str">
        <f>IF($B54="","",LF54*KEP!$J$13)</f>
        <v/>
      </c>
      <c r="LY54" s="10" t="str">
        <f>IF($B54="","",LG54*KEP!$J$14)</f>
        <v/>
      </c>
      <c r="LZ54" s="10" t="str">
        <f>IF($B54="","",LH54*KEP!$J$15)</f>
        <v/>
      </c>
      <c r="MA54" s="10" t="str">
        <f>IF($B54="","",LI54*KEP!$J$16)</f>
        <v/>
      </c>
      <c r="MB54" s="10" t="str">
        <f>IF($B54="","",LJ54*KEP!$J$17)</f>
        <v/>
      </c>
      <c r="MC54" s="10" t="str">
        <f>IF($B54="","",LK54*KEP!$J$18)</f>
        <v/>
      </c>
      <c r="MD54" s="10" t="str">
        <f>IF($B54="","",LL54*KEP!$J$19)</f>
        <v/>
      </c>
      <c r="ME54" s="10" t="str">
        <f>IF($B54="","",LM54*KEP!$J$20)</f>
        <v/>
      </c>
      <c r="MF54" s="10" t="str">
        <f>IF($B54="","",LN54*KEP!$J$21)</f>
        <v/>
      </c>
      <c r="MG54" s="10" t="str">
        <f>IF($B54="","",LP54*KEP!$J$27)</f>
        <v/>
      </c>
      <c r="MH54" s="10" t="str">
        <f>IF($B54="","",LQ54*KEP!$J$28)</f>
        <v/>
      </c>
      <c r="MI54" s="10" t="str">
        <f>IF($B54="","",LR54*KEP!$J$29)</f>
        <v/>
      </c>
      <c r="MJ54" s="10" t="str">
        <f>IF($B54="","",LS54*KEP!$J$30)</f>
        <v/>
      </c>
      <c r="MK54" s="33" t="str">
        <f t="shared" si="97"/>
        <v/>
      </c>
      <c r="ML54" s="56" t="str">
        <f t="shared" si="71"/>
        <v/>
      </c>
      <c r="MM54" s="56" t="str">
        <f t="shared" si="72"/>
        <v/>
      </c>
      <c r="MN54" s="56" t="str">
        <f t="shared" si="73"/>
        <v/>
      </c>
      <c r="MO54" s="56" t="str">
        <f t="shared" si="74"/>
        <v/>
      </c>
      <c r="MQ54" s="16"/>
      <c r="MR54" s="16"/>
      <c r="MS54" s="16"/>
      <c r="MT54" s="17"/>
      <c r="MU54" s="17"/>
      <c r="MV54" s="17"/>
      <c r="MW54" s="17"/>
      <c r="MX54" s="17"/>
      <c r="MY54" s="17"/>
      <c r="MZ54" s="17"/>
      <c r="NA54" s="17"/>
      <c r="NB54" s="33" t="str">
        <f t="shared" si="98"/>
        <v/>
      </c>
      <c r="NC54" s="17"/>
      <c r="ND54" s="17"/>
      <c r="NE54" s="17"/>
      <c r="NF54" s="17"/>
      <c r="NG54" s="28" t="str">
        <f t="shared" si="34"/>
        <v/>
      </c>
      <c r="NH54" s="27"/>
      <c r="NI54" s="109" t="str">
        <f>IF($B54="","",MQ54*KEP!$J$11)</f>
        <v/>
      </c>
      <c r="NJ54" s="10" t="str">
        <f>IF($B54="","",MR54*KEP!$J$12)</f>
        <v/>
      </c>
      <c r="NK54" s="10" t="str">
        <f>IF($B54="","",MS54*KEP!$J$13)</f>
        <v/>
      </c>
      <c r="NL54" s="10" t="str">
        <f>IF($B54="","",MT54*KEP!$J$14)</f>
        <v/>
      </c>
      <c r="NM54" s="10" t="str">
        <f>IF($B54="","",MU54*KEP!$J$15)</f>
        <v/>
      </c>
      <c r="NN54" s="10" t="str">
        <f>IF($B54="","",MV54*KEP!$J$16)</f>
        <v/>
      </c>
      <c r="NO54" s="10" t="str">
        <f>IF($B54="","",MW54*KEP!$J$17)</f>
        <v/>
      </c>
      <c r="NP54" s="10" t="str">
        <f>IF($B54="","",MX54*KEP!$J$18)</f>
        <v/>
      </c>
      <c r="NQ54" s="10" t="str">
        <f>IF($B54="","",MY54*KEP!$J$19)</f>
        <v/>
      </c>
      <c r="NR54" s="10" t="str">
        <f>IF($B54="","",MZ54*KEP!$J$20)</f>
        <v/>
      </c>
      <c r="NS54" s="10" t="str">
        <f>IF($B54="","",NA54*KEP!$J$21)</f>
        <v/>
      </c>
      <c r="NT54" s="10" t="str">
        <f>IF($B54="","",NC54*KEP!$J$27)</f>
        <v/>
      </c>
      <c r="NU54" s="10" t="str">
        <f>IF($B54="","",ND54*KEP!$J$28)</f>
        <v/>
      </c>
      <c r="NV54" s="10" t="str">
        <f>IF($B54="","",NE54*KEP!$J$29)</f>
        <v/>
      </c>
      <c r="NW54" s="10" t="str">
        <f>IF($B54="","",NF54*KEP!$J$30)</f>
        <v/>
      </c>
      <c r="NX54" s="33" t="str">
        <f t="shared" si="99"/>
        <v/>
      </c>
      <c r="NY54" s="56" t="str">
        <f t="shared" si="76"/>
        <v/>
      </c>
      <c r="NZ54" s="56" t="str">
        <f t="shared" si="77"/>
        <v/>
      </c>
      <c r="OA54" s="56" t="str">
        <f t="shared" si="78"/>
        <v/>
      </c>
      <c r="OB54" s="56" t="str">
        <f t="shared" si="79"/>
        <v/>
      </c>
    </row>
    <row r="55" spans="1:392" x14ac:dyDescent="0.25">
      <c r="A55" s="6" t="str">
        <f>IF(A54&lt;KEP!$C$10,A54+1,"")</f>
        <v/>
      </c>
      <c r="B55" s="8" t="str">
        <f>IF('Referenčný stav'!B55=0,"",'Referenčný stav'!B55)</f>
        <v/>
      </c>
      <c r="C55" s="8" t="str">
        <f>IF('Referenčný stav'!C55=0,"",'Referenčný stav'!C55)</f>
        <v/>
      </c>
      <c r="D55" s="16"/>
      <c r="E55" s="16"/>
      <c r="F55" s="16"/>
      <c r="G55" s="17"/>
      <c r="H55" s="17"/>
      <c r="I55" s="17"/>
      <c r="J55" s="17"/>
      <c r="K55" s="17"/>
      <c r="L55" s="17"/>
      <c r="M55" s="17"/>
      <c r="N55" s="17"/>
      <c r="O55" s="33" t="str">
        <f t="shared" si="80"/>
        <v/>
      </c>
      <c r="P55" s="17"/>
      <c r="Q55" s="17"/>
      <c r="R55" s="17"/>
      <c r="S55" s="17"/>
      <c r="T55" s="28" t="str">
        <f t="shared" si="15"/>
        <v/>
      </c>
      <c r="U55" s="27"/>
      <c r="V55" s="109" t="str">
        <f>IF($B55="","",D55*KEP!$J$11)</f>
        <v/>
      </c>
      <c r="W55" s="10" t="str">
        <f>IF($B55="","",E55*KEP!$J$12)</f>
        <v/>
      </c>
      <c r="X55" s="10" t="str">
        <f>IF($B55="","",F55*KEP!$J$13)</f>
        <v/>
      </c>
      <c r="Y55" s="10" t="str">
        <f>IF($B55="","",G55*KEP!$J$14)</f>
        <v/>
      </c>
      <c r="Z55" s="10" t="str">
        <f>IF($B55="","",H55*KEP!$J$15)</f>
        <v/>
      </c>
      <c r="AA55" s="10" t="str">
        <f>IF($B55="","",I55*KEP!$J$16)</f>
        <v/>
      </c>
      <c r="AB55" s="10" t="str">
        <f>IF($B55="","",J55*KEP!$J$17)</f>
        <v/>
      </c>
      <c r="AC55" s="10" t="str">
        <f>IF($B55="","",K55*KEP!$J$18)</f>
        <v/>
      </c>
      <c r="AD55" s="10" t="str">
        <f>IF($B55="","",L55*KEP!$J$19)</f>
        <v/>
      </c>
      <c r="AE55" s="10" t="str">
        <f>IF($B55="","",M55*KEP!$J$20)</f>
        <v/>
      </c>
      <c r="AF55" s="10" t="str">
        <f>IF($B55="","",N55*KEP!$J$21)</f>
        <v/>
      </c>
      <c r="AG55" s="10" t="str">
        <f>IF($B55="","",P55*KEP!$J$27)</f>
        <v/>
      </c>
      <c r="AH55" s="10" t="str">
        <f>IF($B55="","",Q55*KEP!$J$28)</f>
        <v/>
      </c>
      <c r="AI55" s="10" t="str">
        <f>IF($B55="","",R55*KEP!$J$29)</f>
        <v/>
      </c>
      <c r="AJ55" s="10" t="str">
        <f>IF($B55="","",S55*KEP!$J$30)</f>
        <v/>
      </c>
      <c r="AK55" s="33" t="str">
        <f t="shared" si="81"/>
        <v/>
      </c>
      <c r="AL55" s="56" t="str">
        <f>IF(O55="","",IFERROR(O55/'Referenčný stav'!O55-1,""))</f>
        <v/>
      </c>
      <c r="AM55" s="56" t="str">
        <f>IF(T55="","",IFERROR(T55/'Referenčný stav'!T55-1,""))</f>
        <v/>
      </c>
      <c r="AN55" s="56" t="str">
        <f>IF(U55="","",IFERROR(U55/'Referenčný stav'!U55-1,""))</f>
        <v/>
      </c>
      <c r="AO55" s="56" t="str">
        <f>IF(AK55="","",IFERROR(AK55/'Referenčný stav'!AK55-1,""))</f>
        <v/>
      </c>
      <c r="AQ55" s="16"/>
      <c r="AR55" s="16"/>
      <c r="AS55" s="16"/>
      <c r="AT55" s="17"/>
      <c r="AU55" s="17"/>
      <c r="AV55" s="17"/>
      <c r="AW55" s="17"/>
      <c r="AX55" s="17"/>
      <c r="AY55" s="17"/>
      <c r="AZ55" s="17"/>
      <c r="BA55" s="17"/>
      <c r="BB55" s="33" t="str">
        <f t="shared" si="82"/>
        <v/>
      </c>
      <c r="BC55" s="17"/>
      <c r="BD55" s="17"/>
      <c r="BE55" s="17"/>
      <c r="BF55" s="17"/>
      <c r="BG55" s="28" t="str">
        <f t="shared" si="18"/>
        <v/>
      </c>
      <c r="BH55" s="27"/>
      <c r="BI55" s="109" t="str">
        <f>IF($B55="","",AQ55*KEP!$J$11)</f>
        <v/>
      </c>
      <c r="BJ55" s="10" t="str">
        <f>IF($B55="","",AR55*KEP!$J$12)</f>
        <v/>
      </c>
      <c r="BK55" s="10" t="str">
        <f>IF($B55="","",AS55*KEP!$J$13)</f>
        <v/>
      </c>
      <c r="BL55" s="10" t="str">
        <f>IF($B55="","",AT55*KEP!$J$14)</f>
        <v/>
      </c>
      <c r="BM55" s="10" t="str">
        <f>IF($B55="","",AU55*KEP!$J$15)</f>
        <v/>
      </c>
      <c r="BN55" s="10" t="str">
        <f>IF($B55="","",AV55*KEP!$J$16)</f>
        <v/>
      </c>
      <c r="BO55" s="10" t="str">
        <f>IF($B55="","",AW55*KEP!$J$17)</f>
        <v/>
      </c>
      <c r="BP55" s="10" t="str">
        <f>IF($B55="","",AX55*KEP!$J$18)</f>
        <v/>
      </c>
      <c r="BQ55" s="10" t="str">
        <f>IF($B55="","",AY55*KEP!$J$19)</f>
        <v/>
      </c>
      <c r="BR55" s="10" t="str">
        <f>IF($B55="","",AZ55*KEP!$J$20)</f>
        <v/>
      </c>
      <c r="BS55" s="10" t="str">
        <f>IF($B55="","",BA55*KEP!$J$21)</f>
        <v/>
      </c>
      <c r="BT55" s="10" t="str">
        <f>IF($B55="","",BC55*KEP!$J$27)</f>
        <v/>
      </c>
      <c r="BU55" s="10" t="str">
        <f>IF($B55="","",BD55*KEP!$J$28)</f>
        <v/>
      </c>
      <c r="BV55" s="10" t="str">
        <f>IF($B55="","",BE55*KEP!$J$29)</f>
        <v/>
      </c>
      <c r="BW55" s="10" t="str">
        <f>IF($B55="","",BF55*KEP!$J$30)</f>
        <v/>
      </c>
      <c r="BX55" s="33" t="str">
        <f t="shared" si="83"/>
        <v/>
      </c>
      <c r="BY55" s="56" t="str">
        <f t="shared" si="36"/>
        <v/>
      </c>
      <c r="BZ55" s="56" t="str">
        <f t="shared" si="37"/>
        <v/>
      </c>
      <c r="CA55" s="56" t="str">
        <f t="shared" si="38"/>
        <v/>
      </c>
      <c r="CB55" s="56" t="str">
        <f t="shared" si="39"/>
        <v/>
      </c>
      <c r="CD55" s="16"/>
      <c r="CE55" s="16"/>
      <c r="CF55" s="16"/>
      <c r="CG55" s="17"/>
      <c r="CH55" s="17"/>
      <c r="CI55" s="17"/>
      <c r="CJ55" s="17"/>
      <c r="CK55" s="17"/>
      <c r="CL55" s="17"/>
      <c r="CM55" s="17"/>
      <c r="CN55" s="17"/>
      <c r="CO55" s="33" t="str">
        <f t="shared" si="84"/>
        <v/>
      </c>
      <c r="CP55" s="17"/>
      <c r="CQ55" s="17"/>
      <c r="CR55" s="17"/>
      <c r="CS55" s="17"/>
      <c r="CT55" s="28" t="str">
        <f t="shared" si="20"/>
        <v/>
      </c>
      <c r="CU55" s="27"/>
      <c r="CV55" s="109" t="str">
        <f>IF($B55="","",CD55*KEP!$J$11)</f>
        <v/>
      </c>
      <c r="CW55" s="10" t="str">
        <f>IF($B55="","",CE55*KEP!$J$12)</f>
        <v/>
      </c>
      <c r="CX55" s="10" t="str">
        <f>IF($B55="","",CF55*KEP!$J$13)</f>
        <v/>
      </c>
      <c r="CY55" s="10" t="str">
        <f>IF($B55="","",CG55*KEP!$J$14)</f>
        <v/>
      </c>
      <c r="CZ55" s="10" t="str">
        <f>IF($B55="","",CH55*KEP!$J$15)</f>
        <v/>
      </c>
      <c r="DA55" s="10" t="str">
        <f>IF($B55="","",CI55*KEP!$J$16)</f>
        <v/>
      </c>
      <c r="DB55" s="10" t="str">
        <f>IF($B55="","",CJ55*KEP!$J$17)</f>
        <v/>
      </c>
      <c r="DC55" s="10" t="str">
        <f>IF($B55="","",CK55*KEP!$J$18)</f>
        <v/>
      </c>
      <c r="DD55" s="10" t="str">
        <f>IF($B55="","",CL55*KEP!$J$19)</f>
        <v/>
      </c>
      <c r="DE55" s="10" t="str">
        <f>IF($B55="","",CM55*KEP!$J$20)</f>
        <v/>
      </c>
      <c r="DF55" s="10" t="str">
        <f>IF($B55="","",CN55*KEP!$J$21)</f>
        <v/>
      </c>
      <c r="DG55" s="10" t="str">
        <f>IF($B55="","",CP55*KEP!$J$27)</f>
        <v/>
      </c>
      <c r="DH55" s="10" t="str">
        <f>IF($B55="","",CQ55*KEP!$J$28)</f>
        <v/>
      </c>
      <c r="DI55" s="10" t="str">
        <f>IF($B55="","",CR55*KEP!$J$29)</f>
        <v/>
      </c>
      <c r="DJ55" s="10" t="str">
        <f>IF($B55="","",CS55*KEP!$J$30)</f>
        <v/>
      </c>
      <c r="DK55" s="33" t="str">
        <f t="shared" si="85"/>
        <v/>
      </c>
      <c r="DL55" s="56" t="str">
        <f t="shared" si="41"/>
        <v/>
      </c>
      <c r="DM55" s="56" t="str">
        <f t="shared" si="42"/>
        <v/>
      </c>
      <c r="DN55" s="56" t="str">
        <f t="shared" si="43"/>
        <v/>
      </c>
      <c r="DO55" s="56" t="str">
        <f t="shared" si="44"/>
        <v/>
      </c>
      <c r="DQ55" s="16"/>
      <c r="DR55" s="16"/>
      <c r="DS55" s="16"/>
      <c r="DT55" s="17"/>
      <c r="DU55" s="17"/>
      <c r="DV55" s="17"/>
      <c r="DW55" s="17"/>
      <c r="DX55" s="17"/>
      <c r="DY55" s="17"/>
      <c r="DZ55" s="17"/>
      <c r="EA55" s="17"/>
      <c r="EB55" s="33" t="str">
        <f t="shared" si="86"/>
        <v/>
      </c>
      <c r="EC55" s="17"/>
      <c r="ED55" s="17"/>
      <c r="EE55" s="17"/>
      <c r="EF55" s="17"/>
      <c r="EG55" s="28" t="str">
        <f t="shared" si="22"/>
        <v/>
      </c>
      <c r="EH55" s="27"/>
      <c r="EI55" s="109" t="str">
        <f>IF($B55="","",DQ55*KEP!$J$11)</f>
        <v/>
      </c>
      <c r="EJ55" s="10" t="str">
        <f>IF($B55="","",DR55*KEP!$J$12)</f>
        <v/>
      </c>
      <c r="EK55" s="10" t="str">
        <f>IF($B55="","",DS55*KEP!$J$13)</f>
        <v/>
      </c>
      <c r="EL55" s="10" t="str">
        <f>IF($B55="","",DT55*KEP!$J$14)</f>
        <v/>
      </c>
      <c r="EM55" s="10" t="str">
        <f>IF($B55="","",DU55*KEP!$J$15)</f>
        <v/>
      </c>
      <c r="EN55" s="10" t="str">
        <f>IF($B55="","",DV55*KEP!$J$16)</f>
        <v/>
      </c>
      <c r="EO55" s="10" t="str">
        <f>IF($B55="","",DW55*KEP!$J$17)</f>
        <v/>
      </c>
      <c r="EP55" s="10" t="str">
        <f>IF($B55="","",DX55*KEP!$J$18)</f>
        <v/>
      </c>
      <c r="EQ55" s="10" t="str">
        <f>IF($B55="","",DY55*KEP!$J$19)</f>
        <v/>
      </c>
      <c r="ER55" s="10" t="str">
        <f>IF($B55="","",DZ55*KEP!$J$20)</f>
        <v/>
      </c>
      <c r="ES55" s="10" t="str">
        <f>IF($B55="","",EA55*KEP!$J$21)</f>
        <v/>
      </c>
      <c r="ET55" s="10" t="str">
        <f>IF($B55="","",EC55*KEP!$J$27)</f>
        <v/>
      </c>
      <c r="EU55" s="10" t="str">
        <f>IF($B55="","",ED55*KEP!$J$28)</f>
        <v/>
      </c>
      <c r="EV55" s="10" t="str">
        <f>IF($B55="","",EE55*KEP!$J$29)</f>
        <v/>
      </c>
      <c r="EW55" s="10" t="str">
        <f>IF($B55="","",EF55*KEP!$J$30)</f>
        <v/>
      </c>
      <c r="EX55" s="33" t="str">
        <f t="shared" si="87"/>
        <v/>
      </c>
      <c r="EY55" s="56" t="str">
        <f t="shared" si="46"/>
        <v/>
      </c>
      <c r="EZ55" s="56" t="str">
        <f t="shared" si="47"/>
        <v/>
      </c>
      <c r="FA55" s="56" t="str">
        <f t="shared" si="48"/>
        <v/>
      </c>
      <c r="FB55" s="56" t="str">
        <f t="shared" si="49"/>
        <v/>
      </c>
      <c r="FD55" s="16"/>
      <c r="FE55" s="16"/>
      <c r="FF55" s="16"/>
      <c r="FG55" s="17"/>
      <c r="FH55" s="17"/>
      <c r="FI55" s="17"/>
      <c r="FJ55" s="17"/>
      <c r="FK55" s="17"/>
      <c r="FL55" s="17"/>
      <c r="FM55" s="17"/>
      <c r="FN55" s="17"/>
      <c r="FO55" s="33" t="str">
        <f t="shared" si="88"/>
        <v/>
      </c>
      <c r="FP55" s="17"/>
      <c r="FQ55" s="17"/>
      <c r="FR55" s="17"/>
      <c r="FS55" s="17"/>
      <c r="FT55" s="28" t="str">
        <f t="shared" si="24"/>
        <v/>
      </c>
      <c r="FU55" s="27"/>
      <c r="FV55" s="109" t="str">
        <f>IF($B55="","",FD55*KEP!$J$11)</f>
        <v/>
      </c>
      <c r="FW55" s="10" t="str">
        <f>IF($B55="","",FE55*KEP!$J$12)</f>
        <v/>
      </c>
      <c r="FX55" s="10" t="str">
        <f>IF($B55="","",FF55*KEP!$J$13)</f>
        <v/>
      </c>
      <c r="FY55" s="10" t="str">
        <f>IF($B55="","",FG55*KEP!$J$14)</f>
        <v/>
      </c>
      <c r="FZ55" s="10" t="str">
        <f>IF($B55="","",FH55*KEP!$J$15)</f>
        <v/>
      </c>
      <c r="GA55" s="10" t="str">
        <f>IF($B55="","",FI55*KEP!$J$16)</f>
        <v/>
      </c>
      <c r="GB55" s="10" t="str">
        <f>IF($B55="","",FJ55*KEP!$J$17)</f>
        <v/>
      </c>
      <c r="GC55" s="10" t="str">
        <f>IF($B55="","",FK55*KEP!$J$18)</f>
        <v/>
      </c>
      <c r="GD55" s="10" t="str">
        <f>IF($B55="","",FL55*KEP!$J$19)</f>
        <v/>
      </c>
      <c r="GE55" s="10" t="str">
        <f>IF($B55="","",FM55*KEP!$J$20)</f>
        <v/>
      </c>
      <c r="GF55" s="10" t="str">
        <f>IF($B55="","",FN55*KEP!$J$21)</f>
        <v/>
      </c>
      <c r="GG55" s="10" t="str">
        <f>IF($B55="","",FP55*KEP!$J$27)</f>
        <v/>
      </c>
      <c r="GH55" s="10" t="str">
        <f>IF($B55="","",FQ55*KEP!$J$28)</f>
        <v/>
      </c>
      <c r="GI55" s="10" t="str">
        <f>IF($B55="","",FR55*KEP!$J$29)</f>
        <v/>
      </c>
      <c r="GJ55" s="10" t="str">
        <f>IF($B55="","",FS55*KEP!$J$30)</f>
        <v/>
      </c>
      <c r="GK55" s="33" t="str">
        <f t="shared" si="89"/>
        <v/>
      </c>
      <c r="GL55" s="56" t="str">
        <f t="shared" si="51"/>
        <v/>
      </c>
      <c r="GM55" s="56" t="str">
        <f t="shared" si="52"/>
        <v/>
      </c>
      <c r="GN55" s="56" t="str">
        <f t="shared" si="53"/>
        <v/>
      </c>
      <c r="GO55" s="56" t="str">
        <f t="shared" si="54"/>
        <v/>
      </c>
      <c r="GQ55" s="16"/>
      <c r="GR55" s="16"/>
      <c r="GS55" s="16"/>
      <c r="GT55" s="17"/>
      <c r="GU55" s="17"/>
      <c r="GV55" s="17"/>
      <c r="GW55" s="17"/>
      <c r="GX55" s="17"/>
      <c r="GY55" s="17"/>
      <c r="GZ55" s="17"/>
      <c r="HA55" s="17"/>
      <c r="HB55" s="33" t="str">
        <f t="shared" si="90"/>
        <v/>
      </c>
      <c r="HC55" s="17"/>
      <c r="HD55" s="17"/>
      <c r="HE55" s="17"/>
      <c r="HF55" s="17"/>
      <c r="HG55" s="28" t="str">
        <f t="shared" si="26"/>
        <v/>
      </c>
      <c r="HH55" s="27"/>
      <c r="HI55" s="109" t="str">
        <f>IF($B55="","",GQ55*KEP!$J$11)</f>
        <v/>
      </c>
      <c r="HJ55" s="10" t="str">
        <f>IF($B55="","",GR55*KEP!$J$12)</f>
        <v/>
      </c>
      <c r="HK55" s="10" t="str">
        <f>IF($B55="","",GS55*KEP!$J$13)</f>
        <v/>
      </c>
      <c r="HL55" s="10" t="str">
        <f>IF($B55="","",GT55*KEP!$J$14)</f>
        <v/>
      </c>
      <c r="HM55" s="10" t="str">
        <f>IF($B55="","",GU55*KEP!$J$15)</f>
        <v/>
      </c>
      <c r="HN55" s="10" t="str">
        <f>IF($B55="","",GV55*KEP!$J$16)</f>
        <v/>
      </c>
      <c r="HO55" s="10" t="str">
        <f>IF($B55="","",GW55*KEP!$J$17)</f>
        <v/>
      </c>
      <c r="HP55" s="10" t="str">
        <f>IF($B55="","",GX55*KEP!$J$18)</f>
        <v/>
      </c>
      <c r="HQ55" s="10" t="str">
        <f>IF($B55="","",GY55*KEP!$J$19)</f>
        <v/>
      </c>
      <c r="HR55" s="10" t="str">
        <f>IF($B55="","",GZ55*KEP!$J$20)</f>
        <v/>
      </c>
      <c r="HS55" s="10" t="str">
        <f>IF($B55="","",HA55*KEP!$J$21)</f>
        <v/>
      </c>
      <c r="HT55" s="10" t="str">
        <f>IF($B55="","",HC55*KEP!$J$27)</f>
        <v/>
      </c>
      <c r="HU55" s="10" t="str">
        <f>IF($B55="","",HD55*KEP!$J$28)</f>
        <v/>
      </c>
      <c r="HV55" s="10" t="str">
        <f>IF($B55="","",HE55*KEP!$J$29)</f>
        <v/>
      </c>
      <c r="HW55" s="10" t="str">
        <f>IF($B55="","",HF55*KEP!$J$30)</f>
        <v/>
      </c>
      <c r="HX55" s="33" t="str">
        <f t="shared" si="91"/>
        <v/>
      </c>
      <c r="HY55" s="56" t="str">
        <f t="shared" si="56"/>
        <v/>
      </c>
      <c r="HZ55" s="56" t="str">
        <f t="shared" si="57"/>
        <v/>
      </c>
      <c r="IA55" s="56" t="str">
        <f t="shared" si="58"/>
        <v/>
      </c>
      <c r="IB55" s="56" t="str">
        <f t="shared" si="59"/>
        <v/>
      </c>
      <c r="ID55" s="16"/>
      <c r="IE55" s="16"/>
      <c r="IF55" s="16"/>
      <c r="IG55" s="17"/>
      <c r="IH55" s="17"/>
      <c r="II55" s="17"/>
      <c r="IJ55" s="17"/>
      <c r="IK55" s="17"/>
      <c r="IL55" s="17"/>
      <c r="IM55" s="17"/>
      <c r="IN55" s="17"/>
      <c r="IO55" s="33" t="str">
        <f t="shared" si="92"/>
        <v/>
      </c>
      <c r="IP55" s="17"/>
      <c r="IQ55" s="17"/>
      <c r="IR55" s="17"/>
      <c r="IS55" s="17"/>
      <c r="IT55" s="28" t="str">
        <f t="shared" si="28"/>
        <v/>
      </c>
      <c r="IU55" s="27"/>
      <c r="IV55" s="109" t="str">
        <f>IF($B55="","",ID55*KEP!$J$11)</f>
        <v/>
      </c>
      <c r="IW55" s="10" t="str">
        <f>IF($B55="","",IE55*KEP!$J$12)</f>
        <v/>
      </c>
      <c r="IX55" s="10" t="str">
        <f>IF($B55="","",IF55*KEP!$J$13)</f>
        <v/>
      </c>
      <c r="IY55" s="10" t="str">
        <f>IF($B55="","",IG55*KEP!$J$14)</f>
        <v/>
      </c>
      <c r="IZ55" s="10" t="str">
        <f>IF($B55="","",IH55*KEP!$J$15)</f>
        <v/>
      </c>
      <c r="JA55" s="10" t="str">
        <f>IF($B55="","",II55*KEP!$J$16)</f>
        <v/>
      </c>
      <c r="JB55" s="10" t="str">
        <f>IF($B55="","",IJ55*KEP!$J$17)</f>
        <v/>
      </c>
      <c r="JC55" s="10" t="str">
        <f>IF($B55="","",IK55*KEP!$J$18)</f>
        <v/>
      </c>
      <c r="JD55" s="10" t="str">
        <f>IF($B55="","",IL55*KEP!$J$19)</f>
        <v/>
      </c>
      <c r="JE55" s="10" t="str">
        <f>IF($B55="","",IM55*KEP!$J$20)</f>
        <v/>
      </c>
      <c r="JF55" s="10" t="str">
        <f>IF($B55="","",IN55*KEP!$J$21)</f>
        <v/>
      </c>
      <c r="JG55" s="10" t="str">
        <f>IF($B55="","",IP55*KEP!$J$27)</f>
        <v/>
      </c>
      <c r="JH55" s="10" t="str">
        <f>IF($B55="","",IQ55*KEP!$J$28)</f>
        <v/>
      </c>
      <c r="JI55" s="10" t="str">
        <f>IF($B55="","",IR55*KEP!$J$29)</f>
        <v/>
      </c>
      <c r="JJ55" s="10" t="str">
        <f>IF($B55="","",IS55*KEP!$J$30)</f>
        <v/>
      </c>
      <c r="JK55" s="33" t="str">
        <f t="shared" si="93"/>
        <v/>
      </c>
      <c r="JL55" s="56" t="str">
        <f t="shared" si="61"/>
        <v/>
      </c>
      <c r="JM55" s="56" t="str">
        <f t="shared" si="62"/>
        <v/>
      </c>
      <c r="JN55" s="56" t="str">
        <f t="shared" si="63"/>
        <v/>
      </c>
      <c r="JO55" s="56" t="str">
        <f t="shared" si="64"/>
        <v/>
      </c>
      <c r="JQ55" s="16"/>
      <c r="JR55" s="16"/>
      <c r="JS55" s="16"/>
      <c r="JT55" s="17"/>
      <c r="JU55" s="17"/>
      <c r="JV55" s="17"/>
      <c r="JW55" s="17"/>
      <c r="JX55" s="17"/>
      <c r="JY55" s="17"/>
      <c r="JZ55" s="17"/>
      <c r="KA55" s="17"/>
      <c r="KB55" s="33" t="str">
        <f t="shared" si="94"/>
        <v/>
      </c>
      <c r="KC55" s="17"/>
      <c r="KD55" s="17"/>
      <c r="KE55" s="17"/>
      <c r="KF55" s="17"/>
      <c r="KG55" s="28" t="str">
        <f t="shared" si="30"/>
        <v/>
      </c>
      <c r="KH55" s="27"/>
      <c r="KI55" s="109" t="str">
        <f>IF($B55="","",JQ55*KEP!$J$11)</f>
        <v/>
      </c>
      <c r="KJ55" s="10" t="str">
        <f>IF($B55="","",JR55*KEP!$J$12)</f>
        <v/>
      </c>
      <c r="KK55" s="10" t="str">
        <f>IF($B55="","",JS55*KEP!$J$13)</f>
        <v/>
      </c>
      <c r="KL55" s="10" t="str">
        <f>IF($B55="","",JT55*KEP!$J$14)</f>
        <v/>
      </c>
      <c r="KM55" s="10" t="str">
        <f>IF($B55="","",JU55*KEP!$J$15)</f>
        <v/>
      </c>
      <c r="KN55" s="10" t="str">
        <f>IF($B55="","",JV55*KEP!$J$16)</f>
        <v/>
      </c>
      <c r="KO55" s="10" t="str">
        <f>IF($B55="","",JW55*KEP!$J$17)</f>
        <v/>
      </c>
      <c r="KP55" s="10" t="str">
        <f>IF($B55="","",JX55*KEP!$J$18)</f>
        <v/>
      </c>
      <c r="KQ55" s="10" t="str">
        <f>IF($B55="","",JY55*KEP!$J$19)</f>
        <v/>
      </c>
      <c r="KR55" s="10" t="str">
        <f>IF($B55="","",JZ55*KEP!$J$20)</f>
        <v/>
      </c>
      <c r="KS55" s="10" t="str">
        <f>IF($B55="","",KA55*KEP!$J$21)</f>
        <v/>
      </c>
      <c r="KT55" s="10" t="str">
        <f>IF($B55="","",KC55*KEP!$J$27)</f>
        <v/>
      </c>
      <c r="KU55" s="10" t="str">
        <f>IF($B55="","",KD55*KEP!$J$28)</f>
        <v/>
      </c>
      <c r="KV55" s="10" t="str">
        <f>IF($B55="","",KE55*KEP!$J$29)</f>
        <v/>
      </c>
      <c r="KW55" s="10" t="str">
        <f>IF($B55="","",KF55*KEP!$J$30)</f>
        <v/>
      </c>
      <c r="KX55" s="33" t="str">
        <f t="shared" si="95"/>
        <v/>
      </c>
      <c r="KY55" s="56" t="str">
        <f t="shared" si="66"/>
        <v/>
      </c>
      <c r="KZ55" s="56" t="str">
        <f t="shared" si="67"/>
        <v/>
      </c>
      <c r="LA55" s="56" t="str">
        <f t="shared" si="68"/>
        <v/>
      </c>
      <c r="LB55" s="56" t="str">
        <f t="shared" si="69"/>
        <v/>
      </c>
      <c r="LD55" s="16"/>
      <c r="LE55" s="16"/>
      <c r="LF55" s="16"/>
      <c r="LG55" s="17"/>
      <c r="LH55" s="17"/>
      <c r="LI55" s="17"/>
      <c r="LJ55" s="17"/>
      <c r="LK55" s="17"/>
      <c r="LL55" s="17"/>
      <c r="LM55" s="17"/>
      <c r="LN55" s="17"/>
      <c r="LO55" s="33" t="str">
        <f t="shared" si="96"/>
        <v/>
      </c>
      <c r="LP55" s="17"/>
      <c r="LQ55" s="17"/>
      <c r="LR55" s="17"/>
      <c r="LS55" s="17"/>
      <c r="LT55" s="28" t="str">
        <f t="shared" si="32"/>
        <v/>
      </c>
      <c r="LU55" s="27"/>
      <c r="LV55" s="109" t="str">
        <f>IF($B55="","",LD55*KEP!$J$11)</f>
        <v/>
      </c>
      <c r="LW55" s="10" t="str">
        <f>IF($B55="","",LE55*KEP!$J$12)</f>
        <v/>
      </c>
      <c r="LX55" s="10" t="str">
        <f>IF($B55="","",LF55*KEP!$J$13)</f>
        <v/>
      </c>
      <c r="LY55" s="10" t="str">
        <f>IF($B55="","",LG55*KEP!$J$14)</f>
        <v/>
      </c>
      <c r="LZ55" s="10" t="str">
        <f>IF($B55="","",LH55*KEP!$J$15)</f>
        <v/>
      </c>
      <c r="MA55" s="10" t="str">
        <f>IF($B55="","",LI55*KEP!$J$16)</f>
        <v/>
      </c>
      <c r="MB55" s="10" t="str">
        <f>IF($B55="","",LJ55*KEP!$J$17)</f>
        <v/>
      </c>
      <c r="MC55" s="10" t="str">
        <f>IF($B55="","",LK55*KEP!$J$18)</f>
        <v/>
      </c>
      <c r="MD55" s="10" t="str">
        <f>IF($B55="","",LL55*KEP!$J$19)</f>
        <v/>
      </c>
      <c r="ME55" s="10" t="str">
        <f>IF($B55="","",LM55*KEP!$J$20)</f>
        <v/>
      </c>
      <c r="MF55" s="10" t="str">
        <f>IF($B55="","",LN55*KEP!$J$21)</f>
        <v/>
      </c>
      <c r="MG55" s="10" t="str">
        <f>IF($B55="","",LP55*KEP!$J$27)</f>
        <v/>
      </c>
      <c r="MH55" s="10" t="str">
        <f>IF($B55="","",LQ55*KEP!$J$28)</f>
        <v/>
      </c>
      <c r="MI55" s="10" t="str">
        <f>IF($B55="","",LR55*KEP!$J$29)</f>
        <v/>
      </c>
      <c r="MJ55" s="10" t="str">
        <f>IF($B55="","",LS55*KEP!$J$30)</f>
        <v/>
      </c>
      <c r="MK55" s="33" t="str">
        <f t="shared" si="97"/>
        <v/>
      </c>
      <c r="ML55" s="56" t="str">
        <f t="shared" si="71"/>
        <v/>
      </c>
      <c r="MM55" s="56" t="str">
        <f t="shared" si="72"/>
        <v/>
      </c>
      <c r="MN55" s="56" t="str">
        <f t="shared" si="73"/>
        <v/>
      </c>
      <c r="MO55" s="56" t="str">
        <f t="shared" si="74"/>
        <v/>
      </c>
      <c r="MQ55" s="16"/>
      <c r="MR55" s="16"/>
      <c r="MS55" s="16"/>
      <c r="MT55" s="17"/>
      <c r="MU55" s="17"/>
      <c r="MV55" s="17"/>
      <c r="MW55" s="17"/>
      <c r="MX55" s="17"/>
      <c r="MY55" s="17"/>
      <c r="MZ55" s="17"/>
      <c r="NA55" s="17"/>
      <c r="NB55" s="33" t="str">
        <f t="shared" si="98"/>
        <v/>
      </c>
      <c r="NC55" s="17"/>
      <c r="ND55" s="17"/>
      <c r="NE55" s="17"/>
      <c r="NF55" s="17"/>
      <c r="NG55" s="28" t="str">
        <f t="shared" si="34"/>
        <v/>
      </c>
      <c r="NH55" s="27"/>
      <c r="NI55" s="109" t="str">
        <f>IF($B55="","",MQ55*KEP!$J$11)</f>
        <v/>
      </c>
      <c r="NJ55" s="10" t="str">
        <f>IF($B55="","",MR55*KEP!$J$12)</f>
        <v/>
      </c>
      <c r="NK55" s="10" t="str">
        <f>IF($B55="","",MS55*KEP!$J$13)</f>
        <v/>
      </c>
      <c r="NL55" s="10" t="str">
        <f>IF($B55="","",MT55*KEP!$J$14)</f>
        <v/>
      </c>
      <c r="NM55" s="10" t="str">
        <f>IF($B55="","",MU55*KEP!$J$15)</f>
        <v/>
      </c>
      <c r="NN55" s="10" t="str">
        <f>IF($B55="","",MV55*KEP!$J$16)</f>
        <v/>
      </c>
      <c r="NO55" s="10" t="str">
        <f>IF($B55="","",MW55*KEP!$J$17)</f>
        <v/>
      </c>
      <c r="NP55" s="10" t="str">
        <f>IF($B55="","",MX55*KEP!$J$18)</f>
        <v/>
      </c>
      <c r="NQ55" s="10" t="str">
        <f>IF($B55="","",MY55*KEP!$J$19)</f>
        <v/>
      </c>
      <c r="NR55" s="10" t="str">
        <f>IF($B55="","",MZ55*KEP!$J$20)</f>
        <v/>
      </c>
      <c r="NS55" s="10" t="str">
        <f>IF($B55="","",NA55*KEP!$J$21)</f>
        <v/>
      </c>
      <c r="NT55" s="10" t="str">
        <f>IF($B55="","",NC55*KEP!$J$27)</f>
        <v/>
      </c>
      <c r="NU55" s="10" t="str">
        <f>IF($B55="","",ND55*KEP!$J$28)</f>
        <v/>
      </c>
      <c r="NV55" s="10" t="str">
        <f>IF($B55="","",NE55*KEP!$J$29)</f>
        <v/>
      </c>
      <c r="NW55" s="10" t="str">
        <f>IF($B55="","",NF55*KEP!$J$30)</f>
        <v/>
      </c>
      <c r="NX55" s="33" t="str">
        <f t="shared" si="99"/>
        <v/>
      </c>
      <c r="NY55" s="56" t="str">
        <f t="shared" si="76"/>
        <v/>
      </c>
      <c r="NZ55" s="56" t="str">
        <f t="shared" si="77"/>
        <v/>
      </c>
      <c r="OA55" s="56" t="str">
        <f t="shared" si="78"/>
        <v/>
      </c>
      <c r="OB55" s="56" t="str">
        <f t="shared" si="79"/>
        <v/>
      </c>
    </row>
    <row r="56" spans="1:392" x14ac:dyDescent="0.25">
      <c r="A56" s="6" t="str">
        <f>IF(A55&lt;KEP!$C$10,A55+1,"")</f>
        <v/>
      </c>
      <c r="B56" s="8" t="str">
        <f>IF('Referenčný stav'!B56=0,"",'Referenčný stav'!B56)</f>
        <v/>
      </c>
      <c r="C56" s="8" t="str">
        <f>IF('Referenčný stav'!C56=0,"",'Referenčný stav'!C56)</f>
        <v/>
      </c>
      <c r="D56" s="16"/>
      <c r="E56" s="16"/>
      <c r="F56" s="16"/>
      <c r="G56" s="17"/>
      <c r="H56" s="17"/>
      <c r="I56" s="17"/>
      <c r="J56" s="17"/>
      <c r="K56" s="17"/>
      <c r="L56" s="17"/>
      <c r="M56" s="17"/>
      <c r="N56" s="17"/>
      <c r="O56" s="33" t="str">
        <f t="shared" si="80"/>
        <v/>
      </c>
      <c r="P56" s="17"/>
      <c r="Q56" s="17"/>
      <c r="R56" s="17"/>
      <c r="S56" s="17"/>
      <c r="T56" s="28" t="str">
        <f t="shared" si="15"/>
        <v/>
      </c>
      <c r="U56" s="27"/>
      <c r="V56" s="109" t="str">
        <f>IF($B56="","",D56*KEP!$J$11)</f>
        <v/>
      </c>
      <c r="W56" s="10" t="str">
        <f>IF($B56="","",E56*KEP!$J$12)</f>
        <v/>
      </c>
      <c r="X56" s="10" t="str">
        <f>IF($B56="","",F56*KEP!$J$13)</f>
        <v/>
      </c>
      <c r="Y56" s="10" t="str">
        <f>IF($B56="","",G56*KEP!$J$14)</f>
        <v/>
      </c>
      <c r="Z56" s="10" t="str">
        <f>IF($B56="","",H56*KEP!$J$15)</f>
        <v/>
      </c>
      <c r="AA56" s="10" t="str">
        <f>IF($B56="","",I56*KEP!$J$16)</f>
        <v/>
      </c>
      <c r="AB56" s="10" t="str">
        <f>IF($B56="","",J56*KEP!$J$17)</f>
        <v/>
      </c>
      <c r="AC56" s="10" t="str">
        <f>IF($B56="","",K56*KEP!$J$18)</f>
        <v/>
      </c>
      <c r="AD56" s="10" t="str">
        <f>IF($B56="","",L56*KEP!$J$19)</f>
        <v/>
      </c>
      <c r="AE56" s="10" t="str">
        <f>IF($B56="","",M56*KEP!$J$20)</f>
        <v/>
      </c>
      <c r="AF56" s="10" t="str">
        <f>IF($B56="","",N56*KEP!$J$21)</f>
        <v/>
      </c>
      <c r="AG56" s="10" t="str">
        <f>IF($B56="","",P56*KEP!$J$27)</f>
        <v/>
      </c>
      <c r="AH56" s="10" t="str">
        <f>IF($B56="","",Q56*KEP!$J$28)</f>
        <v/>
      </c>
      <c r="AI56" s="10" t="str">
        <f>IF($B56="","",R56*KEP!$J$29)</f>
        <v/>
      </c>
      <c r="AJ56" s="10" t="str">
        <f>IF($B56="","",S56*KEP!$J$30)</f>
        <v/>
      </c>
      <c r="AK56" s="33" t="str">
        <f t="shared" si="81"/>
        <v/>
      </c>
      <c r="AL56" s="56" t="str">
        <f>IF(O56="","",IFERROR(O56/'Referenčný stav'!O56-1,""))</f>
        <v/>
      </c>
      <c r="AM56" s="56" t="str">
        <f>IF(T56="","",IFERROR(T56/'Referenčný stav'!T56-1,""))</f>
        <v/>
      </c>
      <c r="AN56" s="56" t="str">
        <f>IF(U56="","",IFERROR(U56/'Referenčný stav'!U56-1,""))</f>
        <v/>
      </c>
      <c r="AO56" s="56" t="str">
        <f>IF(AK56="","",IFERROR(AK56/'Referenčný stav'!AK56-1,""))</f>
        <v/>
      </c>
      <c r="AQ56" s="16"/>
      <c r="AR56" s="16"/>
      <c r="AS56" s="16"/>
      <c r="AT56" s="17"/>
      <c r="AU56" s="17"/>
      <c r="AV56" s="17"/>
      <c r="AW56" s="17"/>
      <c r="AX56" s="17"/>
      <c r="AY56" s="17"/>
      <c r="AZ56" s="17"/>
      <c r="BA56" s="17"/>
      <c r="BB56" s="33" t="str">
        <f t="shared" si="82"/>
        <v/>
      </c>
      <c r="BC56" s="17"/>
      <c r="BD56" s="17"/>
      <c r="BE56" s="17"/>
      <c r="BF56" s="17"/>
      <c r="BG56" s="28" t="str">
        <f t="shared" si="18"/>
        <v/>
      </c>
      <c r="BH56" s="27"/>
      <c r="BI56" s="109" t="str">
        <f>IF($B56="","",AQ56*KEP!$J$11)</f>
        <v/>
      </c>
      <c r="BJ56" s="10" t="str">
        <f>IF($B56="","",AR56*KEP!$J$12)</f>
        <v/>
      </c>
      <c r="BK56" s="10" t="str">
        <f>IF($B56="","",AS56*KEP!$J$13)</f>
        <v/>
      </c>
      <c r="BL56" s="10" t="str">
        <f>IF($B56="","",AT56*KEP!$J$14)</f>
        <v/>
      </c>
      <c r="BM56" s="10" t="str">
        <f>IF($B56="","",AU56*KEP!$J$15)</f>
        <v/>
      </c>
      <c r="BN56" s="10" t="str">
        <f>IF($B56="","",AV56*KEP!$J$16)</f>
        <v/>
      </c>
      <c r="BO56" s="10" t="str">
        <f>IF($B56="","",AW56*KEP!$J$17)</f>
        <v/>
      </c>
      <c r="BP56" s="10" t="str">
        <f>IF($B56="","",AX56*KEP!$J$18)</f>
        <v/>
      </c>
      <c r="BQ56" s="10" t="str">
        <f>IF($B56="","",AY56*KEP!$J$19)</f>
        <v/>
      </c>
      <c r="BR56" s="10" t="str">
        <f>IF($B56="","",AZ56*KEP!$J$20)</f>
        <v/>
      </c>
      <c r="BS56" s="10" t="str">
        <f>IF($B56="","",BA56*KEP!$J$21)</f>
        <v/>
      </c>
      <c r="BT56" s="10" t="str">
        <f>IF($B56="","",BC56*KEP!$J$27)</f>
        <v/>
      </c>
      <c r="BU56" s="10" t="str">
        <f>IF($B56="","",BD56*KEP!$J$28)</f>
        <v/>
      </c>
      <c r="BV56" s="10" t="str">
        <f>IF($B56="","",BE56*KEP!$J$29)</f>
        <v/>
      </c>
      <c r="BW56" s="10" t="str">
        <f>IF($B56="","",BF56*KEP!$J$30)</f>
        <v/>
      </c>
      <c r="BX56" s="33" t="str">
        <f t="shared" si="83"/>
        <v/>
      </c>
      <c r="BY56" s="56" t="str">
        <f t="shared" si="36"/>
        <v/>
      </c>
      <c r="BZ56" s="56" t="str">
        <f t="shared" si="37"/>
        <v/>
      </c>
      <c r="CA56" s="56" t="str">
        <f t="shared" si="38"/>
        <v/>
      </c>
      <c r="CB56" s="56" t="str">
        <f t="shared" si="39"/>
        <v/>
      </c>
      <c r="CD56" s="16"/>
      <c r="CE56" s="16"/>
      <c r="CF56" s="16"/>
      <c r="CG56" s="17"/>
      <c r="CH56" s="17"/>
      <c r="CI56" s="17"/>
      <c r="CJ56" s="17"/>
      <c r="CK56" s="17"/>
      <c r="CL56" s="17"/>
      <c r="CM56" s="17"/>
      <c r="CN56" s="17"/>
      <c r="CO56" s="33" t="str">
        <f t="shared" si="84"/>
        <v/>
      </c>
      <c r="CP56" s="17"/>
      <c r="CQ56" s="17"/>
      <c r="CR56" s="17"/>
      <c r="CS56" s="17"/>
      <c r="CT56" s="28" t="str">
        <f t="shared" si="20"/>
        <v/>
      </c>
      <c r="CU56" s="27"/>
      <c r="CV56" s="109" t="str">
        <f>IF($B56="","",CD56*KEP!$J$11)</f>
        <v/>
      </c>
      <c r="CW56" s="10" t="str">
        <f>IF($B56="","",CE56*KEP!$J$12)</f>
        <v/>
      </c>
      <c r="CX56" s="10" t="str">
        <f>IF($B56="","",CF56*KEP!$J$13)</f>
        <v/>
      </c>
      <c r="CY56" s="10" t="str">
        <f>IF($B56="","",CG56*KEP!$J$14)</f>
        <v/>
      </c>
      <c r="CZ56" s="10" t="str">
        <f>IF($B56="","",CH56*KEP!$J$15)</f>
        <v/>
      </c>
      <c r="DA56" s="10" t="str">
        <f>IF($B56="","",CI56*KEP!$J$16)</f>
        <v/>
      </c>
      <c r="DB56" s="10" t="str">
        <f>IF($B56="","",CJ56*KEP!$J$17)</f>
        <v/>
      </c>
      <c r="DC56" s="10" t="str">
        <f>IF($B56="","",CK56*KEP!$J$18)</f>
        <v/>
      </c>
      <c r="DD56" s="10" t="str">
        <f>IF($B56="","",CL56*KEP!$J$19)</f>
        <v/>
      </c>
      <c r="DE56" s="10" t="str">
        <f>IF($B56="","",CM56*KEP!$J$20)</f>
        <v/>
      </c>
      <c r="DF56" s="10" t="str">
        <f>IF($B56="","",CN56*KEP!$J$21)</f>
        <v/>
      </c>
      <c r="DG56" s="10" t="str">
        <f>IF($B56="","",CP56*KEP!$J$27)</f>
        <v/>
      </c>
      <c r="DH56" s="10" t="str">
        <f>IF($B56="","",CQ56*KEP!$J$28)</f>
        <v/>
      </c>
      <c r="DI56" s="10" t="str">
        <f>IF($B56="","",CR56*KEP!$J$29)</f>
        <v/>
      </c>
      <c r="DJ56" s="10" t="str">
        <f>IF($B56="","",CS56*KEP!$J$30)</f>
        <v/>
      </c>
      <c r="DK56" s="33" t="str">
        <f t="shared" si="85"/>
        <v/>
      </c>
      <c r="DL56" s="56" t="str">
        <f t="shared" si="41"/>
        <v/>
      </c>
      <c r="DM56" s="56" t="str">
        <f t="shared" si="42"/>
        <v/>
      </c>
      <c r="DN56" s="56" t="str">
        <f t="shared" si="43"/>
        <v/>
      </c>
      <c r="DO56" s="56" t="str">
        <f t="shared" si="44"/>
        <v/>
      </c>
      <c r="DQ56" s="16"/>
      <c r="DR56" s="16"/>
      <c r="DS56" s="16"/>
      <c r="DT56" s="17"/>
      <c r="DU56" s="17"/>
      <c r="DV56" s="17"/>
      <c r="DW56" s="17"/>
      <c r="DX56" s="17"/>
      <c r="DY56" s="17"/>
      <c r="DZ56" s="17"/>
      <c r="EA56" s="17"/>
      <c r="EB56" s="33" t="str">
        <f t="shared" si="86"/>
        <v/>
      </c>
      <c r="EC56" s="17"/>
      <c r="ED56" s="17"/>
      <c r="EE56" s="17"/>
      <c r="EF56" s="17"/>
      <c r="EG56" s="28" t="str">
        <f t="shared" si="22"/>
        <v/>
      </c>
      <c r="EH56" s="27"/>
      <c r="EI56" s="109" t="str">
        <f>IF($B56="","",DQ56*KEP!$J$11)</f>
        <v/>
      </c>
      <c r="EJ56" s="10" t="str">
        <f>IF($B56="","",DR56*KEP!$J$12)</f>
        <v/>
      </c>
      <c r="EK56" s="10" t="str">
        <f>IF($B56="","",DS56*KEP!$J$13)</f>
        <v/>
      </c>
      <c r="EL56" s="10" t="str">
        <f>IF($B56="","",DT56*KEP!$J$14)</f>
        <v/>
      </c>
      <c r="EM56" s="10" t="str">
        <f>IF($B56="","",DU56*KEP!$J$15)</f>
        <v/>
      </c>
      <c r="EN56" s="10" t="str">
        <f>IF($B56="","",DV56*KEP!$J$16)</f>
        <v/>
      </c>
      <c r="EO56" s="10" t="str">
        <f>IF($B56="","",DW56*KEP!$J$17)</f>
        <v/>
      </c>
      <c r="EP56" s="10" t="str">
        <f>IF($B56="","",DX56*KEP!$J$18)</f>
        <v/>
      </c>
      <c r="EQ56" s="10" t="str">
        <f>IF($B56="","",DY56*KEP!$J$19)</f>
        <v/>
      </c>
      <c r="ER56" s="10" t="str">
        <f>IF($B56="","",DZ56*KEP!$J$20)</f>
        <v/>
      </c>
      <c r="ES56" s="10" t="str">
        <f>IF($B56="","",EA56*KEP!$J$21)</f>
        <v/>
      </c>
      <c r="ET56" s="10" t="str">
        <f>IF($B56="","",EC56*KEP!$J$27)</f>
        <v/>
      </c>
      <c r="EU56" s="10" t="str">
        <f>IF($B56="","",ED56*KEP!$J$28)</f>
        <v/>
      </c>
      <c r="EV56" s="10" t="str">
        <f>IF($B56="","",EE56*KEP!$J$29)</f>
        <v/>
      </c>
      <c r="EW56" s="10" t="str">
        <f>IF($B56="","",EF56*KEP!$J$30)</f>
        <v/>
      </c>
      <c r="EX56" s="33" t="str">
        <f t="shared" si="87"/>
        <v/>
      </c>
      <c r="EY56" s="56" t="str">
        <f t="shared" si="46"/>
        <v/>
      </c>
      <c r="EZ56" s="56" t="str">
        <f t="shared" si="47"/>
        <v/>
      </c>
      <c r="FA56" s="56" t="str">
        <f t="shared" si="48"/>
        <v/>
      </c>
      <c r="FB56" s="56" t="str">
        <f t="shared" si="49"/>
        <v/>
      </c>
      <c r="FD56" s="16"/>
      <c r="FE56" s="16"/>
      <c r="FF56" s="16"/>
      <c r="FG56" s="17"/>
      <c r="FH56" s="17"/>
      <c r="FI56" s="17"/>
      <c r="FJ56" s="17"/>
      <c r="FK56" s="17"/>
      <c r="FL56" s="17"/>
      <c r="FM56" s="17"/>
      <c r="FN56" s="17"/>
      <c r="FO56" s="33" t="str">
        <f t="shared" si="88"/>
        <v/>
      </c>
      <c r="FP56" s="17"/>
      <c r="FQ56" s="17"/>
      <c r="FR56" s="17"/>
      <c r="FS56" s="17"/>
      <c r="FT56" s="28" t="str">
        <f t="shared" si="24"/>
        <v/>
      </c>
      <c r="FU56" s="27"/>
      <c r="FV56" s="109" t="str">
        <f>IF($B56="","",FD56*KEP!$J$11)</f>
        <v/>
      </c>
      <c r="FW56" s="10" t="str">
        <f>IF($B56="","",FE56*KEP!$J$12)</f>
        <v/>
      </c>
      <c r="FX56" s="10" t="str">
        <f>IF($B56="","",FF56*KEP!$J$13)</f>
        <v/>
      </c>
      <c r="FY56" s="10" t="str">
        <f>IF($B56="","",FG56*KEP!$J$14)</f>
        <v/>
      </c>
      <c r="FZ56" s="10" t="str">
        <f>IF($B56="","",FH56*KEP!$J$15)</f>
        <v/>
      </c>
      <c r="GA56" s="10" t="str">
        <f>IF($B56="","",FI56*KEP!$J$16)</f>
        <v/>
      </c>
      <c r="GB56" s="10" t="str">
        <f>IF($B56="","",FJ56*KEP!$J$17)</f>
        <v/>
      </c>
      <c r="GC56" s="10" t="str">
        <f>IF($B56="","",FK56*KEP!$J$18)</f>
        <v/>
      </c>
      <c r="GD56" s="10" t="str">
        <f>IF($B56="","",FL56*KEP!$J$19)</f>
        <v/>
      </c>
      <c r="GE56" s="10" t="str">
        <f>IF($B56="","",FM56*KEP!$J$20)</f>
        <v/>
      </c>
      <c r="GF56" s="10" t="str">
        <f>IF($B56="","",FN56*KEP!$J$21)</f>
        <v/>
      </c>
      <c r="GG56" s="10" t="str">
        <f>IF($B56="","",FP56*KEP!$J$27)</f>
        <v/>
      </c>
      <c r="GH56" s="10" t="str">
        <f>IF($B56="","",FQ56*KEP!$J$28)</f>
        <v/>
      </c>
      <c r="GI56" s="10" t="str">
        <f>IF($B56="","",FR56*KEP!$J$29)</f>
        <v/>
      </c>
      <c r="GJ56" s="10" t="str">
        <f>IF($B56="","",FS56*KEP!$J$30)</f>
        <v/>
      </c>
      <c r="GK56" s="33" t="str">
        <f t="shared" si="89"/>
        <v/>
      </c>
      <c r="GL56" s="56" t="str">
        <f t="shared" si="51"/>
        <v/>
      </c>
      <c r="GM56" s="56" t="str">
        <f t="shared" si="52"/>
        <v/>
      </c>
      <c r="GN56" s="56" t="str">
        <f t="shared" si="53"/>
        <v/>
      </c>
      <c r="GO56" s="56" t="str">
        <f t="shared" si="54"/>
        <v/>
      </c>
      <c r="GQ56" s="16"/>
      <c r="GR56" s="16"/>
      <c r="GS56" s="16"/>
      <c r="GT56" s="17"/>
      <c r="GU56" s="17"/>
      <c r="GV56" s="17"/>
      <c r="GW56" s="17"/>
      <c r="GX56" s="17"/>
      <c r="GY56" s="17"/>
      <c r="GZ56" s="17"/>
      <c r="HA56" s="17"/>
      <c r="HB56" s="33" t="str">
        <f t="shared" si="90"/>
        <v/>
      </c>
      <c r="HC56" s="17"/>
      <c r="HD56" s="17"/>
      <c r="HE56" s="17"/>
      <c r="HF56" s="17"/>
      <c r="HG56" s="28" t="str">
        <f t="shared" si="26"/>
        <v/>
      </c>
      <c r="HH56" s="27"/>
      <c r="HI56" s="109" t="str">
        <f>IF($B56="","",GQ56*KEP!$J$11)</f>
        <v/>
      </c>
      <c r="HJ56" s="10" t="str">
        <f>IF($B56="","",GR56*KEP!$J$12)</f>
        <v/>
      </c>
      <c r="HK56" s="10" t="str">
        <f>IF($B56="","",GS56*KEP!$J$13)</f>
        <v/>
      </c>
      <c r="HL56" s="10" t="str">
        <f>IF($B56="","",GT56*KEP!$J$14)</f>
        <v/>
      </c>
      <c r="HM56" s="10" t="str">
        <f>IF($B56="","",GU56*KEP!$J$15)</f>
        <v/>
      </c>
      <c r="HN56" s="10" t="str">
        <f>IF($B56="","",GV56*KEP!$J$16)</f>
        <v/>
      </c>
      <c r="HO56" s="10" t="str">
        <f>IF($B56="","",GW56*KEP!$J$17)</f>
        <v/>
      </c>
      <c r="HP56" s="10" t="str">
        <f>IF($B56="","",GX56*KEP!$J$18)</f>
        <v/>
      </c>
      <c r="HQ56" s="10" t="str">
        <f>IF($B56="","",GY56*KEP!$J$19)</f>
        <v/>
      </c>
      <c r="HR56" s="10" t="str">
        <f>IF($B56="","",GZ56*KEP!$J$20)</f>
        <v/>
      </c>
      <c r="HS56" s="10" t="str">
        <f>IF($B56="","",HA56*KEP!$J$21)</f>
        <v/>
      </c>
      <c r="HT56" s="10" t="str">
        <f>IF($B56="","",HC56*KEP!$J$27)</f>
        <v/>
      </c>
      <c r="HU56" s="10" t="str">
        <f>IF($B56="","",HD56*KEP!$J$28)</f>
        <v/>
      </c>
      <c r="HV56" s="10" t="str">
        <f>IF($B56="","",HE56*KEP!$J$29)</f>
        <v/>
      </c>
      <c r="HW56" s="10" t="str">
        <f>IF($B56="","",HF56*KEP!$J$30)</f>
        <v/>
      </c>
      <c r="HX56" s="33" t="str">
        <f t="shared" si="91"/>
        <v/>
      </c>
      <c r="HY56" s="56" t="str">
        <f t="shared" si="56"/>
        <v/>
      </c>
      <c r="HZ56" s="56" t="str">
        <f t="shared" si="57"/>
        <v/>
      </c>
      <c r="IA56" s="56" t="str">
        <f t="shared" si="58"/>
        <v/>
      </c>
      <c r="IB56" s="56" t="str">
        <f t="shared" si="59"/>
        <v/>
      </c>
      <c r="ID56" s="16"/>
      <c r="IE56" s="16"/>
      <c r="IF56" s="16"/>
      <c r="IG56" s="17"/>
      <c r="IH56" s="17"/>
      <c r="II56" s="17"/>
      <c r="IJ56" s="17"/>
      <c r="IK56" s="17"/>
      <c r="IL56" s="17"/>
      <c r="IM56" s="17"/>
      <c r="IN56" s="17"/>
      <c r="IO56" s="33" t="str">
        <f t="shared" si="92"/>
        <v/>
      </c>
      <c r="IP56" s="17"/>
      <c r="IQ56" s="17"/>
      <c r="IR56" s="17"/>
      <c r="IS56" s="17"/>
      <c r="IT56" s="28" t="str">
        <f t="shared" si="28"/>
        <v/>
      </c>
      <c r="IU56" s="27"/>
      <c r="IV56" s="109" t="str">
        <f>IF($B56="","",ID56*KEP!$J$11)</f>
        <v/>
      </c>
      <c r="IW56" s="10" t="str">
        <f>IF($B56="","",IE56*KEP!$J$12)</f>
        <v/>
      </c>
      <c r="IX56" s="10" t="str">
        <f>IF($B56="","",IF56*KEP!$J$13)</f>
        <v/>
      </c>
      <c r="IY56" s="10" t="str">
        <f>IF($B56="","",IG56*KEP!$J$14)</f>
        <v/>
      </c>
      <c r="IZ56" s="10" t="str">
        <f>IF($B56="","",IH56*KEP!$J$15)</f>
        <v/>
      </c>
      <c r="JA56" s="10" t="str">
        <f>IF($B56="","",II56*KEP!$J$16)</f>
        <v/>
      </c>
      <c r="JB56" s="10" t="str">
        <f>IF($B56="","",IJ56*KEP!$J$17)</f>
        <v/>
      </c>
      <c r="JC56" s="10" t="str">
        <f>IF($B56="","",IK56*KEP!$J$18)</f>
        <v/>
      </c>
      <c r="JD56" s="10" t="str">
        <f>IF($B56="","",IL56*KEP!$J$19)</f>
        <v/>
      </c>
      <c r="JE56" s="10" t="str">
        <f>IF($B56="","",IM56*KEP!$J$20)</f>
        <v/>
      </c>
      <c r="JF56" s="10" t="str">
        <f>IF($B56="","",IN56*KEP!$J$21)</f>
        <v/>
      </c>
      <c r="JG56" s="10" t="str">
        <f>IF($B56="","",IP56*KEP!$J$27)</f>
        <v/>
      </c>
      <c r="JH56" s="10" t="str">
        <f>IF($B56="","",IQ56*KEP!$J$28)</f>
        <v/>
      </c>
      <c r="JI56" s="10" t="str">
        <f>IF($B56="","",IR56*KEP!$J$29)</f>
        <v/>
      </c>
      <c r="JJ56" s="10" t="str">
        <f>IF($B56="","",IS56*KEP!$J$30)</f>
        <v/>
      </c>
      <c r="JK56" s="33" t="str">
        <f t="shared" si="93"/>
        <v/>
      </c>
      <c r="JL56" s="56" t="str">
        <f t="shared" si="61"/>
        <v/>
      </c>
      <c r="JM56" s="56" t="str">
        <f t="shared" si="62"/>
        <v/>
      </c>
      <c r="JN56" s="56" t="str">
        <f t="shared" si="63"/>
        <v/>
      </c>
      <c r="JO56" s="56" t="str">
        <f t="shared" si="64"/>
        <v/>
      </c>
      <c r="JQ56" s="16"/>
      <c r="JR56" s="16"/>
      <c r="JS56" s="16"/>
      <c r="JT56" s="17"/>
      <c r="JU56" s="17"/>
      <c r="JV56" s="17"/>
      <c r="JW56" s="17"/>
      <c r="JX56" s="17"/>
      <c r="JY56" s="17"/>
      <c r="JZ56" s="17"/>
      <c r="KA56" s="17"/>
      <c r="KB56" s="33" t="str">
        <f t="shared" si="94"/>
        <v/>
      </c>
      <c r="KC56" s="17"/>
      <c r="KD56" s="17"/>
      <c r="KE56" s="17"/>
      <c r="KF56" s="17"/>
      <c r="KG56" s="28" t="str">
        <f t="shared" si="30"/>
        <v/>
      </c>
      <c r="KH56" s="27"/>
      <c r="KI56" s="109" t="str">
        <f>IF($B56="","",JQ56*KEP!$J$11)</f>
        <v/>
      </c>
      <c r="KJ56" s="10" t="str">
        <f>IF($B56="","",JR56*KEP!$J$12)</f>
        <v/>
      </c>
      <c r="KK56" s="10" t="str">
        <f>IF($B56="","",JS56*KEP!$J$13)</f>
        <v/>
      </c>
      <c r="KL56" s="10" t="str">
        <f>IF($B56="","",JT56*KEP!$J$14)</f>
        <v/>
      </c>
      <c r="KM56" s="10" t="str">
        <f>IF($B56="","",JU56*KEP!$J$15)</f>
        <v/>
      </c>
      <c r="KN56" s="10" t="str">
        <f>IF($B56="","",JV56*KEP!$J$16)</f>
        <v/>
      </c>
      <c r="KO56" s="10" t="str">
        <f>IF($B56="","",JW56*KEP!$J$17)</f>
        <v/>
      </c>
      <c r="KP56" s="10" t="str">
        <f>IF($B56="","",JX56*KEP!$J$18)</f>
        <v/>
      </c>
      <c r="KQ56" s="10" t="str">
        <f>IF($B56="","",JY56*KEP!$J$19)</f>
        <v/>
      </c>
      <c r="KR56" s="10" t="str">
        <f>IF($B56="","",JZ56*KEP!$J$20)</f>
        <v/>
      </c>
      <c r="KS56" s="10" t="str">
        <f>IF($B56="","",KA56*KEP!$J$21)</f>
        <v/>
      </c>
      <c r="KT56" s="10" t="str">
        <f>IF($B56="","",KC56*KEP!$J$27)</f>
        <v/>
      </c>
      <c r="KU56" s="10" t="str">
        <f>IF($B56="","",KD56*KEP!$J$28)</f>
        <v/>
      </c>
      <c r="KV56" s="10" t="str">
        <f>IF($B56="","",KE56*KEP!$J$29)</f>
        <v/>
      </c>
      <c r="KW56" s="10" t="str">
        <f>IF($B56="","",KF56*KEP!$J$30)</f>
        <v/>
      </c>
      <c r="KX56" s="33" t="str">
        <f t="shared" si="95"/>
        <v/>
      </c>
      <c r="KY56" s="56" t="str">
        <f t="shared" si="66"/>
        <v/>
      </c>
      <c r="KZ56" s="56" t="str">
        <f t="shared" si="67"/>
        <v/>
      </c>
      <c r="LA56" s="56" t="str">
        <f t="shared" si="68"/>
        <v/>
      </c>
      <c r="LB56" s="56" t="str">
        <f t="shared" si="69"/>
        <v/>
      </c>
      <c r="LD56" s="16"/>
      <c r="LE56" s="16"/>
      <c r="LF56" s="16"/>
      <c r="LG56" s="17"/>
      <c r="LH56" s="17"/>
      <c r="LI56" s="17"/>
      <c r="LJ56" s="17"/>
      <c r="LK56" s="17"/>
      <c r="LL56" s="17"/>
      <c r="LM56" s="17"/>
      <c r="LN56" s="17"/>
      <c r="LO56" s="33" t="str">
        <f t="shared" si="96"/>
        <v/>
      </c>
      <c r="LP56" s="17"/>
      <c r="LQ56" s="17"/>
      <c r="LR56" s="17"/>
      <c r="LS56" s="17"/>
      <c r="LT56" s="28" t="str">
        <f t="shared" si="32"/>
        <v/>
      </c>
      <c r="LU56" s="27"/>
      <c r="LV56" s="109" t="str">
        <f>IF($B56="","",LD56*KEP!$J$11)</f>
        <v/>
      </c>
      <c r="LW56" s="10" t="str">
        <f>IF($B56="","",LE56*KEP!$J$12)</f>
        <v/>
      </c>
      <c r="LX56" s="10" t="str">
        <f>IF($B56="","",LF56*KEP!$J$13)</f>
        <v/>
      </c>
      <c r="LY56" s="10" t="str">
        <f>IF($B56="","",LG56*KEP!$J$14)</f>
        <v/>
      </c>
      <c r="LZ56" s="10" t="str">
        <f>IF($B56="","",LH56*KEP!$J$15)</f>
        <v/>
      </c>
      <c r="MA56" s="10" t="str">
        <f>IF($B56="","",LI56*KEP!$J$16)</f>
        <v/>
      </c>
      <c r="MB56" s="10" t="str">
        <f>IF($B56="","",LJ56*KEP!$J$17)</f>
        <v/>
      </c>
      <c r="MC56" s="10" t="str">
        <f>IF($B56="","",LK56*KEP!$J$18)</f>
        <v/>
      </c>
      <c r="MD56" s="10" t="str">
        <f>IF($B56="","",LL56*KEP!$J$19)</f>
        <v/>
      </c>
      <c r="ME56" s="10" t="str">
        <f>IF($B56="","",LM56*KEP!$J$20)</f>
        <v/>
      </c>
      <c r="MF56" s="10" t="str">
        <f>IF($B56="","",LN56*KEP!$J$21)</f>
        <v/>
      </c>
      <c r="MG56" s="10" t="str">
        <f>IF($B56="","",LP56*KEP!$J$27)</f>
        <v/>
      </c>
      <c r="MH56" s="10" t="str">
        <f>IF($B56="","",LQ56*KEP!$J$28)</f>
        <v/>
      </c>
      <c r="MI56" s="10" t="str">
        <f>IF($B56="","",LR56*KEP!$J$29)</f>
        <v/>
      </c>
      <c r="MJ56" s="10" t="str">
        <f>IF($B56="","",LS56*KEP!$J$30)</f>
        <v/>
      </c>
      <c r="MK56" s="33" t="str">
        <f t="shared" si="97"/>
        <v/>
      </c>
      <c r="ML56" s="56" t="str">
        <f t="shared" si="71"/>
        <v/>
      </c>
      <c r="MM56" s="56" t="str">
        <f t="shared" si="72"/>
        <v/>
      </c>
      <c r="MN56" s="56" t="str">
        <f t="shared" si="73"/>
        <v/>
      </c>
      <c r="MO56" s="56" t="str">
        <f t="shared" si="74"/>
        <v/>
      </c>
      <c r="MQ56" s="16"/>
      <c r="MR56" s="16"/>
      <c r="MS56" s="16"/>
      <c r="MT56" s="17"/>
      <c r="MU56" s="17"/>
      <c r="MV56" s="17"/>
      <c r="MW56" s="17"/>
      <c r="MX56" s="17"/>
      <c r="MY56" s="17"/>
      <c r="MZ56" s="17"/>
      <c r="NA56" s="17"/>
      <c r="NB56" s="33" t="str">
        <f t="shared" si="98"/>
        <v/>
      </c>
      <c r="NC56" s="17"/>
      <c r="ND56" s="17"/>
      <c r="NE56" s="17"/>
      <c r="NF56" s="17"/>
      <c r="NG56" s="28" t="str">
        <f t="shared" si="34"/>
        <v/>
      </c>
      <c r="NH56" s="27"/>
      <c r="NI56" s="109" t="str">
        <f>IF($B56="","",MQ56*KEP!$J$11)</f>
        <v/>
      </c>
      <c r="NJ56" s="10" t="str">
        <f>IF($B56="","",MR56*KEP!$J$12)</f>
        <v/>
      </c>
      <c r="NK56" s="10" t="str">
        <f>IF($B56="","",MS56*KEP!$J$13)</f>
        <v/>
      </c>
      <c r="NL56" s="10" t="str">
        <f>IF($B56="","",MT56*KEP!$J$14)</f>
        <v/>
      </c>
      <c r="NM56" s="10" t="str">
        <f>IF($B56="","",MU56*KEP!$J$15)</f>
        <v/>
      </c>
      <c r="NN56" s="10" t="str">
        <f>IF($B56="","",MV56*KEP!$J$16)</f>
        <v/>
      </c>
      <c r="NO56" s="10" t="str">
        <f>IF($B56="","",MW56*KEP!$J$17)</f>
        <v/>
      </c>
      <c r="NP56" s="10" t="str">
        <f>IF($B56="","",MX56*KEP!$J$18)</f>
        <v/>
      </c>
      <c r="NQ56" s="10" t="str">
        <f>IF($B56="","",MY56*KEP!$J$19)</f>
        <v/>
      </c>
      <c r="NR56" s="10" t="str">
        <f>IF($B56="","",MZ56*KEP!$J$20)</f>
        <v/>
      </c>
      <c r="NS56" s="10" t="str">
        <f>IF($B56="","",NA56*KEP!$J$21)</f>
        <v/>
      </c>
      <c r="NT56" s="10" t="str">
        <f>IF($B56="","",NC56*KEP!$J$27)</f>
        <v/>
      </c>
      <c r="NU56" s="10" t="str">
        <f>IF($B56="","",ND56*KEP!$J$28)</f>
        <v/>
      </c>
      <c r="NV56" s="10" t="str">
        <f>IF($B56="","",NE56*KEP!$J$29)</f>
        <v/>
      </c>
      <c r="NW56" s="10" t="str">
        <f>IF($B56="","",NF56*KEP!$J$30)</f>
        <v/>
      </c>
      <c r="NX56" s="33" t="str">
        <f t="shared" si="99"/>
        <v/>
      </c>
      <c r="NY56" s="56" t="str">
        <f t="shared" si="76"/>
        <v/>
      </c>
      <c r="NZ56" s="56" t="str">
        <f t="shared" si="77"/>
        <v/>
      </c>
      <c r="OA56" s="56" t="str">
        <f t="shared" si="78"/>
        <v/>
      </c>
      <c r="OB56" s="56" t="str">
        <f t="shared" si="79"/>
        <v/>
      </c>
    </row>
    <row r="57" spans="1:392" x14ac:dyDescent="0.25">
      <c r="A57" s="6" t="str">
        <f>IF(A56&lt;KEP!$C$10,A56+1,"")</f>
        <v/>
      </c>
      <c r="B57" s="8" t="str">
        <f>IF('Referenčný stav'!B57=0,"",'Referenčný stav'!B57)</f>
        <v/>
      </c>
      <c r="C57" s="8" t="str">
        <f>IF('Referenčný stav'!C57=0,"",'Referenčný stav'!C57)</f>
        <v/>
      </c>
      <c r="D57" s="16"/>
      <c r="E57" s="16"/>
      <c r="F57" s="16"/>
      <c r="G57" s="17"/>
      <c r="H57" s="17"/>
      <c r="I57" s="17"/>
      <c r="J57" s="17"/>
      <c r="K57" s="17"/>
      <c r="L57" s="17"/>
      <c r="M57" s="17"/>
      <c r="N57" s="17"/>
      <c r="O57" s="33" t="str">
        <f t="shared" si="80"/>
        <v/>
      </c>
      <c r="P57" s="17"/>
      <c r="Q57" s="17"/>
      <c r="R57" s="17"/>
      <c r="S57" s="17"/>
      <c r="T57" s="28" t="str">
        <f t="shared" si="15"/>
        <v/>
      </c>
      <c r="U57" s="27"/>
      <c r="V57" s="109" t="str">
        <f>IF($B57="","",D57*KEP!$J$11)</f>
        <v/>
      </c>
      <c r="W57" s="10" t="str">
        <f>IF($B57="","",E57*KEP!$J$12)</f>
        <v/>
      </c>
      <c r="X57" s="10" t="str">
        <f>IF($B57="","",F57*KEP!$J$13)</f>
        <v/>
      </c>
      <c r="Y57" s="10" t="str">
        <f>IF($B57="","",G57*KEP!$J$14)</f>
        <v/>
      </c>
      <c r="Z57" s="10" t="str">
        <f>IF($B57="","",H57*KEP!$J$15)</f>
        <v/>
      </c>
      <c r="AA57" s="10" t="str">
        <f>IF($B57="","",I57*KEP!$J$16)</f>
        <v/>
      </c>
      <c r="AB57" s="10" t="str">
        <f>IF($B57="","",J57*KEP!$J$17)</f>
        <v/>
      </c>
      <c r="AC57" s="10" t="str">
        <f>IF($B57="","",K57*KEP!$J$18)</f>
        <v/>
      </c>
      <c r="AD57" s="10" t="str">
        <f>IF($B57="","",L57*KEP!$J$19)</f>
        <v/>
      </c>
      <c r="AE57" s="10" t="str">
        <f>IF($B57="","",M57*KEP!$J$20)</f>
        <v/>
      </c>
      <c r="AF57" s="10" t="str">
        <f>IF($B57="","",N57*KEP!$J$21)</f>
        <v/>
      </c>
      <c r="AG57" s="10" t="str">
        <f>IF($B57="","",P57*KEP!$J$27)</f>
        <v/>
      </c>
      <c r="AH57" s="10" t="str">
        <f>IF($B57="","",Q57*KEP!$J$28)</f>
        <v/>
      </c>
      <c r="AI57" s="10" t="str">
        <f>IF($B57="","",R57*KEP!$J$29)</f>
        <v/>
      </c>
      <c r="AJ57" s="10" t="str">
        <f>IF($B57="","",S57*KEP!$J$30)</f>
        <v/>
      </c>
      <c r="AK57" s="33" t="str">
        <f t="shared" si="81"/>
        <v/>
      </c>
      <c r="AL57" s="56" t="str">
        <f>IF(O57="","",IFERROR(O57/'Referenčný stav'!O57-1,""))</f>
        <v/>
      </c>
      <c r="AM57" s="56" t="str">
        <f>IF(T57="","",IFERROR(T57/'Referenčný stav'!T57-1,""))</f>
        <v/>
      </c>
      <c r="AN57" s="56" t="str">
        <f>IF(U57="","",IFERROR(U57/'Referenčný stav'!U57-1,""))</f>
        <v/>
      </c>
      <c r="AO57" s="56" t="str">
        <f>IF(AK57="","",IFERROR(AK57/'Referenčný stav'!AK57-1,""))</f>
        <v/>
      </c>
      <c r="AQ57" s="16"/>
      <c r="AR57" s="16"/>
      <c r="AS57" s="16"/>
      <c r="AT57" s="17"/>
      <c r="AU57" s="17"/>
      <c r="AV57" s="17"/>
      <c r="AW57" s="17"/>
      <c r="AX57" s="17"/>
      <c r="AY57" s="17"/>
      <c r="AZ57" s="17"/>
      <c r="BA57" s="17"/>
      <c r="BB57" s="33" t="str">
        <f t="shared" si="82"/>
        <v/>
      </c>
      <c r="BC57" s="17"/>
      <c r="BD57" s="17"/>
      <c r="BE57" s="17"/>
      <c r="BF57" s="17"/>
      <c r="BG57" s="28" t="str">
        <f t="shared" si="18"/>
        <v/>
      </c>
      <c r="BH57" s="27"/>
      <c r="BI57" s="109" t="str">
        <f>IF($B57="","",AQ57*KEP!$J$11)</f>
        <v/>
      </c>
      <c r="BJ57" s="10" t="str">
        <f>IF($B57="","",AR57*KEP!$J$12)</f>
        <v/>
      </c>
      <c r="BK57" s="10" t="str">
        <f>IF($B57="","",AS57*KEP!$J$13)</f>
        <v/>
      </c>
      <c r="BL57" s="10" t="str">
        <f>IF($B57="","",AT57*KEP!$J$14)</f>
        <v/>
      </c>
      <c r="BM57" s="10" t="str">
        <f>IF($B57="","",AU57*KEP!$J$15)</f>
        <v/>
      </c>
      <c r="BN57" s="10" t="str">
        <f>IF($B57="","",AV57*KEP!$J$16)</f>
        <v/>
      </c>
      <c r="BO57" s="10" t="str">
        <f>IF($B57="","",AW57*KEP!$J$17)</f>
        <v/>
      </c>
      <c r="BP57" s="10" t="str">
        <f>IF($B57="","",AX57*KEP!$J$18)</f>
        <v/>
      </c>
      <c r="BQ57" s="10" t="str">
        <f>IF($B57="","",AY57*KEP!$J$19)</f>
        <v/>
      </c>
      <c r="BR57" s="10" t="str">
        <f>IF($B57="","",AZ57*KEP!$J$20)</f>
        <v/>
      </c>
      <c r="BS57" s="10" t="str">
        <f>IF($B57="","",BA57*KEP!$J$21)</f>
        <v/>
      </c>
      <c r="BT57" s="10" t="str">
        <f>IF($B57="","",BC57*KEP!$J$27)</f>
        <v/>
      </c>
      <c r="BU57" s="10" t="str">
        <f>IF($B57="","",BD57*KEP!$J$28)</f>
        <v/>
      </c>
      <c r="BV57" s="10" t="str">
        <f>IF($B57="","",BE57*KEP!$J$29)</f>
        <v/>
      </c>
      <c r="BW57" s="10" t="str">
        <f>IF($B57="","",BF57*KEP!$J$30)</f>
        <v/>
      </c>
      <c r="BX57" s="33" t="str">
        <f t="shared" si="83"/>
        <v/>
      </c>
      <c r="BY57" s="56" t="str">
        <f t="shared" si="36"/>
        <v/>
      </c>
      <c r="BZ57" s="56" t="str">
        <f t="shared" si="37"/>
        <v/>
      </c>
      <c r="CA57" s="56" t="str">
        <f t="shared" si="38"/>
        <v/>
      </c>
      <c r="CB57" s="56" t="str">
        <f t="shared" si="39"/>
        <v/>
      </c>
      <c r="CD57" s="16"/>
      <c r="CE57" s="16"/>
      <c r="CF57" s="16"/>
      <c r="CG57" s="17"/>
      <c r="CH57" s="17"/>
      <c r="CI57" s="17"/>
      <c r="CJ57" s="17"/>
      <c r="CK57" s="17"/>
      <c r="CL57" s="17"/>
      <c r="CM57" s="17"/>
      <c r="CN57" s="17"/>
      <c r="CO57" s="33" t="str">
        <f t="shared" si="84"/>
        <v/>
      </c>
      <c r="CP57" s="17"/>
      <c r="CQ57" s="17"/>
      <c r="CR57" s="17"/>
      <c r="CS57" s="17"/>
      <c r="CT57" s="28" t="str">
        <f t="shared" si="20"/>
        <v/>
      </c>
      <c r="CU57" s="27"/>
      <c r="CV57" s="109" t="str">
        <f>IF($B57="","",CD57*KEP!$J$11)</f>
        <v/>
      </c>
      <c r="CW57" s="10" t="str">
        <f>IF($B57="","",CE57*KEP!$J$12)</f>
        <v/>
      </c>
      <c r="CX57" s="10" t="str">
        <f>IF($B57="","",CF57*KEP!$J$13)</f>
        <v/>
      </c>
      <c r="CY57" s="10" t="str">
        <f>IF($B57="","",CG57*KEP!$J$14)</f>
        <v/>
      </c>
      <c r="CZ57" s="10" t="str">
        <f>IF($B57="","",CH57*KEP!$J$15)</f>
        <v/>
      </c>
      <c r="DA57" s="10" t="str">
        <f>IF($B57="","",CI57*KEP!$J$16)</f>
        <v/>
      </c>
      <c r="DB57" s="10" t="str">
        <f>IF($B57="","",CJ57*KEP!$J$17)</f>
        <v/>
      </c>
      <c r="DC57" s="10" t="str">
        <f>IF($B57="","",CK57*KEP!$J$18)</f>
        <v/>
      </c>
      <c r="DD57" s="10" t="str">
        <f>IF($B57="","",CL57*KEP!$J$19)</f>
        <v/>
      </c>
      <c r="DE57" s="10" t="str">
        <f>IF($B57="","",CM57*KEP!$J$20)</f>
        <v/>
      </c>
      <c r="DF57" s="10" t="str">
        <f>IF($B57="","",CN57*KEP!$J$21)</f>
        <v/>
      </c>
      <c r="DG57" s="10" t="str">
        <f>IF($B57="","",CP57*KEP!$J$27)</f>
        <v/>
      </c>
      <c r="DH57" s="10" t="str">
        <f>IF($B57="","",CQ57*KEP!$J$28)</f>
        <v/>
      </c>
      <c r="DI57" s="10" t="str">
        <f>IF($B57="","",CR57*KEP!$J$29)</f>
        <v/>
      </c>
      <c r="DJ57" s="10" t="str">
        <f>IF($B57="","",CS57*KEP!$J$30)</f>
        <v/>
      </c>
      <c r="DK57" s="33" t="str">
        <f t="shared" si="85"/>
        <v/>
      </c>
      <c r="DL57" s="56" t="str">
        <f t="shared" si="41"/>
        <v/>
      </c>
      <c r="DM57" s="56" t="str">
        <f t="shared" si="42"/>
        <v/>
      </c>
      <c r="DN57" s="56" t="str">
        <f t="shared" si="43"/>
        <v/>
      </c>
      <c r="DO57" s="56" t="str">
        <f t="shared" si="44"/>
        <v/>
      </c>
      <c r="DQ57" s="16"/>
      <c r="DR57" s="16"/>
      <c r="DS57" s="16"/>
      <c r="DT57" s="17"/>
      <c r="DU57" s="17"/>
      <c r="DV57" s="17"/>
      <c r="DW57" s="17"/>
      <c r="DX57" s="17"/>
      <c r="DY57" s="17"/>
      <c r="DZ57" s="17"/>
      <c r="EA57" s="17"/>
      <c r="EB57" s="33" t="str">
        <f t="shared" si="86"/>
        <v/>
      </c>
      <c r="EC57" s="17"/>
      <c r="ED57" s="17"/>
      <c r="EE57" s="17"/>
      <c r="EF57" s="17"/>
      <c r="EG57" s="28" t="str">
        <f t="shared" si="22"/>
        <v/>
      </c>
      <c r="EH57" s="27"/>
      <c r="EI57" s="109" t="str">
        <f>IF($B57="","",DQ57*KEP!$J$11)</f>
        <v/>
      </c>
      <c r="EJ57" s="10" t="str">
        <f>IF($B57="","",DR57*KEP!$J$12)</f>
        <v/>
      </c>
      <c r="EK57" s="10" t="str">
        <f>IF($B57="","",DS57*KEP!$J$13)</f>
        <v/>
      </c>
      <c r="EL57" s="10" t="str">
        <f>IF($B57="","",DT57*KEP!$J$14)</f>
        <v/>
      </c>
      <c r="EM57" s="10" t="str">
        <f>IF($B57="","",DU57*KEP!$J$15)</f>
        <v/>
      </c>
      <c r="EN57" s="10" t="str">
        <f>IF($B57="","",DV57*KEP!$J$16)</f>
        <v/>
      </c>
      <c r="EO57" s="10" t="str">
        <f>IF($B57="","",DW57*KEP!$J$17)</f>
        <v/>
      </c>
      <c r="EP57" s="10" t="str">
        <f>IF($B57="","",DX57*KEP!$J$18)</f>
        <v/>
      </c>
      <c r="EQ57" s="10" t="str">
        <f>IF($B57="","",DY57*KEP!$J$19)</f>
        <v/>
      </c>
      <c r="ER57" s="10" t="str">
        <f>IF($B57="","",DZ57*KEP!$J$20)</f>
        <v/>
      </c>
      <c r="ES57" s="10" t="str">
        <f>IF($B57="","",EA57*KEP!$J$21)</f>
        <v/>
      </c>
      <c r="ET57" s="10" t="str">
        <f>IF($B57="","",EC57*KEP!$J$27)</f>
        <v/>
      </c>
      <c r="EU57" s="10" t="str">
        <f>IF($B57="","",ED57*KEP!$J$28)</f>
        <v/>
      </c>
      <c r="EV57" s="10" t="str">
        <f>IF($B57="","",EE57*KEP!$J$29)</f>
        <v/>
      </c>
      <c r="EW57" s="10" t="str">
        <f>IF($B57="","",EF57*KEP!$J$30)</f>
        <v/>
      </c>
      <c r="EX57" s="33" t="str">
        <f t="shared" si="87"/>
        <v/>
      </c>
      <c r="EY57" s="56" t="str">
        <f t="shared" si="46"/>
        <v/>
      </c>
      <c r="EZ57" s="56" t="str">
        <f t="shared" si="47"/>
        <v/>
      </c>
      <c r="FA57" s="56" t="str">
        <f t="shared" si="48"/>
        <v/>
      </c>
      <c r="FB57" s="56" t="str">
        <f t="shared" si="49"/>
        <v/>
      </c>
      <c r="FD57" s="16"/>
      <c r="FE57" s="16"/>
      <c r="FF57" s="16"/>
      <c r="FG57" s="17"/>
      <c r="FH57" s="17"/>
      <c r="FI57" s="17"/>
      <c r="FJ57" s="17"/>
      <c r="FK57" s="17"/>
      <c r="FL57" s="17"/>
      <c r="FM57" s="17"/>
      <c r="FN57" s="17"/>
      <c r="FO57" s="33" t="str">
        <f t="shared" si="88"/>
        <v/>
      </c>
      <c r="FP57" s="17"/>
      <c r="FQ57" s="17"/>
      <c r="FR57" s="17"/>
      <c r="FS57" s="17"/>
      <c r="FT57" s="28" t="str">
        <f t="shared" si="24"/>
        <v/>
      </c>
      <c r="FU57" s="27"/>
      <c r="FV57" s="109" t="str">
        <f>IF($B57="","",FD57*KEP!$J$11)</f>
        <v/>
      </c>
      <c r="FW57" s="10" t="str">
        <f>IF($B57="","",FE57*KEP!$J$12)</f>
        <v/>
      </c>
      <c r="FX57" s="10" t="str">
        <f>IF($B57="","",FF57*KEP!$J$13)</f>
        <v/>
      </c>
      <c r="FY57" s="10" t="str">
        <f>IF($B57="","",FG57*KEP!$J$14)</f>
        <v/>
      </c>
      <c r="FZ57" s="10" t="str">
        <f>IF($B57="","",FH57*KEP!$J$15)</f>
        <v/>
      </c>
      <c r="GA57" s="10" t="str">
        <f>IF($B57="","",FI57*KEP!$J$16)</f>
        <v/>
      </c>
      <c r="GB57" s="10" t="str">
        <f>IF($B57="","",FJ57*KEP!$J$17)</f>
        <v/>
      </c>
      <c r="GC57" s="10" t="str">
        <f>IF($B57="","",FK57*KEP!$J$18)</f>
        <v/>
      </c>
      <c r="GD57" s="10" t="str">
        <f>IF($B57="","",FL57*KEP!$J$19)</f>
        <v/>
      </c>
      <c r="GE57" s="10" t="str">
        <f>IF($B57="","",FM57*KEP!$J$20)</f>
        <v/>
      </c>
      <c r="GF57" s="10" t="str">
        <f>IF($B57="","",FN57*KEP!$J$21)</f>
        <v/>
      </c>
      <c r="GG57" s="10" t="str">
        <f>IF($B57="","",FP57*KEP!$J$27)</f>
        <v/>
      </c>
      <c r="GH57" s="10" t="str">
        <f>IF($B57="","",FQ57*KEP!$J$28)</f>
        <v/>
      </c>
      <c r="GI57" s="10" t="str">
        <f>IF($B57="","",FR57*KEP!$J$29)</f>
        <v/>
      </c>
      <c r="GJ57" s="10" t="str">
        <f>IF($B57="","",FS57*KEP!$J$30)</f>
        <v/>
      </c>
      <c r="GK57" s="33" t="str">
        <f t="shared" si="89"/>
        <v/>
      </c>
      <c r="GL57" s="56" t="str">
        <f t="shared" si="51"/>
        <v/>
      </c>
      <c r="GM57" s="56" t="str">
        <f t="shared" si="52"/>
        <v/>
      </c>
      <c r="GN57" s="56" t="str">
        <f t="shared" si="53"/>
        <v/>
      </c>
      <c r="GO57" s="56" t="str">
        <f t="shared" si="54"/>
        <v/>
      </c>
      <c r="GQ57" s="16"/>
      <c r="GR57" s="16"/>
      <c r="GS57" s="16"/>
      <c r="GT57" s="17"/>
      <c r="GU57" s="17"/>
      <c r="GV57" s="17"/>
      <c r="GW57" s="17"/>
      <c r="GX57" s="17"/>
      <c r="GY57" s="17"/>
      <c r="GZ57" s="17"/>
      <c r="HA57" s="17"/>
      <c r="HB57" s="33" t="str">
        <f t="shared" si="90"/>
        <v/>
      </c>
      <c r="HC57" s="17"/>
      <c r="HD57" s="17"/>
      <c r="HE57" s="17"/>
      <c r="HF57" s="17"/>
      <c r="HG57" s="28" t="str">
        <f t="shared" si="26"/>
        <v/>
      </c>
      <c r="HH57" s="27"/>
      <c r="HI57" s="109" t="str">
        <f>IF($B57="","",GQ57*KEP!$J$11)</f>
        <v/>
      </c>
      <c r="HJ57" s="10" t="str">
        <f>IF($B57="","",GR57*KEP!$J$12)</f>
        <v/>
      </c>
      <c r="HK57" s="10" t="str">
        <f>IF($B57="","",GS57*KEP!$J$13)</f>
        <v/>
      </c>
      <c r="HL57" s="10" t="str">
        <f>IF($B57="","",GT57*KEP!$J$14)</f>
        <v/>
      </c>
      <c r="HM57" s="10" t="str">
        <f>IF($B57="","",GU57*KEP!$J$15)</f>
        <v/>
      </c>
      <c r="HN57" s="10" t="str">
        <f>IF($B57="","",GV57*KEP!$J$16)</f>
        <v/>
      </c>
      <c r="HO57" s="10" t="str">
        <f>IF($B57="","",GW57*KEP!$J$17)</f>
        <v/>
      </c>
      <c r="HP57" s="10" t="str">
        <f>IF($B57="","",GX57*KEP!$J$18)</f>
        <v/>
      </c>
      <c r="HQ57" s="10" t="str">
        <f>IF($B57="","",GY57*KEP!$J$19)</f>
        <v/>
      </c>
      <c r="HR57" s="10" t="str">
        <f>IF($B57="","",GZ57*KEP!$J$20)</f>
        <v/>
      </c>
      <c r="HS57" s="10" t="str">
        <f>IF($B57="","",HA57*KEP!$J$21)</f>
        <v/>
      </c>
      <c r="HT57" s="10" t="str">
        <f>IF($B57="","",HC57*KEP!$J$27)</f>
        <v/>
      </c>
      <c r="HU57" s="10" t="str">
        <f>IF($B57="","",HD57*KEP!$J$28)</f>
        <v/>
      </c>
      <c r="HV57" s="10" t="str">
        <f>IF($B57="","",HE57*KEP!$J$29)</f>
        <v/>
      </c>
      <c r="HW57" s="10" t="str">
        <f>IF($B57="","",HF57*KEP!$J$30)</f>
        <v/>
      </c>
      <c r="HX57" s="33" t="str">
        <f t="shared" si="91"/>
        <v/>
      </c>
      <c r="HY57" s="56" t="str">
        <f t="shared" si="56"/>
        <v/>
      </c>
      <c r="HZ57" s="56" t="str">
        <f t="shared" si="57"/>
        <v/>
      </c>
      <c r="IA57" s="56" t="str">
        <f t="shared" si="58"/>
        <v/>
      </c>
      <c r="IB57" s="56" t="str">
        <f t="shared" si="59"/>
        <v/>
      </c>
      <c r="ID57" s="16"/>
      <c r="IE57" s="16"/>
      <c r="IF57" s="16"/>
      <c r="IG57" s="17"/>
      <c r="IH57" s="17"/>
      <c r="II57" s="17"/>
      <c r="IJ57" s="17"/>
      <c r="IK57" s="17"/>
      <c r="IL57" s="17"/>
      <c r="IM57" s="17"/>
      <c r="IN57" s="17"/>
      <c r="IO57" s="33" t="str">
        <f t="shared" si="92"/>
        <v/>
      </c>
      <c r="IP57" s="17"/>
      <c r="IQ57" s="17"/>
      <c r="IR57" s="17"/>
      <c r="IS57" s="17"/>
      <c r="IT57" s="28" t="str">
        <f t="shared" si="28"/>
        <v/>
      </c>
      <c r="IU57" s="27"/>
      <c r="IV57" s="109" t="str">
        <f>IF($B57="","",ID57*KEP!$J$11)</f>
        <v/>
      </c>
      <c r="IW57" s="10" t="str">
        <f>IF($B57="","",IE57*KEP!$J$12)</f>
        <v/>
      </c>
      <c r="IX57" s="10" t="str">
        <f>IF($B57="","",IF57*KEP!$J$13)</f>
        <v/>
      </c>
      <c r="IY57" s="10" t="str">
        <f>IF($B57="","",IG57*KEP!$J$14)</f>
        <v/>
      </c>
      <c r="IZ57" s="10" t="str">
        <f>IF($B57="","",IH57*KEP!$J$15)</f>
        <v/>
      </c>
      <c r="JA57" s="10" t="str">
        <f>IF($B57="","",II57*KEP!$J$16)</f>
        <v/>
      </c>
      <c r="JB57" s="10" t="str">
        <f>IF($B57="","",IJ57*KEP!$J$17)</f>
        <v/>
      </c>
      <c r="JC57" s="10" t="str">
        <f>IF($B57="","",IK57*KEP!$J$18)</f>
        <v/>
      </c>
      <c r="JD57" s="10" t="str">
        <f>IF($B57="","",IL57*KEP!$J$19)</f>
        <v/>
      </c>
      <c r="JE57" s="10" t="str">
        <f>IF($B57="","",IM57*KEP!$J$20)</f>
        <v/>
      </c>
      <c r="JF57" s="10" t="str">
        <f>IF($B57="","",IN57*KEP!$J$21)</f>
        <v/>
      </c>
      <c r="JG57" s="10" t="str">
        <f>IF($B57="","",IP57*KEP!$J$27)</f>
        <v/>
      </c>
      <c r="JH57" s="10" t="str">
        <f>IF($B57="","",IQ57*KEP!$J$28)</f>
        <v/>
      </c>
      <c r="JI57" s="10" t="str">
        <f>IF($B57="","",IR57*KEP!$J$29)</f>
        <v/>
      </c>
      <c r="JJ57" s="10" t="str">
        <f>IF($B57="","",IS57*KEP!$J$30)</f>
        <v/>
      </c>
      <c r="JK57" s="33" t="str">
        <f t="shared" si="93"/>
        <v/>
      </c>
      <c r="JL57" s="56" t="str">
        <f t="shared" si="61"/>
        <v/>
      </c>
      <c r="JM57" s="56" t="str">
        <f t="shared" si="62"/>
        <v/>
      </c>
      <c r="JN57" s="56" t="str">
        <f t="shared" si="63"/>
        <v/>
      </c>
      <c r="JO57" s="56" t="str">
        <f t="shared" si="64"/>
        <v/>
      </c>
      <c r="JQ57" s="16"/>
      <c r="JR57" s="16"/>
      <c r="JS57" s="16"/>
      <c r="JT57" s="17"/>
      <c r="JU57" s="17"/>
      <c r="JV57" s="17"/>
      <c r="JW57" s="17"/>
      <c r="JX57" s="17"/>
      <c r="JY57" s="17"/>
      <c r="JZ57" s="17"/>
      <c r="KA57" s="17"/>
      <c r="KB57" s="33" t="str">
        <f t="shared" si="94"/>
        <v/>
      </c>
      <c r="KC57" s="17"/>
      <c r="KD57" s="17"/>
      <c r="KE57" s="17"/>
      <c r="KF57" s="17"/>
      <c r="KG57" s="28" t="str">
        <f t="shared" si="30"/>
        <v/>
      </c>
      <c r="KH57" s="27"/>
      <c r="KI57" s="109" t="str">
        <f>IF($B57="","",JQ57*KEP!$J$11)</f>
        <v/>
      </c>
      <c r="KJ57" s="10" t="str">
        <f>IF($B57="","",JR57*KEP!$J$12)</f>
        <v/>
      </c>
      <c r="KK57" s="10" t="str">
        <f>IF($B57="","",JS57*KEP!$J$13)</f>
        <v/>
      </c>
      <c r="KL57" s="10" t="str">
        <f>IF($B57="","",JT57*KEP!$J$14)</f>
        <v/>
      </c>
      <c r="KM57" s="10" t="str">
        <f>IF($B57="","",JU57*KEP!$J$15)</f>
        <v/>
      </c>
      <c r="KN57" s="10" t="str">
        <f>IF($B57="","",JV57*KEP!$J$16)</f>
        <v/>
      </c>
      <c r="KO57" s="10" t="str">
        <f>IF($B57="","",JW57*KEP!$J$17)</f>
        <v/>
      </c>
      <c r="KP57" s="10" t="str">
        <f>IF($B57="","",JX57*KEP!$J$18)</f>
        <v/>
      </c>
      <c r="KQ57" s="10" t="str">
        <f>IF($B57="","",JY57*KEP!$J$19)</f>
        <v/>
      </c>
      <c r="KR57" s="10" t="str">
        <f>IF($B57="","",JZ57*KEP!$J$20)</f>
        <v/>
      </c>
      <c r="KS57" s="10" t="str">
        <f>IF($B57="","",KA57*KEP!$J$21)</f>
        <v/>
      </c>
      <c r="KT57" s="10" t="str">
        <f>IF($B57="","",KC57*KEP!$J$27)</f>
        <v/>
      </c>
      <c r="KU57" s="10" t="str">
        <f>IF($B57="","",KD57*KEP!$J$28)</f>
        <v/>
      </c>
      <c r="KV57" s="10" t="str">
        <f>IF($B57="","",KE57*KEP!$J$29)</f>
        <v/>
      </c>
      <c r="KW57" s="10" t="str">
        <f>IF($B57="","",KF57*KEP!$J$30)</f>
        <v/>
      </c>
      <c r="KX57" s="33" t="str">
        <f t="shared" si="95"/>
        <v/>
      </c>
      <c r="KY57" s="56" t="str">
        <f t="shared" si="66"/>
        <v/>
      </c>
      <c r="KZ57" s="56" t="str">
        <f t="shared" si="67"/>
        <v/>
      </c>
      <c r="LA57" s="56" t="str">
        <f t="shared" si="68"/>
        <v/>
      </c>
      <c r="LB57" s="56" t="str">
        <f t="shared" si="69"/>
        <v/>
      </c>
      <c r="LD57" s="16"/>
      <c r="LE57" s="16"/>
      <c r="LF57" s="16"/>
      <c r="LG57" s="17"/>
      <c r="LH57" s="17"/>
      <c r="LI57" s="17"/>
      <c r="LJ57" s="17"/>
      <c r="LK57" s="17"/>
      <c r="LL57" s="17"/>
      <c r="LM57" s="17"/>
      <c r="LN57" s="17"/>
      <c r="LO57" s="33" t="str">
        <f t="shared" si="96"/>
        <v/>
      </c>
      <c r="LP57" s="17"/>
      <c r="LQ57" s="17"/>
      <c r="LR57" s="17"/>
      <c r="LS57" s="17"/>
      <c r="LT57" s="28" t="str">
        <f t="shared" si="32"/>
        <v/>
      </c>
      <c r="LU57" s="27"/>
      <c r="LV57" s="109" t="str">
        <f>IF($B57="","",LD57*KEP!$J$11)</f>
        <v/>
      </c>
      <c r="LW57" s="10" t="str">
        <f>IF($B57="","",LE57*KEP!$J$12)</f>
        <v/>
      </c>
      <c r="LX57" s="10" t="str">
        <f>IF($B57="","",LF57*KEP!$J$13)</f>
        <v/>
      </c>
      <c r="LY57" s="10" t="str">
        <f>IF($B57="","",LG57*KEP!$J$14)</f>
        <v/>
      </c>
      <c r="LZ57" s="10" t="str">
        <f>IF($B57="","",LH57*KEP!$J$15)</f>
        <v/>
      </c>
      <c r="MA57" s="10" t="str">
        <f>IF($B57="","",LI57*KEP!$J$16)</f>
        <v/>
      </c>
      <c r="MB57" s="10" t="str">
        <f>IF($B57="","",LJ57*KEP!$J$17)</f>
        <v/>
      </c>
      <c r="MC57" s="10" t="str">
        <f>IF($B57="","",LK57*KEP!$J$18)</f>
        <v/>
      </c>
      <c r="MD57" s="10" t="str">
        <f>IF($B57="","",LL57*KEP!$J$19)</f>
        <v/>
      </c>
      <c r="ME57" s="10" t="str">
        <f>IF($B57="","",LM57*KEP!$J$20)</f>
        <v/>
      </c>
      <c r="MF57" s="10" t="str">
        <f>IF($B57="","",LN57*KEP!$J$21)</f>
        <v/>
      </c>
      <c r="MG57" s="10" t="str">
        <f>IF($B57="","",LP57*KEP!$J$27)</f>
        <v/>
      </c>
      <c r="MH57" s="10" t="str">
        <f>IF($B57="","",LQ57*KEP!$J$28)</f>
        <v/>
      </c>
      <c r="MI57" s="10" t="str">
        <f>IF($B57="","",LR57*KEP!$J$29)</f>
        <v/>
      </c>
      <c r="MJ57" s="10" t="str">
        <f>IF($B57="","",LS57*KEP!$J$30)</f>
        <v/>
      </c>
      <c r="MK57" s="33" t="str">
        <f t="shared" si="97"/>
        <v/>
      </c>
      <c r="ML57" s="56" t="str">
        <f t="shared" si="71"/>
        <v/>
      </c>
      <c r="MM57" s="56" t="str">
        <f t="shared" si="72"/>
        <v/>
      </c>
      <c r="MN57" s="56" t="str">
        <f t="shared" si="73"/>
        <v/>
      </c>
      <c r="MO57" s="56" t="str">
        <f t="shared" si="74"/>
        <v/>
      </c>
      <c r="MQ57" s="16"/>
      <c r="MR57" s="16"/>
      <c r="MS57" s="16"/>
      <c r="MT57" s="17"/>
      <c r="MU57" s="17"/>
      <c r="MV57" s="17"/>
      <c r="MW57" s="17"/>
      <c r="MX57" s="17"/>
      <c r="MY57" s="17"/>
      <c r="MZ57" s="17"/>
      <c r="NA57" s="17"/>
      <c r="NB57" s="33" t="str">
        <f t="shared" si="98"/>
        <v/>
      </c>
      <c r="NC57" s="17"/>
      <c r="ND57" s="17"/>
      <c r="NE57" s="17"/>
      <c r="NF57" s="17"/>
      <c r="NG57" s="28" t="str">
        <f t="shared" si="34"/>
        <v/>
      </c>
      <c r="NH57" s="27"/>
      <c r="NI57" s="109" t="str">
        <f>IF($B57="","",MQ57*KEP!$J$11)</f>
        <v/>
      </c>
      <c r="NJ57" s="10" t="str">
        <f>IF($B57="","",MR57*KEP!$J$12)</f>
        <v/>
      </c>
      <c r="NK57" s="10" t="str">
        <f>IF($B57="","",MS57*KEP!$J$13)</f>
        <v/>
      </c>
      <c r="NL57" s="10" t="str">
        <f>IF($B57="","",MT57*KEP!$J$14)</f>
        <v/>
      </c>
      <c r="NM57" s="10" t="str">
        <f>IF($B57="","",MU57*KEP!$J$15)</f>
        <v/>
      </c>
      <c r="NN57" s="10" t="str">
        <f>IF($B57="","",MV57*KEP!$J$16)</f>
        <v/>
      </c>
      <c r="NO57" s="10" t="str">
        <f>IF($B57="","",MW57*KEP!$J$17)</f>
        <v/>
      </c>
      <c r="NP57" s="10" t="str">
        <f>IF($B57="","",MX57*KEP!$J$18)</f>
        <v/>
      </c>
      <c r="NQ57" s="10" t="str">
        <f>IF($B57="","",MY57*KEP!$J$19)</f>
        <v/>
      </c>
      <c r="NR57" s="10" t="str">
        <f>IF($B57="","",MZ57*KEP!$J$20)</f>
        <v/>
      </c>
      <c r="NS57" s="10" t="str">
        <f>IF($B57="","",NA57*KEP!$J$21)</f>
        <v/>
      </c>
      <c r="NT57" s="10" t="str">
        <f>IF($B57="","",NC57*KEP!$J$27)</f>
        <v/>
      </c>
      <c r="NU57" s="10" t="str">
        <f>IF($B57="","",ND57*KEP!$J$28)</f>
        <v/>
      </c>
      <c r="NV57" s="10" t="str">
        <f>IF($B57="","",NE57*KEP!$J$29)</f>
        <v/>
      </c>
      <c r="NW57" s="10" t="str">
        <f>IF($B57="","",NF57*KEP!$J$30)</f>
        <v/>
      </c>
      <c r="NX57" s="33" t="str">
        <f t="shared" si="99"/>
        <v/>
      </c>
      <c r="NY57" s="56" t="str">
        <f t="shared" si="76"/>
        <v/>
      </c>
      <c r="NZ57" s="56" t="str">
        <f t="shared" si="77"/>
        <v/>
      </c>
      <c r="OA57" s="56" t="str">
        <f t="shared" si="78"/>
        <v/>
      </c>
      <c r="OB57" s="56" t="str">
        <f t="shared" si="79"/>
        <v/>
      </c>
    </row>
    <row r="58" spans="1:392" x14ac:dyDescent="0.25">
      <c r="A58" s="6" t="str">
        <f>IF(A57&lt;KEP!$C$10,A57+1,"")</f>
        <v/>
      </c>
      <c r="B58" s="8" t="str">
        <f>IF('Referenčný stav'!B58=0,"",'Referenčný stav'!B58)</f>
        <v/>
      </c>
      <c r="C58" s="8" t="str">
        <f>IF('Referenčný stav'!C58=0,"",'Referenčný stav'!C58)</f>
        <v/>
      </c>
      <c r="D58" s="16"/>
      <c r="E58" s="16"/>
      <c r="F58" s="16"/>
      <c r="G58" s="17"/>
      <c r="H58" s="17"/>
      <c r="I58" s="17"/>
      <c r="J58" s="17"/>
      <c r="K58" s="17"/>
      <c r="L58" s="17"/>
      <c r="M58" s="17"/>
      <c r="N58" s="17"/>
      <c r="O58" s="33" t="str">
        <f t="shared" si="80"/>
        <v/>
      </c>
      <c r="P58" s="17"/>
      <c r="Q58" s="17"/>
      <c r="R58" s="17"/>
      <c r="S58" s="17"/>
      <c r="T58" s="28" t="str">
        <f t="shared" si="15"/>
        <v/>
      </c>
      <c r="U58" s="27"/>
      <c r="V58" s="109" t="str">
        <f>IF($B58="","",D58*KEP!$J$11)</f>
        <v/>
      </c>
      <c r="W58" s="10" t="str">
        <f>IF($B58="","",E58*KEP!$J$12)</f>
        <v/>
      </c>
      <c r="X58" s="10" t="str">
        <f>IF($B58="","",F58*KEP!$J$13)</f>
        <v/>
      </c>
      <c r="Y58" s="10" t="str">
        <f>IF($B58="","",G58*KEP!$J$14)</f>
        <v/>
      </c>
      <c r="Z58" s="10" t="str">
        <f>IF($B58="","",H58*KEP!$J$15)</f>
        <v/>
      </c>
      <c r="AA58" s="10" t="str">
        <f>IF($B58="","",I58*KEP!$J$16)</f>
        <v/>
      </c>
      <c r="AB58" s="10" t="str">
        <f>IF($B58="","",J58*KEP!$J$17)</f>
        <v/>
      </c>
      <c r="AC58" s="10" t="str">
        <f>IF($B58="","",K58*KEP!$J$18)</f>
        <v/>
      </c>
      <c r="AD58" s="10" t="str">
        <f>IF($B58="","",L58*KEP!$J$19)</f>
        <v/>
      </c>
      <c r="AE58" s="10" t="str">
        <f>IF($B58="","",M58*KEP!$J$20)</f>
        <v/>
      </c>
      <c r="AF58" s="10" t="str">
        <f>IF($B58="","",N58*KEP!$J$21)</f>
        <v/>
      </c>
      <c r="AG58" s="10" t="str">
        <f>IF($B58="","",P58*KEP!$J$27)</f>
        <v/>
      </c>
      <c r="AH58" s="10" t="str">
        <f>IF($B58="","",Q58*KEP!$J$28)</f>
        <v/>
      </c>
      <c r="AI58" s="10" t="str">
        <f>IF($B58="","",R58*KEP!$J$29)</f>
        <v/>
      </c>
      <c r="AJ58" s="10" t="str">
        <f>IF($B58="","",S58*KEP!$J$30)</f>
        <v/>
      </c>
      <c r="AK58" s="33" t="str">
        <f t="shared" si="81"/>
        <v/>
      </c>
      <c r="AL58" s="56" t="str">
        <f>IF(O58="","",IFERROR(O58/'Referenčný stav'!O58-1,""))</f>
        <v/>
      </c>
      <c r="AM58" s="56" t="str">
        <f>IF(T58="","",IFERROR(T58/'Referenčný stav'!T58-1,""))</f>
        <v/>
      </c>
      <c r="AN58" s="56" t="str">
        <f>IF(U58="","",IFERROR(U58/'Referenčný stav'!U58-1,""))</f>
        <v/>
      </c>
      <c r="AO58" s="56" t="str">
        <f>IF(AK58="","",IFERROR(AK58/'Referenčný stav'!AK58-1,""))</f>
        <v/>
      </c>
      <c r="AQ58" s="16"/>
      <c r="AR58" s="16"/>
      <c r="AS58" s="16"/>
      <c r="AT58" s="17"/>
      <c r="AU58" s="17"/>
      <c r="AV58" s="17"/>
      <c r="AW58" s="17"/>
      <c r="AX58" s="17"/>
      <c r="AY58" s="17"/>
      <c r="AZ58" s="17"/>
      <c r="BA58" s="17"/>
      <c r="BB58" s="33" t="str">
        <f t="shared" si="82"/>
        <v/>
      </c>
      <c r="BC58" s="17"/>
      <c r="BD58" s="17"/>
      <c r="BE58" s="17"/>
      <c r="BF58" s="17"/>
      <c r="BG58" s="28" t="str">
        <f t="shared" si="18"/>
        <v/>
      </c>
      <c r="BH58" s="27"/>
      <c r="BI58" s="109" t="str">
        <f>IF($B58="","",AQ58*KEP!$J$11)</f>
        <v/>
      </c>
      <c r="BJ58" s="10" t="str">
        <f>IF($B58="","",AR58*KEP!$J$12)</f>
        <v/>
      </c>
      <c r="BK58" s="10" t="str">
        <f>IF($B58="","",AS58*KEP!$J$13)</f>
        <v/>
      </c>
      <c r="BL58" s="10" t="str">
        <f>IF($B58="","",AT58*KEP!$J$14)</f>
        <v/>
      </c>
      <c r="BM58" s="10" t="str">
        <f>IF($B58="","",AU58*KEP!$J$15)</f>
        <v/>
      </c>
      <c r="BN58" s="10" t="str">
        <f>IF($B58="","",AV58*KEP!$J$16)</f>
        <v/>
      </c>
      <c r="BO58" s="10" t="str">
        <f>IF($B58="","",AW58*KEP!$J$17)</f>
        <v/>
      </c>
      <c r="BP58" s="10" t="str">
        <f>IF($B58="","",AX58*KEP!$J$18)</f>
        <v/>
      </c>
      <c r="BQ58" s="10" t="str">
        <f>IF($B58="","",AY58*KEP!$J$19)</f>
        <v/>
      </c>
      <c r="BR58" s="10" t="str">
        <f>IF($B58="","",AZ58*KEP!$J$20)</f>
        <v/>
      </c>
      <c r="BS58" s="10" t="str">
        <f>IF($B58="","",BA58*KEP!$J$21)</f>
        <v/>
      </c>
      <c r="BT58" s="10" t="str">
        <f>IF($B58="","",BC58*KEP!$J$27)</f>
        <v/>
      </c>
      <c r="BU58" s="10" t="str">
        <f>IF($B58="","",BD58*KEP!$J$28)</f>
        <v/>
      </c>
      <c r="BV58" s="10" t="str">
        <f>IF($B58="","",BE58*KEP!$J$29)</f>
        <v/>
      </c>
      <c r="BW58" s="10" t="str">
        <f>IF($B58="","",BF58*KEP!$J$30)</f>
        <v/>
      </c>
      <c r="BX58" s="33" t="str">
        <f t="shared" si="83"/>
        <v/>
      </c>
      <c r="BY58" s="56" t="str">
        <f t="shared" si="36"/>
        <v/>
      </c>
      <c r="BZ58" s="56" t="str">
        <f t="shared" si="37"/>
        <v/>
      </c>
      <c r="CA58" s="56" t="str">
        <f t="shared" si="38"/>
        <v/>
      </c>
      <c r="CB58" s="56" t="str">
        <f t="shared" si="39"/>
        <v/>
      </c>
      <c r="CD58" s="16"/>
      <c r="CE58" s="16"/>
      <c r="CF58" s="16"/>
      <c r="CG58" s="17"/>
      <c r="CH58" s="17"/>
      <c r="CI58" s="17"/>
      <c r="CJ58" s="17"/>
      <c r="CK58" s="17"/>
      <c r="CL58" s="17"/>
      <c r="CM58" s="17"/>
      <c r="CN58" s="17"/>
      <c r="CO58" s="33" t="str">
        <f t="shared" si="84"/>
        <v/>
      </c>
      <c r="CP58" s="17"/>
      <c r="CQ58" s="17"/>
      <c r="CR58" s="17"/>
      <c r="CS58" s="17"/>
      <c r="CT58" s="28" t="str">
        <f t="shared" si="20"/>
        <v/>
      </c>
      <c r="CU58" s="27"/>
      <c r="CV58" s="109" t="str">
        <f>IF($B58="","",CD58*KEP!$J$11)</f>
        <v/>
      </c>
      <c r="CW58" s="10" t="str">
        <f>IF($B58="","",CE58*KEP!$J$12)</f>
        <v/>
      </c>
      <c r="CX58" s="10" t="str">
        <f>IF($B58="","",CF58*KEP!$J$13)</f>
        <v/>
      </c>
      <c r="CY58" s="10" t="str">
        <f>IF($B58="","",CG58*KEP!$J$14)</f>
        <v/>
      </c>
      <c r="CZ58" s="10" t="str">
        <f>IF($B58="","",CH58*KEP!$J$15)</f>
        <v/>
      </c>
      <c r="DA58" s="10" t="str">
        <f>IF($B58="","",CI58*KEP!$J$16)</f>
        <v/>
      </c>
      <c r="DB58" s="10" t="str">
        <f>IF($B58="","",CJ58*KEP!$J$17)</f>
        <v/>
      </c>
      <c r="DC58" s="10" t="str">
        <f>IF($B58="","",CK58*KEP!$J$18)</f>
        <v/>
      </c>
      <c r="DD58" s="10" t="str">
        <f>IF($B58="","",CL58*KEP!$J$19)</f>
        <v/>
      </c>
      <c r="DE58" s="10" t="str">
        <f>IF($B58="","",CM58*KEP!$J$20)</f>
        <v/>
      </c>
      <c r="DF58" s="10" t="str">
        <f>IF($B58="","",CN58*KEP!$J$21)</f>
        <v/>
      </c>
      <c r="DG58" s="10" t="str">
        <f>IF($B58="","",CP58*KEP!$J$27)</f>
        <v/>
      </c>
      <c r="DH58" s="10" t="str">
        <f>IF($B58="","",CQ58*KEP!$J$28)</f>
        <v/>
      </c>
      <c r="DI58" s="10" t="str">
        <f>IF($B58="","",CR58*KEP!$J$29)</f>
        <v/>
      </c>
      <c r="DJ58" s="10" t="str">
        <f>IF($B58="","",CS58*KEP!$J$30)</f>
        <v/>
      </c>
      <c r="DK58" s="33" t="str">
        <f t="shared" si="85"/>
        <v/>
      </c>
      <c r="DL58" s="56" t="str">
        <f t="shared" si="41"/>
        <v/>
      </c>
      <c r="DM58" s="56" t="str">
        <f t="shared" si="42"/>
        <v/>
      </c>
      <c r="DN58" s="56" t="str">
        <f t="shared" si="43"/>
        <v/>
      </c>
      <c r="DO58" s="56" t="str">
        <f t="shared" si="44"/>
        <v/>
      </c>
      <c r="DQ58" s="16"/>
      <c r="DR58" s="16"/>
      <c r="DS58" s="16"/>
      <c r="DT58" s="17"/>
      <c r="DU58" s="17"/>
      <c r="DV58" s="17"/>
      <c r="DW58" s="17"/>
      <c r="DX58" s="17"/>
      <c r="DY58" s="17"/>
      <c r="DZ58" s="17"/>
      <c r="EA58" s="17"/>
      <c r="EB58" s="33" t="str">
        <f t="shared" si="86"/>
        <v/>
      </c>
      <c r="EC58" s="17"/>
      <c r="ED58" s="17"/>
      <c r="EE58" s="17"/>
      <c r="EF58" s="17"/>
      <c r="EG58" s="28" t="str">
        <f t="shared" si="22"/>
        <v/>
      </c>
      <c r="EH58" s="27"/>
      <c r="EI58" s="109" t="str">
        <f>IF($B58="","",DQ58*KEP!$J$11)</f>
        <v/>
      </c>
      <c r="EJ58" s="10" t="str">
        <f>IF($B58="","",DR58*KEP!$J$12)</f>
        <v/>
      </c>
      <c r="EK58" s="10" t="str">
        <f>IF($B58="","",DS58*KEP!$J$13)</f>
        <v/>
      </c>
      <c r="EL58" s="10" t="str">
        <f>IF($B58="","",DT58*KEP!$J$14)</f>
        <v/>
      </c>
      <c r="EM58" s="10" t="str">
        <f>IF($B58="","",DU58*KEP!$J$15)</f>
        <v/>
      </c>
      <c r="EN58" s="10" t="str">
        <f>IF($B58="","",DV58*KEP!$J$16)</f>
        <v/>
      </c>
      <c r="EO58" s="10" t="str">
        <f>IF($B58="","",DW58*KEP!$J$17)</f>
        <v/>
      </c>
      <c r="EP58" s="10" t="str">
        <f>IF($B58="","",DX58*KEP!$J$18)</f>
        <v/>
      </c>
      <c r="EQ58" s="10" t="str">
        <f>IF($B58="","",DY58*KEP!$J$19)</f>
        <v/>
      </c>
      <c r="ER58" s="10" t="str">
        <f>IF($B58="","",DZ58*KEP!$J$20)</f>
        <v/>
      </c>
      <c r="ES58" s="10" t="str">
        <f>IF($B58="","",EA58*KEP!$J$21)</f>
        <v/>
      </c>
      <c r="ET58" s="10" t="str">
        <f>IF($B58="","",EC58*KEP!$J$27)</f>
        <v/>
      </c>
      <c r="EU58" s="10" t="str">
        <f>IF($B58="","",ED58*KEP!$J$28)</f>
        <v/>
      </c>
      <c r="EV58" s="10" t="str">
        <f>IF($B58="","",EE58*KEP!$J$29)</f>
        <v/>
      </c>
      <c r="EW58" s="10" t="str">
        <f>IF($B58="","",EF58*KEP!$J$30)</f>
        <v/>
      </c>
      <c r="EX58" s="33" t="str">
        <f t="shared" si="87"/>
        <v/>
      </c>
      <c r="EY58" s="56" t="str">
        <f t="shared" si="46"/>
        <v/>
      </c>
      <c r="EZ58" s="56" t="str">
        <f t="shared" si="47"/>
        <v/>
      </c>
      <c r="FA58" s="56" t="str">
        <f t="shared" si="48"/>
        <v/>
      </c>
      <c r="FB58" s="56" t="str">
        <f t="shared" si="49"/>
        <v/>
      </c>
      <c r="FD58" s="16"/>
      <c r="FE58" s="16"/>
      <c r="FF58" s="16"/>
      <c r="FG58" s="17"/>
      <c r="FH58" s="17"/>
      <c r="FI58" s="17"/>
      <c r="FJ58" s="17"/>
      <c r="FK58" s="17"/>
      <c r="FL58" s="17"/>
      <c r="FM58" s="17"/>
      <c r="FN58" s="17"/>
      <c r="FO58" s="33" t="str">
        <f t="shared" si="88"/>
        <v/>
      </c>
      <c r="FP58" s="17"/>
      <c r="FQ58" s="17"/>
      <c r="FR58" s="17"/>
      <c r="FS58" s="17"/>
      <c r="FT58" s="28" t="str">
        <f t="shared" si="24"/>
        <v/>
      </c>
      <c r="FU58" s="27"/>
      <c r="FV58" s="109" t="str">
        <f>IF($B58="","",FD58*KEP!$J$11)</f>
        <v/>
      </c>
      <c r="FW58" s="10" t="str">
        <f>IF($B58="","",FE58*KEP!$J$12)</f>
        <v/>
      </c>
      <c r="FX58" s="10" t="str">
        <f>IF($B58="","",FF58*KEP!$J$13)</f>
        <v/>
      </c>
      <c r="FY58" s="10" t="str">
        <f>IF($B58="","",FG58*KEP!$J$14)</f>
        <v/>
      </c>
      <c r="FZ58" s="10" t="str">
        <f>IF($B58="","",FH58*KEP!$J$15)</f>
        <v/>
      </c>
      <c r="GA58" s="10" t="str">
        <f>IF($B58="","",FI58*KEP!$J$16)</f>
        <v/>
      </c>
      <c r="GB58" s="10" t="str">
        <f>IF($B58="","",FJ58*KEP!$J$17)</f>
        <v/>
      </c>
      <c r="GC58" s="10" t="str">
        <f>IF($B58="","",FK58*KEP!$J$18)</f>
        <v/>
      </c>
      <c r="GD58" s="10" t="str">
        <f>IF($B58="","",FL58*KEP!$J$19)</f>
        <v/>
      </c>
      <c r="GE58" s="10" t="str">
        <f>IF($B58="","",FM58*KEP!$J$20)</f>
        <v/>
      </c>
      <c r="GF58" s="10" t="str">
        <f>IF($B58="","",FN58*KEP!$J$21)</f>
        <v/>
      </c>
      <c r="GG58" s="10" t="str">
        <f>IF($B58="","",FP58*KEP!$J$27)</f>
        <v/>
      </c>
      <c r="GH58" s="10" t="str">
        <f>IF($B58="","",FQ58*KEP!$J$28)</f>
        <v/>
      </c>
      <c r="GI58" s="10" t="str">
        <f>IF($B58="","",FR58*KEP!$J$29)</f>
        <v/>
      </c>
      <c r="GJ58" s="10" t="str">
        <f>IF($B58="","",FS58*KEP!$J$30)</f>
        <v/>
      </c>
      <c r="GK58" s="33" t="str">
        <f t="shared" si="89"/>
        <v/>
      </c>
      <c r="GL58" s="56" t="str">
        <f t="shared" si="51"/>
        <v/>
      </c>
      <c r="GM58" s="56" t="str">
        <f t="shared" si="52"/>
        <v/>
      </c>
      <c r="GN58" s="56" t="str">
        <f t="shared" si="53"/>
        <v/>
      </c>
      <c r="GO58" s="56" t="str">
        <f t="shared" si="54"/>
        <v/>
      </c>
      <c r="GQ58" s="16"/>
      <c r="GR58" s="16"/>
      <c r="GS58" s="16"/>
      <c r="GT58" s="17"/>
      <c r="GU58" s="17"/>
      <c r="GV58" s="17"/>
      <c r="GW58" s="17"/>
      <c r="GX58" s="17"/>
      <c r="GY58" s="17"/>
      <c r="GZ58" s="17"/>
      <c r="HA58" s="17"/>
      <c r="HB58" s="33" t="str">
        <f t="shared" si="90"/>
        <v/>
      </c>
      <c r="HC58" s="17"/>
      <c r="HD58" s="17"/>
      <c r="HE58" s="17"/>
      <c r="HF58" s="17"/>
      <c r="HG58" s="28" t="str">
        <f t="shared" si="26"/>
        <v/>
      </c>
      <c r="HH58" s="27"/>
      <c r="HI58" s="109" t="str">
        <f>IF($B58="","",GQ58*KEP!$J$11)</f>
        <v/>
      </c>
      <c r="HJ58" s="10" t="str">
        <f>IF($B58="","",GR58*KEP!$J$12)</f>
        <v/>
      </c>
      <c r="HK58" s="10" t="str">
        <f>IF($B58="","",GS58*KEP!$J$13)</f>
        <v/>
      </c>
      <c r="HL58" s="10" t="str">
        <f>IF($B58="","",GT58*KEP!$J$14)</f>
        <v/>
      </c>
      <c r="HM58" s="10" t="str">
        <f>IF($B58="","",GU58*KEP!$J$15)</f>
        <v/>
      </c>
      <c r="HN58" s="10" t="str">
        <f>IF($B58="","",GV58*KEP!$J$16)</f>
        <v/>
      </c>
      <c r="HO58" s="10" t="str">
        <f>IF($B58="","",GW58*KEP!$J$17)</f>
        <v/>
      </c>
      <c r="HP58" s="10" t="str">
        <f>IF($B58="","",GX58*KEP!$J$18)</f>
        <v/>
      </c>
      <c r="HQ58" s="10" t="str">
        <f>IF($B58="","",GY58*KEP!$J$19)</f>
        <v/>
      </c>
      <c r="HR58" s="10" t="str">
        <f>IF($B58="","",GZ58*KEP!$J$20)</f>
        <v/>
      </c>
      <c r="HS58" s="10" t="str">
        <f>IF($B58="","",HA58*KEP!$J$21)</f>
        <v/>
      </c>
      <c r="HT58" s="10" t="str">
        <f>IF($B58="","",HC58*KEP!$J$27)</f>
        <v/>
      </c>
      <c r="HU58" s="10" t="str">
        <f>IF($B58="","",HD58*KEP!$J$28)</f>
        <v/>
      </c>
      <c r="HV58" s="10" t="str">
        <f>IF($B58="","",HE58*KEP!$J$29)</f>
        <v/>
      </c>
      <c r="HW58" s="10" t="str">
        <f>IF($B58="","",HF58*KEP!$J$30)</f>
        <v/>
      </c>
      <c r="HX58" s="33" t="str">
        <f t="shared" si="91"/>
        <v/>
      </c>
      <c r="HY58" s="56" t="str">
        <f t="shared" si="56"/>
        <v/>
      </c>
      <c r="HZ58" s="56" t="str">
        <f t="shared" si="57"/>
        <v/>
      </c>
      <c r="IA58" s="56" t="str">
        <f t="shared" si="58"/>
        <v/>
      </c>
      <c r="IB58" s="56" t="str">
        <f t="shared" si="59"/>
        <v/>
      </c>
      <c r="ID58" s="16"/>
      <c r="IE58" s="16"/>
      <c r="IF58" s="16"/>
      <c r="IG58" s="17"/>
      <c r="IH58" s="17"/>
      <c r="II58" s="17"/>
      <c r="IJ58" s="17"/>
      <c r="IK58" s="17"/>
      <c r="IL58" s="17"/>
      <c r="IM58" s="17"/>
      <c r="IN58" s="17"/>
      <c r="IO58" s="33" t="str">
        <f t="shared" si="92"/>
        <v/>
      </c>
      <c r="IP58" s="17"/>
      <c r="IQ58" s="17"/>
      <c r="IR58" s="17"/>
      <c r="IS58" s="17"/>
      <c r="IT58" s="28" t="str">
        <f t="shared" si="28"/>
        <v/>
      </c>
      <c r="IU58" s="27"/>
      <c r="IV58" s="109" t="str">
        <f>IF($B58="","",ID58*KEP!$J$11)</f>
        <v/>
      </c>
      <c r="IW58" s="10" t="str">
        <f>IF($B58="","",IE58*KEP!$J$12)</f>
        <v/>
      </c>
      <c r="IX58" s="10" t="str">
        <f>IF($B58="","",IF58*KEP!$J$13)</f>
        <v/>
      </c>
      <c r="IY58" s="10" t="str">
        <f>IF($B58="","",IG58*KEP!$J$14)</f>
        <v/>
      </c>
      <c r="IZ58" s="10" t="str">
        <f>IF($B58="","",IH58*KEP!$J$15)</f>
        <v/>
      </c>
      <c r="JA58" s="10" t="str">
        <f>IF($B58="","",II58*KEP!$J$16)</f>
        <v/>
      </c>
      <c r="JB58" s="10" t="str">
        <f>IF($B58="","",IJ58*KEP!$J$17)</f>
        <v/>
      </c>
      <c r="JC58" s="10" t="str">
        <f>IF($B58="","",IK58*KEP!$J$18)</f>
        <v/>
      </c>
      <c r="JD58" s="10" t="str">
        <f>IF($B58="","",IL58*KEP!$J$19)</f>
        <v/>
      </c>
      <c r="JE58" s="10" t="str">
        <f>IF($B58="","",IM58*KEP!$J$20)</f>
        <v/>
      </c>
      <c r="JF58" s="10" t="str">
        <f>IF($B58="","",IN58*KEP!$J$21)</f>
        <v/>
      </c>
      <c r="JG58" s="10" t="str">
        <f>IF($B58="","",IP58*KEP!$J$27)</f>
        <v/>
      </c>
      <c r="JH58" s="10" t="str">
        <f>IF($B58="","",IQ58*KEP!$J$28)</f>
        <v/>
      </c>
      <c r="JI58" s="10" t="str">
        <f>IF($B58="","",IR58*KEP!$J$29)</f>
        <v/>
      </c>
      <c r="JJ58" s="10" t="str">
        <f>IF($B58="","",IS58*KEP!$J$30)</f>
        <v/>
      </c>
      <c r="JK58" s="33" t="str">
        <f t="shared" si="93"/>
        <v/>
      </c>
      <c r="JL58" s="56" t="str">
        <f t="shared" si="61"/>
        <v/>
      </c>
      <c r="JM58" s="56" t="str">
        <f t="shared" si="62"/>
        <v/>
      </c>
      <c r="JN58" s="56" t="str">
        <f t="shared" si="63"/>
        <v/>
      </c>
      <c r="JO58" s="56" t="str">
        <f t="shared" si="64"/>
        <v/>
      </c>
      <c r="JQ58" s="16"/>
      <c r="JR58" s="16"/>
      <c r="JS58" s="16"/>
      <c r="JT58" s="17"/>
      <c r="JU58" s="17"/>
      <c r="JV58" s="17"/>
      <c r="JW58" s="17"/>
      <c r="JX58" s="17"/>
      <c r="JY58" s="17"/>
      <c r="JZ58" s="17"/>
      <c r="KA58" s="17"/>
      <c r="KB58" s="33" t="str">
        <f t="shared" si="94"/>
        <v/>
      </c>
      <c r="KC58" s="17"/>
      <c r="KD58" s="17"/>
      <c r="KE58" s="17"/>
      <c r="KF58" s="17"/>
      <c r="KG58" s="28" t="str">
        <f t="shared" si="30"/>
        <v/>
      </c>
      <c r="KH58" s="27"/>
      <c r="KI58" s="109" t="str">
        <f>IF($B58="","",JQ58*KEP!$J$11)</f>
        <v/>
      </c>
      <c r="KJ58" s="10" t="str">
        <f>IF($B58="","",JR58*KEP!$J$12)</f>
        <v/>
      </c>
      <c r="KK58" s="10" t="str">
        <f>IF($B58="","",JS58*KEP!$J$13)</f>
        <v/>
      </c>
      <c r="KL58" s="10" t="str">
        <f>IF($B58="","",JT58*KEP!$J$14)</f>
        <v/>
      </c>
      <c r="KM58" s="10" t="str">
        <f>IF($B58="","",JU58*KEP!$J$15)</f>
        <v/>
      </c>
      <c r="KN58" s="10" t="str">
        <f>IF($B58="","",JV58*KEP!$J$16)</f>
        <v/>
      </c>
      <c r="KO58" s="10" t="str">
        <f>IF($B58="","",JW58*KEP!$J$17)</f>
        <v/>
      </c>
      <c r="KP58" s="10" t="str">
        <f>IF($B58="","",JX58*KEP!$J$18)</f>
        <v/>
      </c>
      <c r="KQ58" s="10" t="str">
        <f>IF($B58="","",JY58*KEP!$J$19)</f>
        <v/>
      </c>
      <c r="KR58" s="10" t="str">
        <f>IF($B58="","",JZ58*KEP!$J$20)</f>
        <v/>
      </c>
      <c r="KS58" s="10" t="str">
        <f>IF($B58="","",KA58*KEP!$J$21)</f>
        <v/>
      </c>
      <c r="KT58" s="10" t="str">
        <f>IF($B58="","",KC58*KEP!$J$27)</f>
        <v/>
      </c>
      <c r="KU58" s="10" t="str">
        <f>IF($B58="","",KD58*KEP!$J$28)</f>
        <v/>
      </c>
      <c r="KV58" s="10" t="str">
        <f>IF($B58="","",KE58*KEP!$J$29)</f>
        <v/>
      </c>
      <c r="KW58" s="10" t="str">
        <f>IF($B58="","",KF58*KEP!$J$30)</f>
        <v/>
      </c>
      <c r="KX58" s="33" t="str">
        <f t="shared" si="95"/>
        <v/>
      </c>
      <c r="KY58" s="56" t="str">
        <f t="shared" si="66"/>
        <v/>
      </c>
      <c r="KZ58" s="56" t="str">
        <f t="shared" si="67"/>
        <v/>
      </c>
      <c r="LA58" s="56" t="str">
        <f t="shared" si="68"/>
        <v/>
      </c>
      <c r="LB58" s="56" t="str">
        <f t="shared" si="69"/>
        <v/>
      </c>
      <c r="LD58" s="16"/>
      <c r="LE58" s="16"/>
      <c r="LF58" s="16"/>
      <c r="LG58" s="17"/>
      <c r="LH58" s="17"/>
      <c r="LI58" s="17"/>
      <c r="LJ58" s="17"/>
      <c r="LK58" s="17"/>
      <c r="LL58" s="17"/>
      <c r="LM58" s="17"/>
      <c r="LN58" s="17"/>
      <c r="LO58" s="33" t="str">
        <f t="shared" si="96"/>
        <v/>
      </c>
      <c r="LP58" s="17"/>
      <c r="LQ58" s="17"/>
      <c r="LR58" s="17"/>
      <c r="LS58" s="17"/>
      <c r="LT58" s="28" t="str">
        <f t="shared" si="32"/>
        <v/>
      </c>
      <c r="LU58" s="27"/>
      <c r="LV58" s="109" t="str">
        <f>IF($B58="","",LD58*KEP!$J$11)</f>
        <v/>
      </c>
      <c r="LW58" s="10" t="str">
        <f>IF($B58="","",LE58*KEP!$J$12)</f>
        <v/>
      </c>
      <c r="LX58" s="10" t="str">
        <f>IF($B58="","",LF58*KEP!$J$13)</f>
        <v/>
      </c>
      <c r="LY58" s="10" t="str">
        <f>IF($B58="","",LG58*KEP!$J$14)</f>
        <v/>
      </c>
      <c r="LZ58" s="10" t="str">
        <f>IF($B58="","",LH58*KEP!$J$15)</f>
        <v/>
      </c>
      <c r="MA58" s="10" t="str">
        <f>IF($B58="","",LI58*KEP!$J$16)</f>
        <v/>
      </c>
      <c r="MB58" s="10" t="str">
        <f>IF($B58="","",LJ58*KEP!$J$17)</f>
        <v/>
      </c>
      <c r="MC58" s="10" t="str">
        <f>IF($B58="","",LK58*KEP!$J$18)</f>
        <v/>
      </c>
      <c r="MD58" s="10" t="str">
        <f>IF($B58="","",LL58*KEP!$J$19)</f>
        <v/>
      </c>
      <c r="ME58" s="10" t="str">
        <f>IF($B58="","",LM58*KEP!$J$20)</f>
        <v/>
      </c>
      <c r="MF58" s="10" t="str">
        <f>IF($B58="","",LN58*KEP!$J$21)</f>
        <v/>
      </c>
      <c r="MG58" s="10" t="str">
        <f>IF($B58="","",LP58*KEP!$J$27)</f>
        <v/>
      </c>
      <c r="MH58" s="10" t="str">
        <f>IF($B58="","",LQ58*KEP!$J$28)</f>
        <v/>
      </c>
      <c r="MI58" s="10" t="str">
        <f>IF($B58="","",LR58*KEP!$J$29)</f>
        <v/>
      </c>
      <c r="MJ58" s="10" t="str">
        <f>IF($B58="","",LS58*KEP!$J$30)</f>
        <v/>
      </c>
      <c r="MK58" s="33" t="str">
        <f t="shared" si="97"/>
        <v/>
      </c>
      <c r="ML58" s="56" t="str">
        <f t="shared" si="71"/>
        <v/>
      </c>
      <c r="MM58" s="56" t="str">
        <f t="shared" si="72"/>
        <v/>
      </c>
      <c r="MN58" s="56" t="str">
        <f t="shared" si="73"/>
        <v/>
      </c>
      <c r="MO58" s="56" t="str">
        <f t="shared" si="74"/>
        <v/>
      </c>
      <c r="MQ58" s="16"/>
      <c r="MR58" s="16"/>
      <c r="MS58" s="16"/>
      <c r="MT58" s="17"/>
      <c r="MU58" s="17"/>
      <c r="MV58" s="17"/>
      <c r="MW58" s="17"/>
      <c r="MX58" s="17"/>
      <c r="MY58" s="17"/>
      <c r="MZ58" s="17"/>
      <c r="NA58" s="17"/>
      <c r="NB58" s="33" t="str">
        <f t="shared" si="98"/>
        <v/>
      </c>
      <c r="NC58" s="17"/>
      <c r="ND58" s="17"/>
      <c r="NE58" s="17"/>
      <c r="NF58" s="17"/>
      <c r="NG58" s="28" t="str">
        <f t="shared" si="34"/>
        <v/>
      </c>
      <c r="NH58" s="27"/>
      <c r="NI58" s="109" t="str">
        <f>IF($B58="","",MQ58*KEP!$J$11)</f>
        <v/>
      </c>
      <c r="NJ58" s="10" t="str">
        <f>IF($B58="","",MR58*KEP!$J$12)</f>
        <v/>
      </c>
      <c r="NK58" s="10" t="str">
        <f>IF($B58="","",MS58*KEP!$J$13)</f>
        <v/>
      </c>
      <c r="NL58" s="10" t="str">
        <f>IF($B58="","",MT58*KEP!$J$14)</f>
        <v/>
      </c>
      <c r="NM58" s="10" t="str">
        <f>IF($B58="","",MU58*KEP!$J$15)</f>
        <v/>
      </c>
      <c r="NN58" s="10" t="str">
        <f>IF($B58="","",MV58*KEP!$J$16)</f>
        <v/>
      </c>
      <c r="NO58" s="10" t="str">
        <f>IF($B58="","",MW58*KEP!$J$17)</f>
        <v/>
      </c>
      <c r="NP58" s="10" t="str">
        <f>IF($B58="","",MX58*KEP!$J$18)</f>
        <v/>
      </c>
      <c r="NQ58" s="10" t="str">
        <f>IF($B58="","",MY58*KEP!$J$19)</f>
        <v/>
      </c>
      <c r="NR58" s="10" t="str">
        <f>IF($B58="","",MZ58*KEP!$J$20)</f>
        <v/>
      </c>
      <c r="NS58" s="10" t="str">
        <f>IF($B58="","",NA58*KEP!$J$21)</f>
        <v/>
      </c>
      <c r="NT58" s="10" t="str">
        <f>IF($B58="","",NC58*KEP!$J$27)</f>
        <v/>
      </c>
      <c r="NU58" s="10" t="str">
        <f>IF($B58="","",ND58*KEP!$J$28)</f>
        <v/>
      </c>
      <c r="NV58" s="10" t="str">
        <f>IF($B58="","",NE58*KEP!$J$29)</f>
        <v/>
      </c>
      <c r="NW58" s="10" t="str">
        <f>IF($B58="","",NF58*KEP!$J$30)</f>
        <v/>
      </c>
      <c r="NX58" s="33" t="str">
        <f t="shared" si="99"/>
        <v/>
      </c>
      <c r="NY58" s="56" t="str">
        <f t="shared" si="76"/>
        <v/>
      </c>
      <c r="NZ58" s="56" t="str">
        <f t="shared" si="77"/>
        <v/>
      </c>
      <c r="OA58" s="56" t="str">
        <f t="shared" si="78"/>
        <v/>
      </c>
      <c r="OB58" s="56" t="str">
        <f t="shared" si="79"/>
        <v/>
      </c>
    </row>
    <row r="59" spans="1:392" x14ac:dyDescent="0.25">
      <c r="A59" s="6" t="str">
        <f>IF(A58&lt;KEP!$C$10,A58+1,"")</f>
        <v/>
      </c>
      <c r="B59" s="8" t="str">
        <f>IF('Referenčný stav'!B59=0,"",'Referenčný stav'!B59)</f>
        <v/>
      </c>
      <c r="C59" s="8" t="str">
        <f>IF('Referenčný stav'!C59=0,"",'Referenčný stav'!C59)</f>
        <v/>
      </c>
      <c r="D59" s="16"/>
      <c r="E59" s="16"/>
      <c r="F59" s="16"/>
      <c r="G59" s="17"/>
      <c r="H59" s="17"/>
      <c r="I59" s="17"/>
      <c r="J59" s="17"/>
      <c r="K59" s="17"/>
      <c r="L59" s="17"/>
      <c r="M59" s="17"/>
      <c r="N59" s="17"/>
      <c r="O59" s="33" t="str">
        <f t="shared" si="80"/>
        <v/>
      </c>
      <c r="P59" s="17"/>
      <c r="Q59" s="17"/>
      <c r="R59" s="17"/>
      <c r="S59" s="17"/>
      <c r="T59" s="28" t="str">
        <f t="shared" si="15"/>
        <v/>
      </c>
      <c r="U59" s="27"/>
      <c r="V59" s="109" t="str">
        <f>IF($B59="","",D59*KEP!$J$11)</f>
        <v/>
      </c>
      <c r="W59" s="10" t="str">
        <f>IF($B59="","",E59*KEP!$J$12)</f>
        <v/>
      </c>
      <c r="X59" s="10" t="str">
        <f>IF($B59="","",F59*KEP!$J$13)</f>
        <v/>
      </c>
      <c r="Y59" s="10" t="str">
        <f>IF($B59="","",G59*KEP!$J$14)</f>
        <v/>
      </c>
      <c r="Z59" s="10" t="str">
        <f>IF($B59="","",H59*KEP!$J$15)</f>
        <v/>
      </c>
      <c r="AA59" s="10" t="str">
        <f>IF($B59="","",I59*KEP!$J$16)</f>
        <v/>
      </c>
      <c r="AB59" s="10" t="str">
        <f>IF($B59="","",J59*KEP!$J$17)</f>
        <v/>
      </c>
      <c r="AC59" s="10" t="str">
        <f>IF($B59="","",K59*KEP!$J$18)</f>
        <v/>
      </c>
      <c r="AD59" s="10" t="str">
        <f>IF($B59="","",L59*KEP!$J$19)</f>
        <v/>
      </c>
      <c r="AE59" s="10" t="str">
        <f>IF($B59="","",M59*KEP!$J$20)</f>
        <v/>
      </c>
      <c r="AF59" s="10" t="str">
        <f>IF($B59="","",N59*KEP!$J$21)</f>
        <v/>
      </c>
      <c r="AG59" s="10" t="str">
        <f>IF($B59="","",P59*KEP!$J$27)</f>
        <v/>
      </c>
      <c r="AH59" s="10" t="str">
        <f>IF($B59="","",Q59*KEP!$J$28)</f>
        <v/>
      </c>
      <c r="AI59" s="10" t="str">
        <f>IF($B59="","",R59*KEP!$J$29)</f>
        <v/>
      </c>
      <c r="AJ59" s="10" t="str">
        <f>IF($B59="","",S59*KEP!$J$30)</f>
        <v/>
      </c>
      <c r="AK59" s="33" t="str">
        <f t="shared" si="81"/>
        <v/>
      </c>
      <c r="AL59" s="56" t="str">
        <f>IF(O59="","",IFERROR(O59/'Referenčný stav'!O59-1,""))</f>
        <v/>
      </c>
      <c r="AM59" s="56" t="str">
        <f>IF(T59="","",IFERROR(T59/'Referenčný stav'!T59-1,""))</f>
        <v/>
      </c>
      <c r="AN59" s="56" t="str">
        <f>IF(U59="","",IFERROR(U59/'Referenčný stav'!U59-1,""))</f>
        <v/>
      </c>
      <c r="AO59" s="56" t="str">
        <f>IF(AK59="","",IFERROR(AK59/'Referenčný stav'!AK59-1,""))</f>
        <v/>
      </c>
      <c r="AQ59" s="16"/>
      <c r="AR59" s="16"/>
      <c r="AS59" s="16"/>
      <c r="AT59" s="17"/>
      <c r="AU59" s="17"/>
      <c r="AV59" s="17"/>
      <c r="AW59" s="17"/>
      <c r="AX59" s="17"/>
      <c r="AY59" s="17"/>
      <c r="AZ59" s="17"/>
      <c r="BA59" s="17"/>
      <c r="BB59" s="33" t="str">
        <f t="shared" si="82"/>
        <v/>
      </c>
      <c r="BC59" s="17"/>
      <c r="BD59" s="17"/>
      <c r="BE59" s="17"/>
      <c r="BF59" s="17"/>
      <c r="BG59" s="28" t="str">
        <f t="shared" si="18"/>
        <v/>
      </c>
      <c r="BH59" s="27"/>
      <c r="BI59" s="109" t="str">
        <f>IF($B59="","",AQ59*KEP!$J$11)</f>
        <v/>
      </c>
      <c r="BJ59" s="10" t="str">
        <f>IF($B59="","",AR59*KEP!$J$12)</f>
        <v/>
      </c>
      <c r="BK59" s="10" t="str">
        <f>IF($B59="","",AS59*KEP!$J$13)</f>
        <v/>
      </c>
      <c r="BL59" s="10" t="str">
        <f>IF($B59="","",AT59*KEP!$J$14)</f>
        <v/>
      </c>
      <c r="BM59" s="10" t="str">
        <f>IF($B59="","",AU59*KEP!$J$15)</f>
        <v/>
      </c>
      <c r="BN59" s="10" t="str">
        <f>IF($B59="","",AV59*KEP!$J$16)</f>
        <v/>
      </c>
      <c r="BO59" s="10" t="str">
        <f>IF($B59="","",AW59*KEP!$J$17)</f>
        <v/>
      </c>
      <c r="BP59" s="10" t="str">
        <f>IF($B59="","",AX59*KEP!$J$18)</f>
        <v/>
      </c>
      <c r="BQ59" s="10" t="str">
        <f>IF($B59="","",AY59*KEP!$J$19)</f>
        <v/>
      </c>
      <c r="BR59" s="10" t="str">
        <f>IF($B59="","",AZ59*KEP!$J$20)</f>
        <v/>
      </c>
      <c r="BS59" s="10" t="str">
        <f>IF($B59="","",BA59*KEP!$J$21)</f>
        <v/>
      </c>
      <c r="BT59" s="10" t="str">
        <f>IF($B59="","",BC59*KEP!$J$27)</f>
        <v/>
      </c>
      <c r="BU59" s="10" t="str">
        <f>IF($B59="","",BD59*KEP!$J$28)</f>
        <v/>
      </c>
      <c r="BV59" s="10" t="str">
        <f>IF($B59="","",BE59*KEP!$J$29)</f>
        <v/>
      </c>
      <c r="BW59" s="10" t="str">
        <f>IF($B59="","",BF59*KEP!$J$30)</f>
        <v/>
      </c>
      <c r="BX59" s="33" t="str">
        <f t="shared" si="83"/>
        <v/>
      </c>
      <c r="BY59" s="56" t="str">
        <f t="shared" si="36"/>
        <v/>
      </c>
      <c r="BZ59" s="56" t="str">
        <f t="shared" si="37"/>
        <v/>
      </c>
      <c r="CA59" s="56" t="str">
        <f t="shared" si="38"/>
        <v/>
      </c>
      <c r="CB59" s="56" t="str">
        <f t="shared" si="39"/>
        <v/>
      </c>
      <c r="CD59" s="16"/>
      <c r="CE59" s="16"/>
      <c r="CF59" s="16"/>
      <c r="CG59" s="17"/>
      <c r="CH59" s="17"/>
      <c r="CI59" s="17"/>
      <c r="CJ59" s="17"/>
      <c r="CK59" s="17"/>
      <c r="CL59" s="17"/>
      <c r="CM59" s="17"/>
      <c r="CN59" s="17"/>
      <c r="CO59" s="33" t="str">
        <f t="shared" si="84"/>
        <v/>
      </c>
      <c r="CP59" s="17"/>
      <c r="CQ59" s="17"/>
      <c r="CR59" s="17"/>
      <c r="CS59" s="17"/>
      <c r="CT59" s="28" t="str">
        <f t="shared" si="20"/>
        <v/>
      </c>
      <c r="CU59" s="27"/>
      <c r="CV59" s="109" t="str">
        <f>IF($B59="","",CD59*KEP!$J$11)</f>
        <v/>
      </c>
      <c r="CW59" s="10" t="str">
        <f>IF($B59="","",CE59*KEP!$J$12)</f>
        <v/>
      </c>
      <c r="CX59" s="10" t="str">
        <f>IF($B59="","",CF59*KEP!$J$13)</f>
        <v/>
      </c>
      <c r="CY59" s="10" t="str">
        <f>IF($B59="","",CG59*KEP!$J$14)</f>
        <v/>
      </c>
      <c r="CZ59" s="10" t="str">
        <f>IF($B59="","",CH59*KEP!$J$15)</f>
        <v/>
      </c>
      <c r="DA59" s="10" t="str">
        <f>IF($B59="","",CI59*KEP!$J$16)</f>
        <v/>
      </c>
      <c r="DB59" s="10" t="str">
        <f>IF($B59="","",CJ59*KEP!$J$17)</f>
        <v/>
      </c>
      <c r="DC59" s="10" t="str">
        <f>IF($B59="","",CK59*KEP!$J$18)</f>
        <v/>
      </c>
      <c r="DD59" s="10" t="str">
        <f>IF($B59="","",CL59*KEP!$J$19)</f>
        <v/>
      </c>
      <c r="DE59" s="10" t="str">
        <f>IF($B59="","",CM59*KEP!$J$20)</f>
        <v/>
      </c>
      <c r="DF59" s="10" t="str">
        <f>IF($B59="","",CN59*KEP!$J$21)</f>
        <v/>
      </c>
      <c r="DG59" s="10" t="str">
        <f>IF($B59="","",CP59*KEP!$J$27)</f>
        <v/>
      </c>
      <c r="DH59" s="10" t="str">
        <f>IF($B59="","",CQ59*KEP!$J$28)</f>
        <v/>
      </c>
      <c r="DI59" s="10" t="str">
        <f>IF($B59="","",CR59*KEP!$J$29)</f>
        <v/>
      </c>
      <c r="DJ59" s="10" t="str">
        <f>IF($B59="","",CS59*KEP!$J$30)</f>
        <v/>
      </c>
      <c r="DK59" s="33" t="str">
        <f t="shared" si="85"/>
        <v/>
      </c>
      <c r="DL59" s="56" t="str">
        <f t="shared" si="41"/>
        <v/>
      </c>
      <c r="DM59" s="56" t="str">
        <f t="shared" si="42"/>
        <v/>
      </c>
      <c r="DN59" s="56" t="str">
        <f t="shared" si="43"/>
        <v/>
      </c>
      <c r="DO59" s="56" t="str">
        <f t="shared" si="44"/>
        <v/>
      </c>
      <c r="DQ59" s="16"/>
      <c r="DR59" s="16"/>
      <c r="DS59" s="16"/>
      <c r="DT59" s="17"/>
      <c r="DU59" s="17"/>
      <c r="DV59" s="17"/>
      <c r="DW59" s="17"/>
      <c r="DX59" s="17"/>
      <c r="DY59" s="17"/>
      <c r="DZ59" s="17"/>
      <c r="EA59" s="17"/>
      <c r="EB59" s="33" t="str">
        <f t="shared" si="86"/>
        <v/>
      </c>
      <c r="EC59" s="17"/>
      <c r="ED59" s="17"/>
      <c r="EE59" s="17"/>
      <c r="EF59" s="17"/>
      <c r="EG59" s="28" t="str">
        <f t="shared" si="22"/>
        <v/>
      </c>
      <c r="EH59" s="27"/>
      <c r="EI59" s="109" t="str">
        <f>IF($B59="","",DQ59*KEP!$J$11)</f>
        <v/>
      </c>
      <c r="EJ59" s="10" t="str">
        <f>IF($B59="","",DR59*KEP!$J$12)</f>
        <v/>
      </c>
      <c r="EK59" s="10" t="str">
        <f>IF($B59="","",DS59*KEP!$J$13)</f>
        <v/>
      </c>
      <c r="EL59" s="10" t="str">
        <f>IF($B59="","",DT59*KEP!$J$14)</f>
        <v/>
      </c>
      <c r="EM59" s="10" t="str">
        <f>IF($B59="","",DU59*KEP!$J$15)</f>
        <v/>
      </c>
      <c r="EN59" s="10" t="str">
        <f>IF($B59="","",DV59*KEP!$J$16)</f>
        <v/>
      </c>
      <c r="EO59" s="10" t="str">
        <f>IF($B59="","",DW59*KEP!$J$17)</f>
        <v/>
      </c>
      <c r="EP59" s="10" t="str">
        <f>IF($B59="","",DX59*KEP!$J$18)</f>
        <v/>
      </c>
      <c r="EQ59" s="10" t="str">
        <f>IF($B59="","",DY59*KEP!$J$19)</f>
        <v/>
      </c>
      <c r="ER59" s="10" t="str">
        <f>IF($B59="","",DZ59*KEP!$J$20)</f>
        <v/>
      </c>
      <c r="ES59" s="10" t="str">
        <f>IF($B59="","",EA59*KEP!$J$21)</f>
        <v/>
      </c>
      <c r="ET59" s="10" t="str">
        <f>IF($B59="","",EC59*KEP!$J$27)</f>
        <v/>
      </c>
      <c r="EU59" s="10" t="str">
        <f>IF($B59="","",ED59*KEP!$J$28)</f>
        <v/>
      </c>
      <c r="EV59" s="10" t="str">
        <f>IF($B59="","",EE59*KEP!$J$29)</f>
        <v/>
      </c>
      <c r="EW59" s="10" t="str">
        <f>IF($B59="","",EF59*KEP!$J$30)</f>
        <v/>
      </c>
      <c r="EX59" s="33" t="str">
        <f t="shared" si="87"/>
        <v/>
      </c>
      <c r="EY59" s="56" t="str">
        <f t="shared" si="46"/>
        <v/>
      </c>
      <c r="EZ59" s="56" t="str">
        <f t="shared" si="47"/>
        <v/>
      </c>
      <c r="FA59" s="56" t="str">
        <f t="shared" si="48"/>
        <v/>
      </c>
      <c r="FB59" s="56" t="str">
        <f t="shared" si="49"/>
        <v/>
      </c>
      <c r="FD59" s="16"/>
      <c r="FE59" s="16"/>
      <c r="FF59" s="16"/>
      <c r="FG59" s="17"/>
      <c r="FH59" s="17"/>
      <c r="FI59" s="17"/>
      <c r="FJ59" s="17"/>
      <c r="FK59" s="17"/>
      <c r="FL59" s="17"/>
      <c r="FM59" s="17"/>
      <c r="FN59" s="17"/>
      <c r="FO59" s="33" t="str">
        <f t="shared" si="88"/>
        <v/>
      </c>
      <c r="FP59" s="17"/>
      <c r="FQ59" s="17"/>
      <c r="FR59" s="17"/>
      <c r="FS59" s="17"/>
      <c r="FT59" s="28" t="str">
        <f t="shared" si="24"/>
        <v/>
      </c>
      <c r="FU59" s="27"/>
      <c r="FV59" s="109" t="str">
        <f>IF($B59="","",FD59*KEP!$J$11)</f>
        <v/>
      </c>
      <c r="FW59" s="10" t="str">
        <f>IF($B59="","",FE59*KEP!$J$12)</f>
        <v/>
      </c>
      <c r="FX59" s="10" t="str">
        <f>IF($B59="","",FF59*KEP!$J$13)</f>
        <v/>
      </c>
      <c r="FY59" s="10" t="str">
        <f>IF($B59="","",FG59*KEP!$J$14)</f>
        <v/>
      </c>
      <c r="FZ59" s="10" t="str">
        <f>IF($B59="","",FH59*KEP!$J$15)</f>
        <v/>
      </c>
      <c r="GA59" s="10" t="str">
        <f>IF($B59="","",FI59*KEP!$J$16)</f>
        <v/>
      </c>
      <c r="GB59" s="10" t="str">
        <f>IF($B59="","",FJ59*KEP!$J$17)</f>
        <v/>
      </c>
      <c r="GC59" s="10" t="str">
        <f>IF($B59="","",FK59*KEP!$J$18)</f>
        <v/>
      </c>
      <c r="GD59" s="10" t="str">
        <f>IF($B59="","",FL59*KEP!$J$19)</f>
        <v/>
      </c>
      <c r="GE59" s="10" t="str">
        <f>IF($B59="","",FM59*KEP!$J$20)</f>
        <v/>
      </c>
      <c r="GF59" s="10" t="str">
        <f>IF($B59="","",FN59*KEP!$J$21)</f>
        <v/>
      </c>
      <c r="GG59" s="10" t="str">
        <f>IF($B59="","",FP59*KEP!$J$27)</f>
        <v/>
      </c>
      <c r="GH59" s="10" t="str">
        <f>IF($B59="","",FQ59*KEP!$J$28)</f>
        <v/>
      </c>
      <c r="GI59" s="10" t="str">
        <f>IF($B59="","",FR59*KEP!$J$29)</f>
        <v/>
      </c>
      <c r="GJ59" s="10" t="str">
        <f>IF($B59="","",FS59*KEP!$J$30)</f>
        <v/>
      </c>
      <c r="GK59" s="33" t="str">
        <f t="shared" si="89"/>
        <v/>
      </c>
      <c r="GL59" s="56" t="str">
        <f t="shared" si="51"/>
        <v/>
      </c>
      <c r="GM59" s="56" t="str">
        <f t="shared" si="52"/>
        <v/>
      </c>
      <c r="GN59" s="56" t="str">
        <f t="shared" si="53"/>
        <v/>
      </c>
      <c r="GO59" s="56" t="str">
        <f t="shared" si="54"/>
        <v/>
      </c>
      <c r="GQ59" s="16"/>
      <c r="GR59" s="16"/>
      <c r="GS59" s="16"/>
      <c r="GT59" s="17"/>
      <c r="GU59" s="17"/>
      <c r="GV59" s="17"/>
      <c r="GW59" s="17"/>
      <c r="GX59" s="17"/>
      <c r="GY59" s="17"/>
      <c r="GZ59" s="17"/>
      <c r="HA59" s="17"/>
      <c r="HB59" s="33" t="str">
        <f t="shared" si="90"/>
        <v/>
      </c>
      <c r="HC59" s="17"/>
      <c r="HD59" s="17"/>
      <c r="HE59" s="17"/>
      <c r="HF59" s="17"/>
      <c r="HG59" s="28" t="str">
        <f t="shared" si="26"/>
        <v/>
      </c>
      <c r="HH59" s="27"/>
      <c r="HI59" s="109" t="str">
        <f>IF($B59="","",GQ59*KEP!$J$11)</f>
        <v/>
      </c>
      <c r="HJ59" s="10" t="str">
        <f>IF($B59="","",GR59*KEP!$J$12)</f>
        <v/>
      </c>
      <c r="HK59" s="10" t="str">
        <f>IF($B59="","",GS59*KEP!$J$13)</f>
        <v/>
      </c>
      <c r="HL59" s="10" t="str">
        <f>IF($B59="","",GT59*KEP!$J$14)</f>
        <v/>
      </c>
      <c r="HM59" s="10" t="str">
        <f>IF($B59="","",GU59*KEP!$J$15)</f>
        <v/>
      </c>
      <c r="HN59" s="10" t="str">
        <f>IF($B59="","",GV59*KEP!$J$16)</f>
        <v/>
      </c>
      <c r="HO59" s="10" t="str">
        <f>IF($B59="","",GW59*KEP!$J$17)</f>
        <v/>
      </c>
      <c r="HP59" s="10" t="str">
        <f>IF($B59="","",GX59*KEP!$J$18)</f>
        <v/>
      </c>
      <c r="HQ59" s="10" t="str">
        <f>IF($B59="","",GY59*KEP!$J$19)</f>
        <v/>
      </c>
      <c r="HR59" s="10" t="str">
        <f>IF($B59="","",GZ59*KEP!$J$20)</f>
        <v/>
      </c>
      <c r="HS59" s="10" t="str">
        <f>IF($B59="","",HA59*KEP!$J$21)</f>
        <v/>
      </c>
      <c r="HT59" s="10" t="str">
        <f>IF($B59="","",HC59*KEP!$J$27)</f>
        <v/>
      </c>
      <c r="HU59" s="10" t="str">
        <f>IF($B59="","",HD59*KEP!$J$28)</f>
        <v/>
      </c>
      <c r="HV59" s="10" t="str">
        <f>IF($B59="","",HE59*KEP!$J$29)</f>
        <v/>
      </c>
      <c r="HW59" s="10" t="str">
        <f>IF($B59="","",HF59*KEP!$J$30)</f>
        <v/>
      </c>
      <c r="HX59" s="33" t="str">
        <f t="shared" si="91"/>
        <v/>
      </c>
      <c r="HY59" s="56" t="str">
        <f t="shared" si="56"/>
        <v/>
      </c>
      <c r="HZ59" s="56" t="str">
        <f t="shared" si="57"/>
        <v/>
      </c>
      <c r="IA59" s="56" t="str">
        <f t="shared" si="58"/>
        <v/>
      </c>
      <c r="IB59" s="56" t="str">
        <f t="shared" si="59"/>
        <v/>
      </c>
      <c r="ID59" s="16"/>
      <c r="IE59" s="16"/>
      <c r="IF59" s="16"/>
      <c r="IG59" s="17"/>
      <c r="IH59" s="17"/>
      <c r="II59" s="17"/>
      <c r="IJ59" s="17"/>
      <c r="IK59" s="17"/>
      <c r="IL59" s="17"/>
      <c r="IM59" s="17"/>
      <c r="IN59" s="17"/>
      <c r="IO59" s="33" t="str">
        <f t="shared" si="92"/>
        <v/>
      </c>
      <c r="IP59" s="17"/>
      <c r="IQ59" s="17"/>
      <c r="IR59" s="17"/>
      <c r="IS59" s="17"/>
      <c r="IT59" s="28" t="str">
        <f t="shared" si="28"/>
        <v/>
      </c>
      <c r="IU59" s="27"/>
      <c r="IV59" s="109" t="str">
        <f>IF($B59="","",ID59*KEP!$J$11)</f>
        <v/>
      </c>
      <c r="IW59" s="10" t="str">
        <f>IF($B59="","",IE59*KEP!$J$12)</f>
        <v/>
      </c>
      <c r="IX59" s="10" t="str">
        <f>IF($B59="","",IF59*KEP!$J$13)</f>
        <v/>
      </c>
      <c r="IY59" s="10" t="str">
        <f>IF($B59="","",IG59*KEP!$J$14)</f>
        <v/>
      </c>
      <c r="IZ59" s="10" t="str">
        <f>IF($B59="","",IH59*KEP!$J$15)</f>
        <v/>
      </c>
      <c r="JA59" s="10" t="str">
        <f>IF($B59="","",II59*KEP!$J$16)</f>
        <v/>
      </c>
      <c r="JB59" s="10" t="str">
        <f>IF($B59="","",IJ59*KEP!$J$17)</f>
        <v/>
      </c>
      <c r="JC59" s="10" t="str">
        <f>IF($B59="","",IK59*KEP!$J$18)</f>
        <v/>
      </c>
      <c r="JD59" s="10" t="str">
        <f>IF($B59="","",IL59*KEP!$J$19)</f>
        <v/>
      </c>
      <c r="JE59" s="10" t="str">
        <f>IF($B59="","",IM59*KEP!$J$20)</f>
        <v/>
      </c>
      <c r="JF59" s="10" t="str">
        <f>IF($B59="","",IN59*KEP!$J$21)</f>
        <v/>
      </c>
      <c r="JG59" s="10" t="str">
        <f>IF($B59="","",IP59*KEP!$J$27)</f>
        <v/>
      </c>
      <c r="JH59" s="10" t="str">
        <f>IF($B59="","",IQ59*KEP!$J$28)</f>
        <v/>
      </c>
      <c r="JI59" s="10" t="str">
        <f>IF($B59="","",IR59*KEP!$J$29)</f>
        <v/>
      </c>
      <c r="JJ59" s="10" t="str">
        <f>IF($B59="","",IS59*KEP!$J$30)</f>
        <v/>
      </c>
      <c r="JK59" s="33" t="str">
        <f t="shared" si="93"/>
        <v/>
      </c>
      <c r="JL59" s="56" t="str">
        <f t="shared" si="61"/>
        <v/>
      </c>
      <c r="JM59" s="56" t="str">
        <f t="shared" si="62"/>
        <v/>
      </c>
      <c r="JN59" s="56" t="str">
        <f t="shared" si="63"/>
        <v/>
      </c>
      <c r="JO59" s="56" t="str">
        <f t="shared" si="64"/>
        <v/>
      </c>
      <c r="JQ59" s="16"/>
      <c r="JR59" s="16"/>
      <c r="JS59" s="16"/>
      <c r="JT59" s="17"/>
      <c r="JU59" s="17"/>
      <c r="JV59" s="17"/>
      <c r="JW59" s="17"/>
      <c r="JX59" s="17"/>
      <c r="JY59" s="17"/>
      <c r="JZ59" s="17"/>
      <c r="KA59" s="17"/>
      <c r="KB59" s="33" t="str">
        <f t="shared" si="94"/>
        <v/>
      </c>
      <c r="KC59" s="17"/>
      <c r="KD59" s="17"/>
      <c r="KE59" s="17"/>
      <c r="KF59" s="17"/>
      <c r="KG59" s="28" t="str">
        <f t="shared" si="30"/>
        <v/>
      </c>
      <c r="KH59" s="27"/>
      <c r="KI59" s="109" t="str">
        <f>IF($B59="","",JQ59*KEP!$J$11)</f>
        <v/>
      </c>
      <c r="KJ59" s="10" t="str">
        <f>IF($B59="","",JR59*KEP!$J$12)</f>
        <v/>
      </c>
      <c r="KK59" s="10" t="str">
        <f>IF($B59="","",JS59*KEP!$J$13)</f>
        <v/>
      </c>
      <c r="KL59" s="10" t="str">
        <f>IF($B59="","",JT59*KEP!$J$14)</f>
        <v/>
      </c>
      <c r="KM59" s="10" t="str">
        <f>IF($B59="","",JU59*KEP!$J$15)</f>
        <v/>
      </c>
      <c r="KN59" s="10" t="str">
        <f>IF($B59="","",JV59*KEP!$J$16)</f>
        <v/>
      </c>
      <c r="KO59" s="10" t="str">
        <f>IF($B59="","",JW59*KEP!$J$17)</f>
        <v/>
      </c>
      <c r="KP59" s="10" t="str">
        <f>IF($B59="","",JX59*KEP!$J$18)</f>
        <v/>
      </c>
      <c r="KQ59" s="10" t="str">
        <f>IF($B59="","",JY59*KEP!$J$19)</f>
        <v/>
      </c>
      <c r="KR59" s="10" t="str">
        <f>IF($B59="","",JZ59*KEP!$J$20)</f>
        <v/>
      </c>
      <c r="KS59" s="10" t="str">
        <f>IF($B59="","",KA59*KEP!$J$21)</f>
        <v/>
      </c>
      <c r="KT59" s="10" t="str">
        <f>IF($B59="","",KC59*KEP!$J$27)</f>
        <v/>
      </c>
      <c r="KU59" s="10" t="str">
        <f>IF($B59="","",KD59*KEP!$J$28)</f>
        <v/>
      </c>
      <c r="KV59" s="10" t="str">
        <f>IF($B59="","",KE59*KEP!$J$29)</f>
        <v/>
      </c>
      <c r="KW59" s="10" t="str">
        <f>IF($B59="","",KF59*KEP!$J$30)</f>
        <v/>
      </c>
      <c r="KX59" s="33" t="str">
        <f t="shared" si="95"/>
        <v/>
      </c>
      <c r="KY59" s="56" t="str">
        <f t="shared" si="66"/>
        <v/>
      </c>
      <c r="KZ59" s="56" t="str">
        <f t="shared" si="67"/>
        <v/>
      </c>
      <c r="LA59" s="56" t="str">
        <f t="shared" si="68"/>
        <v/>
      </c>
      <c r="LB59" s="56" t="str">
        <f t="shared" si="69"/>
        <v/>
      </c>
      <c r="LD59" s="16"/>
      <c r="LE59" s="16"/>
      <c r="LF59" s="16"/>
      <c r="LG59" s="17"/>
      <c r="LH59" s="17"/>
      <c r="LI59" s="17"/>
      <c r="LJ59" s="17"/>
      <c r="LK59" s="17"/>
      <c r="LL59" s="17"/>
      <c r="LM59" s="17"/>
      <c r="LN59" s="17"/>
      <c r="LO59" s="33" t="str">
        <f t="shared" si="96"/>
        <v/>
      </c>
      <c r="LP59" s="17"/>
      <c r="LQ59" s="17"/>
      <c r="LR59" s="17"/>
      <c r="LS59" s="17"/>
      <c r="LT59" s="28" t="str">
        <f t="shared" si="32"/>
        <v/>
      </c>
      <c r="LU59" s="27"/>
      <c r="LV59" s="109" t="str">
        <f>IF($B59="","",LD59*KEP!$J$11)</f>
        <v/>
      </c>
      <c r="LW59" s="10" t="str">
        <f>IF($B59="","",LE59*KEP!$J$12)</f>
        <v/>
      </c>
      <c r="LX59" s="10" t="str">
        <f>IF($B59="","",LF59*KEP!$J$13)</f>
        <v/>
      </c>
      <c r="LY59" s="10" t="str">
        <f>IF($B59="","",LG59*KEP!$J$14)</f>
        <v/>
      </c>
      <c r="LZ59" s="10" t="str">
        <f>IF($B59="","",LH59*KEP!$J$15)</f>
        <v/>
      </c>
      <c r="MA59" s="10" t="str">
        <f>IF($B59="","",LI59*KEP!$J$16)</f>
        <v/>
      </c>
      <c r="MB59" s="10" t="str">
        <f>IF($B59="","",LJ59*KEP!$J$17)</f>
        <v/>
      </c>
      <c r="MC59" s="10" t="str">
        <f>IF($B59="","",LK59*KEP!$J$18)</f>
        <v/>
      </c>
      <c r="MD59" s="10" t="str">
        <f>IF($B59="","",LL59*KEP!$J$19)</f>
        <v/>
      </c>
      <c r="ME59" s="10" t="str">
        <f>IF($B59="","",LM59*KEP!$J$20)</f>
        <v/>
      </c>
      <c r="MF59" s="10" t="str">
        <f>IF($B59="","",LN59*KEP!$J$21)</f>
        <v/>
      </c>
      <c r="MG59" s="10" t="str">
        <f>IF($B59="","",LP59*KEP!$J$27)</f>
        <v/>
      </c>
      <c r="MH59" s="10" t="str">
        <f>IF($B59="","",LQ59*KEP!$J$28)</f>
        <v/>
      </c>
      <c r="MI59" s="10" t="str">
        <f>IF($B59="","",LR59*KEP!$J$29)</f>
        <v/>
      </c>
      <c r="MJ59" s="10" t="str">
        <f>IF($B59="","",LS59*KEP!$J$30)</f>
        <v/>
      </c>
      <c r="MK59" s="33" t="str">
        <f t="shared" si="97"/>
        <v/>
      </c>
      <c r="ML59" s="56" t="str">
        <f t="shared" si="71"/>
        <v/>
      </c>
      <c r="MM59" s="56" t="str">
        <f t="shared" si="72"/>
        <v/>
      </c>
      <c r="MN59" s="56" t="str">
        <f t="shared" si="73"/>
        <v/>
      </c>
      <c r="MO59" s="56" t="str">
        <f t="shared" si="74"/>
        <v/>
      </c>
      <c r="MQ59" s="16"/>
      <c r="MR59" s="16"/>
      <c r="MS59" s="16"/>
      <c r="MT59" s="17"/>
      <c r="MU59" s="17"/>
      <c r="MV59" s="17"/>
      <c r="MW59" s="17"/>
      <c r="MX59" s="17"/>
      <c r="MY59" s="17"/>
      <c r="MZ59" s="17"/>
      <c r="NA59" s="17"/>
      <c r="NB59" s="33" t="str">
        <f t="shared" si="98"/>
        <v/>
      </c>
      <c r="NC59" s="17"/>
      <c r="ND59" s="17"/>
      <c r="NE59" s="17"/>
      <c r="NF59" s="17"/>
      <c r="NG59" s="28" t="str">
        <f t="shared" si="34"/>
        <v/>
      </c>
      <c r="NH59" s="27"/>
      <c r="NI59" s="109" t="str">
        <f>IF($B59="","",MQ59*KEP!$J$11)</f>
        <v/>
      </c>
      <c r="NJ59" s="10" t="str">
        <f>IF($B59="","",MR59*KEP!$J$12)</f>
        <v/>
      </c>
      <c r="NK59" s="10" t="str">
        <f>IF($B59="","",MS59*KEP!$J$13)</f>
        <v/>
      </c>
      <c r="NL59" s="10" t="str">
        <f>IF($B59="","",MT59*KEP!$J$14)</f>
        <v/>
      </c>
      <c r="NM59" s="10" t="str">
        <f>IF($B59="","",MU59*KEP!$J$15)</f>
        <v/>
      </c>
      <c r="NN59" s="10" t="str">
        <f>IF($B59="","",MV59*KEP!$J$16)</f>
        <v/>
      </c>
      <c r="NO59" s="10" t="str">
        <f>IF($B59="","",MW59*KEP!$J$17)</f>
        <v/>
      </c>
      <c r="NP59" s="10" t="str">
        <f>IF($B59="","",MX59*KEP!$J$18)</f>
        <v/>
      </c>
      <c r="NQ59" s="10" t="str">
        <f>IF($B59="","",MY59*KEP!$J$19)</f>
        <v/>
      </c>
      <c r="NR59" s="10" t="str">
        <f>IF($B59="","",MZ59*KEP!$J$20)</f>
        <v/>
      </c>
      <c r="NS59" s="10" t="str">
        <f>IF($B59="","",NA59*KEP!$J$21)</f>
        <v/>
      </c>
      <c r="NT59" s="10" t="str">
        <f>IF($B59="","",NC59*KEP!$J$27)</f>
        <v/>
      </c>
      <c r="NU59" s="10" t="str">
        <f>IF($B59="","",ND59*KEP!$J$28)</f>
        <v/>
      </c>
      <c r="NV59" s="10" t="str">
        <f>IF($B59="","",NE59*KEP!$J$29)</f>
        <v/>
      </c>
      <c r="NW59" s="10" t="str">
        <f>IF($B59="","",NF59*KEP!$J$30)</f>
        <v/>
      </c>
      <c r="NX59" s="33" t="str">
        <f t="shared" si="99"/>
        <v/>
      </c>
      <c r="NY59" s="56" t="str">
        <f t="shared" si="76"/>
        <v/>
      </c>
      <c r="NZ59" s="56" t="str">
        <f t="shared" si="77"/>
        <v/>
      </c>
      <c r="OA59" s="56" t="str">
        <f t="shared" si="78"/>
        <v/>
      </c>
      <c r="OB59" s="56" t="str">
        <f t="shared" si="79"/>
        <v/>
      </c>
    </row>
    <row r="60" spans="1:392" x14ac:dyDescent="0.25">
      <c r="A60" s="6" t="str">
        <f>IF(A59&lt;KEP!$C$10,A59+1,"")</f>
        <v/>
      </c>
      <c r="B60" s="8" t="str">
        <f>IF('Referenčný stav'!B60=0,"",'Referenčný stav'!B60)</f>
        <v/>
      </c>
      <c r="C60" s="8" t="str">
        <f>IF('Referenčný stav'!C60=0,"",'Referenčný stav'!C60)</f>
        <v/>
      </c>
      <c r="D60" s="16"/>
      <c r="E60" s="16"/>
      <c r="F60" s="16"/>
      <c r="G60" s="17"/>
      <c r="H60" s="17"/>
      <c r="I60" s="17"/>
      <c r="J60" s="17"/>
      <c r="K60" s="17"/>
      <c r="L60" s="17"/>
      <c r="M60" s="17"/>
      <c r="N60" s="17"/>
      <c r="O60" s="33" t="str">
        <f t="shared" si="80"/>
        <v/>
      </c>
      <c r="P60" s="17"/>
      <c r="Q60" s="17"/>
      <c r="R60" s="17"/>
      <c r="S60" s="17"/>
      <c r="T60" s="28" t="str">
        <f t="shared" si="15"/>
        <v/>
      </c>
      <c r="U60" s="27"/>
      <c r="V60" s="109" t="str">
        <f>IF($B60="","",D60*KEP!$J$11)</f>
        <v/>
      </c>
      <c r="W60" s="10" t="str">
        <f>IF($B60="","",E60*KEP!$J$12)</f>
        <v/>
      </c>
      <c r="X60" s="10" t="str">
        <f>IF($B60="","",F60*KEP!$J$13)</f>
        <v/>
      </c>
      <c r="Y60" s="10" t="str">
        <f>IF($B60="","",G60*KEP!$J$14)</f>
        <v/>
      </c>
      <c r="Z60" s="10" t="str">
        <f>IF($B60="","",H60*KEP!$J$15)</f>
        <v/>
      </c>
      <c r="AA60" s="10" t="str">
        <f>IF($B60="","",I60*KEP!$J$16)</f>
        <v/>
      </c>
      <c r="AB60" s="10" t="str">
        <f>IF($B60="","",J60*KEP!$J$17)</f>
        <v/>
      </c>
      <c r="AC60" s="10" t="str">
        <f>IF($B60="","",K60*KEP!$J$18)</f>
        <v/>
      </c>
      <c r="AD60" s="10" t="str">
        <f>IF($B60="","",L60*KEP!$J$19)</f>
        <v/>
      </c>
      <c r="AE60" s="10" t="str">
        <f>IF($B60="","",M60*KEP!$J$20)</f>
        <v/>
      </c>
      <c r="AF60" s="10" t="str">
        <f>IF($B60="","",N60*KEP!$J$21)</f>
        <v/>
      </c>
      <c r="AG60" s="10" t="str">
        <f>IF($B60="","",P60*KEP!$J$27)</f>
        <v/>
      </c>
      <c r="AH60" s="10" t="str">
        <f>IF($B60="","",Q60*KEP!$J$28)</f>
        <v/>
      </c>
      <c r="AI60" s="10" t="str">
        <f>IF($B60="","",R60*KEP!$J$29)</f>
        <v/>
      </c>
      <c r="AJ60" s="10" t="str">
        <f>IF($B60="","",S60*KEP!$J$30)</f>
        <v/>
      </c>
      <c r="AK60" s="33" t="str">
        <f t="shared" si="81"/>
        <v/>
      </c>
      <c r="AL60" s="56" t="str">
        <f>IF(O60="","",IFERROR(O60/'Referenčný stav'!O60-1,""))</f>
        <v/>
      </c>
      <c r="AM60" s="56" t="str">
        <f>IF(T60="","",IFERROR(T60/'Referenčný stav'!T60-1,""))</f>
        <v/>
      </c>
      <c r="AN60" s="56" t="str">
        <f>IF(U60="","",IFERROR(U60/'Referenčný stav'!U60-1,""))</f>
        <v/>
      </c>
      <c r="AO60" s="56" t="str">
        <f>IF(AK60="","",IFERROR(AK60/'Referenčný stav'!AK60-1,""))</f>
        <v/>
      </c>
      <c r="AQ60" s="16"/>
      <c r="AR60" s="16"/>
      <c r="AS60" s="16"/>
      <c r="AT60" s="17"/>
      <c r="AU60" s="17"/>
      <c r="AV60" s="17"/>
      <c r="AW60" s="17"/>
      <c r="AX60" s="17"/>
      <c r="AY60" s="17"/>
      <c r="AZ60" s="17"/>
      <c r="BA60" s="17"/>
      <c r="BB60" s="33" t="str">
        <f t="shared" si="82"/>
        <v/>
      </c>
      <c r="BC60" s="17"/>
      <c r="BD60" s="17"/>
      <c r="BE60" s="17"/>
      <c r="BF60" s="17"/>
      <c r="BG60" s="28" t="str">
        <f t="shared" si="18"/>
        <v/>
      </c>
      <c r="BH60" s="27"/>
      <c r="BI60" s="109" t="str">
        <f>IF($B60="","",AQ60*KEP!$J$11)</f>
        <v/>
      </c>
      <c r="BJ60" s="10" t="str">
        <f>IF($B60="","",AR60*KEP!$J$12)</f>
        <v/>
      </c>
      <c r="BK60" s="10" t="str">
        <f>IF($B60="","",AS60*KEP!$J$13)</f>
        <v/>
      </c>
      <c r="BL60" s="10" t="str">
        <f>IF($B60="","",AT60*KEP!$J$14)</f>
        <v/>
      </c>
      <c r="BM60" s="10" t="str">
        <f>IF($B60="","",AU60*KEP!$J$15)</f>
        <v/>
      </c>
      <c r="BN60" s="10" t="str">
        <f>IF($B60="","",AV60*KEP!$J$16)</f>
        <v/>
      </c>
      <c r="BO60" s="10" t="str">
        <f>IF($B60="","",AW60*KEP!$J$17)</f>
        <v/>
      </c>
      <c r="BP60" s="10" t="str">
        <f>IF($B60="","",AX60*KEP!$J$18)</f>
        <v/>
      </c>
      <c r="BQ60" s="10" t="str">
        <f>IF($B60="","",AY60*KEP!$J$19)</f>
        <v/>
      </c>
      <c r="BR60" s="10" t="str">
        <f>IF($B60="","",AZ60*KEP!$J$20)</f>
        <v/>
      </c>
      <c r="BS60" s="10" t="str">
        <f>IF($B60="","",BA60*KEP!$J$21)</f>
        <v/>
      </c>
      <c r="BT60" s="10" t="str">
        <f>IF($B60="","",BC60*KEP!$J$27)</f>
        <v/>
      </c>
      <c r="BU60" s="10" t="str">
        <f>IF($B60="","",BD60*KEP!$J$28)</f>
        <v/>
      </c>
      <c r="BV60" s="10" t="str">
        <f>IF($B60="","",BE60*KEP!$J$29)</f>
        <v/>
      </c>
      <c r="BW60" s="10" t="str">
        <f>IF($B60="","",BF60*KEP!$J$30)</f>
        <v/>
      </c>
      <c r="BX60" s="33" t="str">
        <f t="shared" si="83"/>
        <v/>
      </c>
      <c r="BY60" s="56" t="str">
        <f t="shared" si="36"/>
        <v/>
      </c>
      <c r="BZ60" s="56" t="str">
        <f t="shared" si="37"/>
        <v/>
      </c>
      <c r="CA60" s="56" t="str">
        <f t="shared" si="38"/>
        <v/>
      </c>
      <c r="CB60" s="56" t="str">
        <f t="shared" si="39"/>
        <v/>
      </c>
      <c r="CD60" s="16"/>
      <c r="CE60" s="16"/>
      <c r="CF60" s="16"/>
      <c r="CG60" s="17"/>
      <c r="CH60" s="17"/>
      <c r="CI60" s="17"/>
      <c r="CJ60" s="17"/>
      <c r="CK60" s="17"/>
      <c r="CL60" s="17"/>
      <c r="CM60" s="17"/>
      <c r="CN60" s="17"/>
      <c r="CO60" s="33" t="str">
        <f t="shared" si="84"/>
        <v/>
      </c>
      <c r="CP60" s="17"/>
      <c r="CQ60" s="17"/>
      <c r="CR60" s="17"/>
      <c r="CS60" s="17"/>
      <c r="CT60" s="28" t="str">
        <f t="shared" si="20"/>
        <v/>
      </c>
      <c r="CU60" s="27"/>
      <c r="CV60" s="109" t="str">
        <f>IF($B60="","",CD60*KEP!$J$11)</f>
        <v/>
      </c>
      <c r="CW60" s="10" t="str">
        <f>IF($B60="","",CE60*KEP!$J$12)</f>
        <v/>
      </c>
      <c r="CX60" s="10" t="str">
        <f>IF($B60="","",CF60*KEP!$J$13)</f>
        <v/>
      </c>
      <c r="CY60" s="10" t="str">
        <f>IF($B60="","",CG60*KEP!$J$14)</f>
        <v/>
      </c>
      <c r="CZ60" s="10" t="str">
        <f>IF($B60="","",CH60*KEP!$J$15)</f>
        <v/>
      </c>
      <c r="DA60" s="10" t="str">
        <f>IF($B60="","",CI60*KEP!$J$16)</f>
        <v/>
      </c>
      <c r="DB60" s="10" t="str">
        <f>IF($B60="","",CJ60*KEP!$J$17)</f>
        <v/>
      </c>
      <c r="DC60" s="10" t="str">
        <f>IF($B60="","",CK60*KEP!$J$18)</f>
        <v/>
      </c>
      <c r="DD60" s="10" t="str">
        <f>IF($B60="","",CL60*KEP!$J$19)</f>
        <v/>
      </c>
      <c r="DE60" s="10" t="str">
        <f>IF($B60="","",CM60*KEP!$J$20)</f>
        <v/>
      </c>
      <c r="DF60" s="10" t="str">
        <f>IF($B60="","",CN60*KEP!$J$21)</f>
        <v/>
      </c>
      <c r="DG60" s="10" t="str">
        <f>IF($B60="","",CP60*KEP!$J$27)</f>
        <v/>
      </c>
      <c r="DH60" s="10" t="str">
        <f>IF($B60="","",CQ60*KEP!$J$28)</f>
        <v/>
      </c>
      <c r="DI60" s="10" t="str">
        <f>IF($B60="","",CR60*KEP!$J$29)</f>
        <v/>
      </c>
      <c r="DJ60" s="10" t="str">
        <f>IF($B60="","",CS60*KEP!$J$30)</f>
        <v/>
      </c>
      <c r="DK60" s="33" t="str">
        <f t="shared" si="85"/>
        <v/>
      </c>
      <c r="DL60" s="56" t="str">
        <f t="shared" si="41"/>
        <v/>
      </c>
      <c r="DM60" s="56" t="str">
        <f t="shared" si="42"/>
        <v/>
      </c>
      <c r="DN60" s="56" t="str">
        <f t="shared" si="43"/>
        <v/>
      </c>
      <c r="DO60" s="56" t="str">
        <f t="shared" si="44"/>
        <v/>
      </c>
      <c r="DQ60" s="16"/>
      <c r="DR60" s="16"/>
      <c r="DS60" s="16"/>
      <c r="DT60" s="17"/>
      <c r="DU60" s="17"/>
      <c r="DV60" s="17"/>
      <c r="DW60" s="17"/>
      <c r="DX60" s="17"/>
      <c r="DY60" s="17"/>
      <c r="DZ60" s="17"/>
      <c r="EA60" s="17"/>
      <c r="EB60" s="33" t="str">
        <f t="shared" si="86"/>
        <v/>
      </c>
      <c r="EC60" s="17"/>
      <c r="ED60" s="17"/>
      <c r="EE60" s="17"/>
      <c r="EF60" s="17"/>
      <c r="EG60" s="28" t="str">
        <f t="shared" si="22"/>
        <v/>
      </c>
      <c r="EH60" s="27"/>
      <c r="EI60" s="109" t="str">
        <f>IF($B60="","",DQ60*KEP!$J$11)</f>
        <v/>
      </c>
      <c r="EJ60" s="10" t="str">
        <f>IF($B60="","",DR60*KEP!$J$12)</f>
        <v/>
      </c>
      <c r="EK60" s="10" t="str">
        <f>IF($B60="","",DS60*KEP!$J$13)</f>
        <v/>
      </c>
      <c r="EL60" s="10" t="str">
        <f>IF($B60="","",DT60*KEP!$J$14)</f>
        <v/>
      </c>
      <c r="EM60" s="10" t="str">
        <f>IF($B60="","",DU60*KEP!$J$15)</f>
        <v/>
      </c>
      <c r="EN60" s="10" t="str">
        <f>IF($B60="","",DV60*KEP!$J$16)</f>
        <v/>
      </c>
      <c r="EO60" s="10" t="str">
        <f>IF($B60="","",DW60*KEP!$J$17)</f>
        <v/>
      </c>
      <c r="EP60" s="10" t="str">
        <f>IF($B60="","",DX60*KEP!$J$18)</f>
        <v/>
      </c>
      <c r="EQ60" s="10" t="str">
        <f>IF($B60="","",DY60*KEP!$J$19)</f>
        <v/>
      </c>
      <c r="ER60" s="10" t="str">
        <f>IF($B60="","",DZ60*KEP!$J$20)</f>
        <v/>
      </c>
      <c r="ES60" s="10" t="str">
        <f>IF($B60="","",EA60*KEP!$J$21)</f>
        <v/>
      </c>
      <c r="ET60" s="10" t="str">
        <f>IF($B60="","",EC60*KEP!$J$27)</f>
        <v/>
      </c>
      <c r="EU60" s="10" t="str">
        <f>IF($B60="","",ED60*KEP!$J$28)</f>
        <v/>
      </c>
      <c r="EV60" s="10" t="str">
        <f>IF($B60="","",EE60*KEP!$J$29)</f>
        <v/>
      </c>
      <c r="EW60" s="10" t="str">
        <f>IF($B60="","",EF60*KEP!$J$30)</f>
        <v/>
      </c>
      <c r="EX60" s="33" t="str">
        <f t="shared" si="87"/>
        <v/>
      </c>
      <c r="EY60" s="56" t="str">
        <f t="shared" si="46"/>
        <v/>
      </c>
      <c r="EZ60" s="56" t="str">
        <f t="shared" si="47"/>
        <v/>
      </c>
      <c r="FA60" s="56" t="str">
        <f t="shared" si="48"/>
        <v/>
      </c>
      <c r="FB60" s="56" t="str">
        <f t="shared" si="49"/>
        <v/>
      </c>
      <c r="FD60" s="16"/>
      <c r="FE60" s="16"/>
      <c r="FF60" s="16"/>
      <c r="FG60" s="17"/>
      <c r="FH60" s="17"/>
      <c r="FI60" s="17"/>
      <c r="FJ60" s="17"/>
      <c r="FK60" s="17"/>
      <c r="FL60" s="17"/>
      <c r="FM60" s="17"/>
      <c r="FN60" s="17"/>
      <c r="FO60" s="33" t="str">
        <f t="shared" si="88"/>
        <v/>
      </c>
      <c r="FP60" s="17"/>
      <c r="FQ60" s="17"/>
      <c r="FR60" s="17"/>
      <c r="FS60" s="17"/>
      <c r="FT60" s="28" t="str">
        <f t="shared" si="24"/>
        <v/>
      </c>
      <c r="FU60" s="27"/>
      <c r="FV60" s="109" t="str">
        <f>IF($B60="","",FD60*KEP!$J$11)</f>
        <v/>
      </c>
      <c r="FW60" s="10" t="str">
        <f>IF($B60="","",FE60*KEP!$J$12)</f>
        <v/>
      </c>
      <c r="FX60" s="10" t="str">
        <f>IF($B60="","",FF60*KEP!$J$13)</f>
        <v/>
      </c>
      <c r="FY60" s="10" t="str">
        <f>IF($B60="","",FG60*KEP!$J$14)</f>
        <v/>
      </c>
      <c r="FZ60" s="10" t="str">
        <f>IF($B60="","",FH60*KEP!$J$15)</f>
        <v/>
      </c>
      <c r="GA60" s="10" t="str">
        <f>IF($B60="","",FI60*KEP!$J$16)</f>
        <v/>
      </c>
      <c r="GB60" s="10" t="str">
        <f>IF($B60="","",FJ60*KEP!$J$17)</f>
        <v/>
      </c>
      <c r="GC60" s="10" t="str">
        <f>IF($B60="","",FK60*KEP!$J$18)</f>
        <v/>
      </c>
      <c r="GD60" s="10" t="str">
        <f>IF($B60="","",FL60*KEP!$J$19)</f>
        <v/>
      </c>
      <c r="GE60" s="10" t="str">
        <f>IF($B60="","",FM60*KEP!$J$20)</f>
        <v/>
      </c>
      <c r="GF60" s="10" t="str">
        <f>IF($B60="","",FN60*KEP!$J$21)</f>
        <v/>
      </c>
      <c r="GG60" s="10" t="str">
        <f>IF($B60="","",FP60*KEP!$J$27)</f>
        <v/>
      </c>
      <c r="GH60" s="10" t="str">
        <f>IF($B60="","",FQ60*KEP!$J$28)</f>
        <v/>
      </c>
      <c r="GI60" s="10" t="str">
        <f>IF($B60="","",FR60*KEP!$J$29)</f>
        <v/>
      </c>
      <c r="GJ60" s="10" t="str">
        <f>IF($B60="","",FS60*KEP!$J$30)</f>
        <v/>
      </c>
      <c r="GK60" s="33" t="str">
        <f t="shared" si="89"/>
        <v/>
      </c>
      <c r="GL60" s="56" t="str">
        <f t="shared" si="51"/>
        <v/>
      </c>
      <c r="GM60" s="56" t="str">
        <f t="shared" si="52"/>
        <v/>
      </c>
      <c r="GN60" s="56" t="str">
        <f t="shared" si="53"/>
        <v/>
      </c>
      <c r="GO60" s="56" t="str">
        <f t="shared" si="54"/>
        <v/>
      </c>
      <c r="GQ60" s="16"/>
      <c r="GR60" s="16"/>
      <c r="GS60" s="16"/>
      <c r="GT60" s="17"/>
      <c r="GU60" s="17"/>
      <c r="GV60" s="17"/>
      <c r="GW60" s="17"/>
      <c r="GX60" s="17"/>
      <c r="GY60" s="17"/>
      <c r="GZ60" s="17"/>
      <c r="HA60" s="17"/>
      <c r="HB60" s="33" t="str">
        <f t="shared" si="90"/>
        <v/>
      </c>
      <c r="HC60" s="17"/>
      <c r="HD60" s="17"/>
      <c r="HE60" s="17"/>
      <c r="HF60" s="17"/>
      <c r="HG60" s="28" t="str">
        <f t="shared" si="26"/>
        <v/>
      </c>
      <c r="HH60" s="27"/>
      <c r="HI60" s="109" t="str">
        <f>IF($B60="","",GQ60*KEP!$J$11)</f>
        <v/>
      </c>
      <c r="HJ60" s="10" t="str">
        <f>IF($B60="","",GR60*KEP!$J$12)</f>
        <v/>
      </c>
      <c r="HK60" s="10" t="str">
        <f>IF($B60="","",GS60*KEP!$J$13)</f>
        <v/>
      </c>
      <c r="HL60" s="10" t="str">
        <f>IF($B60="","",GT60*KEP!$J$14)</f>
        <v/>
      </c>
      <c r="HM60" s="10" t="str">
        <f>IF($B60="","",GU60*KEP!$J$15)</f>
        <v/>
      </c>
      <c r="HN60" s="10" t="str">
        <f>IF($B60="","",GV60*KEP!$J$16)</f>
        <v/>
      </c>
      <c r="HO60" s="10" t="str">
        <f>IF($B60="","",GW60*KEP!$J$17)</f>
        <v/>
      </c>
      <c r="HP60" s="10" t="str">
        <f>IF($B60="","",GX60*KEP!$J$18)</f>
        <v/>
      </c>
      <c r="HQ60" s="10" t="str">
        <f>IF($B60="","",GY60*KEP!$J$19)</f>
        <v/>
      </c>
      <c r="HR60" s="10" t="str">
        <f>IF($B60="","",GZ60*KEP!$J$20)</f>
        <v/>
      </c>
      <c r="HS60" s="10" t="str">
        <f>IF($B60="","",HA60*KEP!$J$21)</f>
        <v/>
      </c>
      <c r="HT60" s="10" t="str">
        <f>IF($B60="","",HC60*KEP!$J$27)</f>
        <v/>
      </c>
      <c r="HU60" s="10" t="str">
        <f>IF($B60="","",HD60*KEP!$J$28)</f>
        <v/>
      </c>
      <c r="HV60" s="10" t="str">
        <f>IF($B60="","",HE60*KEP!$J$29)</f>
        <v/>
      </c>
      <c r="HW60" s="10" t="str">
        <f>IF($B60="","",HF60*KEP!$J$30)</f>
        <v/>
      </c>
      <c r="HX60" s="33" t="str">
        <f t="shared" si="91"/>
        <v/>
      </c>
      <c r="HY60" s="56" t="str">
        <f t="shared" si="56"/>
        <v/>
      </c>
      <c r="HZ60" s="56" t="str">
        <f t="shared" si="57"/>
        <v/>
      </c>
      <c r="IA60" s="56" t="str">
        <f t="shared" si="58"/>
        <v/>
      </c>
      <c r="IB60" s="56" t="str">
        <f t="shared" si="59"/>
        <v/>
      </c>
      <c r="ID60" s="16"/>
      <c r="IE60" s="16"/>
      <c r="IF60" s="16"/>
      <c r="IG60" s="17"/>
      <c r="IH60" s="17"/>
      <c r="II60" s="17"/>
      <c r="IJ60" s="17"/>
      <c r="IK60" s="17"/>
      <c r="IL60" s="17"/>
      <c r="IM60" s="17"/>
      <c r="IN60" s="17"/>
      <c r="IO60" s="33" t="str">
        <f t="shared" si="92"/>
        <v/>
      </c>
      <c r="IP60" s="17"/>
      <c r="IQ60" s="17"/>
      <c r="IR60" s="17"/>
      <c r="IS60" s="17"/>
      <c r="IT60" s="28" t="str">
        <f t="shared" si="28"/>
        <v/>
      </c>
      <c r="IU60" s="27"/>
      <c r="IV60" s="109" t="str">
        <f>IF($B60="","",ID60*KEP!$J$11)</f>
        <v/>
      </c>
      <c r="IW60" s="10" t="str">
        <f>IF($B60="","",IE60*KEP!$J$12)</f>
        <v/>
      </c>
      <c r="IX60" s="10" t="str">
        <f>IF($B60="","",IF60*KEP!$J$13)</f>
        <v/>
      </c>
      <c r="IY60" s="10" t="str">
        <f>IF($B60="","",IG60*KEP!$J$14)</f>
        <v/>
      </c>
      <c r="IZ60" s="10" t="str">
        <f>IF($B60="","",IH60*KEP!$J$15)</f>
        <v/>
      </c>
      <c r="JA60" s="10" t="str">
        <f>IF($B60="","",II60*KEP!$J$16)</f>
        <v/>
      </c>
      <c r="JB60" s="10" t="str">
        <f>IF($B60="","",IJ60*KEP!$J$17)</f>
        <v/>
      </c>
      <c r="JC60" s="10" t="str">
        <f>IF($B60="","",IK60*KEP!$J$18)</f>
        <v/>
      </c>
      <c r="JD60" s="10" t="str">
        <f>IF($B60="","",IL60*KEP!$J$19)</f>
        <v/>
      </c>
      <c r="JE60" s="10" t="str">
        <f>IF($B60="","",IM60*KEP!$J$20)</f>
        <v/>
      </c>
      <c r="JF60" s="10" t="str">
        <f>IF($B60="","",IN60*KEP!$J$21)</f>
        <v/>
      </c>
      <c r="JG60" s="10" t="str">
        <f>IF($B60="","",IP60*KEP!$J$27)</f>
        <v/>
      </c>
      <c r="JH60" s="10" t="str">
        <f>IF($B60="","",IQ60*KEP!$J$28)</f>
        <v/>
      </c>
      <c r="JI60" s="10" t="str">
        <f>IF($B60="","",IR60*KEP!$J$29)</f>
        <v/>
      </c>
      <c r="JJ60" s="10" t="str">
        <f>IF($B60="","",IS60*KEP!$J$30)</f>
        <v/>
      </c>
      <c r="JK60" s="33" t="str">
        <f t="shared" si="93"/>
        <v/>
      </c>
      <c r="JL60" s="56" t="str">
        <f t="shared" si="61"/>
        <v/>
      </c>
      <c r="JM60" s="56" t="str">
        <f t="shared" si="62"/>
        <v/>
      </c>
      <c r="JN60" s="56" t="str">
        <f t="shared" si="63"/>
        <v/>
      </c>
      <c r="JO60" s="56" t="str">
        <f t="shared" si="64"/>
        <v/>
      </c>
      <c r="JQ60" s="16"/>
      <c r="JR60" s="16"/>
      <c r="JS60" s="16"/>
      <c r="JT60" s="17"/>
      <c r="JU60" s="17"/>
      <c r="JV60" s="17"/>
      <c r="JW60" s="17"/>
      <c r="JX60" s="17"/>
      <c r="JY60" s="17"/>
      <c r="JZ60" s="17"/>
      <c r="KA60" s="17"/>
      <c r="KB60" s="33" t="str">
        <f t="shared" si="94"/>
        <v/>
      </c>
      <c r="KC60" s="17"/>
      <c r="KD60" s="17"/>
      <c r="KE60" s="17"/>
      <c r="KF60" s="17"/>
      <c r="KG60" s="28" t="str">
        <f t="shared" si="30"/>
        <v/>
      </c>
      <c r="KH60" s="27"/>
      <c r="KI60" s="109" t="str">
        <f>IF($B60="","",JQ60*KEP!$J$11)</f>
        <v/>
      </c>
      <c r="KJ60" s="10" t="str">
        <f>IF($B60="","",JR60*KEP!$J$12)</f>
        <v/>
      </c>
      <c r="KK60" s="10" t="str">
        <f>IF($B60="","",JS60*KEP!$J$13)</f>
        <v/>
      </c>
      <c r="KL60" s="10" t="str">
        <f>IF($B60="","",JT60*KEP!$J$14)</f>
        <v/>
      </c>
      <c r="KM60" s="10" t="str">
        <f>IF($B60="","",JU60*KEP!$J$15)</f>
        <v/>
      </c>
      <c r="KN60" s="10" t="str">
        <f>IF($B60="","",JV60*KEP!$J$16)</f>
        <v/>
      </c>
      <c r="KO60" s="10" t="str">
        <f>IF($B60="","",JW60*KEP!$J$17)</f>
        <v/>
      </c>
      <c r="KP60" s="10" t="str">
        <f>IF($B60="","",JX60*KEP!$J$18)</f>
        <v/>
      </c>
      <c r="KQ60" s="10" t="str">
        <f>IF($B60="","",JY60*KEP!$J$19)</f>
        <v/>
      </c>
      <c r="KR60" s="10" t="str">
        <f>IF($B60="","",JZ60*KEP!$J$20)</f>
        <v/>
      </c>
      <c r="KS60" s="10" t="str">
        <f>IF($B60="","",KA60*KEP!$J$21)</f>
        <v/>
      </c>
      <c r="KT60" s="10" t="str">
        <f>IF($B60="","",KC60*KEP!$J$27)</f>
        <v/>
      </c>
      <c r="KU60" s="10" t="str">
        <f>IF($B60="","",KD60*KEP!$J$28)</f>
        <v/>
      </c>
      <c r="KV60" s="10" t="str">
        <f>IF($B60="","",KE60*KEP!$J$29)</f>
        <v/>
      </c>
      <c r="KW60" s="10" t="str">
        <f>IF($B60="","",KF60*KEP!$J$30)</f>
        <v/>
      </c>
      <c r="KX60" s="33" t="str">
        <f t="shared" si="95"/>
        <v/>
      </c>
      <c r="KY60" s="56" t="str">
        <f t="shared" si="66"/>
        <v/>
      </c>
      <c r="KZ60" s="56" t="str">
        <f t="shared" si="67"/>
        <v/>
      </c>
      <c r="LA60" s="56" t="str">
        <f t="shared" si="68"/>
        <v/>
      </c>
      <c r="LB60" s="56" t="str">
        <f t="shared" si="69"/>
        <v/>
      </c>
      <c r="LD60" s="16"/>
      <c r="LE60" s="16"/>
      <c r="LF60" s="16"/>
      <c r="LG60" s="17"/>
      <c r="LH60" s="17"/>
      <c r="LI60" s="17"/>
      <c r="LJ60" s="17"/>
      <c r="LK60" s="17"/>
      <c r="LL60" s="17"/>
      <c r="LM60" s="17"/>
      <c r="LN60" s="17"/>
      <c r="LO60" s="33" t="str">
        <f t="shared" si="96"/>
        <v/>
      </c>
      <c r="LP60" s="17"/>
      <c r="LQ60" s="17"/>
      <c r="LR60" s="17"/>
      <c r="LS60" s="17"/>
      <c r="LT60" s="28" t="str">
        <f t="shared" si="32"/>
        <v/>
      </c>
      <c r="LU60" s="27"/>
      <c r="LV60" s="109" t="str">
        <f>IF($B60="","",LD60*KEP!$J$11)</f>
        <v/>
      </c>
      <c r="LW60" s="10" t="str">
        <f>IF($B60="","",LE60*KEP!$J$12)</f>
        <v/>
      </c>
      <c r="LX60" s="10" t="str">
        <f>IF($B60="","",LF60*KEP!$J$13)</f>
        <v/>
      </c>
      <c r="LY60" s="10" t="str">
        <f>IF($B60="","",LG60*KEP!$J$14)</f>
        <v/>
      </c>
      <c r="LZ60" s="10" t="str">
        <f>IF($B60="","",LH60*KEP!$J$15)</f>
        <v/>
      </c>
      <c r="MA60" s="10" t="str">
        <f>IF($B60="","",LI60*KEP!$J$16)</f>
        <v/>
      </c>
      <c r="MB60" s="10" t="str">
        <f>IF($B60="","",LJ60*KEP!$J$17)</f>
        <v/>
      </c>
      <c r="MC60" s="10" t="str">
        <f>IF($B60="","",LK60*KEP!$J$18)</f>
        <v/>
      </c>
      <c r="MD60" s="10" t="str">
        <f>IF($B60="","",LL60*KEP!$J$19)</f>
        <v/>
      </c>
      <c r="ME60" s="10" t="str">
        <f>IF($B60="","",LM60*KEP!$J$20)</f>
        <v/>
      </c>
      <c r="MF60" s="10" t="str">
        <f>IF($B60="","",LN60*KEP!$J$21)</f>
        <v/>
      </c>
      <c r="MG60" s="10" t="str">
        <f>IF($B60="","",LP60*KEP!$J$27)</f>
        <v/>
      </c>
      <c r="MH60" s="10" t="str">
        <f>IF($B60="","",LQ60*KEP!$J$28)</f>
        <v/>
      </c>
      <c r="MI60" s="10" t="str">
        <f>IF($B60="","",LR60*KEP!$J$29)</f>
        <v/>
      </c>
      <c r="MJ60" s="10" t="str">
        <f>IF($B60="","",LS60*KEP!$J$30)</f>
        <v/>
      </c>
      <c r="MK60" s="33" t="str">
        <f t="shared" si="97"/>
        <v/>
      </c>
      <c r="ML60" s="56" t="str">
        <f t="shared" si="71"/>
        <v/>
      </c>
      <c r="MM60" s="56" t="str">
        <f t="shared" si="72"/>
        <v/>
      </c>
      <c r="MN60" s="56" t="str">
        <f t="shared" si="73"/>
        <v/>
      </c>
      <c r="MO60" s="56" t="str">
        <f t="shared" si="74"/>
        <v/>
      </c>
      <c r="MQ60" s="16"/>
      <c r="MR60" s="16"/>
      <c r="MS60" s="16"/>
      <c r="MT60" s="17"/>
      <c r="MU60" s="17"/>
      <c r="MV60" s="17"/>
      <c r="MW60" s="17"/>
      <c r="MX60" s="17"/>
      <c r="MY60" s="17"/>
      <c r="MZ60" s="17"/>
      <c r="NA60" s="17"/>
      <c r="NB60" s="33" t="str">
        <f t="shared" si="98"/>
        <v/>
      </c>
      <c r="NC60" s="17"/>
      <c r="ND60" s="17"/>
      <c r="NE60" s="17"/>
      <c r="NF60" s="17"/>
      <c r="NG60" s="28" t="str">
        <f t="shared" si="34"/>
        <v/>
      </c>
      <c r="NH60" s="27"/>
      <c r="NI60" s="109" t="str">
        <f>IF($B60="","",MQ60*KEP!$J$11)</f>
        <v/>
      </c>
      <c r="NJ60" s="10" t="str">
        <f>IF($B60="","",MR60*KEP!$J$12)</f>
        <v/>
      </c>
      <c r="NK60" s="10" t="str">
        <f>IF($B60="","",MS60*KEP!$J$13)</f>
        <v/>
      </c>
      <c r="NL60" s="10" t="str">
        <f>IF($B60="","",MT60*KEP!$J$14)</f>
        <v/>
      </c>
      <c r="NM60" s="10" t="str">
        <f>IF($B60="","",MU60*KEP!$J$15)</f>
        <v/>
      </c>
      <c r="NN60" s="10" t="str">
        <f>IF($B60="","",MV60*KEP!$J$16)</f>
        <v/>
      </c>
      <c r="NO60" s="10" t="str">
        <f>IF($B60="","",MW60*KEP!$J$17)</f>
        <v/>
      </c>
      <c r="NP60" s="10" t="str">
        <f>IF($B60="","",MX60*KEP!$J$18)</f>
        <v/>
      </c>
      <c r="NQ60" s="10" t="str">
        <f>IF($B60="","",MY60*KEP!$J$19)</f>
        <v/>
      </c>
      <c r="NR60" s="10" t="str">
        <f>IF($B60="","",MZ60*KEP!$J$20)</f>
        <v/>
      </c>
      <c r="NS60" s="10" t="str">
        <f>IF($B60="","",NA60*KEP!$J$21)</f>
        <v/>
      </c>
      <c r="NT60" s="10" t="str">
        <f>IF($B60="","",NC60*KEP!$J$27)</f>
        <v/>
      </c>
      <c r="NU60" s="10" t="str">
        <f>IF($B60="","",ND60*KEP!$J$28)</f>
        <v/>
      </c>
      <c r="NV60" s="10" t="str">
        <f>IF($B60="","",NE60*KEP!$J$29)</f>
        <v/>
      </c>
      <c r="NW60" s="10" t="str">
        <f>IF($B60="","",NF60*KEP!$J$30)</f>
        <v/>
      </c>
      <c r="NX60" s="33" t="str">
        <f t="shared" si="99"/>
        <v/>
      </c>
      <c r="NY60" s="56" t="str">
        <f t="shared" si="76"/>
        <v/>
      </c>
      <c r="NZ60" s="56" t="str">
        <f t="shared" si="77"/>
        <v/>
      </c>
      <c r="OA60" s="56" t="str">
        <f t="shared" si="78"/>
        <v/>
      </c>
      <c r="OB60" s="56" t="str">
        <f t="shared" si="79"/>
        <v/>
      </c>
    </row>
    <row r="61" spans="1:392" x14ac:dyDescent="0.25">
      <c r="A61" s="6" t="str">
        <f>IF(A60&lt;KEP!$C$10,A60+1,"")</f>
        <v/>
      </c>
      <c r="B61" s="8" t="str">
        <f>IF('Referenčný stav'!B61=0,"",'Referenčný stav'!B61)</f>
        <v/>
      </c>
      <c r="C61" s="8" t="str">
        <f>IF('Referenčný stav'!C61=0,"",'Referenčný stav'!C61)</f>
        <v/>
      </c>
      <c r="D61" s="16"/>
      <c r="E61" s="16"/>
      <c r="F61" s="16"/>
      <c r="G61" s="17"/>
      <c r="H61" s="17"/>
      <c r="I61" s="17"/>
      <c r="J61" s="17"/>
      <c r="K61" s="17"/>
      <c r="L61" s="17"/>
      <c r="M61" s="17"/>
      <c r="N61" s="17"/>
      <c r="O61" s="33" t="str">
        <f t="shared" si="80"/>
        <v/>
      </c>
      <c r="P61" s="17"/>
      <c r="Q61" s="17"/>
      <c r="R61" s="17"/>
      <c r="S61" s="17"/>
      <c r="T61" s="28" t="str">
        <f t="shared" si="15"/>
        <v/>
      </c>
      <c r="U61" s="27"/>
      <c r="V61" s="109" t="str">
        <f>IF($B61="","",D61*KEP!$J$11)</f>
        <v/>
      </c>
      <c r="W61" s="10" t="str">
        <f>IF($B61="","",E61*KEP!$J$12)</f>
        <v/>
      </c>
      <c r="X61" s="10" t="str">
        <f>IF($B61="","",F61*KEP!$J$13)</f>
        <v/>
      </c>
      <c r="Y61" s="10" t="str">
        <f>IF($B61="","",G61*KEP!$J$14)</f>
        <v/>
      </c>
      <c r="Z61" s="10" t="str">
        <f>IF($B61="","",H61*KEP!$J$15)</f>
        <v/>
      </c>
      <c r="AA61" s="10" t="str">
        <f>IF($B61="","",I61*KEP!$J$16)</f>
        <v/>
      </c>
      <c r="AB61" s="10" t="str">
        <f>IF($B61="","",J61*KEP!$J$17)</f>
        <v/>
      </c>
      <c r="AC61" s="10" t="str">
        <f>IF($B61="","",K61*KEP!$J$18)</f>
        <v/>
      </c>
      <c r="AD61" s="10" t="str">
        <f>IF($B61="","",L61*KEP!$J$19)</f>
        <v/>
      </c>
      <c r="AE61" s="10" t="str">
        <f>IF($B61="","",M61*KEP!$J$20)</f>
        <v/>
      </c>
      <c r="AF61" s="10" t="str">
        <f>IF($B61="","",N61*KEP!$J$21)</f>
        <v/>
      </c>
      <c r="AG61" s="10" t="str">
        <f>IF($B61="","",P61*KEP!$J$27)</f>
        <v/>
      </c>
      <c r="AH61" s="10" t="str">
        <f>IF($B61="","",Q61*KEP!$J$28)</f>
        <v/>
      </c>
      <c r="AI61" s="10" t="str">
        <f>IF($B61="","",R61*KEP!$J$29)</f>
        <v/>
      </c>
      <c r="AJ61" s="10" t="str">
        <f>IF($B61="","",S61*KEP!$J$30)</f>
        <v/>
      </c>
      <c r="AK61" s="33" t="str">
        <f t="shared" si="81"/>
        <v/>
      </c>
      <c r="AL61" s="56" t="str">
        <f>IF(O61="","",IFERROR(O61/'Referenčný stav'!O61-1,""))</f>
        <v/>
      </c>
      <c r="AM61" s="56" t="str">
        <f>IF(T61="","",IFERROR(T61/'Referenčný stav'!T61-1,""))</f>
        <v/>
      </c>
      <c r="AN61" s="56" t="str">
        <f>IF(U61="","",IFERROR(U61/'Referenčný stav'!U61-1,""))</f>
        <v/>
      </c>
      <c r="AO61" s="56" t="str">
        <f>IF(AK61="","",IFERROR(AK61/'Referenčný stav'!AK61-1,""))</f>
        <v/>
      </c>
      <c r="AQ61" s="16"/>
      <c r="AR61" s="16"/>
      <c r="AS61" s="16"/>
      <c r="AT61" s="17"/>
      <c r="AU61" s="17"/>
      <c r="AV61" s="17"/>
      <c r="AW61" s="17"/>
      <c r="AX61" s="17"/>
      <c r="AY61" s="17"/>
      <c r="AZ61" s="17"/>
      <c r="BA61" s="17"/>
      <c r="BB61" s="33" t="str">
        <f t="shared" si="82"/>
        <v/>
      </c>
      <c r="BC61" s="17"/>
      <c r="BD61" s="17"/>
      <c r="BE61" s="17"/>
      <c r="BF61" s="17"/>
      <c r="BG61" s="28" t="str">
        <f t="shared" si="18"/>
        <v/>
      </c>
      <c r="BH61" s="27"/>
      <c r="BI61" s="109" t="str">
        <f>IF($B61="","",AQ61*KEP!$J$11)</f>
        <v/>
      </c>
      <c r="BJ61" s="10" t="str">
        <f>IF($B61="","",AR61*KEP!$J$12)</f>
        <v/>
      </c>
      <c r="BK61" s="10" t="str">
        <f>IF($B61="","",AS61*KEP!$J$13)</f>
        <v/>
      </c>
      <c r="BL61" s="10" t="str">
        <f>IF($B61="","",AT61*KEP!$J$14)</f>
        <v/>
      </c>
      <c r="BM61" s="10" t="str">
        <f>IF($B61="","",AU61*KEP!$J$15)</f>
        <v/>
      </c>
      <c r="BN61" s="10" t="str">
        <f>IF($B61="","",AV61*KEP!$J$16)</f>
        <v/>
      </c>
      <c r="BO61" s="10" t="str">
        <f>IF($B61="","",AW61*KEP!$J$17)</f>
        <v/>
      </c>
      <c r="BP61" s="10" t="str">
        <f>IF($B61="","",AX61*KEP!$J$18)</f>
        <v/>
      </c>
      <c r="BQ61" s="10" t="str">
        <f>IF($B61="","",AY61*KEP!$J$19)</f>
        <v/>
      </c>
      <c r="BR61" s="10" t="str">
        <f>IF($B61="","",AZ61*KEP!$J$20)</f>
        <v/>
      </c>
      <c r="BS61" s="10" t="str">
        <f>IF($B61="","",BA61*KEP!$J$21)</f>
        <v/>
      </c>
      <c r="BT61" s="10" t="str">
        <f>IF($B61="","",BC61*KEP!$J$27)</f>
        <v/>
      </c>
      <c r="BU61" s="10" t="str">
        <f>IF($B61="","",BD61*KEP!$J$28)</f>
        <v/>
      </c>
      <c r="BV61" s="10" t="str">
        <f>IF($B61="","",BE61*KEP!$J$29)</f>
        <v/>
      </c>
      <c r="BW61" s="10" t="str">
        <f>IF($B61="","",BF61*KEP!$J$30)</f>
        <v/>
      </c>
      <c r="BX61" s="33" t="str">
        <f t="shared" si="83"/>
        <v/>
      </c>
      <c r="BY61" s="56" t="str">
        <f t="shared" si="36"/>
        <v/>
      </c>
      <c r="BZ61" s="56" t="str">
        <f t="shared" si="37"/>
        <v/>
      </c>
      <c r="CA61" s="56" t="str">
        <f t="shared" si="38"/>
        <v/>
      </c>
      <c r="CB61" s="56" t="str">
        <f t="shared" si="39"/>
        <v/>
      </c>
      <c r="CD61" s="16"/>
      <c r="CE61" s="16"/>
      <c r="CF61" s="16"/>
      <c r="CG61" s="17"/>
      <c r="CH61" s="17"/>
      <c r="CI61" s="17"/>
      <c r="CJ61" s="17"/>
      <c r="CK61" s="17"/>
      <c r="CL61" s="17"/>
      <c r="CM61" s="17"/>
      <c r="CN61" s="17"/>
      <c r="CO61" s="33" t="str">
        <f t="shared" si="84"/>
        <v/>
      </c>
      <c r="CP61" s="17"/>
      <c r="CQ61" s="17"/>
      <c r="CR61" s="17"/>
      <c r="CS61" s="17"/>
      <c r="CT61" s="28" t="str">
        <f t="shared" si="20"/>
        <v/>
      </c>
      <c r="CU61" s="27"/>
      <c r="CV61" s="109" t="str">
        <f>IF($B61="","",CD61*KEP!$J$11)</f>
        <v/>
      </c>
      <c r="CW61" s="10" t="str">
        <f>IF($B61="","",CE61*KEP!$J$12)</f>
        <v/>
      </c>
      <c r="CX61" s="10" t="str">
        <f>IF($B61="","",CF61*KEP!$J$13)</f>
        <v/>
      </c>
      <c r="CY61" s="10" t="str">
        <f>IF($B61="","",CG61*KEP!$J$14)</f>
        <v/>
      </c>
      <c r="CZ61" s="10" t="str">
        <f>IF($B61="","",CH61*KEP!$J$15)</f>
        <v/>
      </c>
      <c r="DA61" s="10" t="str">
        <f>IF($B61="","",CI61*KEP!$J$16)</f>
        <v/>
      </c>
      <c r="DB61" s="10" t="str">
        <f>IF($B61="","",CJ61*KEP!$J$17)</f>
        <v/>
      </c>
      <c r="DC61" s="10" t="str">
        <f>IF($B61="","",CK61*KEP!$J$18)</f>
        <v/>
      </c>
      <c r="DD61" s="10" t="str">
        <f>IF($B61="","",CL61*KEP!$J$19)</f>
        <v/>
      </c>
      <c r="DE61" s="10" t="str">
        <f>IF($B61="","",CM61*KEP!$J$20)</f>
        <v/>
      </c>
      <c r="DF61" s="10" t="str">
        <f>IF($B61="","",CN61*KEP!$J$21)</f>
        <v/>
      </c>
      <c r="DG61" s="10" t="str">
        <f>IF($B61="","",CP61*KEP!$J$27)</f>
        <v/>
      </c>
      <c r="DH61" s="10" t="str">
        <f>IF($B61="","",CQ61*KEP!$J$28)</f>
        <v/>
      </c>
      <c r="DI61" s="10" t="str">
        <f>IF($B61="","",CR61*KEP!$J$29)</f>
        <v/>
      </c>
      <c r="DJ61" s="10" t="str">
        <f>IF($B61="","",CS61*KEP!$J$30)</f>
        <v/>
      </c>
      <c r="DK61" s="33" t="str">
        <f t="shared" si="85"/>
        <v/>
      </c>
      <c r="DL61" s="56" t="str">
        <f t="shared" si="41"/>
        <v/>
      </c>
      <c r="DM61" s="56" t="str">
        <f t="shared" si="42"/>
        <v/>
      </c>
      <c r="DN61" s="56" t="str">
        <f t="shared" si="43"/>
        <v/>
      </c>
      <c r="DO61" s="56" t="str">
        <f t="shared" si="44"/>
        <v/>
      </c>
      <c r="DQ61" s="16"/>
      <c r="DR61" s="16"/>
      <c r="DS61" s="16"/>
      <c r="DT61" s="17"/>
      <c r="DU61" s="17"/>
      <c r="DV61" s="17"/>
      <c r="DW61" s="17"/>
      <c r="DX61" s="17"/>
      <c r="DY61" s="17"/>
      <c r="DZ61" s="17"/>
      <c r="EA61" s="17"/>
      <c r="EB61" s="33" t="str">
        <f t="shared" si="86"/>
        <v/>
      </c>
      <c r="EC61" s="17"/>
      <c r="ED61" s="17"/>
      <c r="EE61" s="17"/>
      <c r="EF61" s="17"/>
      <c r="EG61" s="28" t="str">
        <f t="shared" si="22"/>
        <v/>
      </c>
      <c r="EH61" s="27"/>
      <c r="EI61" s="109" t="str">
        <f>IF($B61="","",DQ61*KEP!$J$11)</f>
        <v/>
      </c>
      <c r="EJ61" s="10" t="str">
        <f>IF($B61="","",DR61*KEP!$J$12)</f>
        <v/>
      </c>
      <c r="EK61" s="10" t="str">
        <f>IF($B61="","",DS61*KEP!$J$13)</f>
        <v/>
      </c>
      <c r="EL61" s="10" t="str">
        <f>IF($B61="","",DT61*KEP!$J$14)</f>
        <v/>
      </c>
      <c r="EM61" s="10" t="str">
        <f>IF($B61="","",DU61*KEP!$J$15)</f>
        <v/>
      </c>
      <c r="EN61" s="10" t="str">
        <f>IF($B61="","",DV61*KEP!$J$16)</f>
        <v/>
      </c>
      <c r="EO61" s="10" t="str">
        <f>IF($B61="","",DW61*KEP!$J$17)</f>
        <v/>
      </c>
      <c r="EP61" s="10" t="str">
        <f>IF($B61="","",DX61*KEP!$J$18)</f>
        <v/>
      </c>
      <c r="EQ61" s="10" t="str">
        <f>IF($B61="","",DY61*KEP!$J$19)</f>
        <v/>
      </c>
      <c r="ER61" s="10" t="str">
        <f>IF($B61="","",DZ61*KEP!$J$20)</f>
        <v/>
      </c>
      <c r="ES61" s="10" t="str">
        <f>IF($B61="","",EA61*KEP!$J$21)</f>
        <v/>
      </c>
      <c r="ET61" s="10" t="str">
        <f>IF($B61="","",EC61*KEP!$J$27)</f>
        <v/>
      </c>
      <c r="EU61" s="10" t="str">
        <f>IF($B61="","",ED61*KEP!$J$28)</f>
        <v/>
      </c>
      <c r="EV61" s="10" t="str">
        <f>IF($B61="","",EE61*KEP!$J$29)</f>
        <v/>
      </c>
      <c r="EW61" s="10" t="str">
        <f>IF($B61="","",EF61*KEP!$J$30)</f>
        <v/>
      </c>
      <c r="EX61" s="33" t="str">
        <f t="shared" si="87"/>
        <v/>
      </c>
      <c r="EY61" s="56" t="str">
        <f t="shared" si="46"/>
        <v/>
      </c>
      <c r="EZ61" s="56" t="str">
        <f t="shared" si="47"/>
        <v/>
      </c>
      <c r="FA61" s="56" t="str">
        <f t="shared" si="48"/>
        <v/>
      </c>
      <c r="FB61" s="56" t="str">
        <f t="shared" si="49"/>
        <v/>
      </c>
      <c r="FD61" s="16"/>
      <c r="FE61" s="16"/>
      <c r="FF61" s="16"/>
      <c r="FG61" s="17"/>
      <c r="FH61" s="17"/>
      <c r="FI61" s="17"/>
      <c r="FJ61" s="17"/>
      <c r="FK61" s="17"/>
      <c r="FL61" s="17"/>
      <c r="FM61" s="17"/>
      <c r="FN61" s="17"/>
      <c r="FO61" s="33" t="str">
        <f t="shared" si="88"/>
        <v/>
      </c>
      <c r="FP61" s="17"/>
      <c r="FQ61" s="17"/>
      <c r="FR61" s="17"/>
      <c r="FS61" s="17"/>
      <c r="FT61" s="28" t="str">
        <f t="shared" si="24"/>
        <v/>
      </c>
      <c r="FU61" s="27"/>
      <c r="FV61" s="109" t="str">
        <f>IF($B61="","",FD61*KEP!$J$11)</f>
        <v/>
      </c>
      <c r="FW61" s="10" t="str">
        <f>IF($B61="","",FE61*KEP!$J$12)</f>
        <v/>
      </c>
      <c r="FX61" s="10" t="str">
        <f>IF($B61="","",FF61*KEP!$J$13)</f>
        <v/>
      </c>
      <c r="FY61" s="10" t="str">
        <f>IF($B61="","",FG61*KEP!$J$14)</f>
        <v/>
      </c>
      <c r="FZ61" s="10" t="str">
        <f>IF($B61="","",FH61*KEP!$J$15)</f>
        <v/>
      </c>
      <c r="GA61" s="10" t="str">
        <f>IF($B61="","",FI61*KEP!$J$16)</f>
        <v/>
      </c>
      <c r="GB61" s="10" t="str">
        <f>IF($B61="","",FJ61*KEP!$J$17)</f>
        <v/>
      </c>
      <c r="GC61" s="10" t="str">
        <f>IF($B61="","",FK61*KEP!$J$18)</f>
        <v/>
      </c>
      <c r="GD61" s="10" t="str">
        <f>IF($B61="","",FL61*KEP!$J$19)</f>
        <v/>
      </c>
      <c r="GE61" s="10" t="str">
        <f>IF($B61="","",FM61*KEP!$J$20)</f>
        <v/>
      </c>
      <c r="GF61" s="10" t="str">
        <f>IF($B61="","",FN61*KEP!$J$21)</f>
        <v/>
      </c>
      <c r="GG61" s="10" t="str">
        <f>IF($B61="","",FP61*KEP!$J$27)</f>
        <v/>
      </c>
      <c r="GH61" s="10" t="str">
        <f>IF($B61="","",FQ61*KEP!$J$28)</f>
        <v/>
      </c>
      <c r="GI61" s="10" t="str">
        <f>IF($B61="","",FR61*KEP!$J$29)</f>
        <v/>
      </c>
      <c r="GJ61" s="10" t="str">
        <f>IF($B61="","",FS61*KEP!$J$30)</f>
        <v/>
      </c>
      <c r="GK61" s="33" t="str">
        <f t="shared" si="89"/>
        <v/>
      </c>
      <c r="GL61" s="56" t="str">
        <f t="shared" si="51"/>
        <v/>
      </c>
      <c r="GM61" s="56" t="str">
        <f t="shared" si="52"/>
        <v/>
      </c>
      <c r="GN61" s="56" t="str">
        <f t="shared" si="53"/>
        <v/>
      </c>
      <c r="GO61" s="56" t="str">
        <f t="shared" si="54"/>
        <v/>
      </c>
      <c r="GQ61" s="16"/>
      <c r="GR61" s="16"/>
      <c r="GS61" s="16"/>
      <c r="GT61" s="17"/>
      <c r="GU61" s="17"/>
      <c r="GV61" s="17"/>
      <c r="GW61" s="17"/>
      <c r="GX61" s="17"/>
      <c r="GY61" s="17"/>
      <c r="GZ61" s="17"/>
      <c r="HA61" s="17"/>
      <c r="HB61" s="33" t="str">
        <f t="shared" si="90"/>
        <v/>
      </c>
      <c r="HC61" s="17"/>
      <c r="HD61" s="17"/>
      <c r="HE61" s="17"/>
      <c r="HF61" s="17"/>
      <c r="HG61" s="28" t="str">
        <f t="shared" si="26"/>
        <v/>
      </c>
      <c r="HH61" s="27"/>
      <c r="HI61" s="109" t="str">
        <f>IF($B61="","",GQ61*KEP!$J$11)</f>
        <v/>
      </c>
      <c r="HJ61" s="10" t="str">
        <f>IF($B61="","",GR61*KEP!$J$12)</f>
        <v/>
      </c>
      <c r="HK61" s="10" t="str">
        <f>IF($B61="","",GS61*KEP!$J$13)</f>
        <v/>
      </c>
      <c r="HL61" s="10" t="str">
        <f>IF($B61="","",GT61*KEP!$J$14)</f>
        <v/>
      </c>
      <c r="HM61" s="10" t="str">
        <f>IF($B61="","",GU61*KEP!$J$15)</f>
        <v/>
      </c>
      <c r="HN61" s="10" t="str">
        <f>IF($B61="","",GV61*KEP!$J$16)</f>
        <v/>
      </c>
      <c r="HO61" s="10" t="str">
        <f>IF($B61="","",GW61*KEP!$J$17)</f>
        <v/>
      </c>
      <c r="HP61" s="10" t="str">
        <f>IF($B61="","",GX61*KEP!$J$18)</f>
        <v/>
      </c>
      <c r="HQ61" s="10" t="str">
        <f>IF($B61="","",GY61*KEP!$J$19)</f>
        <v/>
      </c>
      <c r="HR61" s="10" t="str">
        <f>IF($B61="","",GZ61*KEP!$J$20)</f>
        <v/>
      </c>
      <c r="HS61" s="10" t="str">
        <f>IF($B61="","",HA61*KEP!$J$21)</f>
        <v/>
      </c>
      <c r="HT61" s="10" t="str">
        <f>IF($B61="","",HC61*KEP!$J$27)</f>
        <v/>
      </c>
      <c r="HU61" s="10" t="str">
        <f>IF($B61="","",HD61*KEP!$J$28)</f>
        <v/>
      </c>
      <c r="HV61" s="10" t="str">
        <f>IF($B61="","",HE61*KEP!$J$29)</f>
        <v/>
      </c>
      <c r="HW61" s="10" t="str">
        <f>IF($B61="","",HF61*KEP!$J$30)</f>
        <v/>
      </c>
      <c r="HX61" s="33" t="str">
        <f t="shared" si="91"/>
        <v/>
      </c>
      <c r="HY61" s="56" t="str">
        <f t="shared" si="56"/>
        <v/>
      </c>
      <c r="HZ61" s="56" t="str">
        <f t="shared" si="57"/>
        <v/>
      </c>
      <c r="IA61" s="56" t="str">
        <f t="shared" si="58"/>
        <v/>
      </c>
      <c r="IB61" s="56" t="str">
        <f t="shared" si="59"/>
        <v/>
      </c>
      <c r="ID61" s="16"/>
      <c r="IE61" s="16"/>
      <c r="IF61" s="16"/>
      <c r="IG61" s="17"/>
      <c r="IH61" s="17"/>
      <c r="II61" s="17"/>
      <c r="IJ61" s="17"/>
      <c r="IK61" s="17"/>
      <c r="IL61" s="17"/>
      <c r="IM61" s="17"/>
      <c r="IN61" s="17"/>
      <c r="IO61" s="33" t="str">
        <f t="shared" si="92"/>
        <v/>
      </c>
      <c r="IP61" s="17"/>
      <c r="IQ61" s="17"/>
      <c r="IR61" s="17"/>
      <c r="IS61" s="17"/>
      <c r="IT61" s="28" t="str">
        <f t="shared" si="28"/>
        <v/>
      </c>
      <c r="IU61" s="27"/>
      <c r="IV61" s="109" t="str">
        <f>IF($B61="","",ID61*KEP!$J$11)</f>
        <v/>
      </c>
      <c r="IW61" s="10" t="str">
        <f>IF($B61="","",IE61*KEP!$J$12)</f>
        <v/>
      </c>
      <c r="IX61" s="10" t="str">
        <f>IF($B61="","",IF61*KEP!$J$13)</f>
        <v/>
      </c>
      <c r="IY61" s="10" t="str">
        <f>IF($B61="","",IG61*KEP!$J$14)</f>
        <v/>
      </c>
      <c r="IZ61" s="10" t="str">
        <f>IF($B61="","",IH61*KEP!$J$15)</f>
        <v/>
      </c>
      <c r="JA61" s="10" t="str">
        <f>IF($B61="","",II61*KEP!$J$16)</f>
        <v/>
      </c>
      <c r="JB61" s="10" t="str">
        <f>IF($B61="","",IJ61*KEP!$J$17)</f>
        <v/>
      </c>
      <c r="JC61" s="10" t="str">
        <f>IF($B61="","",IK61*KEP!$J$18)</f>
        <v/>
      </c>
      <c r="JD61" s="10" t="str">
        <f>IF($B61="","",IL61*KEP!$J$19)</f>
        <v/>
      </c>
      <c r="JE61" s="10" t="str">
        <f>IF($B61="","",IM61*KEP!$J$20)</f>
        <v/>
      </c>
      <c r="JF61" s="10" t="str">
        <f>IF($B61="","",IN61*KEP!$J$21)</f>
        <v/>
      </c>
      <c r="JG61" s="10" t="str">
        <f>IF($B61="","",IP61*KEP!$J$27)</f>
        <v/>
      </c>
      <c r="JH61" s="10" t="str">
        <f>IF($B61="","",IQ61*KEP!$J$28)</f>
        <v/>
      </c>
      <c r="JI61" s="10" t="str">
        <f>IF($B61="","",IR61*KEP!$J$29)</f>
        <v/>
      </c>
      <c r="JJ61" s="10" t="str">
        <f>IF($B61="","",IS61*KEP!$J$30)</f>
        <v/>
      </c>
      <c r="JK61" s="33" t="str">
        <f t="shared" si="93"/>
        <v/>
      </c>
      <c r="JL61" s="56" t="str">
        <f t="shared" si="61"/>
        <v/>
      </c>
      <c r="JM61" s="56" t="str">
        <f t="shared" si="62"/>
        <v/>
      </c>
      <c r="JN61" s="56" t="str">
        <f t="shared" si="63"/>
        <v/>
      </c>
      <c r="JO61" s="56" t="str">
        <f t="shared" si="64"/>
        <v/>
      </c>
      <c r="JQ61" s="16"/>
      <c r="JR61" s="16"/>
      <c r="JS61" s="16"/>
      <c r="JT61" s="17"/>
      <c r="JU61" s="17"/>
      <c r="JV61" s="17"/>
      <c r="JW61" s="17"/>
      <c r="JX61" s="17"/>
      <c r="JY61" s="17"/>
      <c r="JZ61" s="17"/>
      <c r="KA61" s="17"/>
      <c r="KB61" s="33" t="str">
        <f t="shared" si="94"/>
        <v/>
      </c>
      <c r="KC61" s="17"/>
      <c r="KD61" s="17"/>
      <c r="KE61" s="17"/>
      <c r="KF61" s="17"/>
      <c r="KG61" s="28" t="str">
        <f t="shared" si="30"/>
        <v/>
      </c>
      <c r="KH61" s="27"/>
      <c r="KI61" s="109" t="str">
        <f>IF($B61="","",JQ61*KEP!$J$11)</f>
        <v/>
      </c>
      <c r="KJ61" s="10" t="str">
        <f>IF($B61="","",JR61*KEP!$J$12)</f>
        <v/>
      </c>
      <c r="KK61" s="10" t="str">
        <f>IF($B61="","",JS61*KEP!$J$13)</f>
        <v/>
      </c>
      <c r="KL61" s="10" t="str">
        <f>IF($B61="","",JT61*KEP!$J$14)</f>
        <v/>
      </c>
      <c r="KM61" s="10" t="str">
        <f>IF($B61="","",JU61*KEP!$J$15)</f>
        <v/>
      </c>
      <c r="KN61" s="10" t="str">
        <f>IF($B61="","",JV61*KEP!$J$16)</f>
        <v/>
      </c>
      <c r="KO61" s="10" t="str">
        <f>IF($B61="","",JW61*KEP!$J$17)</f>
        <v/>
      </c>
      <c r="KP61" s="10" t="str">
        <f>IF($B61="","",JX61*KEP!$J$18)</f>
        <v/>
      </c>
      <c r="KQ61" s="10" t="str">
        <f>IF($B61="","",JY61*KEP!$J$19)</f>
        <v/>
      </c>
      <c r="KR61" s="10" t="str">
        <f>IF($B61="","",JZ61*KEP!$J$20)</f>
        <v/>
      </c>
      <c r="KS61" s="10" t="str">
        <f>IF($B61="","",KA61*KEP!$J$21)</f>
        <v/>
      </c>
      <c r="KT61" s="10" t="str">
        <f>IF($B61="","",KC61*KEP!$J$27)</f>
        <v/>
      </c>
      <c r="KU61" s="10" t="str">
        <f>IF($B61="","",KD61*KEP!$J$28)</f>
        <v/>
      </c>
      <c r="KV61" s="10" t="str">
        <f>IF($B61="","",KE61*KEP!$J$29)</f>
        <v/>
      </c>
      <c r="KW61" s="10" t="str">
        <f>IF($B61="","",KF61*KEP!$J$30)</f>
        <v/>
      </c>
      <c r="KX61" s="33" t="str">
        <f t="shared" si="95"/>
        <v/>
      </c>
      <c r="KY61" s="56" t="str">
        <f t="shared" si="66"/>
        <v/>
      </c>
      <c r="KZ61" s="56" t="str">
        <f t="shared" si="67"/>
        <v/>
      </c>
      <c r="LA61" s="56" t="str">
        <f t="shared" si="68"/>
        <v/>
      </c>
      <c r="LB61" s="56" t="str">
        <f t="shared" si="69"/>
        <v/>
      </c>
      <c r="LD61" s="16"/>
      <c r="LE61" s="16"/>
      <c r="LF61" s="16"/>
      <c r="LG61" s="17"/>
      <c r="LH61" s="17"/>
      <c r="LI61" s="17"/>
      <c r="LJ61" s="17"/>
      <c r="LK61" s="17"/>
      <c r="LL61" s="17"/>
      <c r="LM61" s="17"/>
      <c r="LN61" s="17"/>
      <c r="LO61" s="33" t="str">
        <f t="shared" si="96"/>
        <v/>
      </c>
      <c r="LP61" s="17"/>
      <c r="LQ61" s="17"/>
      <c r="LR61" s="17"/>
      <c r="LS61" s="17"/>
      <c r="LT61" s="28" t="str">
        <f t="shared" si="32"/>
        <v/>
      </c>
      <c r="LU61" s="27"/>
      <c r="LV61" s="109" t="str">
        <f>IF($B61="","",LD61*KEP!$J$11)</f>
        <v/>
      </c>
      <c r="LW61" s="10" t="str">
        <f>IF($B61="","",LE61*KEP!$J$12)</f>
        <v/>
      </c>
      <c r="LX61" s="10" t="str">
        <f>IF($B61="","",LF61*KEP!$J$13)</f>
        <v/>
      </c>
      <c r="LY61" s="10" t="str">
        <f>IF($B61="","",LG61*KEP!$J$14)</f>
        <v/>
      </c>
      <c r="LZ61" s="10" t="str">
        <f>IF($B61="","",LH61*KEP!$J$15)</f>
        <v/>
      </c>
      <c r="MA61" s="10" t="str">
        <f>IF($B61="","",LI61*KEP!$J$16)</f>
        <v/>
      </c>
      <c r="MB61" s="10" t="str">
        <f>IF($B61="","",LJ61*KEP!$J$17)</f>
        <v/>
      </c>
      <c r="MC61" s="10" t="str">
        <f>IF($B61="","",LK61*KEP!$J$18)</f>
        <v/>
      </c>
      <c r="MD61" s="10" t="str">
        <f>IF($B61="","",LL61*KEP!$J$19)</f>
        <v/>
      </c>
      <c r="ME61" s="10" t="str">
        <f>IF($B61="","",LM61*KEP!$J$20)</f>
        <v/>
      </c>
      <c r="MF61" s="10" t="str">
        <f>IF($B61="","",LN61*KEP!$J$21)</f>
        <v/>
      </c>
      <c r="MG61" s="10" t="str">
        <f>IF($B61="","",LP61*KEP!$J$27)</f>
        <v/>
      </c>
      <c r="MH61" s="10" t="str">
        <f>IF($B61="","",LQ61*KEP!$J$28)</f>
        <v/>
      </c>
      <c r="MI61" s="10" t="str">
        <f>IF($B61="","",LR61*KEP!$J$29)</f>
        <v/>
      </c>
      <c r="MJ61" s="10" t="str">
        <f>IF($B61="","",LS61*KEP!$J$30)</f>
        <v/>
      </c>
      <c r="MK61" s="33" t="str">
        <f t="shared" si="97"/>
        <v/>
      </c>
      <c r="ML61" s="56" t="str">
        <f t="shared" si="71"/>
        <v/>
      </c>
      <c r="MM61" s="56" t="str">
        <f t="shared" si="72"/>
        <v/>
      </c>
      <c r="MN61" s="56" t="str">
        <f t="shared" si="73"/>
        <v/>
      </c>
      <c r="MO61" s="56" t="str">
        <f t="shared" si="74"/>
        <v/>
      </c>
      <c r="MQ61" s="16"/>
      <c r="MR61" s="16"/>
      <c r="MS61" s="16"/>
      <c r="MT61" s="17"/>
      <c r="MU61" s="17"/>
      <c r="MV61" s="17"/>
      <c r="MW61" s="17"/>
      <c r="MX61" s="17"/>
      <c r="MY61" s="17"/>
      <c r="MZ61" s="17"/>
      <c r="NA61" s="17"/>
      <c r="NB61" s="33" t="str">
        <f t="shared" si="98"/>
        <v/>
      </c>
      <c r="NC61" s="17"/>
      <c r="ND61" s="17"/>
      <c r="NE61" s="17"/>
      <c r="NF61" s="17"/>
      <c r="NG61" s="28" t="str">
        <f t="shared" si="34"/>
        <v/>
      </c>
      <c r="NH61" s="27"/>
      <c r="NI61" s="109" t="str">
        <f>IF($B61="","",MQ61*KEP!$J$11)</f>
        <v/>
      </c>
      <c r="NJ61" s="10" t="str">
        <f>IF($B61="","",MR61*KEP!$J$12)</f>
        <v/>
      </c>
      <c r="NK61" s="10" t="str">
        <f>IF($B61="","",MS61*KEP!$J$13)</f>
        <v/>
      </c>
      <c r="NL61" s="10" t="str">
        <f>IF($B61="","",MT61*KEP!$J$14)</f>
        <v/>
      </c>
      <c r="NM61" s="10" t="str">
        <f>IF($B61="","",MU61*KEP!$J$15)</f>
        <v/>
      </c>
      <c r="NN61" s="10" t="str">
        <f>IF($B61="","",MV61*KEP!$J$16)</f>
        <v/>
      </c>
      <c r="NO61" s="10" t="str">
        <f>IF($B61="","",MW61*KEP!$J$17)</f>
        <v/>
      </c>
      <c r="NP61" s="10" t="str">
        <f>IF($B61="","",MX61*KEP!$J$18)</f>
        <v/>
      </c>
      <c r="NQ61" s="10" t="str">
        <f>IF($B61="","",MY61*KEP!$J$19)</f>
        <v/>
      </c>
      <c r="NR61" s="10" t="str">
        <f>IF($B61="","",MZ61*KEP!$J$20)</f>
        <v/>
      </c>
      <c r="NS61" s="10" t="str">
        <f>IF($B61="","",NA61*KEP!$J$21)</f>
        <v/>
      </c>
      <c r="NT61" s="10" t="str">
        <f>IF($B61="","",NC61*KEP!$J$27)</f>
        <v/>
      </c>
      <c r="NU61" s="10" t="str">
        <f>IF($B61="","",ND61*KEP!$J$28)</f>
        <v/>
      </c>
      <c r="NV61" s="10" t="str">
        <f>IF($B61="","",NE61*KEP!$J$29)</f>
        <v/>
      </c>
      <c r="NW61" s="10" t="str">
        <f>IF($B61="","",NF61*KEP!$J$30)</f>
        <v/>
      </c>
      <c r="NX61" s="33" t="str">
        <f t="shared" si="99"/>
        <v/>
      </c>
      <c r="NY61" s="56" t="str">
        <f t="shared" si="76"/>
        <v/>
      </c>
      <c r="NZ61" s="56" t="str">
        <f t="shared" si="77"/>
        <v/>
      </c>
      <c r="OA61" s="56" t="str">
        <f t="shared" si="78"/>
        <v/>
      </c>
      <c r="OB61" s="56" t="str">
        <f t="shared" si="79"/>
        <v/>
      </c>
    </row>
    <row r="62" spans="1:392" x14ac:dyDescent="0.25">
      <c r="A62" s="6" t="str">
        <f>IF(A61&lt;KEP!$C$10,A61+1,"")</f>
        <v/>
      </c>
      <c r="B62" s="8" t="str">
        <f>IF('Referenčný stav'!B62=0,"",'Referenčný stav'!B62)</f>
        <v/>
      </c>
      <c r="C62" s="8" t="str">
        <f>IF('Referenčný stav'!C62=0,"",'Referenčný stav'!C62)</f>
        <v/>
      </c>
      <c r="D62" s="16"/>
      <c r="E62" s="16"/>
      <c r="F62" s="16"/>
      <c r="G62" s="17"/>
      <c r="H62" s="17"/>
      <c r="I62" s="17"/>
      <c r="J62" s="17"/>
      <c r="K62" s="17"/>
      <c r="L62" s="17"/>
      <c r="M62" s="17"/>
      <c r="N62" s="17"/>
      <c r="O62" s="33" t="str">
        <f t="shared" si="80"/>
        <v/>
      </c>
      <c r="P62" s="17"/>
      <c r="Q62" s="17"/>
      <c r="R62" s="17"/>
      <c r="S62" s="17"/>
      <c r="T62" s="28" t="str">
        <f t="shared" si="15"/>
        <v/>
      </c>
      <c r="U62" s="27"/>
      <c r="V62" s="109" t="str">
        <f>IF($B62="","",D62*KEP!$J$11)</f>
        <v/>
      </c>
      <c r="W62" s="10" t="str">
        <f>IF($B62="","",E62*KEP!$J$12)</f>
        <v/>
      </c>
      <c r="X62" s="10" t="str">
        <f>IF($B62="","",F62*KEP!$J$13)</f>
        <v/>
      </c>
      <c r="Y62" s="10" t="str">
        <f>IF($B62="","",G62*KEP!$J$14)</f>
        <v/>
      </c>
      <c r="Z62" s="10" t="str">
        <f>IF($B62="","",H62*KEP!$J$15)</f>
        <v/>
      </c>
      <c r="AA62" s="10" t="str">
        <f>IF($B62="","",I62*KEP!$J$16)</f>
        <v/>
      </c>
      <c r="AB62" s="10" t="str">
        <f>IF($B62="","",J62*KEP!$J$17)</f>
        <v/>
      </c>
      <c r="AC62" s="10" t="str">
        <f>IF($B62="","",K62*KEP!$J$18)</f>
        <v/>
      </c>
      <c r="AD62" s="10" t="str">
        <f>IF($B62="","",L62*KEP!$J$19)</f>
        <v/>
      </c>
      <c r="AE62" s="10" t="str">
        <f>IF($B62="","",M62*KEP!$J$20)</f>
        <v/>
      </c>
      <c r="AF62" s="10" t="str">
        <f>IF($B62="","",N62*KEP!$J$21)</f>
        <v/>
      </c>
      <c r="AG62" s="10" t="str">
        <f>IF($B62="","",P62*KEP!$J$27)</f>
        <v/>
      </c>
      <c r="AH62" s="10" t="str">
        <f>IF($B62="","",Q62*KEP!$J$28)</f>
        <v/>
      </c>
      <c r="AI62" s="10" t="str">
        <f>IF($B62="","",R62*KEP!$J$29)</f>
        <v/>
      </c>
      <c r="AJ62" s="10" t="str">
        <f>IF($B62="","",S62*KEP!$J$30)</f>
        <v/>
      </c>
      <c r="AK62" s="33" t="str">
        <f t="shared" si="81"/>
        <v/>
      </c>
      <c r="AL62" s="56" t="str">
        <f>IF(O62="","",IFERROR(O62/'Referenčný stav'!O62-1,""))</f>
        <v/>
      </c>
      <c r="AM62" s="56" t="str">
        <f>IF(T62="","",IFERROR(T62/'Referenčný stav'!T62-1,""))</f>
        <v/>
      </c>
      <c r="AN62" s="56" t="str">
        <f>IF(U62="","",IFERROR(U62/'Referenčný stav'!U62-1,""))</f>
        <v/>
      </c>
      <c r="AO62" s="56" t="str">
        <f>IF(AK62="","",IFERROR(AK62/'Referenčný stav'!AK62-1,""))</f>
        <v/>
      </c>
      <c r="AQ62" s="16"/>
      <c r="AR62" s="16"/>
      <c r="AS62" s="16"/>
      <c r="AT62" s="17"/>
      <c r="AU62" s="17"/>
      <c r="AV62" s="17"/>
      <c r="AW62" s="17"/>
      <c r="AX62" s="17"/>
      <c r="AY62" s="17"/>
      <c r="AZ62" s="17"/>
      <c r="BA62" s="17"/>
      <c r="BB62" s="33" t="str">
        <f t="shared" si="82"/>
        <v/>
      </c>
      <c r="BC62" s="17"/>
      <c r="BD62" s="17"/>
      <c r="BE62" s="17"/>
      <c r="BF62" s="17"/>
      <c r="BG62" s="28" t="str">
        <f t="shared" si="18"/>
        <v/>
      </c>
      <c r="BH62" s="27"/>
      <c r="BI62" s="109" t="str">
        <f>IF($B62="","",AQ62*KEP!$J$11)</f>
        <v/>
      </c>
      <c r="BJ62" s="10" t="str">
        <f>IF($B62="","",AR62*KEP!$J$12)</f>
        <v/>
      </c>
      <c r="BK62" s="10" t="str">
        <f>IF($B62="","",AS62*KEP!$J$13)</f>
        <v/>
      </c>
      <c r="BL62" s="10" t="str">
        <f>IF($B62="","",AT62*KEP!$J$14)</f>
        <v/>
      </c>
      <c r="BM62" s="10" t="str">
        <f>IF($B62="","",AU62*KEP!$J$15)</f>
        <v/>
      </c>
      <c r="BN62" s="10" t="str">
        <f>IF($B62="","",AV62*KEP!$J$16)</f>
        <v/>
      </c>
      <c r="BO62" s="10" t="str">
        <f>IF($B62="","",AW62*KEP!$J$17)</f>
        <v/>
      </c>
      <c r="BP62" s="10" t="str">
        <f>IF($B62="","",AX62*KEP!$J$18)</f>
        <v/>
      </c>
      <c r="BQ62" s="10" t="str">
        <f>IF($B62="","",AY62*KEP!$J$19)</f>
        <v/>
      </c>
      <c r="BR62" s="10" t="str">
        <f>IF($B62="","",AZ62*KEP!$J$20)</f>
        <v/>
      </c>
      <c r="BS62" s="10" t="str">
        <f>IF($B62="","",BA62*KEP!$J$21)</f>
        <v/>
      </c>
      <c r="BT62" s="10" t="str">
        <f>IF($B62="","",BC62*KEP!$J$27)</f>
        <v/>
      </c>
      <c r="BU62" s="10" t="str">
        <f>IF($B62="","",BD62*KEP!$J$28)</f>
        <v/>
      </c>
      <c r="BV62" s="10" t="str">
        <f>IF($B62="","",BE62*KEP!$J$29)</f>
        <v/>
      </c>
      <c r="BW62" s="10" t="str">
        <f>IF($B62="","",BF62*KEP!$J$30)</f>
        <v/>
      </c>
      <c r="BX62" s="33" t="str">
        <f t="shared" si="83"/>
        <v/>
      </c>
      <c r="BY62" s="56" t="str">
        <f t="shared" si="36"/>
        <v/>
      </c>
      <c r="BZ62" s="56" t="str">
        <f t="shared" si="37"/>
        <v/>
      </c>
      <c r="CA62" s="56" t="str">
        <f t="shared" si="38"/>
        <v/>
      </c>
      <c r="CB62" s="56" t="str">
        <f t="shared" si="39"/>
        <v/>
      </c>
      <c r="CD62" s="16"/>
      <c r="CE62" s="16"/>
      <c r="CF62" s="16"/>
      <c r="CG62" s="17"/>
      <c r="CH62" s="17"/>
      <c r="CI62" s="17"/>
      <c r="CJ62" s="17"/>
      <c r="CK62" s="17"/>
      <c r="CL62" s="17"/>
      <c r="CM62" s="17"/>
      <c r="CN62" s="17"/>
      <c r="CO62" s="33" t="str">
        <f t="shared" si="84"/>
        <v/>
      </c>
      <c r="CP62" s="17"/>
      <c r="CQ62" s="17"/>
      <c r="CR62" s="17"/>
      <c r="CS62" s="17"/>
      <c r="CT62" s="28" t="str">
        <f t="shared" si="20"/>
        <v/>
      </c>
      <c r="CU62" s="27"/>
      <c r="CV62" s="109" t="str">
        <f>IF($B62="","",CD62*KEP!$J$11)</f>
        <v/>
      </c>
      <c r="CW62" s="10" t="str">
        <f>IF($B62="","",CE62*KEP!$J$12)</f>
        <v/>
      </c>
      <c r="CX62" s="10" t="str">
        <f>IF($B62="","",CF62*KEP!$J$13)</f>
        <v/>
      </c>
      <c r="CY62" s="10" t="str">
        <f>IF($B62="","",CG62*KEP!$J$14)</f>
        <v/>
      </c>
      <c r="CZ62" s="10" t="str">
        <f>IF($B62="","",CH62*KEP!$J$15)</f>
        <v/>
      </c>
      <c r="DA62" s="10" t="str">
        <f>IF($B62="","",CI62*KEP!$J$16)</f>
        <v/>
      </c>
      <c r="DB62" s="10" t="str">
        <f>IF($B62="","",CJ62*KEP!$J$17)</f>
        <v/>
      </c>
      <c r="DC62" s="10" t="str">
        <f>IF($B62="","",CK62*KEP!$J$18)</f>
        <v/>
      </c>
      <c r="DD62" s="10" t="str">
        <f>IF($B62="","",CL62*KEP!$J$19)</f>
        <v/>
      </c>
      <c r="DE62" s="10" t="str">
        <f>IF($B62="","",CM62*KEP!$J$20)</f>
        <v/>
      </c>
      <c r="DF62" s="10" t="str">
        <f>IF($B62="","",CN62*KEP!$J$21)</f>
        <v/>
      </c>
      <c r="DG62" s="10" t="str">
        <f>IF($B62="","",CP62*KEP!$J$27)</f>
        <v/>
      </c>
      <c r="DH62" s="10" t="str">
        <f>IF($B62="","",CQ62*KEP!$J$28)</f>
        <v/>
      </c>
      <c r="DI62" s="10" t="str">
        <f>IF($B62="","",CR62*KEP!$J$29)</f>
        <v/>
      </c>
      <c r="DJ62" s="10" t="str">
        <f>IF($B62="","",CS62*KEP!$J$30)</f>
        <v/>
      </c>
      <c r="DK62" s="33" t="str">
        <f t="shared" si="85"/>
        <v/>
      </c>
      <c r="DL62" s="56" t="str">
        <f t="shared" si="41"/>
        <v/>
      </c>
      <c r="DM62" s="56" t="str">
        <f t="shared" si="42"/>
        <v/>
      </c>
      <c r="DN62" s="56" t="str">
        <f t="shared" si="43"/>
        <v/>
      </c>
      <c r="DO62" s="56" t="str">
        <f t="shared" si="44"/>
        <v/>
      </c>
      <c r="DQ62" s="16"/>
      <c r="DR62" s="16"/>
      <c r="DS62" s="16"/>
      <c r="DT62" s="17"/>
      <c r="DU62" s="17"/>
      <c r="DV62" s="17"/>
      <c r="DW62" s="17"/>
      <c r="DX62" s="17"/>
      <c r="DY62" s="17"/>
      <c r="DZ62" s="17"/>
      <c r="EA62" s="17"/>
      <c r="EB62" s="33" t="str">
        <f t="shared" si="86"/>
        <v/>
      </c>
      <c r="EC62" s="17"/>
      <c r="ED62" s="17"/>
      <c r="EE62" s="17"/>
      <c r="EF62" s="17"/>
      <c r="EG62" s="28" t="str">
        <f t="shared" si="22"/>
        <v/>
      </c>
      <c r="EH62" s="27"/>
      <c r="EI62" s="109" t="str">
        <f>IF($B62="","",DQ62*KEP!$J$11)</f>
        <v/>
      </c>
      <c r="EJ62" s="10" t="str">
        <f>IF($B62="","",DR62*KEP!$J$12)</f>
        <v/>
      </c>
      <c r="EK62" s="10" t="str">
        <f>IF($B62="","",DS62*KEP!$J$13)</f>
        <v/>
      </c>
      <c r="EL62" s="10" t="str">
        <f>IF($B62="","",DT62*KEP!$J$14)</f>
        <v/>
      </c>
      <c r="EM62" s="10" t="str">
        <f>IF($B62="","",DU62*KEP!$J$15)</f>
        <v/>
      </c>
      <c r="EN62" s="10" t="str">
        <f>IF($B62="","",DV62*KEP!$J$16)</f>
        <v/>
      </c>
      <c r="EO62" s="10" t="str">
        <f>IF($B62="","",DW62*KEP!$J$17)</f>
        <v/>
      </c>
      <c r="EP62" s="10" t="str">
        <f>IF($B62="","",DX62*KEP!$J$18)</f>
        <v/>
      </c>
      <c r="EQ62" s="10" t="str">
        <f>IF($B62="","",DY62*KEP!$J$19)</f>
        <v/>
      </c>
      <c r="ER62" s="10" t="str">
        <f>IF($B62="","",DZ62*KEP!$J$20)</f>
        <v/>
      </c>
      <c r="ES62" s="10" t="str">
        <f>IF($B62="","",EA62*KEP!$J$21)</f>
        <v/>
      </c>
      <c r="ET62" s="10" t="str">
        <f>IF($B62="","",EC62*KEP!$J$27)</f>
        <v/>
      </c>
      <c r="EU62" s="10" t="str">
        <f>IF($B62="","",ED62*KEP!$J$28)</f>
        <v/>
      </c>
      <c r="EV62" s="10" t="str">
        <f>IF($B62="","",EE62*KEP!$J$29)</f>
        <v/>
      </c>
      <c r="EW62" s="10" t="str">
        <f>IF($B62="","",EF62*KEP!$J$30)</f>
        <v/>
      </c>
      <c r="EX62" s="33" t="str">
        <f t="shared" si="87"/>
        <v/>
      </c>
      <c r="EY62" s="56" t="str">
        <f t="shared" si="46"/>
        <v/>
      </c>
      <c r="EZ62" s="56" t="str">
        <f t="shared" si="47"/>
        <v/>
      </c>
      <c r="FA62" s="56" t="str">
        <f t="shared" si="48"/>
        <v/>
      </c>
      <c r="FB62" s="56" t="str">
        <f t="shared" si="49"/>
        <v/>
      </c>
      <c r="FD62" s="16"/>
      <c r="FE62" s="16"/>
      <c r="FF62" s="16"/>
      <c r="FG62" s="17"/>
      <c r="FH62" s="17"/>
      <c r="FI62" s="17"/>
      <c r="FJ62" s="17"/>
      <c r="FK62" s="17"/>
      <c r="FL62" s="17"/>
      <c r="FM62" s="17"/>
      <c r="FN62" s="17"/>
      <c r="FO62" s="33" t="str">
        <f t="shared" si="88"/>
        <v/>
      </c>
      <c r="FP62" s="17"/>
      <c r="FQ62" s="17"/>
      <c r="FR62" s="17"/>
      <c r="FS62" s="17"/>
      <c r="FT62" s="28" t="str">
        <f t="shared" si="24"/>
        <v/>
      </c>
      <c r="FU62" s="27"/>
      <c r="FV62" s="109" t="str">
        <f>IF($B62="","",FD62*KEP!$J$11)</f>
        <v/>
      </c>
      <c r="FW62" s="10" t="str">
        <f>IF($B62="","",FE62*KEP!$J$12)</f>
        <v/>
      </c>
      <c r="FX62" s="10" t="str">
        <f>IF($B62="","",FF62*KEP!$J$13)</f>
        <v/>
      </c>
      <c r="FY62" s="10" t="str">
        <f>IF($B62="","",FG62*KEP!$J$14)</f>
        <v/>
      </c>
      <c r="FZ62" s="10" t="str">
        <f>IF($B62="","",FH62*KEP!$J$15)</f>
        <v/>
      </c>
      <c r="GA62" s="10" t="str">
        <f>IF($B62="","",FI62*KEP!$J$16)</f>
        <v/>
      </c>
      <c r="GB62" s="10" t="str">
        <f>IF($B62="","",FJ62*KEP!$J$17)</f>
        <v/>
      </c>
      <c r="GC62" s="10" t="str">
        <f>IF($B62="","",FK62*KEP!$J$18)</f>
        <v/>
      </c>
      <c r="GD62" s="10" t="str">
        <f>IF($B62="","",FL62*KEP!$J$19)</f>
        <v/>
      </c>
      <c r="GE62" s="10" t="str">
        <f>IF($B62="","",FM62*KEP!$J$20)</f>
        <v/>
      </c>
      <c r="GF62" s="10" t="str">
        <f>IF($B62="","",FN62*KEP!$J$21)</f>
        <v/>
      </c>
      <c r="GG62" s="10" t="str">
        <f>IF($B62="","",FP62*KEP!$J$27)</f>
        <v/>
      </c>
      <c r="GH62" s="10" t="str">
        <f>IF($B62="","",FQ62*KEP!$J$28)</f>
        <v/>
      </c>
      <c r="GI62" s="10" t="str">
        <f>IF($B62="","",FR62*KEP!$J$29)</f>
        <v/>
      </c>
      <c r="GJ62" s="10" t="str">
        <f>IF($B62="","",FS62*KEP!$J$30)</f>
        <v/>
      </c>
      <c r="GK62" s="33" t="str">
        <f t="shared" si="89"/>
        <v/>
      </c>
      <c r="GL62" s="56" t="str">
        <f t="shared" si="51"/>
        <v/>
      </c>
      <c r="GM62" s="56" t="str">
        <f t="shared" si="52"/>
        <v/>
      </c>
      <c r="GN62" s="56" t="str">
        <f t="shared" si="53"/>
        <v/>
      </c>
      <c r="GO62" s="56" t="str">
        <f t="shared" si="54"/>
        <v/>
      </c>
      <c r="GQ62" s="16"/>
      <c r="GR62" s="16"/>
      <c r="GS62" s="16"/>
      <c r="GT62" s="17"/>
      <c r="GU62" s="17"/>
      <c r="GV62" s="17"/>
      <c r="GW62" s="17"/>
      <c r="GX62" s="17"/>
      <c r="GY62" s="17"/>
      <c r="GZ62" s="17"/>
      <c r="HA62" s="17"/>
      <c r="HB62" s="33" t="str">
        <f t="shared" si="90"/>
        <v/>
      </c>
      <c r="HC62" s="17"/>
      <c r="HD62" s="17"/>
      <c r="HE62" s="17"/>
      <c r="HF62" s="17"/>
      <c r="HG62" s="28" t="str">
        <f t="shared" si="26"/>
        <v/>
      </c>
      <c r="HH62" s="27"/>
      <c r="HI62" s="109" t="str">
        <f>IF($B62="","",GQ62*KEP!$J$11)</f>
        <v/>
      </c>
      <c r="HJ62" s="10" t="str">
        <f>IF($B62="","",GR62*KEP!$J$12)</f>
        <v/>
      </c>
      <c r="HK62" s="10" t="str">
        <f>IF($B62="","",GS62*KEP!$J$13)</f>
        <v/>
      </c>
      <c r="HL62" s="10" t="str">
        <f>IF($B62="","",GT62*KEP!$J$14)</f>
        <v/>
      </c>
      <c r="HM62" s="10" t="str">
        <f>IF($B62="","",GU62*KEP!$J$15)</f>
        <v/>
      </c>
      <c r="HN62" s="10" t="str">
        <f>IF($B62="","",GV62*KEP!$J$16)</f>
        <v/>
      </c>
      <c r="HO62" s="10" t="str">
        <f>IF($B62="","",GW62*KEP!$J$17)</f>
        <v/>
      </c>
      <c r="HP62" s="10" t="str">
        <f>IF($B62="","",GX62*KEP!$J$18)</f>
        <v/>
      </c>
      <c r="HQ62" s="10" t="str">
        <f>IF($B62="","",GY62*KEP!$J$19)</f>
        <v/>
      </c>
      <c r="HR62" s="10" t="str">
        <f>IF($B62="","",GZ62*KEP!$J$20)</f>
        <v/>
      </c>
      <c r="HS62" s="10" t="str">
        <f>IF($B62="","",HA62*KEP!$J$21)</f>
        <v/>
      </c>
      <c r="HT62" s="10" t="str">
        <f>IF($B62="","",HC62*KEP!$J$27)</f>
        <v/>
      </c>
      <c r="HU62" s="10" t="str">
        <f>IF($B62="","",HD62*KEP!$J$28)</f>
        <v/>
      </c>
      <c r="HV62" s="10" t="str">
        <f>IF($B62="","",HE62*KEP!$J$29)</f>
        <v/>
      </c>
      <c r="HW62" s="10" t="str">
        <f>IF($B62="","",HF62*KEP!$J$30)</f>
        <v/>
      </c>
      <c r="HX62" s="33" t="str">
        <f t="shared" si="91"/>
        <v/>
      </c>
      <c r="HY62" s="56" t="str">
        <f t="shared" si="56"/>
        <v/>
      </c>
      <c r="HZ62" s="56" t="str">
        <f t="shared" si="57"/>
        <v/>
      </c>
      <c r="IA62" s="56" t="str">
        <f t="shared" si="58"/>
        <v/>
      </c>
      <c r="IB62" s="56" t="str">
        <f t="shared" si="59"/>
        <v/>
      </c>
      <c r="ID62" s="16"/>
      <c r="IE62" s="16"/>
      <c r="IF62" s="16"/>
      <c r="IG62" s="17"/>
      <c r="IH62" s="17"/>
      <c r="II62" s="17"/>
      <c r="IJ62" s="17"/>
      <c r="IK62" s="17"/>
      <c r="IL62" s="17"/>
      <c r="IM62" s="17"/>
      <c r="IN62" s="17"/>
      <c r="IO62" s="33" t="str">
        <f t="shared" si="92"/>
        <v/>
      </c>
      <c r="IP62" s="17"/>
      <c r="IQ62" s="17"/>
      <c r="IR62" s="17"/>
      <c r="IS62" s="17"/>
      <c r="IT62" s="28" t="str">
        <f t="shared" si="28"/>
        <v/>
      </c>
      <c r="IU62" s="27"/>
      <c r="IV62" s="109" t="str">
        <f>IF($B62="","",ID62*KEP!$J$11)</f>
        <v/>
      </c>
      <c r="IW62" s="10" t="str">
        <f>IF($B62="","",IE62*KEP!$J$12)</f>
        <v/>
      </c>
      <c r="IX62" s="10" t="str">
        <f>IF($B62="","",IF62*KEP!$J$13)</f>
        <v/>
      </c>
      <c r="IY62" s="10" t="str">
        <f>IF($B62="","",IG62*KEP!$J$14)</f>
        <v/>
      </c>
      <c r="IZ62" s="10" t="str">
        <f>IF($B62="","",IH62*KEP!$J$15)</f>
        <v/>
      </c>
      <c r="JA62" s="10" t="str">
        <f>IF($B62="","",II62*KEP!$J$16)</f>
        <v/>
      </c>
      <c r="JB62" s="10" t="str">
        <f>IF($B62="","",IJ62*KEP!$J$17)</f>
        <v/>
      </c>
      <c r="JC62" s="10" t="str">
        <f>IF($B62="","",IK62*KEP!$J$18)</f>
        <v/>
      </c>
      <c r="JD62" s="10" t="str">
        <f>IF($B62="","",IL62*KEP!$J$19)</f>
        <v/>
      </c>
      <c r="JE62" s="10" t="str">
        <f>IF($B62="","",IM62*KEP!$J$20)</f>
        <v/>
      </c>
      <c r="JF62" s="10" t="str">
        <f>IF($B62="","",IN62*KEP!$J$21)</f>
        <v/>
      </c>
      <c r="JG62" s="10" t="str">
        <f>IF($B62="","",IP62*KEP!$J$27)</f>
        <v/>
      </c>
      <c r="JH62" s="10" t="str">
        <f>IF($B62="","",IQ62*KEP!$J$28)</f>
        <v/>
      </c>
      <c r="JI62" s="10" t="str">
        <f>IF($B62="","",IR62*KEP!$J$29)</f>
        <v/>
      </c>
      <c r="JJ62" s="10" t="str">
        <f>IF($B62="","",IS62*KEP!$J$30)</f>
        <v/>
      </c>
      <c r="JK62" s="33" t="str">
        <f t="shared" si="93"/>
        <v/>
      </c>
      <c r="JL62" s="56" t="str">
        <f t="shared" si="61"/>
        <v/>
      </c>
      <c r="JM62" s="56" t="str">
        <f t="shared" si="62"/>
        <v/>
      </c>
      <c r="JN62" s="56" t="str">
        <f t="shared" si="63"/>
        <v/>
      </c>
      <c r="JO62" s="56" t="str">
        <f t="shared" si="64"/>
        <v/>
      </c>
      <c r="JQ62" s="16"/>
      <c r="JR62" s="16"/>
      <c r="JS62" s="16"/>
      <c r="JT62" s="17"/>
      <c r="JU62" s="17"/>
      <c r="JV62" s="17"/>
      <c r="JW62" s="17"/>
      <c r="JX62" s="17"/>
      <c r="JY62" s="17"/>
      <c r="JZ62" s="17"/>
      <c r="KA62" s="17"/>
      <c r="KB62" s="33" t="str">
        <f t="shared" si="94"/>
        <v/>
      </c>
      <c r="KC62" s="17"/>
      <c r="KD62" s="17"/>
      <c r="KE62" s="17"/>
      <c r="KF62" s="17"/>
      <c r="KG62" s="28" t="str">
        <f t="shared" si="30"/>
        <v/>
      </c>
      <c r="KH62" s="27"/>
      <c r="KI62" s="109" t="str">
        <f>IF($B62="","",JQ62*KEP!$J$11)</f>
        <v/>
      </c>
      <c r="KJ62" s="10" t="str">
        <f>IF($B62="","",JR62*KEP!$J$12)</f>
        <v/>
      </c>
      <c r="KK62" s="10" t="str">
        <f>IF($B62="","",JS62*KEP!$J$13)</f>
        <v/>
      </c>
      <c r="KL62" s="10" t="str">
        <f>IF($B62="","",JT62*KEP!$J$14)</f>
        <v/>
      </c>
      <c r="KM62" s="10" t="str">
        <f>IF($B62="","",JU62*KEP!$J$15)</f>
        <v/>
      </c>
      <c r="KN62" s="10" t="str">
        <f>IF($B62="","",JV62*KEP!$J$16)</f>
        <v/>
      </c>
      <c r="KO62" s="10" t="str">
        <f>IF($B62="","",JW62*KEP!$J$17)</f>
        <v/>
      </c>
      <c r="KP62" s="10" t="str">
        <f>IF($B62="","",JX62*KEP!$J$18)</f>
        <v/>
      </c>
      <c r="KQ62" s="10" t="str">
        <f>IF($B62="","",JY62*KEP!$J$19)</f>
        <v/>
      </c>
      <c r="KR62" s="10" t="str">
        <f>IF($B62="","",JZ62*KEP!$J$20)</f>
        <v/>
      </c>
      <c r="KS62" s="10" t="str">
        <f>IF($B62="","",KA62*KEP!$J$21)</f>
        <v/>
      </c>
      <c r="KT62" s="10" t="str">
        <f>IF($B62="","",KC62*KEP!$J$27)</f>
        <v/>
      </c>
      <c r="KU62" s="10" t="str">
        <f>IF($B62="","",KD62*KEP!$J$28)</f>
        <v/>
      </c>
      <c r="KV62" s="10" t="str">
        <f>IF($B62="","",KE62*KEP!$J$29)</f>
        <v/>
      </c>
      <c r="KW62" s="10" t="str">
        <f>IF($B62="","",KF62*KEP!$J$30)</f>
        <v/>
      </c>
      <c r="KX62" s="33" t="str">
        <f t="shared" si="95"/>
        <v/>
      </c>
      <c r="KY62" s="56" t="str">
        <f t="shared" si="66"/>
        <v/>
      </c>
      <c r="KZ62" s="56" t="str">
        <f t="shared" si="67"/>
        <v/>
      </c>
      <c r="LA62" s="56" t="str">
        <f t="shared" si="68"/>
        <v/>
      </c>
      <c r="LB62" s="56" t="str">
        <f t="shared" si="69"/>
        <v/>
      </c>
      <c r="LD62" s="16"/>
      <c r="LE62" s="16"/>
      <c r="LF62" s="16"/>
      <c r="LG62" s="17"/>
      <c r="LH62" s="17"/>
      <c r="LI62" s="17"/>
      <c r="LJ62" s="17"/>
      <c r="LK62" s="17"/>
      <c r="LL62" s="17"/>
      <c r="LM62" s="17"/>
      <c r="LN62" s="17"/>
      <c r="LO62" s="33" t="str">
        <f t="shared" si="96"/>
        <v/>
      </c>
      <c r="LP62" s="17"/>
      <c r="LQ62" s="17"/>
      <c r="LR62" s="17"/>
      <c r="LS62" s="17"/>
      <c r="LT62" s="28" t="str">
        <f t="shared" si="32"/>
        <v/>
      </c>
      <c r="LU62" s="27"/>
      <c r="LV62" s="109" t="str">
        <f>IF($B62="","",LD62*KEP!$J$11)</f>
        <v/>
      </c>
      <c r="LW62" s="10" t="str">
        <f>IF($B62="","",LE62*KEP!$J$12)</f>
        <v/>
      </c>
      <c r="LX62" s="10" t="str">
        <f>IF($B62="","",LF62*KEP!$J$13)</f>
        <v/>
      </c>
      <c r="LY62" s="10" t="str">
        <f>IF($B62="","",LG62*KEP!$J$14)</f>
        <v/>
      </c>
      <c r="LZ62" s="10" t="str">
        <f>IF($B62="","",LH62*KEP!$J$15)</f>
        <v/>
      </c>
      <c r="MA62" s="10" t="str">
        <f>IF($B62="","",LI62*KEP!$J$16)</f>
        <v/>
      </c>
      <c r="MB62" s="10" t="str">
        <f>IF($B62="","",LJ62*KEP!$J$17)</f>
        <v/>
      </c>
      <c r="MC62" s="10" t="str">
        <f>IF($B62="","",LK62*KEP!$J$18)</f>
        <v/>
      </c>
      <c r="MD62" s="10" t="str">
        <f>IF($B62="","",LL62*KEP!$J$19)</f>
        <v/>
      </c>
      <c r="ME62" s="10" t="str">
        <f>IF($B62="","",LM62*KEP!$J$20)</f>
        <v/>
      </c>
      <c r="MF62" s="10" t="str">
        <f>IF($B62="","",LN62*KEP!$J$21)</f>
        <v/>
      </c>
      <c r="MG62" s="10" t="str">
        <f>IF($B62="","",LP62*KEP!$J$27)</f>
        <v/>
      </c>
      <c r="MH62" s="10" t="str">
        <f>IF($B62="","",LQ62*KEP!$J$28)</f>
        <v/>
      </c>
      <c r="MI62" s="10" t="str">
        <f>IF($B62="","",LR62*KEP!$J$29)</f>
        <v/>
      </c>
      <c r="MJ62" s="10" t="str">
        <f>IF($B62="","",LS62*KEP!$J$30)</f>
        <v/>
      </c>
      <c r="MK62" s="33" t="str">
        <f t="shared" si="97"/>
        <v/>
      </c>
      <c r="ML62" s="56" t="str">
        <f t="shared" si="71"/>
        <v/>
      </c>
      <c r="MM62" s="56" t="str">
        <f t="shared" si="72"/>
        <v/>
      </c>
      <c r="MN62" s="56" t="str">
        <f t="shared" si="73"/>
        <v/>
      </c>
      <c r="MO62" s="56" t="str">
        <f t="shared" si="74"/>
        <v/>
      </c>
      <c r="MQ62" s="16"/>
      <c r="MR62" s="16"/>
      <c r="MS62" s="16"/>
      <c r="MT62" s="17"/>
      <c r="MU62" s="17"/>
      <c r="MV62" s="17"/>
      <c r="MW62" s="17"/>
      <c r="MX62" s="17"/>
      <c r="MY62" s="17"/>
      <c r="MZ62" s="17"/>
      <c r="NA62" s="17"/>
      <c r="NB62" s="33" t="str">
        <f t="shared" si="98"/>
        <v/>
      </c>
      <c r="NC62" s="17"/>
      <c r="ND62" s="17"/>
      <c r="NE62" s="17"/>
      <c r="NF62" s="17"/>
      <c r="NG62" s="28" t="str">
        <f t="shared" si="34"/>
        <v/>
      </c>
      <c r="NH62" s="27"/>
      <c r="NI62" s="109" t="str">
        <f>IF($B62="","",MQ62*KEP!$J$11)</f>
        <v/>
      </c>
      <c r="NJ62" s="10" t="str">
        <f>IF($B62="","",MR62*KEP!$J$12)</f>
        <v/>
      </c>
      <c r="NK62" s="10" t="str">
        <f>IF($B62="","",MS62*KEP!$J$13)</f>
        <v/>
      </c>
      <c r="NL62" s="10" t="str">
        <f>IF($B62="","",MT62*KEP!$J$14)</f>
        <v/>
      </c>
      <c r="NM62" s="10" t="str">
        <f>IF($B62="","",MU62*KEP!$J$15)</f>
        <v/>
      </c>
      <c r="NN62" s="10" t="str">
        <f>IF($B62="","",MV62*KEP!$J$16)</f>
        <v/>
      </c>
      <c r="NO62" s="10" t="str">
        <f>IF($B62="","",MW62*KEP!$J$17)</f>
        <v/>
      </c>
      <c r="NP62" s="10" t="str">
        <f>IF($B62="","",MX62*KEP!$J$18)</f>
        <v/>
      </c>
      <c r="NQ62" s="10" t="str">
        <f>IF($B62="","",MY62*KEP!$J$19)</f>
        <v/>
      </c>
      <c r="NR62" s="10" t="str">
        <f>IF($B62="","",MZ62*KEP!$J$20)</f>
        <v/>
      </c>
      <c r="NS62" s="10" t="str">
        <f>IF($B62="","",NA62*KEP!$J$21)</f>
        <v/>
      </c>
      <c r="NT62" s="10" t="str">
        <f>IF($B62="","",NC62*KEP!$J$27)</f>
        <v/>
      </c>
      <c r="NU62" s="10" t="str">
        <f>IF($B62="","",ND62*KEP!$J$28)</f>
        <v/>
      </c>
      <c r="NV62" s="10" t="str">
        <f>IF($B62="","",NE62*KEP!$J$29)</f>
        <v/>
      </c>
      <c r="NW62" s="10" t="str">
        <f>IF($B62="","",NF62*KEP!$J$30)</f>
        <v/>
      </c>
      <c r="NX62" s="33" t="str">
        <f t="shared" si="99"/>
        <v/>
      </c>
      <c r="NY62" s="56" t="str">
        <f t="shared" si="76"/>
        <v/>
      </c>
      <c r="NZ62" s="56" t="str">
        <f t="shared" si="77"/>
        <v/>
      </c>
      <c r="OA62" s="56" t="str">
        <f t="shared" si="78"/>
        <v/>
      </c>
      <c r="OB62" s="56" t="str">
        <f t="shared" si="79"/>
        <v/>
      </c>
    </row>
    <row r="63" spans="1:392" x14ac:dyDescent="0.25">
      <c r="A63" s="6" t="str">
        <f>IF(A62&lt;KEP!$C$10,A62+1,"")</f>
        <v/>
      </c>
      <c r="B63" s="8" t="str">
        <f>IF('Referenčný stav'!B63=0,"",'Referenčný stav'!B63)</f>
        <v/>
      </c>
      <c r="C63" s="8" t="str">
        <f>IF('Referenčný stav'!C63=0,"",'Referenčný stav'!C63)</f>
        <v/>
      </c>
      <c r="D63" s="16"/>
      <c r="E63" s="16"/>
      <c r="F63" s="16"/>
      <c r="G63" s="17"/>
      <c r="H63" s="17"/>
      <c r="I63" s="17"/>
      <c r="J63" s="17"/>
      <c r="K63" s="17"/>
      <c r="L63" s="17"/>
      <c r="M63" s="17"/>
      <c r="N63" s="17"/>
      <c r="O63" s="33" t="str">
        <f t="shared" si="80"/>
        <v/>
      </c>
      <c r="P63" s="17"/>
      <c r="Q63" s="17"/>
      <c r="R63" s="17"/>
      <c r="S63" s="17"/>
      <c r="T63" s="28" t="str">
        <f t="shared" si="15"/>
        <v/>
      </c>
      <c r="U63" s="27"/>
      <c r="V63" s="109" t="str">
        <f>IF($B63="","",D63*KEP!$J$11)</f>
        <v/>
      </c>
      <c r="W63" s="10" t="str">
        <f>IF($B63="","",E63*KEP!$J$12)</f>
        <v/>
      </c>
      <c r="X63" s="10" t="str">
        <f>IF($B63="","",F63*KEP!$J$13)</f>
        <v/>
      </c>
      <c r="Y63" s="10" t="str">
        <f>IF($B63="","",G63*KEP!$J$14)</f>
        <v/>
      </c>
      <c r="Z63" s="10" t="str">
        <f>IF($B63="","",H63*KEP!$J$15)</f>
        <v/>
      </c>
      <c r="AA63" s="10" t="str">
        <f>IF($B63="","",I63*KEP!$J$16)</f>
        <v/>
      </c>
      <c r="AB63" s="10" t="str">
        <f>IF($B63="","",J63*KEP!$J$17)</f>
        <v/>
      </c>
      <c r="AC63" s="10" t="str">
        <f>IF($B63="","",K63*KEP!$J$18)</f>
        <v/>
      </c>
      <c r="AD63" s="10" t="str">
        <f>IF($B63="","",L63*KEP!$J$19)</f>
        <v/>
      </c>
      <c r="AE63" s="10" t="str">
        <f>IF($B63="","",M63*KEP!$J$20)</f>
        <v/>
      </c>
      <c r="AF63" s="10" t="str">
        <f>IF($B63="","",N63*KEP!$J$21)</f>
        <v/>
      </c>
      <c r="AG63" s="10" t="str">
        <f>IF($B63="","",P63*KEP!$J$27)</f>
        <v/>
      </c>
      <c r="AH63" s="10" t="str">
        <f>IF($B63="","",Q63*KEP!$J$28)</f>
        <v/>
      </c>
      <c r="AI63" s="10" t="str">
        <f>IF($B63="","",R63*KEP!$J$29)</f>
        <v/>
      </c>
      <c r="AJ63" s="10" t="str">
        <f>IF($B63="","",S63*KEP!$J$30)</f>
        <v/>
      </c>
      <c r="AK63" s="33" t="str">
        <f t="shared" si="81"/>
        <v/>
      </c>
      <c r="AL63" s="56" t="str">
        <f>IF(O63="","",IFERROR(O63/'Referenčný stav'!O63-1,""))</f>
        <v/>
      </c>
      <c r="AM63" s="56" t="str">
        <f>IF(T63="","",IFERROR(T63/'Referenčný stav'!T63-1,""))</f>
        <v/>
      </c>
      <c r="AN63" s="56" t="str">
        <f>IF(U63="","",IFERROR(U63/'Referenčný stav'!U63-1,""))</f>
        <v/>
      </c>
      <c r="AO63" s="56" t="str">
        <f>IF(AK63="","",IFERROR(AK63/'Referenčný stav'!AK63-1,""))</f>
        <v/>
      </c>
      <c r="AQ63" s="16"/>
      <c r="AR63" s="16"/>
      <c r="AS63" s="16"/>
      <c r="AT63" s="17"/>
      <c r="AU63" s="17"/>
      <c r="AV63" s="17"/>
      <c r="AW63" s="17"/>
      <c r="AX63" s="17"/>
      <c r="AY63" s="17"/>
      <c r="AZ63" s="17"/>
      <c r="BA63" s="17"/>
      <c r="BB63" s="33" t="str">
        <f t="shared" si="82"/>
        <v/>
      </c>
      <c r="BC63" s="17"/>
      <c r="BD63" s="17"/>
      <c r="BE63" s="17"/>
      <c r="BF63" s="17"/>
      <c r="BG63" s="28" t="str">
        <f t="shared" si="18"/>
        <v/>
      </c>
      <c r="BH63" s="27"/>
      <c r="BI63" s="109" t="str">
        <f>IF($B63="","",AQ63*KEP!$J$11)</f>
        <v/>
      </c>
      <c r="BJ63" s="10" t="str">
        <f>IF($B63="","",AR63*KEP!$J$12)</f>
        <v/>
      </c>
      <c r="BK63" s="10" t="str">
        <f>IF($B63="","",AS63*KEP!$J$13)</f>
        <v/>
      </c>
      <c r="BL63" s="10" t="str">
        <f>IF($B63="","",AT63*KEP!$J$14)</f>
        <v/>
      </c>
      <c r="BM63" s="10" t="str">
        <f>IF($B63="","",AU63*KEP!$J$15)</f>
        <v/>
      </c>
      <c r="BN63" s="10" t="str">
        <f>IF($B63="","",AV63*KEP!$J$16)</f>
        <v/>
      </c>
      <c r="BO63" s="10" t="str">
        <f>IF($B63="","",AW63*KEP!$J$17)</f>
        <v/>
      </c>
      <c r="BP63" s="10" t="str">
        <f>IF($B63="","",AX63*KEP!$J$18)</f>
        <v/>
      </c>
      <c r="BQ63" s="10" t="str">
        <f>IF($B63="","",AY63*KEP!$J$19)</f>
        <v/>
      </c>
      <c r="BR63" s="10" t="str">
        <f>IF($B63="","",AZ63*KEP!$J$20)</f>
        <v/>
      </c>
      <c r="BS63" s="10" t="str">
        <f>IF($B63="","",BA63*KEP!$J$21)</f>
        <v/>
      </c>
      <c r="BT63" s="10" t="str">
        <f>IF($B63="","",BC63*KEP!$J$27)</f>
        <v/>
      </c>
      <c r="BU63" s="10" t="str">
        <f>IF($B63="","",BD63*KEP!$J$28)</f>
        <v/>
      </c>
      <c r="BV63" s="10" t="str">
        <f>IF($B63="","",BE63*KEP!$J$29)</f>
        <v/>
      </c>
      <c r="BW63" s="10" t="str">
        <f>IF($B63="","",BF63*KEP!$J$30)</f>
        <v/>
      </c>
      <c r="BX63" s="33" t="str">
        <f t="shared" si="83"/>
        <v/>
      </c>
      <c r="BY63" s="56" t="str">
        <f t="shared" si="36"/>
        <v/>
      </c>
      <c r="BZ63" s="56" t="str">
        <f t="shared" si="37"/>
        <v/>
      </c>
      <c r="CA63" s="56" t="str">
        <f t="shared" si="38"/>
        <v/>
      </c>
      <c r="CB63" s="56" t="str">
        <f t="shared" si="39"/>
        <v/>
      </c>
      <c r="CD63" s="16"/>
      <c r="CE63" s="16"/>
      <c r="CF63" s="16"/>
      <c r="CG63" s="17"/>
      <c r="CH63" s="17"/>
      <c r="CI63" s="17"/>
      <c r="CJ63" s="17"/>
      <c r="CK63" s="17"/>
      <c r="CL63" s="17"/>
      <c r="CM63" s="17"/>
      <c r="CN63" s="17"/>
      <c r="CO63" s="33" t="str">
        <f t="shared" si="84"/>
        <v/>
      </c>
      <c r="CP63" s="17"/>
      <c r="CQ63" s="17"/>
      <c r="CR63" s="17"/>
      <c r="CS63" s="17"/>
      <c r="CT63" s="28" t="str">
        <f t="shared" si="20"/>
        <v/>
      </c>
      <c r="CU63" s="27"/>
      <c r="CV63" s="109" t="str">
        <f>IF($B63="","",CD63*KEP!$J$11)</f>
        <v/>
      </c>
      <c r="CW63" s="10" t="str">
        <f>IF($B63="","",CE63*KEP!$J$12)</f>
        <v/>
      </c>
      <c r="CX63" s="10" t="str">
        <f>IF($B63="","",CF63*KEP!$J$13)</f>
        <v/>
      </c>
      <c r="CY63" s="10" t="str">
        <f>IF($B63="","",CG63*KEP!$J$14)</f>
        <v/>
      </c>
      <c r="CZ63" s="10" t="str">
        <f>IF($B63="","",CH63*KEP!$J$15)</f>
        <v/>
      </c>
      <c r="DA63" s="10" t="str">
        <f>IF($B63="","",CI63*KEP!$J$16)</f>
        <v/>
      </c>
      <c r="DB63" s="10" t="str">
        <f>IF($B63="","",CJ63*KEP!$J$17)</f>
        <v/>
      </c>
      <c r="DC63" s="10" t="str">
        <f>IF($B63="","",CK63*KEP!$J$18)</f>
        <v/>
      </c>
      <c r="DD63" s="10" t="str">
        <f>IF($B63="","",CL63*KEP!$J$19)</f>
        <v/>
      </c>
      <c r="DE63" s="10" t="str">
        <f>IF($B63="","",CM63*KEP!$J$20)</f>
        <v/>
      </c>
      <c r="DF63" s="10" t="str">
        <f>IF($B63="","",CN63*KEP!$J$21)</f>
        <v/>
      </c>
      <c r="DG63" s="10" t="str">
        <f>IF($B63="","",CP63*KEP!$J$27)</f>
        <v/>
      </c>
      <c r="DH63" s="10" t="str">
        <f>IF($B63="","",CQ63*KEP!$J$28)</f>
        <v/>
      </c>
      <c r="DI63" s="10" t="str">
        <f>IF($B63="","",CR63*KEP!$J$29)</f>
        <v/>
      </c>
      <c r="DJ63" s="10" t="str">
        <f>IF($B63="","",CS63*KEP!$J$30)</f>
        <v/>
      </c>
      <c r="DK63" s="33" t="str">
        <f t="shared" si="85"/>
        <v/>
      </c>
      <c r="DL63" s="56" t="str">
        <f t="shared" si="41"/>
        <v/>
      </c>
      <c r="DM63" s="56" t="str">
        <f t="shared" si="42"/>
        <v/>
      </c>
      <c r="DN63" s="56" t="str">
        <f t="shared" si="43"/>
        <v/>
      </c>
      <c r="DO63" s="56" t="str">
        <f t="shared" si="44"/>
        <v/>
      </c>
      <c r="DQ63" s="16"/>
      <c r="DR63" s="16"/>
      <c r="DS63" s="16"/>
      <c r="DT63" s="17"/>
      <c r="DU63" s="17"/>
      <c r="DV63" s="17"/>
      <c r="DW63" s="17"/>
      <c r="DX63" s="17"/>
      <c r="DY63" s="17"/>
      <c r="DZ63" s="17"/>
      <c r="EA63" s="17"/>
      <c r="EB63" s="33" t="str">
        <f t="shared" si="86"/>
        <v/>
      </c>
      <c r="EC63" s="17"/>
      <c r="ED63" s="17"/>
      <c r="EE63" s="17"/>
      <c r="EF63" s="17"/>
      <c r="EG63" s="28" t="str">
        <f t="shared" si="22"/>
        <v/>
      </c>
      <c r="EH63" s="27"/>
      <c r="EI63" s="109" t="str">
        <f>IF($B63="","",DQ63*KEP!$J$11)</f>
        <v/>
      </c>
      <c r="EJ63" s="10" t="str">
        <f>IF($B63="","",DR63*KEP!$J$12)</f>
        <v/>
      </c>
      <c r="EK63" s="10" t="str">
        <f>IF($B63="","",DS63*KEP!$J$13)</f>
        <v/>
      </c>
      <c r="EL63" s="10" t="str">
        <f>IF($B63="","",DT63*KEP!$J$14)</f>
        <v/>
      </c>
      <c r="EM63" s="10" t="str">
        <f>IF($B63="","",DU63*KEP!$J$15)</f>
        <v/>
      </c>
      <c r="EN63" s="10" t="str">
        <f>IF($B63="","",DV63*KEP!$J$16)</f>
        <v/>
      </c>
      <c r="EO63" s="10" t="str">
        <f>IF($B63="","",DW63*KEP!$J$17)</f>
        <v/>
      </c>
      <c r="EP63" s="10" t="str">
        <f>IF($B63="","",DX63*KEP!$J$18)</f>
        <v/>
      </c>
      <c r="EQ63" s="10" t="str">
        <f>IF($B63="","",DY63*KEP!$J$19)</f>
        <v/>
      </c>
      <c r="ER63" s="10" t="str">
        <f>IF($B63="","",DZ63*KEP!$J$20)</f>
        <v/>
      </c>
      <c r="ES63" s="10" t="str">
        <f>IF($B63="","",EA63*KEP!$J$21)</f>
        <v/>
      </c>
      <c r="ET63" s="10" t="str">
        <f>IF($B63="","",EC63*KEP!$J$27)</f>
        <v/>
      </c>
      <c r="EU63" s="10" t="str">
        <f>IF($B63="","",ED63*KEP!$J$28)</f>
        <v/>
      </c>
      <c r="EV63" s="10" t="str">
        <f>IF($B63="","",EE63*KEP!$J$29)</f>
        <v/>
      </c>
      <c r="EW63" s="10" t="str">
        <f>IF($B63="","",EF63*KEP!$J$30)</f>
        <v/>
      </c>
      <c r="EX63" s="33" t="str">
        <f t="shared" si="87"/>
        <v/>
      </c>
      <c r="EY63" s="56" t="str">
        <f t="shared" si="46"/>
        <v/>
      </c>
      <c r="EZ63" s="56" t="str">
        <f t="shared" si="47"/>
        <v/>
      </c>
      <c r="FA63" s="56" t="str">
        <f t="shared" si="48"/>
        <v/>
      </c>
      <c r="FB63" s="56" t="str">
        <f t="shared" si="49"/>
        <v/>
      </c>
      <c r="FD63" s="16"/>
      <c r="FE63" s="16"/>
      <c r="FF63" s="16"/>
      <c r="FG63" s="17"/>
      <c r="FH63" s="17"/>
      <c r="FI63" s="17"/>
      <c r="FJ63" s="17"/>
      <c r="FK63" s="17"/>
      <c r="FL63" s="17"/>
      <c r="FM63" s="17"/>
      <c r="FN63" s="17"/>
      <c r="FO63" s="33" t="str">
        <f t="shared" si="88"/>
        <v/>
      </c>
      <c r="FP63" s="17"/>
      <c r="FQ63" s="17"/>
      <c r="FR63" s="17"/>
      <c r="FS63" s="17"/>
      <c r="FT63" s="28" t="str">
        <f t="shared" si="24"/>
        <v/>
      </c>
      <c r="FU63" s="27"/>
      <c r="FV63" s="109" t="str">
        <f>IF($B63="","",FD63*KEP!$J$11)</f>
        <v/>
      </c>
      <c r="FW63" s="10" t="str">
        <f>IF($B63="","",FE63*KEP!$J$12)</f>
        <v/>
      </c>
      <c r="FX63" s="10" t="str">
        <f>IF($B63="","",FF63*KEP!$J$13)</f>
        <v/>
      </c>
      <c r="FY63" s="10" t="str">
        <f>IF($B63="","",FG63*KEP!$J$14)</f>
        <v/>
      </c>
      <c r="FZ63" s="10" t="str">
        <f>IF($B63="","",FH63*KEP!$J$15)</f>
        <v/>
      </c>
      <c r="GA63" s="10" t="str">
        <f>IF($B63="","",FI63*KEP!$J$16)</f>
        <v/>
      </c>
      <c r="GB63" s="10" t="str">
        <f>IF($B63="","",FJ63*KEP!$J$17)</f>
        <v/>
      </c>
      <c r="GC63" s="10" t="str">
        <f>IF($B63="","",FK63*KEP!$J$18)</f>
        <v/>
      </c>
      <c r="GD63" s="10" t="str">
        <f>IF($B63="","",FL63*KEP!$J$19)</f>
        <v/>
      </c>
      <c r="GE63" s="10" t="str">
        <f>IF($B63="","",FM63*KEP!$J$20)</f>
        <v/>
      </c>
      <c r="GF63" s="10" t="str">
        <f>IF($B63="","",FN63*KEP!$J$21)</f>
        <v/>
      </c>
      <c r="GG63" s="10" t="str">
        <f>IF($B63="","",FP63*KEP!$J$27)</f>
        <v/>
      </c>
      <c r="GH63" s="10" t="str">
        <f>IF($B63="","",FQ63*KEP!$J$28)</f>
        <v/>
      </c>
      <c r="GI63" s="10" t="str">
        <f>IF($B63="","",FR63*KEP!$J$29)</f>
        <v/>
      </c>
      <c r="GJ63" s="10" t="str">
        <f>IF($B63="","",FS63*KEP!$J$30)</f>
        <v/>
      </c>
      <c r="GK63" s="33" t="str">
        <f t="shared" si="89"/>
        <v/>
      </c>
      <c r="GL63" s="56" t="str">
        <f t="shared" si="51"/>
        <v/>
      </c>
      <c r="GM63" s="56" t="str">
        <f t="shared" si="52"/>
        <v/>
      </c>
      <c r="GN63" s="56" t="str">
        <f t="shared" si="53"/>
        <v/>
      </c>
      <c r="GO63" s="56" t="str">
        <f t="shared" si="54"/>
        <v/>
      </c>
      <c r="GQ63" s="16"/>
      <c r="GR63" s="16"/>
      <c r="GS63" s="16"/>
      <c r="GT63" s="17"/>
      <c r="GU63" s="17"/>
      <c r="GV63" s="17"/>
      <c r="GW63" s="17"/>
      <c r="GX63" s="17"/>
      <c r="GY63" s="17"/>
      <c r="GZ63" s="17"/>
      <c r="HA63" s="17"/>
      <c r="HB63" s="33" t="str">
        <f t="shared" si="90"/>
        <v/>
      </c>
      <c r="HC63" s="17"/>
      <c r="HD63" s="17"/>
      <c r="HE63" s="17"/>
      <c r="HF63" s="17"/>
      <c r="HG63" s="28" t="str">
        <f t="shared" si="26"/>
        <v/>
      </c>
      <c r="HH63" s="27"/>
      <c r="HI63" s="109" t="str">
        <f>IF($B63="","",GQ63*KEP!$J$11)</f>
        <v/>
      </c>
      <c r="HJ63" s="10" t="str">
        <f>IF($B63="","",GR63*KEP!$J$12)</f>
        <v/>
      </c>
      <c r="HK63" s="10" t="str">
        <f>IF($B63="","",GS63*KEP!$J$13)</f>
        <v/>
      </c>
      <c r="HL63" s="10" t="str">
        <f>IF($B63="","",GT63*KEP!$J$14)</f>
        <v/>
      </c>
      <c r="HM63" s="10" t="str">
        <f>IF($B63="","",GU63*KEP!$J$15)</f>
        <v/>
      </c>
      <c r="HN63" s="10" t="str">
        <f>IF($B63="","",GV63*KEP!$J$16)</f>
        <v/>
      </c>
      <c r="HO63" s="10" t="str">
        <f>IF($B63="","",GW63*KEP!$J$17)</f>
        <v/>
      </c>
      <c r="HP63" s="10" t="str">
        <f>IF($B63="","",GX63*KEP!$J$18)</f>
        <v/>
      </c>
      <c r="HQ63" s="10" t="str">
        <f>IF($B63="","",GY63*KEP!$J$19)</f>
        <v/>
      </c>
      <c r="HR63" s="10" t="str">
        <f>IF($B63="","",GZ63*KEP!$J$20)</f>
        <v/>
      </c>
      <c r="HS63" s="10" t="str">
        <f>IF($B63="","",HA63*KEP!$J$21)</f>
        <v/>
      </c>
      <c r="HT63" s="10" t="str">
        <f>IF($B63="","",HC63*KEP!$J$27)</f>
        <v/>
      </c>
      <c r="HU63" s="10" t="str">
        <f>IF($B63="","",HD63*KEP!$J$28)</f>
        <v/>
      </c>
      <c r="HV63" s="10" t="str">
        <f>IF($B63="","",HE63*KEP!$J$29)</f>
        <v/>
      </c>
      <c r="HW63" s="10" t="str">
        <f>IF($B63="","",HF63*KEP!$J$30)</f>
        <v/>
      </c>
      <c r="HX63" s="33" t="str">
        <f t="shared" si="91"/>
        <v/>
      </c>
      <c r="HY63" s="56" t="str">
        <f t="shared" si="56"/>
        <v/>
      </c>
      <c r="HZ63" s="56" t="str">
        <f t="shared" si="57"/>
        <v/>
      </c>
      <c r="IA63" s="56" t="str">
        <f t="shared" si="58"/>
        <v/>
      </c>
      <c r="IB63" s="56" t="str">
        <f t="shared" si="59"/>
        <v/>
      </c>
      <c r="ID63" s="16"/>
      <c r="IE63" s="16"/>
      <c r="IF63" s="16"/>
      <c r="IG63" s="17"/>
      <c r="IH63" s="17"/>
      <c r="II63" s="17"/>
      <c r="IJ63" s="17"/>
      <c r="IK63" s="17"/>
      <c r="IL63" s="17"/>
      <c r="IM63" s="17"/>
      <c r="IN63" s="17"/>
      <c r="IO63" s="33" t="str">
        <f t="shared" si="92"/>
        <v/>
      </c>
      <c r="IP63" s="17"/>
      <c r="IQ63" s="17"/>
      <c r="IR63" s="17"/>
      <c r="IS63" s="17"/>
      <c r="IT63" s="28" t="str">
        <f t="shared" si="28"/>
        <v/>
      </c>
      <c r="IU63" s="27"/>
      <c r="IV63" s="109" t="str">
        <f>IF($B63="","",ID63*KEP!$J$11)</f>
        <v/>
      </c>
      <c r="IW63" s="10" t="str">
        <f>IF($B63="","",IE63*KEP!$J$12)</f>
        <v/>
      </c>
      <c r="IX63" s="10" t="str">
        <f>IF($B63="","",IF63*KEP!$J$13)</f>
        <v/>
      </c>
      <c r="IY63" s="10" t="str">
        <f>IF($B63="","",IG63*KEP!$J$14)</f>
        <v/>
      </c>
      <c r="IZ63" s="10" t="str">
        <f>IF($B63="","",IH63*KEP!$J$15)</f>
        <v/>
      </c>
      <c r="JA63" s="10" t="str">
        <f>IF($B63="","",II63*KEP!$J$16)</f>
        <v/>
      </c>
      <c r="JB63" s="10" t="str">
        <f>IF($B63="","",IJ63*KEP!$J$17)</f>
        <v/>
      </c>
      <c r="JC63" s="10" t="str">
        <f>IF($B63="","",IK63*KEP!$J$18)</f>
        <v/>
      </c>
      <c r="JD63" s="10" t="str">
        <f>IF($B63="","",IL63*KEP!$J$19)</f>
        <v/>
      </c>
      <c r="JE63" s="10" t="str">
        <f>IF($B63="","",IM63*KEP!$J$20)</f>
        <v/>
      </c>
      <c r="JF63" s="10" t="str">
        <f>IF($B63="","",IN63*KEP!$J$21)</f>
        <v/>
      </c>
      <c r="JG63" s="10" t="str">
        <f>IF($B63="","",IP63*KEP!$J$27)</f>
        <v/>
      </c>
      <c r="JH63" s="10" t="str">
        <f>IF($B63="","",IQ63*KEP!$J$28)</f>
        <v/>
      </c>
      <c r="JI63" s="10" t="str">
        <f>IF($B63="","",IR63*KEP!$J$29)</f>
        <v/>
      </c>
      <c r="JJ63" s="10" t="str">
        <f>IF($B63="","",IS63*KEP!$J$30)</f>
        <v/>
      </c>
      <c r="JK63" s="33" t="str">
        <f t="shared" si="93"/>
        <v/>
      </c>
      <c r="JL63" s="56" t="str">
        <f t="shared" si="61"/>
        <v/>
      </c>
      <c r="JM63" s="56" t="str">
        <f t="shared" si="62"/>
        <v/>
      </c>
      <c r="JN63" s="56" t="str">
        <f t="shared" si="63"/>
        <v/>
      </c>
      <c r="JO63" s="56" t="str">
        <f t="shared" si="64"/>
        <v/>
      </c>
      <c r="JQ63" s="16"/>
      <c r="JR63" s="16"/>
      <c r="JS63" s="16"/>
      <c r="JT63" s="17"/>
      <c r="JU63" s="17"/>
      <c r="JV63" s="17"/>
      <c r="JW63" s="17"/>
      <c r="JX63" s="17"/>
      <c r="JY63" s="17"/>
      <c r="JZ63" s="17"/>
      <c r="KA63" s="17"/>
      <c r="KB63" s="33" t="str">
        <f t="shared" si="94"/>
        <v/>
      </c>
      <c r="KC63" s="17"/>
      <c r="KD63" s="17"/>
      <c r="KE63" s="17"/>
      <c r="KF63" s="17"/>
      <c r="KG63" s="28" t="str">
        <f t="shared" si="30"/>
        <v/>
      </c>
      <c r="KH63" s="27"/>
      <c r="KI63" s="109" t="str">
        <f>IF($B63="","",JQ63*KEP!$J$11)</f>
        <v/>
      </c>
      <c r="KJ63" s="10" t="str">
        <f>IF($B63="","",JR63*KEP!$J$12)</f>
        <v/>
      </c>
      <c r="KK63" s="10" t="str">
        <f>IF($B63="","",JS63*KEP!$J$13)</f>
        <v/>
      </c>
      <c r="KL63" s="10" t="str">
        <f>IF($B63="","",JT63*KEP!$J$14)</f>
        <v/>
      </c>
      <c r="KM63" s="10" t="str">
        <f>IF($B63="","",JU63*KEP!$J$15)</f>
        <v/>
      </c>
      <c r="KN63" s="10" t="str">
        <f>IF($B63="","",JV63*KEP!$J$16)</f>
        <v/>
      </c>
      <c r="KO63" s="10" t="str">
        <f>IF($B63="","",JW63*KEP!$J$17)</f>
        <v/>
      </c>
      <c r="KP63" s="10" t="str">
        <f>IF($B63="","",JX63*KEP!$J$18)</f>
        <v/>
      </c>
      <c r="KQ63" s="10" t="str">
        <f>IF($B63="","",JY63*KEP!$J$19)</f>
        <v/>
      </c>
      <c r="KR63" s="10" t="str">
        <f>IF($B63="","",JZ63*KEP!$J$20)</f>
        <v/>
      </c>
      <c r="KS63" s="10" t="str">
        <f>IF($B63="","",KA63*KEP!$J$21)</f>
        <v/>
      </c>
      <c r="KT63" s="10" t="str">
        <f>IF($B63="","",KC63*KEP!$J$27)</f>
        <v/>
      </c>
      <c r="KU63" s="10" t="str">
        <f>IF($B63="","",KD63*KEP!$J$28)</f>
        <v/>
      </c>
      <c r="KV63" s="10" t="str">
        <f>IF($B63="","",KE63*KEP!$J$29)</f>
        <v/>
      </c>
      <c r="KW63" s="10" t="str">
        <f>IF($B63="","",KF63*KEP!$J$30)</f>
        <v/>
      </c>
      <c r="KX63" s="33" t="str">
        <f t="shared" si="95"/>
        <v/>
      </c>
      <c r="KY63" s="56" t="str">
        <f t="shared" si="66"/>
        <v/>
      </c>
      <c r="KZ63" s="56" t="str">
        <f t="shared" si="67"/>
        <v/>
      </c>
      <c r="LA63" s="56" t="str">
        <f t="shared" si="68"/>
        <v/>
      </c>
      <c r="LB63" s="56" t="str">
        <f t="shared" si="69"/>
        <v/>
      </c>
      <c r="LD63" s="16"/>
      <c r="LE63" s="16"/>
      <c r="LF63" s="16"/>
      <c r="LG63" s="17"/>
      <c r="LH63" s="17"/>
      <c r="LI63" s="17"/>
      <c r="LJ63" s="17"/>
      <c r="LK63" s="17"/>
      <c r="LL63" s="17"/>
      <c r="LM63" s="17"/>
      <c r="LN63" s="17"/>
      <c r="LO63" s="33" t="str">
        <f t="shared" si="96"/>
        <v/>
      </c>
      <c r="LP63" s="17"/>
      <c r="LQ63" s="17"/>
      <c r="LR63" s="17"/>
      <c r="LS63" s="17"/>
      <c r="LT63" s="28" t="str">
        <f t="shared" si="32"/>
        <v/>
      </c>
      <c r="LU63" s="27"/>
      <c r="LV63" s="109" t="str">
        <f>IF($B63="","",LD63*KEP!$J$11)</f>
        <v/>
      </c>
      <c r="LW63" s="10" t="str">
        <f>IF($B63="","",LE63*KEP!$J$12)</f>
        <v/>
      </c>
      <c r="LX63" s="10" t="str">
        <f>IF($B63="","",LF63*KEP!$J$13)</f>
        <v/>
      </c>
      <c r="LY63" s="10" t="str">
        <f>IF($B63="","",LG63*KEP!$J$14)</f>
        <v/>
      </c>
      <c r="LZ63" s="10" t="str">
        <f>IF($B63="","",LH63*KEP!$J$15)</f>
        <v/>
      </c>
      <c r="MA63" s="10" t="str">
        <f>IF($B63="","",LI63*KEP!$J$16)</f>
        <v/>
      </c>
      <c r="MB63" s="10" t="str">
        <f>IF($B63="","",LJ63*KEP!$J$17)</f>
        <v/>
      </c>
      <c r="MC63" s="10" t="str">
        <f>IF($B63="","",LK63*KEP!$J$18)</f>
        <v/>
      </c>
      <c r="MD63" s="10" t="str">
        <f>IF($B63="","",LL63*KEP!$J$19)</f>
        <v/>
      </c>
      <c r="ME63" s="10" t="str">
        <f>IF($B63="","",LM63*KEP!$J$20)</f>
        <v/>
      </c>
      <c r="MF63" s="10" t="str">
        <f>IF($B63="","",LN63*KEP!$J$21)</f>
        <v/>
      </c>
      <c r="MG63" s="10" t="str">
        <f>IF($B63="","",LP63*KEP!$J$27)</f>
        <v/>
      </c>
      <c r="MH63" s="10" t="str">
        <f>IF($B63="","",LQ63*KEP!$J$28)</f>
        <v/>
      </c>
      <c r="MI63" s="10" t="str">
        <f>IF($B63="","",LR63*KEP!$J$29)</f>
        <v/>
      </c>
      <c r="MJ63" s="10" t="str">
        <f>IF($B63="","",LS63*KEP!$J$30)</f>
        <v/>
      </c>
      <c r="MK63" s="33" t="str">
        <f t="shared" si="97"/>
        <v/>
      </c>
      <c r="ML63" s="56" t="str">
        <f t="shared" si="71"/>
        <v/>
      </c>
      <c r="MM63" s="56" t="str">
        <f t="shared" si="72"/>
        <v/>
      </c>
      <c r="MN63" s="56" t="str">
        <f t="shared" si="73"/>
        <v/>
      </c>
      <c r="MO63" s="56" t="str">
        <f t="shared" si="74"/>
        <v/>
      </c>
      <c r="MQ63" s="16"/>
      <c r="MR63" s="16"/>
      <c r="MS63" s="16"/>
      <c r="MT63" s="17"/>
      <c r="MU63" s="17"/>
      <c r="MV63" s="17"/>
      <c r="MW63" s="17"/>
      <c r="MX63" s="17"/>
      <c r="MY63" s="17"/>
      <c r="MZ63" s="17"/>
      <c r="NA63" s="17"/>
      <c r="NB63" s="33" t="str">
        <f t="shared" si="98"/>
        <v/>
      </c>
      <c r="NC63" s="17"/>
      <c r="ND63" s="17"/>
      <c r="NE63" s="17"/>
      <c r="NF63" s="17"/>
      <c r="NG63" s="28" t="str">
        <f t="shared" si="34"/>
        <v/>
      </c>
      <c r="NH63" s="27"/>
      <c r="NI63" s="109" t="str">
        <f>IF($B63="","",MQ63*KEP!$J$11)</f>
        <v/>
      </c>
      <c r="NJ63" s="10" t="str">
        <f>IF($B63="","",MR63*KEP!$J$12)</f>
        <v/>
      </c>
      <c r="NK63" s="10" t="str">
        <f>IF($B63="","",MS63*KEP!$J$13)</f>
        <v/>
      </c>
      <c r="NL63" s="10" t="str">
        <f>IF($B63="","",MT63*KEP!$J$14)</f>
        <v/>
      </c>
      <c r="NM63" s="10" t="str">
        <f>IF($B63="","",MU63*KEP!$J$15)</f>
        <v/>
      </c>
      <c r="NN63" s="10" t="str">
        <f>IF($B63="","",MV63*KEP!$J$16)</f>
        <v/>
      </c>
      <c r="NO63" s="10" t="str">
        <f>IF($B63="","",MW63*KEP!$J$17)</f>
        <v/>
      </c>
      <c r="NP63" s="10" t="str">
        <f>IF($B63="","",MX63*KEP!$J$18)</f>
        <v/>
      </c>
      <c r="NQ63" s="10" t="str">
        <f>IF($B63="","",MY63*KEP!$J$19)</f>
        <v/>
      </c>
      <c r="NR63" s="10" t="str">
        <f>IF($B63="","",MZ63*KEP!$J$20)</f>
        <v/>
      </c>
      <c r="NS63" s="10" t="str">
        <f>IF($B63="","",NA63*KEP!$J$21)</f>
        <v/>
      </c>
      <c r="NT63" s="10" t="str">
        <f>IF($B63="","",NC63*KEP!$J$27)</f>
        <v/>
      </c>
      <c r="NU63" s="10" t="str">
        <f>IF($B63="","",ND63*KEP!$J$28)</f>
        <v/>
      </c>
      <c r="NV63" s="10" t="str">
        <f>IF($B63="","",NE63*KEP!$J$29)</f>
        <v/>
      </c>
      <c r="NW63" s="10" t="str">
        <f>IF($B63="","",NF63*KEP!$J$30)</f>
        <v/>
      </c>
      <c r="NX63" s="33" t="str">
        <f t="shared" si="99"/>
        <v/>
      </c>
      <c r="NY63" s="56" t="str">
        <f t="shared" si="76"/>
        <v/>
      </c>
      <c r="NZ63" s="56" t="str">
        <f t="shared" si="77"/>
        <v/>
      </c>
      <c r="OA63" s="56" t="str">
        <f t="shared" si="78"/>
        <v/>
      </c>
      <c r="OB63" s="56" t="str">
        <f t="shared" si="79"/>
        <v/>
      </c>
    </row>
    <row r="64" spans="1:392" x14ac:dyDescent="0.25">
      <c r="A64" s="6" t="str">
        <f>IF(A63&lt;KEP!$C$10,A63+1,"")</f>
        <v/>
      </c>
      <c r="B64" s="8" t="str">
        <f>IF('Referenčný stav'!B64=0,"",'Referenčný stav'!B64)</f>
        <v/>
      </c>
      <c r="C64" s="8" t="str">
        <f>IF('Referenčný stav'!C64=0,"",'Referenčný stav'!C64)</f>
        <v/>
      </c>
      <c r="D64" s="16"/>
      <c r="E64" s="16"/>
      <c r="F64" s="16"/>
      <c r="G64" s="17"/>
      <c r="H64" s="17"/>
      <c r="I64" s="17"/>
      <c r="J64" s="17"/>
      <c r="K64" s="17"/>
      <c r="L64" s="17"/>
      <c r="M64" s="17"/>
      <c r="N64" s="17"/>
      <c r="O64" s="33" t="str">
        <f t="shared" si="80"/>
        <v/>
      </c>
      <c r="P64" s="17"/>
      <c r="Q64" s="17"/>
      <c r="R64" s="17"/>
      <c r="S64" s="17"/>
      <c r="T64" s="28" t="str">
        <f t="shared" si="15"/>
        <v/>
      </c>
      <c r="U64" s="27"/>
      <c r="V64" s="109" t="str">
        <f>IF($B64="","",D64*KEP!$J$11)</f>
        <v/>
      </c>
      <c r="W64" s="10" t="str">
        <f>IF($B64="","",E64*KEP!$J$12)</f>
        <v/>
      </c>
      <c r="X64" s="10" t="str">
        <f>IF($B64="","",F64*KEP!$J$13)</f>
        <v/>
      </c>
      <c r="Y64" s="10" t="str">
        <f>IF($B64="","",G64*KEP!$J$14)</f>
        <v/>
      </c>
      <c r="Z64" s="10" t="str">
        <f>IF($B64="","",H64*KEP!$J$15)</f>
        <v/>
      </c>
      <c r="AA64" s="10" t="str">
        <f>IF($B64="","",I64*KEP!$J$16)</f>
        <v/>
      </c>
      <c r="AB64" s="10" t="str">
        <f>IF($B64="","",J64*KEP!$J$17)</f>
        <v/>
      </c>
      <c r="AC64" s="10" t="str">
        <f>IF($B64="","",K64*KEP!$J$18)</f>
        <v/>
      </c>
      <c r="AD64" s="10" t="str">
        <f>IF($B64="","",L64*KEP!$J$19)</f>
        <v/>
      </c>
      <c r="AE64" s="10" t="str">
        <f>IF($B64="","",M64*KEP!$J$20)</f>
        <v/>
      </c>
      <c r="AF64" s="10" t="str">
        <f>IF($B64="","",N64*KEP!$J$21)</f>
        <v/>
      </c>
      <c r="AG64" s="10" t="str">
        <f>IF($B64="","",P64*KEP!$J$27)</f>
        <v/>
      </c>
      <c r="AH64" s="10" t="str">
        <f>IF($B64="","",Q64*KEP!$J$28)</f>
        <v/>
      </c>
      <c r="AI64" s="10" t="str">
        <f>IF($B64="","",R64*KEP!$J$29)</f>
        <v/>
      </c>
      <c r="AJ64" s="10" t="str">
        <f>IF($B64="","",S64*KEP!$J$30)</f>
        <v/>
      </c>
      <c r="AK64" s="33" t="str">
        <f t="shared" si="81"/>
        <v/>
      </c>
      <c r="AL64" s="56" t="str">
        <f>IF(O64="","",IFERROR(O64/'Referenčný stav'!O64-1,""))</f>
        <v/>
      </c>
      <c r="AM64" s="56" t="str">
        <f>IF(T64="","",IFERROR(T64/'Referenčný stav'!T64-1,""))</f>
        <v/>
      </c>
      <c r="AN64" s="56" t="str">
        <f>IF(U64="","",IFERROR(U64/'Referenčný stav'!U64-1,""))</f>
        <v/>
      </c>
      <c r="AO64" s="56" t="str">
        <f>IF(AK64="","",IFERROR(AK64/'Referenčný stav'!AK64-1,""))</f>
        <v/>
      </c>
      <c r="AQ64" s="16"/>
      <c r="AR64" s="16"/>
      <c r="AS64" s="16"/>
      <c r="AT64" s="17"/>
      <c r="AU64" s="17"/>
      <c r="AV64" s="17"/>
      <c r="AW64" s="17"/>
      <c r="AX64" s="17"/>
      <c r="AY64" s="17"/>
      <c r="AZ64" s="17"/>
      <c r="BA64" s="17"/>
      <c r="BB64" s="33" t="str">
        <f t="shared" si="82"/>
        <v/>
      </c>
      <c r="BC64" s="17"/>
      <c r="BD64" s="17"/>
      <c r="BE64" s="17"/>
      <c r="BF64" s="17"/>
      <c r="BG64" s="28" t="str">
        <f t="shared" si="18"/>
        <v/>
      </c>
      <c r="BH64" s="27"/>
      <c r="BI64" s="109" t="str">
        <f>IF($B64="","",AQ64*KEP!$J$11)</f>
        <v/>
      </c>
      <c r="BJ64" s="10" t="str">
        <f>IF($B64="","",AR64*KEP!$J$12)</f>
        <v/>
      </c>
      <c r="BK64" s="10" t="str">
        <f>IF($B64="","",AS64*KEP!$J$13)</f>
        <v/>
      </c>
      <c r="BL64" s="10" t="str">
        <f>IF($B64="","",AT64*KEP!$J$14)</f>
        <v/>
      </c>
      <c r="BM64" s="10" t="str">
        <f>IF($B64="","",AU64*KEP!$J$15)</f>
        <v/>
      </c>
      <c r="BN64" s="10" t="str">
        <f>IF($B64="","",AV64*KEP!$J$16)</f>
        <v/>
      </c>
      <c r="BO64" s="10" t="str">
        <f>IF($B64="","",AW64*KEP!$J$17)</f>
        <v/>
      </c>
      <c r="BP64" s="10" t="str">
        <f>IF($B64="","",AX64*KEP!$J$18)</f>
        <v/>
      </c>
      <c r="BQ64" s="10" t="str">
        <f>IF($B64="","",AY64*KEP!$J$19)</f>
        <v/>
      </c>
      <c r="BR64" s="10" t="str">
        <f>IF($B64="","",AZ64*KEP!$J$20)</f>
        <v/>
      </c>
      <c r="BS64" s="10" t="str">
        <f>IF($B64="","",BA64*KEP!$J$21)</f>
        <v/>
      </c>
      <c r="BT64" s="10" t="str">
        <f>IF($B64="","",BC64*KEP!$J$27)</f>
        <v/>
      </c>
      <c r="BU64" s="10" t="str">
        <f>IF($B64="","",BD64*KEP!$J$28)</f>
        <v/>
      </c>
      <c r="BV64" s="10" t="str">
        <f>IF($B64="","",BE64*KEP!$J$29)</f>
        <v/>
      </c>
      <c r="BW64" s="10" t="str">
        <f>IF($B64="","",BF64*KEP!$J$30)</f>
        <v/>
      </c>
      <c r="BX64" s="33" t="str">
        <f t="shared" si="83"/>
        <v/>
      </c>
      <c r="BY64" s="56" t="str">
        <f t="shared" si="36"/>
        <v/>
      </c>
      <c r="BZ64" s="56" t="str">
        <f t="shared" si="37"/>
        <v/>
      </c>
      <c r="CA64" s="56" t="str">
        <f t="shared" si="38"/>
        <v/>
      </c>
      <c r="CB64" s="56" t="str">
        <f t="shared" si="39"/>
        <v/>
      </c>
      <c r="CD64" s="16"/>
      <c r="CE64" s="16"/>
      <c r="CF64" s="16"/>
      <c r="CG64" s="17"/>
      <c r="CH64" s="17"/>
      <c r="CI64" s="17"/>
      <c r="CJ64" s="17"/>
      <c r="CK64" s="17"/>
      <c r="CL64" s="17"/>
      <c r="CM64" s="17"/>
      <c r="CN64" s="17"/>
      <c r="CO64" s="33" t="str">
        <f t="shared" si="84"/>
        <v/>
      </c>
      <c r="CP64" s="17"/>
      <c r="CQ64" s="17"/>
      <c r="CR64" s="17"/>
      <c r="CS64" s="17"/>
      <c r="CT64" s="28" t="str">
        <f t="shared" si="20"/>
        <v/>
      </c>
      <c r="CU64" s="27"/>
      <c r="CV64" s="109" t="str">
        <f>IF($B64="","",CD64*KEP!$J$11)</f>
        <v/>
      </c>
      <c r="CW64" s="10" t="str">
        <f>IF($B64="","",CE64*KEP!$J$12)</f>
        <v/>
      </c>
      <c r="CX64" s="10" t="str">
        <f>IF($B64="","",CF64*KEP!$J$13)</f>
        <v/>
      </c>
      <c r="CY64" s="10" t="str">
        <f>IF($B64="","",CG64*KEP!$J$14)</f>
        <v/>
      </c>
      <c r="CZ64" s="10" t="str">
        <f>IF($B64="","",CH64*KEP!$J$15)</f>
        <v/>
      </c>
      <c r="DA64" s="10" t="str">
        <f>IF($B64="","",CI64*KEP!$J$16)</f>
        <v/>
      </c>
      <c r="DB64" s="10" t="str">
        <f>IF($B64="","",CJ64*KEP!$J$17)</f>
        <v/>
      </c>
      <c r="DC64" s="10" t="str">
        <f>IF($B64="","",CK64*KEP!$J$18)</f>
        <v/>
      </c>
      <c r="DD64" s="10" t="str">
        <f>IF($B64="","",CL64*KEP!$J$19)</f>
        <v/>
      </c>
      <c r="DE64" s="10" t="str">
        <f>IF($B64="","",CM64*KEP!$J$20)</f>
        <v/>
      </c>
      <c r="DF64" s="10" t="str">
        <f>IF($B64="","",CN64*KEP!$J$21)</f>
        <v/>
      </c>
      <c r="DG64" s="10" t="str">
        <f>IF($B64="","",CP64*KEP!$J$27)</f>
        <v/>
      </c>
      <c r="DH64" s="10" t="str">
        <f>IF($B64="","",CQ64*KEP!$J$28)</f>
        <v/>
      </c>
      <c r="DI64" s="10" t="str">
        <f>IF($B64="","",CR64*KEP!$J$29)</f>
        <v/>
      </c>
      <c r="DJ64" s="10" t="str">
        <f>IF($B64="","",CS64*KEP!$J$30)</f>
        <v/>
      </c>
      <c r="DK64" s="33" t="str">
        <f t="shared" si="85"/>
        <v/>
      </c>
      <c r="DL64" s="56" t="str">
        <f t="shared" si="41"/>
        <v/>
      </c>
      <c r="DM64" s="56" t="str">
        <f t="shared" si="42"/>
        <v/>
      </c>
      <c r="DN64" s="56" t="str">
        <f t="shared" si="43"/>
        <v/>
      </c>
      <c r="DO64" s="56" t="str">
        <f t="shared" si="44"/>
        <v/>
      </c>
      <c r="DQ64" s="16"/>
      <c r="DR64" s="16"/>
      <c r="DS64" s="16"/>
      <c r="DT64" s="17"/>
      <c r="DU64" s="17"/>
      <c r="DV64" s="17"/>
      <c r="DW64" s="17"/>
      <c r="DX64" s="17"/>
      <c r="DY64" s="17"/>
      <c r="DZ64" s="17"/>
      <c r="EA64" s="17"/>
      <c r="EB64" s="33" t="str">
        <f t="shared" si="86"/>
        <v/>
      </c>
      <c r="EC64" s="17"/>
      <c r="ED64" s="17"/>
      <c r="EE64" s="17"/>
      <c r="EF64" s="17"/>
      <c r="EG64" s="28" t="str">
        <f t="shared" si="22"/>
        <v/>
      </c>
      <c r="EH64" s="27"/>
      <c r="EI64" s="109" t="str">
        <f>IF($B64="","",DQ64*KEP!$J$11)</f>
        <v/>
      </c>
      <c r="EJ64" s="10" t="str">
        <f>IF($B64="","",DR64*KEP!$J$12)</f>
        <v/>
      </c>
      <c r="EK64" s="10" t="str">
        <f>IF($B64="","",DS64*KEP!$J$13)</f>
        <v/>
      </c>
      <c r="EL64" s="10" t="str">
        <f>IF($B64="","",DT64*KEP!$J$14)</f>
        <v/>
      </c>
      <c r="EM64" s="10" t="str">
        <f>IF($B64="","",DU64*KEP!$J$15)</f>
        <v/>
      </c>
      <c r="EN64" s="10" t="str">
        <f>IF($B64="","",DV64*KEP!$J$16)</f>
        <v/>
      </c>
      <c r="EO64" s="10" t="str">
        <f>IF($B64="","",DW64*KEP!$J$17)</f>
        <v/>
      </c>
      <c r="EP64" s="10" t="str">
        <f>IF($B64="","",DX64*KEP!$J$18)</f>
        <v/>
      </c>
      <c r="EQ64" s="10" t="str">
        <f>IF($B64="","",DY64*KEP!$J$19)</f>
        <v/>
      </c>
      <c r="ER64" s="10" t="str">
        <f>IF($B64="","",DZ64*KEP!$J$20)</f>
        <v/>
      </c>
      <c r="ES64" s="10" t="str">
        <f>IF($B64="","",EA64*KEP!$J$21)</f>
        <v/>
      </c>
      <c r="ET64" s="10" t="str">
        <f>IF($B64="","",EC64*KEP!$J$27)</f>
        <v/>
      </c>
      <c r="EU64" s="10" t="str">
        <f>IF($B64="","",ED64*KEP!$J$28)</f>
        <v/>
      </c>
      <c r="EV64" s="10" t="str">
        <f>IF($B64="","",EE64*KEP!$J$29)</f>
        <v/>
      </c>
      <c r="EW64" s="10" t="str">
        <f>IF($B64="","",EF64*KEP!$J$30)</f>
        <v/>
      </c>
      <c r="EX64" s="33" t="str">
        <f t="shared" si="87"/>
        <v/>
      </c>
      <c r="EY64" s="56" t="str">
        <f t="shared" si="46"/>
        <v/>
      </c>
      <c r="EZ64" s="56" t="str">
        <f t="shared" si="47"/>
        <v/>
      </c>
      <c r="FA64" s="56" t="str">
        <f t="shared" si="48"/>
        <v/>
      </c>
      <c r="FB64" s="56" t="str">
        <f t="shared" si="49"/>
        <v/>
      </c>
      <c r="FD64" s="16"/>
      <c r="FE64" s="16"/>
      <c r="FF64" s="16"/>
      <c r="FG64" s="17"/>
      <c r="FH64" s="17"/>
      <c r="FI64" s="17"/>
      <c r="FJ64" s="17"/>
      <c r="FK64" s="17"/>
      <c r="FL64" s="17"/>
      <c r="FM64" s="17"/>
      <c r="FN64" s="17"/>
      <c r="FO64" s="33" t="str">
        <f t="shared" si="88"/>
        <v/>
      </c>
      <c r="FP64" s="17"/>
      <c r="FQ64" s="17"/>
      <c r="FR64" s="17"/>
      <c r="FS64" s="17"/>
      <c r="FT64" s="28" t="str">
        <f t="shared" si="24"/>
        <v/>
      </c>
      <c r="FU64" s="27"/>
      <c r="FV64" s="109" t="str">
        <f>IF($B64="","",FD64*KEP!$J$11)</f>
        <v/>
      </c>
      <c r="FW64" s="10" t="str">
        <f>IF($B64="","",FE64*KEP!$J$12)</f>
        <v/>
      </c>
      <c r="FX64" s="10" t="str">
        <f>IF($B64="","",FF64*KEP!$J$13)</f>
        <v/>
      </c>
      <c r="FY64" s="10" t="str">
        <f>IF($B64="","",FG64*KEP!$J$14)</f>
        <v/>
      </c>
      <c r="FZ64" s="10" t="str">
        <f>IF($B64="","",FH64*KEP!$J$15)</f>
        <v/>
      </c>
      <c r="GA64" s="10" t="str">
        <f>IF($B64="","",FI64*KEP!$J$16)</f>
        <v/>
      </c>
      <c r="GB64" s="10" t="str">
        <f>IF($B64="","",FJ64*KEP!$J$17)</f>
        <v/>
      </c>
      <c r="GC64" s="10" t="str">
        <f>IF($B64="","",FK64*KEP!$J$18)</f>
        <v/>
      </c>
      <c r="GD64" s="10" t="str">
        <f>IF($B64="","",FL64*KEP!$J$19)</f>
        <v/>
      </c>
      <c r="GE64" s="10" t="str">
        <f>IF($B64="","",FM64*KEP!$J$20)</f>
        <v/>
      </c>
      <c r="GF64" s="10" t="str">
        <f>IF($B64="","",FN64*KEP!$J$21)</f>
        <v/>
      </c>
      <c r="GG64" s="10" t="str">
        <f>IF($B64="","",FP64*KEP!$J$27)</f>
        <v/>
      </c>
      <c r="GH64" s="10" t="str">
        <f>IF($B64="","",FQ64*KEP!$J$28)</f>
        <v/>
      </c>
      <c r="GI64" s="10" t="str">
        <f>IF($B64="","",FR64*KEP!$J$29)</f>
        <v/>
      </c>
      <c r="GJ64" s="10" t="str">
        <f>IF($B64="","",FS64*KEP!$J$30)</f>
        <v/>
      </c>
      <c r="GK64" s="33" t="str">
        <f t="shared" si="89"/>
        <v/>
      </c>
      <c r="GL64" s="56" t="str">
        <f t="shared" si="51"/>
        <v/>
      </c>
      <c r="GM64" s="56" t="str">
        <f t="shared" si="52"/>
        <v/>
      </c>
      <c r="GN64" s="56" t="str">
        <f t="shared" si="53"/>
        <v/>
      </c>
      <c r="GO64" s="56" t="str">
        <f t="shared" si="54"/>
        <v/>
      </c>
      <c r="GQ64" s="16"/>
      <c r="GR64" s="16"/>
      <c r="GS64" s="16"/>
      <c r="GT64" s="17"/>
      <c r="GU64" s="17"/>
      <c r="GV64" s="17"/>
      <c r="GW64" s="17"/>
      <c r="GX64" s="17"/>
      <c r="GY64" s="17"/>
      <c r="GZ64" s="17"/>
      <c r="HA64" s="17"/>
      <c r="HB64" s="33" t="str">
        <f t="shared" si="90"/>
        <v/>
      </c>
      <c r="HC64" s="17"/>
      <c r="HD64" s="17"/>
      <c r="HE64" s="17"/>
      <c r="HF64" s="17"/>
      <c r="HG64" s="28" t="str">
        <f t="shared" si="26"/>
        <v/>
      </c>
      <c r="HH64" s="27"/>
      <c r="HI64" s="109" t="str">
        <f>IF($B64="","",GQ64*KEP!$J$11)</f>
        <v/>
      </c>
      <c r="HJ64" s="10" t="str">
        <f>IF($B64="","",GR64*KEP!$J$12)</f>
        <v/>
      </c>
      <c r="HK64" s="10" t="str">
        <f>IF($B64="","",GS64*KEP!$J$13)</f>
        <v/>
      </c>
      <c r="HL64" s="10" t="str">
        <f>IF($B64="","",GT64*KEP!$J$14)</f>
        <v/>
      </c>
      <c r="HM64" s="10" t="str">
        <f>IF($B64="","",GU64*KEP!$J$15)</f>
        <v/>
      </c>
      <c r="HN64" s="10" t="str">
        <f>IF($B64="","",GV64*KEP!$J$16)</f>
        <v/>
      </c>
      <c r="HO64" s="10" t="str">
        <f>IF($B64="","",GW64*KEP!$J$17)</f>
        <v/>
      </c>
      <c r="HP64" s="10" t="str">
        <f>IF($B64="","",GX64*KEP!$J$18)</f>
        <v/>
      </c>
      <c r="HQ64" s="10" t="str">
        <f>IF($B64="","",GY64*KEP!$J$19)</f>
        <v/>
      </c>
      <c r="HR64" s="10" t="str">
        <f>IF($B64="","",GZ64*KEP!$J$20)</f>
        <v/>
      </c>
      <c r="HS64" s="10" t="str">
        <f>IF($B64="","",HA64*KEP!$J$21)</f>
        <v/>
      </c>
      <c r="HT64" s="10" t="str">
        <f>IF($B64="","",HC64*KEP!$J$27)</f>
        <v/>
      </c>
      <c r="HU64" s="10" t="str">
        <f>IF($B64="","",HD64*KEP!$J$28)</f>
        <v/>
      </c>
      <c r="HV64" s="10" t="str">
        <f>IF($B64="","",HE64*KEP!$J$29)</f>
        <v/>
      </c>
      <c r="HW64" s="10" t="str">
        <f>IF($B64="","",HF64*KEP!$J$30)</f>
        <v/>
      </c>
      <c r="HX64" s="33" t="str">
        <f t="shared" si="91"/>
        <v/>
      </c>
      <c r="HY64" s="56" t="str">
        <f t="shared" si="56"/>
        <v/>
      </c>
      <c r="HZ64" s="56" t="str">
        <f t="shared" si="57"/>
        <v/>
      </c>
      <c r="IA64" s="56" t="str">
        <f t="shared" si="58"/>
        <v/>
      </c>
      <c r="IB64" s="56" t="str">
        <f t="shared" si="59"/>
        <v/>
      </c>
      <c r="ID64" s="16"/>
      <c r="IE64" s="16"/>
      <c r="IF64" s="16"/>
      <c r="IG64" s="17"/>
      <c r="IH64" s="17"/>
      <c r="II64" s="17"/>
      <c r="IJ64" s="17"/>
      <c r="IK64" s="17"/>
      <c r="IL64" s="17"/>
      <c r="IM64" s="17"/>
      <c r="IN64" s="17"/>
      <c r="IO64" s="33" t="str">
        <f t="shared" si="92"/>
        <v/>
      </c>
      <c r="IP64" s="17"/>
      <c r="IQ64" s="17"/>
      <c r="IR64" s="17"/>
      <c r="IS64" s="17"/>
      <c r="IT64" s="28" t="str">
        <f t="shared" si="28"/>
        <v/>
      </c>
      <c r="IU64" s="27"/>
      <c r="IV64" s="109" t="str">
        <f>IF($B64="","",ID64*KEP!$J$11)</f>
        <v/>
      </c>
      <c r="IW64" s="10" t="str">
        <f>IF($B64="","",IE64*KEP!$J$12)</f>
        <v/>
      </c>
      <c r="IX64" s="10" t="str">
        <f>IF($B64="","",IF64*KEP!$J$13)</f>
        <v/>
      </c>
      <c r="IY64" s="10" t="str">
        <f>IF($B64="","",IG64*KEP!$J$14)</f>
        <v/>
      </c>
      <c r="IZ64" s="10" t="str">
        <f>IF($B64="","",IH64*KEP!$J$15)</f>
        <v/>
      </c>
      <c r="JA64" s="10" t="str">
        <f>IF($B64="","",II64*KEP!$J$16)</f>
        <v/>
      </c>
      <c r="JB64" s="10" t="str">
        <f>IF($B64="","",IJ64*KEP!$J$17)</f>
        <v/>
      </c>
      <c r="JC64" s="10" t="str">
        <f>IF($B64="","",IK64*KEP!$J$18)</f>
        <v/>
      </c>
      <c r="JD64" s="10" t="str">
        <f>IF($B64="","",IL64*KEP!$J$19)</f>
        <v/>
      </c>
      <c r="JE64" s="10" t="str">
        <f>IF($B64="","",IM64*KEP!$J$20)</f>
        <v/>
      </c>
      <c r="JF64" s="10" t="str">
        <f>IF($B64="","",IN64*KEP!$J$21)</f>
        <v/>
      </c>
      <c r="JG64" s="10" t="str">
        <f>IF($B64="","",IP64*KEP!$J$27)</f>
        <v/>
      </c>
      <c r="JH64" s="10" t="str">
        <f>IF($B64="","",IQ64*KEP!$J$28)</f>
        <v/>
      </c>
      <c r="JI64" s="10" t="str">
        <f>IF($B64="","",IR64*KEP!$J$29)</f>
        <v/>
      </c>
      <c r="JJ64" s="10" t="str">
        <f>IF($B64="","",IS64*KEP!$J$30)</f>
        <v/>
      </c>
      <c r="JK64" s="33" t="str">
        <f t="shared" si="93"/>
        <v/>
      </c>
      <c r="JL64" s="56" t="str">
        <f t="shared" si="61"/>
        <v/>
      </c>
      <c r="JM64" s="56" t="str">
        <f t="shared" si="62"/>
        <v/>
      </c>
      <c r="JN64" s="56" t="str">
        <f t="shared" si="63"/>
        <v/>
      </c>
      <c r="JO64" s="56" t="str">
        <f t="shared" si="64"/>
        <v/>
      </c>
      <c r="JQ64" s="16"/>
      <c r="JR64" s="16"/>
      <c r="JS64" s="16"/>
      <c r="JT64" s="17"/>
      <c r="JU64" s="17"/>
      <c r="JV64" s="17"/>
      <c r="JW64" s="17"/>
      <c r="JX64" s="17"/>
      <c r="JY64" s="17"/>
      <c r="JZ64" s="17"/>
      <c r="KA64" s="17"/>
      <c r="KB64" s="33" t="str">
        <f t="shared" si="94"/>
        <v/>
      </c>
      <c r="KC64" s="17"/>
      <c r="KD64" s="17"/>
      <c r="KE64" s="17"/>
      <c r="KF64" s="17"/>
      <c r="KG64" s="28" t="str">
        <f t="shared" si="30"/>
        <v/>
      </c>
      <c r="KH64" s="27"/>
      <c r="KI64" s="109" t="str">
        <f>IF($B64="","",JQ64*KEP!$J$11)</f>
        <v/>
      </c>
      <c r="KJ64" s="10" t="str">
        <f>IF($B64="","",JR64*KEP!$J$12)</f>
        <v/>
      </c>
      <c r="KK64" s="10" t="str">
        <f>IF($B64="","",JS64*KEP!$J$13)</f>
        <v/>
      </c>
      <c r="KL64" s="10" t="str">
        <f>IF($B64="","",JT64*KEP!$J$14)</f>
        <v/>
      </c>
      <c r="KM64" s="10" t="str">
        <f>IF($B64="","",JU64*KEP!$J$15)</f>
        <v/>
      </c>
      <c r="KN64" s="10" t="str">
        <f>IF($B64="","",JV64*KEP!$J$16)</f>
        <v/>
      </c>
      <c r="KO64" s="10" t="str">
        <f>IF($B64="","",JW64*KEP!$J$17)</f>
        <v/>
      </c>
      <c r="KP64" s="10" t="str">
        <f>IF($B64="","",JX64*KEP!$J$18)</f>
        <v/>
      </c>
      <c r="KQ64" s="10" t="str">
        <f>IF($B64="","",JY64*KEP!$J$19)</f>
        <v/>
      </c>
      <c r="KR64" s="10" t="str">
        <f>IF($B64="","",JZ64*KEP!$J$20)</f>
        <v/>
      </c>
      <c r="KS64" s="10" t="str">
        <f>IF($B64="","",KA64*KEP!$J$21)</f>
        <v/>
      </c>
      <c r="KT64" s="10" t="str">
        <f>IF($B64="","",KC64*KEP!$J$27)</f>
        <v/>
      </c>
      <c r="KU64" s="10" t="str">
        <f>IF($B64="","",KD64*KEP!$J$28)</f>
        <v/>
      </c>
      <c r="KV64" s="10" t="str">
        <f>IF($B64="","",KE64*KEP!$J$29)</f>
        <v/>
      </c>
      <c r="KW64" s="10" t="str">
        <f>IF($B64="","",KF64*KEP!$J$30)</f>
        <v/>
      </c>
      <c r="KX64" s="33" t="str">
        <f t="shared" si="95"/>
        <v/>
      </c>
      <c r="KY64" s="56" t="str">
        <f t="shared" si="66"/>
        <v/>
      </c>
      <c r="KZ64" s="56" t="str">
        <f t="shared" si="67"/>
        <v/>
      </c>
      <c r="LA64" s="56" t="str">
        <f t="shared" si="68"/>
        <v/>
      </c>
      <c r="LB64" s="56" t="str">
        <f t="shared" si="69"/>
        <v/>
      </c>
      <c r="LD64" s="16"/>
      <c r="LE64" s="16"/>
      <c r="LF64" s="16"/>
      <c r="LG64" s="17"/>
      <c r="LH64" s="17"/>
      <c r="LI64" s="17"/>
      <c r="LJ64" s="17"/>
      <c r="LK64" s="17"/>
      <c r="LL64" s="17"/>
      <c r="LM64" s="17"/>
      <c r="LN64" s="17"/>
      <c r="LO64" s="33" t="str">
        <f t="shared" si="96"/>
        <v/>
      </c>
      <c r="LP64" s="17"/>
      <c r="LQ64" s="17"/>
      <c r="LR64" s="17"/>
      <c r="LS64" s="17"/>
      <c r="LT64" s="28" t="str">
        <f t="shared" si="32"/>
        <v/>
      </c>
      <c r="LU64" s="27"/>
      <c r="LV64" s="109" t="str">
        <f>IF($B64="","",LD64*KEP!$J$11)</f>
        <v/>
      </c>
      <c r="LW64" s="10" t="str">
        <f>IF($B64="","",LE64*KEP!$J$12)</f>
        <v/>
      </c>
      <c r="LX64" s="10" t="str">
        <f>IF($B64="","",LF64*KEP!$J$13)</f>
        <v/>
      </c>
      <c r="LY64" s="10" t="str">
        <f>IF($B64="","",LG64*KEP!$J$14)</f>
        <v/>
      </c>
      <c r="LZ64" s="10" t="str">
        <f>IF($B64="","",LH64*KEP!$J$15)</f>
        <v/>
      </c>
      <c r="MA64" s="10" t="str">
        <f>IF($B64="","",LI64*KEP!$J$16)</f>
        <v/>
      </c>
      <c r="MB64" s="10" t="str">
        <f>IF($B64="","",LJ64*KEP!$J$17)</f>
        <v/>
      </c>
      <c r="MC64" s="10" t="str">
        <f>IF($B64="","",LK64*KEP!$J$18)</f>
        <v/>
      </c>
      <c r="MD64" s="10" t="str">
        <f>IF($B64="","",LL64*KEP!$J$19)</f>
        <v/>
      </c>
      <c r="ME64" s="10" t="str">
        <f>IF($B64="","",LM64*KEP!$J$20)</f>
        <v/>
      </c>
      <c r="MF64" s="10" t="str">
        <f>IF($B64="","",LN64*KEP!$J$21)</f>
        <v/>
      </c>
      <c r="MG64" s="10" t="str">
        <f>IF($B64="","",LP64*KEP!$J$27)</f>
        <v/>
      </c>
      <c r="MH64" s="10" t="str">
        <f>IF($B64="","",LQ64*KEP!$J$28)</f>
        <v/>
      </c>
      <c r="MI64" s="10" t="str">
        <f>IF($B64="","",LR64*KEP!$J$29)</f>
        <v/>
      </c>
      <c r="MJ64" s="10" t="str">
        <f>IF($B64="","",LS64*KEP!$J$30)</f>
        <v/>
      </c>
      <c r="MK64" s="33" t="str">
        <f t="shared" si="97"/>
        <v/>
      </c>
      <c r="ML64" s="56" t="str">
        <f t="shared" si="71"/>
        <v/>
      </c>
      <c r="MM64" s="56" t="str">
        <f t="shared" si="72"/>
        <v/>
      </c>
      <c r="MN64" s="56" t="str">
        <f t="shared" si="73"/>
        <v/>
      </c>
      <c r="MO64" s="56" t="str">
        <f t="shared" si="74"/>
        <v/>
      </c>
      <c r="MQ64" s="16"/>
      <c r="MR64" s="16"/>
      <c r="MS64" s="16"/>
      <c r="MT64" s="17"/>
      <c r="MU64" s="17"/>
      <c r="MV64" s="17"/>
      <c r="MW64" s="17"/>
      <c r="MX64" s="17"/>
      <c r="MY64" s="17"/>
      <c r="MZ64" s="17"/>
      <c r="NA64" s="17"/>
      <c r="NB64" s="33" t="str">
        <f t="shared" si="98"/>
        <v/>
      </c>
      <c r="NC64" s="17"/>
      <c r="ND64" s="17"/>
      <c r="NE64" s="17"/>
      <c r="NF64" s="17"/>
      <c r="NG64" s="28" t="str">
        <f t="shared" si="34"/>
        <v/>
      </c>
      <c r="NH64" s="27"/>
      <c r="NI64" s="109" t="str">
        <f>IF($B64="","",MQ64*KEP!$J$11)</f>
        <v/>
      </c>
      <c r="NJ64" s="10" t="str">
        <f>IF($B64="","",MR64*KEP!$J$12)</f>
        <v/>
      </c>
      <c r="NK64" s="10" t="str">
        <f>IF($B64="","",MS64*KEP!$J$13)</f>
        <v/>
      </c>
      <c r="NL64" s="10" t="str">
        <f>IF($B64="","",MT64*KEP!$J$14)</f>
        <v/>
      </c>
      <c r="NM64" s="10" t="str">
        <f>IF($B64="","",MU64*KEP!$J$15)</f>
        <v/>
      </c>
      <c r="NN64" s="10" t="str">
        <f>IF($B64="","",MV64*KEP!$J$16)</f>
        <v/>
      </c>
      <c r="NO64" s="10" t="str">
        <f>IF($B64="","",MW64*KEP!$J$17)</f>
        <v/>
      </c>
      <c r="NP64" s="10" t="str">
        <f>IF($B64="","",MX64*KEP!$J$18)</f>
        <v/>
      </c>
      <c r="NQ64" s="10" t="str">
        <f>IF($B64="","",MY64*KEP!$J$19)</f>
        <v/>
      </c>
      <c r="NR64" s="10" t="str">
        <f>IF($B64="","",MZ64*KEP!$J$20)</f>
        <v/>
      </c>
      <c r="NS64" s="10" t="str">
        <f>IF($B64="","",NA64*KEP!$J$21)</f>
        <v/>
      </c>
      <c r="NT64" s="10" t="str">
        <f>IF($B64="","",NC64*KEP!$J$27)</f>
        <v/>
      </c>
      <c r="NU64" s="10" t="str">
        <f>IF($B64="","",ND64*KEP!$J$28)</f>
        <v/>
      </c>
      <c r="NV64" s="10" t="str">
        <f>IF($B64="","",NE64*KEP!$J$29)</f>
        <v/>
      </c>
      <c r="NW64" s="10" t="str">
        <f>IF($B64="","",NF64*KEP!$J$30)</f>
        <v/>
      </c>
      <c r="NX64" s="33" t="str">
        <f t="shared" si="99"/>
        <v/>
      </c>
      <c r="NY64" s="56" t="str">
        <f t="shared" si="76"/>
        <v/>
      </c>
      <c r="NZ64" s="56" t="str">
        <f t="shared" si="77"/>
        <v/>
      </c>
      <c r="OA64" s="56" t="str">
        <f t="shared" si="78"/>
        <v/>
      </c>
      <c r="OB64" s="56" t="str">
        <f t="shared" si="79"/>
        <v/>
      </c>
    </row>
    <row r="65" spans="1:392" x14ac:dyDescent="0.25">
      <c r="A65" s="6" t="str">
        <f>IF(A64&lt;KEP!$C$10,A64+1,"")</f>
        <v/>
      </c>
      <c r="B65" s="8" t="str">
        <f>IF('Referenčný stav'!B65=0,"",'Referenčný stav'!B65)</f>
        <v/>
      </c>
      <c r="C65" s="8" t="str">
        <f>IF('Referenčný stav'!C65=0,"",'Referenčný stav'!C65)</f>
        <v/>
      </c>
      <c r="D65" s="16"/>
      <c r="E65" s="16"/>
      <c r="F65" s="16"/>
      <c r="G65" s="17"/>
      <c r="H65" s="17"/>
      <c r="I65" s="17"/>
      <c r="J65" s="17"/>
      <c r="K65" s="17"/>
      <c r="L65" s="17"/>
      <c r="M65" s="17"/>
      <c r="N65" s="17"/>
      <c r="O65" s="33" t="str">
        <f t="shared" si="80"/>
        <v/>
      </c>
      <c r="P65" s="17"/>
      <c r="Q65" s="17"/>
      <c r="R65" s="17"/>
      <c r="S65" s="17"/>
      <c r="T65" s="28" t="str">
        <f t="shared" si="15"/>
        <v/>
      </c>
      <c r="U65" s="27"/>
      <c r="V65" s="109" t="str">
        <f>IF($B65="","",D65*KEP!$J$11)</f>
        <v/>
      </c>
      <c r="W65" s="10" t="str">
        <f>IF($B65="","",E65*KEP!$J$12)</f>
        <v/>
      </c>
      <c r="X65" s="10" t="str">
        <f>IF($B65="","",F65*KEP!$J$13)</f>
        <v/>
      </c>
      <c r="Y65" s="10" t="str">
        <f>IF($B65="","",G65*KEP!$J$14)</f>
        <v/>
      </c>
      <c r="Z65" s="10" t="str">
        <f>IF($B65="","",H65*KEP!$J$15)</f>
        <v/>
      </c>
      <c r="AA65" s="10" t="str">
        <f>IF($B65="","",I65*KEP!$J$16)</f>
        <v/>
      </c>
      <c r="AB65" s="10" t="str">
        <f>IF($B65="","",J65*KEP!$J$17)</f>
        <v/>
      </c>
      <c r="AC65" s="10" t="str">
        <f>IF($B65="","",K65*KEP!$J$18)</f>
        <v/>
      </c>
      <c r="AD65" s="10" t="str">
        <f>IF($B65="","",L65*KEP!$J$19)</f>
        <v/>
      </c>
      <c r="AE65" s="10" t="str">
        <f>IF($B65="","",M65*KEP!$J$20)</f>
        <v/>
      </c>
      <c r="AF65" s="10" t="str">
        <f>IF($B65="","",N65*KEP!$J$21)</f>
        <v/>
      </c>
      <c r="AG65" s="10" t="str">
        <f>IF($B65="","",P65*KEP!$J$27)</f>
        <v/>
      </c>
      <c r="AH65" s="10" t="str">
        <f>IF($B65="","",Q65*KEP!$J$28)</f>
        <v/>
      </c>
      <c r="AI65" s="10" t="str">
        <f>IF($B65="","",R65*KEP!$J$29)</f>
        <v/>
      </c>
      <c r="AJ65" s="10" t="str">
        <f>IF($B65="","",S65*KEP!$J$30)</f>
        <v/>
      </c>
      <c r="AK65" s="33" t="str">
        <f t="shared" si="81"/>
        <v/>
      </c>
      <c r="AL65" s="56" t="str">
        <f>IF(O65="","",IFERROR(O65/'Referenčný stav'!O65-1,""))</f>
        <v/>
      </c>
      <c r="AM65" s="56" t="str">
        <f>IF(T65="","",IFERROR(T65/'Referenčný stav'!T65-1,""))</f>
        <v/>
      </c>
      <c r="AN65" s="56" t="str">
        <f>IF(U65="","",IFERROR(U65/'Referenčný stav'!U65-1,""))</f>
        <v/>
      </c>
      <c r="AO65" s="56" t="str">
        <f>IF(AK65="","",IFERROR(AK65/'Referenčný stav'!AK65-1,""))</f>
        <v/>
      </c>
      <c r="AQ65" s="16"/>
      <c r="AR65" s="16"/>
      <c r="AS65" s="16"/>
      <c r="AT65" s="17"/>
      <c r="AU65" s="17"/>
      <c r="AV65" s="17"/>
      <c r="AW65" s="17"/>
      <c r="AX65" s="17"/>
      <c r="AY65" s="17"/>
      <c r="AZ65" s="17"/>
      <c r="BA65" s="17"/>
      <c r="BB65" s="33" t="str">
        <f t="shared" si="82"/>
        <v/>
      </c>
      <c r="BC65" s="17"/>
      <c r="BD65" s="17"/>
      <c r="BE65" s="17"/>
      <c r="BF65" s="17"/>
      <c r="BG65" s="28" t="str">
        <f t="shared" si="18"/>
        <v/>
      </c>
      <c r="BH65" s="27"/>
      <c r="BI65" s="109" t="str">
        <f>IF($B65="","",AQ65*KEP!$J$11)</f>
        <v/>
      </c>
      <c r="BJ65" s="10" t="str">
        <f>IF($B65="","",AR65*KEP!$J$12)</f>
        <v/>
      </c>
      <c r="BK65" s="10" t="str">
        <f>IF($B65="","",AS65*KEP!$J$13)</f>
        <v/>
      </c>
      <c r="BL65" s="10" t="str">
        <f>IF($B65="","",AT65*KEP!$J$14)</f>
        <v/>
      </c>
      <c r="BM65" s="10" t="str">
        <f>IF($B65="","",AU65*KEP!$J$15)</f>
        <v/>
      </c>
      <c r="BN65" s="10" t="str">
        <f>IF($B65="","",AV65*KEP!$J$16)</f>
        <v/>
      </c>
      <c r="BO65" s="10" t="str">
        <f>IF($B65="","",AW65*KEP!$J$17)</f>
        <v/>
      </c>
      <c r="BP65" s="10" t="str">
        <f>IF($B65="","",AX65*KEP!$J$18)</f>
        <v/>
      </c>
      <c r="BQ65" s="10" t="str">
        <f>IF($B65="","",AY65*KEP!$J$19)</f>
        <v/>
      </c>
      <c r="BR65" s="10" t="str">
        <f>IF($B65="","",AZ65*KEP!$J$20)</f>
        <v/>
      </c>
      <c r="BS65" s="10" t="str">
        <f>IF($B65="","",BA65*KEP!$J$21)</f>
        <v/>
      </c>
      <c r="BT65" s="10" t="str">
        <f>IF($B65="","",BC65*KEP!$J$27)</f>
        <v/>
      </c>
      <c r="BU65" s="10" t="str">
        <f>IF($B65="","",BD65*KEP!$J$28)</f>
        <v/>
      </c>
      <c r="BV65" s="10" t="str">
        <f>IF($B65="","",BE65*KEP!$J$29)</f>
        <v/>
      </c>
      <c r="BW65" s="10" t="str">
        <f>IF($B65="","",BF65*KEP!$J$30)</f>
        <v/>
      </c>
      <c r="BX65" s="33" t="str">
        <f t="shared" si="83"/>
        <v/>
      </c>
      <c r="BY65" s="56" t="str">
        <f t="shared" si="36"/>
        <v/>
      </c>
      <c r="BZ65" s="56" t="str">
        <f t="shared" si="37"/>
        <v/>
      </c>
      <c r="CA65" s="56" t="str">
        <f t="shared" si="38"/>
        <v/>
      </c>
      <c r="CB65" s="56" t="str">
        <f t="shared" si="39"/>
        <v/>
      </c>
      <c r="CD65" s="16"/>
      <c r="CE65" s="16"/>
      <c r="CF65" s="16"/>
      <c r="CG65" s="17"/>
      <c r="CH65" s="17"/>
      <c r="CI65" s="17"/>
      <c r="CJ65" s="17"/>
      <c r="CK65" s="17"/>
      <c r="CL65" s="17"/>
      <c r="CM65" s="17"/>
      <c r="CN65" s="17"/>
      <c r="CO65" s="33" t="str">
        <f t="shared" si="84"/>
        <v/>
      </c>
      <c r="CP65" s="17"/>
      <c r="CQ65" s="17"/>
      <c r="CR65" s="17"/>
      <c r="CS65" s="17"/>
      <c r="CT65" s="28" t="str">
        <f t="shared" si="20"/>
        <v/>
      </c>
      <c r="CU65" s="27"/>
      <c r="CV65" s="109" t="str">
        <f>IF($B65="","",CD65*KEP!$J$11)</f>
        <v/>
      </c>
      <c r="CW65" s="10" t="str">
        <f>IF($B65="","",CE65*KEP!$J$12)</f>
        <v/>
      </c>
      <c r="CX65" s="10" t="str">
        <f>IF($B65="","",CF65*KEP!$J$13)</f>
        <v/>
      </c>
      <c r="CY65" s="10" t="str">
        <f>IF($B65="","",CG65*KEP!$J$14)</f>
        <v/>
      </c>
      <c r="CZ65" s="10" t="str">
        <f>IF($B65="","",CH65*KEP!$J$15)</f>
        <v/>
      </c>
      <c r="DA65" s="10" t="str">
        <f>IF($B65="","",CI65*KEP!$J$16)</f>
        <v/>
      </c>
      <c r="DB65" s="10" t="str">
        <f>IF($B65="","",CJ65*KEP!$J$17)</f>
        <v/>
      </c>
      <c r="DC65" s="10" t="str">
        <f>IF($B65="","",CK65*KEP!$J$18)</f>
        <v/>
      </c>
      <c r="DD65" s="10" t="str">
        <f>IF($B65="","",CL65*KEP!$J$19)</f>
        <v/>
      </c>
      <c r="DE65" s="10" t="str">
        <f>IF($B65="","",CM65*KEP!$J$20)</f>
        <v/>
      </c>
      <c r="DF65" s="10" t="str">
        <f>IF($B65="","",CN65*KEP!$J$21)</f>
        <v/>
      </c>
      <c r="DG65" s="10" t="str">
        <f>IF($B65="","",CP65*KEP!$J$27)</f>
        <v/>
      </c>
      <c r="DH65" s="10" t="str">
        <f>IF($B65="","",CQ65*KEP!$J$28)</f>
        <v/>
      </c>
      <c r="DI65" s="10" t="str">
        <f>IF($B65="","",CR65*KEP!$J$29)</f>
        <v/>
      </c>
      <c r="DJ65" s="10" t="str">
        <f>IF($B65="","",CS65*KEP!$J$30)</f>
        <v/>
      </c>
      <c r="DK65" s="33" t="str">
        <f t="shared" si="85"/>
        <v/>
      </c>
      <c r="DL65" s="56" t="str">
        <f t="shared" si="41"/>
        <v/>
      </c>
      <c r="DM65" s="56" t="str">
        <f t="shared" si="42"/>
        <v/>
      </c>
      <c r="DN65" s="56" t="str">
        <f t="shared" si="43"/>
        <v/>
      </c>
      <c r="DO65" s="56" t="str">
        <f t="shared" si="44"/>
        <v/>
      </c>
      <c r="DQ65" s="16"/>
      <c r="DR65" s="16"/>
      <c r="DS65" s="16"/>
      <c r="DT65" s="17"/>
      <c r="DU65" s="17"/>
      <c r="DV65" s="17"/>
      <c r="DW65" s="17"/>
      <c r="DX65" s="17"/>
      <c r="DY65" s="17"/>
      <c r="DZ65" s="17"/>
      <c r="EA65" s="17"/>
      <c r="EB65" s="33" t="str">
        <f t="shared" si="86"/>
        <v/>
      </c>
      <c r="EC65" s="17"/>
      <c r="ED65" s="17"/>
      <c r="EE65" s="17"/>
      <c r="EF65" s="17"/>
      <c r="EG65" s="28" t="str">
        <f t="shared" si="22"/>
        <v/>
      </c>
      <c r="EH65" s="27"/>
      <c r="EI65" s="109" t="str">
        <f>IF($B65="","",DQ65*KEP!$J$11)</f>
        <v/>
      </c>
      <c r="EJ65" s="10" t="str">
        <f>IF($B65="","",DR65*KEP!$J$12)</f>
        <v/>
      </c>
      <c r="EK65" s="10" t="str">
        <f>IF($B65="","",DS65*KEP!$J$13)</f>
        <v/>
      </c>
      <c r="EL65" s="10" t="str">
        <f>IF($B65="","",DT65*KEP!$J$14)</f>
        <v/>
      </c>
      <c r="EM65" s="10" t="str">
        <f>IF($B65="","",DU65*KEP!$J$15)</f>
        <v/>
      </c>
      <c r="EN65" s="10" t="str">
        <f>IF($B65="","",DV65*KEP!$J$16)</f>
        <v/>
      </c>
      <c r="EO65" s="10" t="str">
        <f>IF($B65="","",DW65*KEP!$J$17)</f>
        <v/>
      </c>
      <c r="EP65" s="10" t="str">
        <f>IF($B65="","",DX65*KEP!$J$18)</f>
        <v/>
      </c>
      <c r="EQ65" s="10" t="str">
        <f>IF($B65="","",DY65*KEP!$J$19)</f>
        <v/>
      </c>
      <c r="ER65" s="10" t="str">
        <f>IF($B65="","",DZ65*KEP!$J$20)</f>
        <v/>
      </c>
      <c r="ES65" s="10" t="str">
        <f>IF($B65="","",EA65*KEP!$J$21)</f>
        <v/>
      </c>
      <c r="ET65" s="10" t="str">
        <f>IF($B65="","",EC65*KEP!$J$27)</f>
        <v/>
      </c>
      <c r="EU65" s="10" t="str">
        <f>IF($B65="","",ED65*KEP!$J$28)</f>
        <v/>
      </c>
      <c r="EV65" s="10" t="str">
        <f>IF($B65="","",EE65*KEP!$J$29)</f>
        <v/>
      </c>
      <c r="EW65" s="10" t="str">
        <f>IF($B65="","",EF65*KEP!$J$30)</f>
        <v/>
      </c>
      <c r="EX65" s="33" t="str">
        <f t="shared" si="87"/>
        <v/>
      </c>
      <c r="EY65" s="56" t="str">
        <f t="shared" si="46"/>
        <v/>
      </c>
      <c r="EZ65" s="56" t="str">
        <f t="shared" si="47"/>
        <v/>
      </c>
      <c r="FA65" s="56" t="str">
        <f t="shared" si="48"/>
        <v/>
      </c>
      <c r="FB65" s="56" t="str">
        <f t="shared" si="49"/>
        <v/>
      </c>
      <c r="FD65" s="16"/>
      <c r="FE65" s="16"/>
      <c r="FF65" s="16"/>
      <c r="FG65" s="17"/>
      <c r="FH65" s="17"/>
      <c r="FI65" s="17"/>
      <c r="FJ65" s="17"/>
      <c r="FK65" s="17"/>
      <c r="FL65" s="17"/>
      <c r="FM65" s="17"/>
      <c r="FN65" s="17"/>
      <c r="FO65" s="33" t="str">
        <f t="shared" si="88"/>
        <v/>
      </c>
      <c r="FP65" s="17"/>
      <c r="FQ65" s="17"/>
      <c r="FR65" s="17"/>
      <c r="FS65" s="17"/>
      <c r="FT65" s="28" t="str">
        <f t="shared" si="24"/>
        <v/>
      </c>
      <c r="FU65" s="27"/>
      <c r="FV65" s="109" t="str">
        <f>IF($B65="","",FD65*KEP!$J$11)</f>
        <v/>
      </c>
      <c r="FW65" s="10" t="str">
        <f>IF($B65="","",FE65*KEP!$J$12)</f>
        <v/>
      </c>
      <c r="FX65" s="10" t="str">
        <f>IF($B65="","",FF65*KEP!$J$13)</f>
        <v/>
      </c>
      <c r="FY65" s="10" t="str">
        <f>IF($B65="","",FG65*KEP!$J$14)</f>
        <v/>
      </c>
      <c r="FZ65" s="10" t="str">
        <f>IF($B65="","",FH65*KEP!$J$15)</f>
        <v/>
      </c>
      <c r="GA65" s="10" t="str">
        <f>IF($B65="","",FI65*KEP!$J$16)</f>
        <v/>
      </c>
      <c r="GB65" s="10" t="str">
        <f>IF($B65="","",FJ65*KEP!$J$17)</f>
        <v/>
      </c>
      <c r="GC65" s="10" t="str">
        <f>IF($B65="","",FK65*KEP!$J$18)</f>
        <v/>
      </c>
      <c r="GD65" s="10" t="str">
        <f>IF($B65="","",FL65*KEP!$J$19)</f>
        <v/>
      </c>
      <c r="GE65" s="10" t="str">
        <f>IF($B65="","",FM65*KEP!$J$20)</f>
        <v/>
      </c>
      <c r="GF65" s="10" t="str">
        <f>IF($B65="","",FN65*KEP!$J$21)</f>
        <v/>
      </c>
      <c r="GG65" s="10" t="str">
        <f>IF($B65="","",FP65*KEP!$J$27)</f>
        <v/>
      </c>
      <c r="GH65" s="10" t="str">
        <f>IF($B65="","",FQ65*KEP!$J$28)</f>
        <v/>
      </c>
      <c r="GI65" s="10" t="str">
        <f>IF($B65="","",FR65*KEP!$J$29)</f>
        <v/>
      </c>
      <c r="GJ65" s="10" t="str">
        <f>IF($B65="","",FS65*KEP!$J$30)</f>
        <v/>
      </c>
      <c r="GK65" s="33" t="str">
        <f t="shared" si="89"/>
        <v/>
      </c>
      <c r="GL65" s="56" t="str">
        <f t="shared" si="51"/>
        <v/>
      </c>
      <c r="GM65" s="56" t="str">
        <f t="shared" si="52"/>
        <v/>
      </c>
      <c r="GN65" s="56" t="str">
        <f t="shared" si="53"/>
        <v/>
      </c>
      <c r="GO65" s="56" t="str">
        <f t="shared" si="54"/>
        <v/>
      </c>
      <c r="GQ65" s="16"/>
      <c r="GR65" s="16"/>
      <c r="GS65" s="16"/>
      <c r="GT65" s="17"/>
      <c r="GU65" s="17"/>
      <c r="GV65" s="17"/>
      <c r="GW65" s="17"/>
      <c r="GX65" s="17"/>
      <c r="GY65" s="17"/>
      <c r="GZ65" s="17"/>
      <c r="HA65" s="17"/>
      <c r="HB65" s="33" t="str">
        <f t="shared" si="90"/>
        <v/>
      </c>
      <c r="HC65" s="17"/>
      <c r="HD65" s="17"/>
      <c r="HE65" s="17"/>
      <c r="HF65" s="17"/>
      <c r="HG65" s="28" t="str">
        <f t="shared" si="26"/>
        <v/>
      </c>
      <c r="HH65" s="27"/>
      <c r="HI65" s="109" t="str">
        <f>IF($B65="","",GQ65*KEP!$J$11)</f>
        <v/>
      </c>
      <c r="HJ65" s="10" t="str">
        <f>IF($B65="","",GR65*KEP!$J$12)</f>
        <v/>
      </c>
      <c r="HK65" s="10" t="str">
        <f>IF($B65="","",GS65*KEP!$J$13)</f>
        <v/>
      </c>
      <c r="HL65" s="10" t="str">
        <f>IF($B65="","",GT65*KEP!$J$14)</f>
        <v/>
      </c>
      <c r="HM65" s="10" t="str">
        <f>IF($B65="","",GU65*KEP!$J$15)</f>
        <v/>
      </c>
      <c r="HN65" s="10" t="str">
        <f>IF($B65="","",GV65*KEP!$J$16)</f>
        <v/>
      </c>
      <c r="HO65" s="10" t="str">
        <f>IF($B65="","",GW65*KEP!$J$17)</f>
        <v/>
      </c>
      <c r="HP65" s="10" t="str">
        <f>IF($B65="","",GX65*KEP!$J$18)</f>
        <v/>
      </c>
      <c r="HQ65" s="10" t="str">
        <f>IF($B65="","",GY65*KEP!$J$19)</f>
        <v/>
      </c>
      <c r="HR65" s="10" t="str">
        <f>IF($B65="","",GZ65*KEP!$J$20)</f>
        <v/>
      </c>
      <c r="HS65" s="10" t="str">
        <f>IF($B65="","",HA65*KEP!$J$21)</f>
        <v/>
      </c>
      <c r="HT65" s="10" t="str">
        <f>IF($B65="","",HC65*KEP!$J$27)</f>
        <v/>
      </c>
      <c r="HU65" s="10" t="str">
        <f>IF($B65="","",HD65*KEP!$J$28)</f>
        <v/>
      </c>
      <c r="HV65" s="10" t="str">
        <f>IF($B65="","",HE65*KEP!$J$29)</f>
        <v/>
      </c>
      <c r="HW65" s="10" t="str">
        <f>IF($B65="","",HF65*KEP!$J$30)</f>
        <v/>
      </c>
      <c r="HX65" s="33" t="str">
        <f t="shared" si="91"/>
        <v/>
      </c>
      <c r="HY65" s="56" t="str">
        <f t="shared" si="56"/>
        <v/>
      </c>
      <c r="HZ65" s="56" t="str">
        <f t="shared" si="57"/>
        <v/>
      </c>
      <c r="IA65" s="56" t="str">
        <f t="shared" si="58"/>
        <v/>
      </c>
      <c r="IB65" s="56" t="str">
        <f t="shared" si="59"/>
        <v/>
      </c>
      <c r="ID65" s="16"/>
      <c r="IE65" s="16"/>
      <c r="IF65" s="16"/>
      <c r="IG65" s="17"/>
      <c r="IH65" s="17"/>
      <c r="II65" s="17"/>
      <c r="IJ65" s="17"/>
      <c r="IK65" s="17"/>
      <c r="IL65" s="17"/>
      <c r="IM65" s="17"/>
      <c r="IN65" s="17"/>
      <c r="IO65" s="33" t="str">
        <f t="shared" si="92"/>
        <v/>
      </c>
      <c r="IP65" s="17"/>
      <c r="IQ65" s="17"/>
      <c r="IR65" s="17"/>
      <c r="IS65" s="17"/>
      <c r="IT65" s="28" t="str">
        <f t="shared" si="28"/>
        <v/>
      </c>
      <c r="IU65" s="27"/>
      <c r="IV65" s="109" t="str">
        <f>IF($B65="","",ID65*KEP!$J$11)</f>
        <v/>
      </c>
      <c r="IW65" s="10" t="str">
        <f>IF($B65="","",IE65*KEP!$J$12)</f>
        <v/>
      </c>
      <c r="IX65" s="10" t="str">
        <f>IF($B65="","",IF65*KEP!$J$13)</f>
        <v/>
      </c>
      <c r="IY65" s="10" t="str">
        <f>IF($B65="","",IG65*KEP!$J$14)</f>
        <v/>
      </c>
      <c r="IZ65" s="10" t="str">
        <f>IF($B65="","",IH65*KEP!$J$15)</f>
        <v/>
      </c>
      <c r="JA65" s="10" t="str">
        <f>IF($B65="","",II65*KEP!$J$16)</f>
        <v/>
      </c>
      <c r="JB65" s="10" t="str">
        <f>IF($B65="","",IJ65*KEP!$J$17)</f>
        <v/>
      </c>
      <c r="JC65" s="10" t="str">
        <f>IF($B65="","",IK65*KEP!$J$18)</f>
        <v/>
      </c>
      <c r="JD65" s="10" t="str">
        <f>IF($B65="","",IL65*KEP!$J$19)</f>
        <v/>
      </c>
      <c r="JE65" s="10" t="str">
        <f>IF($B65="","",IM65*KEP!$J$20)</f>
        <v/>
      </c>
      <c r="JF65" s="10" t="str">
        <f>IF($B65="","",IN65*KEP!$J$21)</f>
        <v/>
      </c>
      <c r="JG65" s="10" t="str">
        <f>IF($B65="","",IP65*KEP!$J$27)</f>
        <v/>
      </c>
      <c r="JH65" s="10" t="str">
        <f>IF($B65="","",IQ65*KEP!$J$28)</f>
        <v/>
      </c>
      <c r="JI65" s="10" t="str">
        <f>IF($B65="","",IR65*KEP!$J$29)</f>
        <v/>
      </c>
      <c r="JJ65" s="10" t="str">
        <f>IF($B65="","",IS65*KEP!$J$30)</f>
        <v/>
      </c>
      <c r="JK65" s="33" t="str">
        <f t="shared" si="93"/>
        <v/>
      </c>
      <c r="JL65" s="56" t="str">
        <f t="shared" si="61"/>
        <v/>
      </c>
      <c r="JM65" s="56" t="str">
        <f t="shared" si="62"/>
        <v/>
      </c>
      <c r="JN65" s="56" t="str">
        <f t="shared" si="63"/>
        <v/>
      </c>
      <c r="JO65" s="56" t="str">
        <f t="shared" si="64"/>
        <v/>
      </c>
      <c r="JQ65" s="16"/>
      <c r="JR65" s="16"/>
      <c r="JS65" s="16"/>
      <c r="JT65" s="17"/>
      <c r="JU65" s="17"/>
      <c r="JV65" s="17"/>
      <c r="JW65" s="17"/>
      <c r="JX65" s="17"/>
      <c r="JY65" s="17"/>
      <c r="JZ65" s="17"/>
      <c r="KA65" s="17"/>
      <c r="KB65" s="33" t="str">
        <f t="shared" si="94"/>
        <v/>
      </c>
      <c r="KC65" s="17"/>
      <c r="KD65" s="17"/>
      <c r="KE65" s="17"/>
      <c r="KF65" s="17"/>
      <c r="KG65" s="28" t="str">
        <f t="shared" si="30"/>
        <v/>
      </c>
      <c r="KH65" s="27"/>
      <c r="KI65" s="109" t="str">
        <f>IF($B65="","",JQ65*KEP!$J$11)</f>
        <v/>
      </c>
      <c r="KJ65" s="10" t="str">
        <f>IF($B65="","",JR65*KEP!$J$12)</f>
        <v/>
      </c>
      <c r="KK65" s="10" t="str">
        <f>IF($B65="","",JS65*KEP!$J$13)</f>
        <v/>
      </c>
      <c r="KL65" s="10" t="str">
        <f>IF($B65="","",JT65*KEP!$J$14)</f>
        <v/>
      </c>
      <c r="KM65" s="10" t="str">
        <f>IF($B65="","",JU65*KEP!$J$15)</f>
        <v/>
      </c>
      <c r="KN65" s="10" t="str">
        <f>IF($B65="","",JV65*KEP!$J$16)</f>
        <v/>
      </c>
      <c r="KO65" s="10" t="str">
        <f>IF($B65="","",JW65*KEP!$J$17)</f>
        <v/>
      </c>
      <c r="KP65" s="10" t="str">
        <f>IF($B65="","",JX65*KEP!$J$18)</f>
        <v/>
      </c>
      <c r="KQ65" s="10" t="str">
        <f>IF($B65="","",JY65*KEP!$J$19)</f>
        <v/>
      </c>
      <c r="KR65" s="10" t="str">
        <f>IF($B65="","",JZ65*KEP!$J$20)</f>
        <v/>
      </c>
      <c r="KS65" s="10" t="str">
        <f>IF($B65="","",KA65*KEP!$J$21)</f>
        <v/>
      </c>
      <c r="KT65" s="10" t="str">
        <f>IF($B65="","",KC65*KEP!$J$27)</f>
        <v/>
      </c>
      <c r="KU65" s="10" t="str">
        <f>IF($B65="","",KD65*KEP!$J$28)</f>
        <v/>
      </c>
      <c r="KV65" s="10" t="str">
        <f>IF($B65="","",KE65*KEP!$J$29)</f>
        <v/>
      </c>
      <c r="KW65" s="10" t="str">
        <f>IF($B65="","",KF65*KEP!$J$30)</f>
        <v/>
      </c>
      <c r="KX65" s="33" t="str">
        <f t="shared" si="95"/>
        <v/>
      </c>
      <c r="KY65" s="56" t="str">
        <f t="shared" si="66"/>
        <v/>
      </c>
      <c r="KZ65" s="56" t="str">
        <f t="shared" si="67"/>
        <v/>
      </c>
      <c r="LA65" s="56" t="str">
        <f t="shared" si="68"/>
        <v/>
      </c>
      <c r="LB65" s="56" t="str">
        <f t="shared" si="69"/>
        <v/>
      </c>
      <c r="LD65" s="16"/>
      <c r="LE65" s="16"/>
      <c r="LF65" s="16"/>
      <c r="LG65" s="17"/>
      <c r="LH65" s="17"/>
      <c r="LI65" s="17"/>
      <c r="LJ65" s="17"/>
      <c r="LK65" s="17"/>
      <c r="LL65" s="17"/>
      <c r="LM65" s="17"/>
      <c r="LN65" s="17"/>
      <c r="LO65" s="33" t="str">
        <f t="shared" si="96"/>
        <v/>
      </c>
      <c r="LP65" s="17"/>
      <c r="LQ65" s="17"/>
      <c r="LR65" s="17"/>
      <c r="LS65" s="17"/>
      <c r="LT65" s="28" t="str">
        <f t="shared" si="32"/>
        <v/>
      </c>
      <c r="LU65" s="27"/>
      <c r="LV65" s="109" t="str">
        <f>IF($B65="","",LD65*KEP!$J$11)</f>
        <v/>
      </c>
      <c r="LW65" s="10" t="str">
        <f>IF($B65="","",LE65*KEP!$J$12)</f>
        <v/>
      </c>
      <c r="LX65" s="10" t="str">
        <f>IF($B65="","",LF65*KEP!$J$13)</f>
        <v/>
      </c>
      <c r="LY65" s="10" t="str">
        <f>IF($B65="","",LG65*KEP!$J$14)</f>
        <v/>
      </c>
      <c r="LZ65" s="10" t="str">
        <f>IF($B65="","",LH65*KEP!$J$15)</f>
        <v/>
      </c>
      <c r="MA65" s="10" t="str">
        <f>IF($B65="","",LI65*KEP!$J$16)</f>
        <v/>
      </c>
      <c r="MB65" s="10" t="str">
        <f>IF($B65="","",LJ65*KEP!$J$17)</f>
        <v/>
      </c>
      <c r="MC65" s="10" t="str">
        <f>IF($B65="","",LK65*KEP!$J$18)</f>
        <v/>
      </c>
      <c r="MD65" s="10" t="str">
        <f>IF($B65="","",LL65*KEP!$J$19)</f>
        <v/>
      </c>
      <c r="ME65" s="10" t="str">
        <f>IF($B65="","",LM65*KEP!$J$20)</f>
        <v/>
      </c>
      <c r="MF65" s="10" t="str">
        <f>IF($B65="","",LN65*KEP!$J$21)</f>
        <v/>
      </c>
      <c r="MG65" s="10" t="str">
        <f>IF($B65="","",LP65*KEP!$J$27)</f>
        <v/>
      </c>
      <c r="MH65" s="10" t="str">
        <f>IF($B65="","",LQ65*KEP!$J$28)</f>
        <v/>
      </c>
      <c r="MI65" s="10" t="str">
        <f>IF($B65="","",LR65*KEP!$J$29)</f>
        <v/>
      </c>
      <c r="MJ65" s="10" t="str">
        <f>IF($B65="","",LS65*KEP!$J$30)</f>
        <v/>
      </c>
      <c r="MK65" s="33" t="str">
        <f t="shared" si="97"/>
        <v/>
      </c>
      <c r="ML65" s="56" t="str">
        <f t="shared" si="71"/>
        <v/>
      </c>
      <c r="MM65" s="56" t="str">
        <f t="shared" si="72"/>
        <v/>
      </c>
      <c r="MN65" s="56" t="str">
        <f t="shared" si="73"/>
        <v/>
      </c>
      <c r="MO65" s="56" t="str">
        <f t="shared" si="74"/>
        <v/>
      </c>
      <c r="MQ65" s="16"/>
      <c r="MR65" s="16"/>
      <c r="MS65" s="16"/>
      <c r="MT65" s="17"/>
      <c r="MU65" s="17"/>
      <c r="MV65" s="17"/>
      <c r="MW65" s="17"/>
      <c r="MX65" s="17"/>
      <c r="MY65" s="17"/>
      <c r="MZ65" s="17"/>
      <c r="NA65" s="17"/>
      <c r="NB65" s="33" t="str">
        <f t="shared" si="98"/>
        <v/>
      </c>
      <c r="NC65" s="17"/>
      <c r="ND65" s="17"/>
      <c r="NE65" s="17"/>
      <c r="NF65" s="17"/>
      <c r="NG65" s="28" t="str">
        <f t="shared" si="34"/>
        <v/>
      </c>
      <c r="NH65" s="27"/>
      <c r="NI65" s="109" t="str">
        <f>IF($B65="","",MQ65*KEP!$J$11)</f>
        <v/>
      </c>
      <c r="NJ65" s="10" t="str">
        <f>IF($B65="","",MR65*KEP!$J$12)</f>
        <v/>
      </c>
      <c r="NK65" s="10" t="str">
        <f>IF($B65="","",MS65*KEP!$J$13)</f>
        <v/>
      </c>
      <c r="NL65" s="10" t="str">
        <f>IF($B65="","",MT65*KEP!$J$14)</f>
        <v/>
      </c>
      <c r="NM65" s="10" t="str">
        <f>IF($B65="","",MU65*KEP!$J$15)</f>
        <v/>
      </c>
      <c r="NN65" s="10" t="str">
        <f>IF($B65="","",MV65*KEP!$J$16)</f>
        <v/>
      </c>
      <c r="NO65" s="10" t="str">
        <f>IF($B65="","",MW65*KEP!$J$17)</f>
        <v/>
      </c>
      <c r="NP65" s="10" t="str">
        <f>IF($B65="","",MX65*KEP!$J$18)</f>
        <v/>
      </c>
      <c r="NQ65" s="10" t="str">
        <f>IF($B65="","",MY65*KEP!$J$19)</f>
        <v/>
      </c>
      <c r="NR65" s="10" t="str">
        <f>IF($B65="","",MZ65*KEP!$J$20)</f>
        <v/>
      </c>
      <c r="NS65" s="10" t="str">
        <f>IF($B65="","",NA65*KEP!$J$21)</f>
        <v/>
      </c>
      <c r="NT65" s="10" t="str">
        <f>IF($B65="","",NC65*KEP!$J$27)</f>
        <v/>
      </c>
      <c r="NU65" s="10" t="str">
        <f>IF($B65="","",ND65*KEP!$J$28)</f>
        <v/>
      </c>
      <c r="NV65" s="10" t="str">
        <f>IF($B65="","",NE65*KEP!$J$29)</f>
        <v/>
      </c>
      <c r="NW65" s="10" t="str">
        <f>IF($B65="","",NF65*KEP!$J$30)</f>
        <v/>
      </c>
      <c r="NX65" s="33" t="str">
        <f t="shared" si="99"/>
        <v/>
      </c>
      <c r="NY65" s="56" t="str">
        <f t="shared" si="76"/>
        <v/>
      </c>
      <c r="NZ65" s="56" t="str">
        <f t="shared" si="77"/>
        <v/>
      </c>
      <c r="OA65" s="56" t="str">
        <f t="shared" si="78"/>
        <v/>
      </c>
      <c r="OB65" s="56" t="str">
        <f t="shared" si="79"/>
        <v/>
      </c>
    </row>
    <row r="66" spans="1:392" x14ac:dyDescent="0.25">
      <c r="A66" s="6" t="str">
        <f>IF(A65&lt;KEP!$C$10,A65+1,"")</f>
        <v/>
      </c>
      <c r="B66" s="8" t="str">
        <f>IF('Referenčný stav'!B66=0,"",'Referenčný stav'!B66)</f>
        <v/>
      </c>
      <c r="C66" s="8" t="str">
        <f>IF('Referenčný stav'!C66=0,"",'Referenčný stav'!C66)</f>
        <v/>
      </c>
      <c r="D66" s="16"/>
      <c r="E66" s="16"/>
      <c r="F66" s="16"/>
      <c r="G66" s="17"/>
      <c r="H66" s="17"/>
      <c r="I66" s="17"/>
      <c r="J66" s="17"/>
      <c r="K66" s="17"/>
      <c r="L66" s="17"/>
      <c r="M66" s="17"/>
      <c r="N66" s="17"/>
      <c r="O66" s="33" t="str">
        <f t="shared" si="80"/>
        <v/>
      </c>
      <c r="P66" s="17"/>
      <c r="Q66" s="17"/>
      <c r="R66" s="17"/>
      <c r="S66" s="17"/>
      <c r="T66" s="28" t="str">
        <f t="shared" si="15"/>
        <v/>
      </c>
      <c r="U66" s="27"/>
      <c r="V66" s="109" t="str">
        <f>IF($B66="","",D66*KEP!$J$11)</f>
        <v/>
      </c>
      <c r="W66" s="10" t="str">
        <f>IF($B66="","",E66*KEP!$J$12)</f>
        <v/>
      </c>
      <c r="X66" s="10" t="str">
        <f>IF($B66="","",F66*KEP!$J$13)</f>
        <v/>
      </c>
      <c r="Y66" s="10" t="str">
        <f>IF($B66="","",G66*KEP!$J$14)</f>
        <v/>
      </c>
      <c r="Z66" s="10" t="str">
        <f>IF($B66="","",H66*KEP!$J$15)</f>
        <v/>
      </c>
      <c r="AA66" s="10" t="str">
        <f>IF($B66="","",I66*KEP!$J$16)</f>
        <v/>
      </c>
      <c r="AB66" s="10" t="str">
        <f>IF($B66="","",J66*KEP!$J$17)</f>
        <v/>
      </c>
      <c r="AC66" s="10" t="str">
        <f>IF($B66="","",K66*KEP!$J$18)</f>
        <v/>
      </c>
      <c r="AD66" s="10" t="str">
        <f>IF($B66="","",L66*KEP!$J$19)</f>
        <v/>
      </c>
      <c r="AE66" s="10" t="str">
        <f>IF($B66="","",M66*KEP!$J$20)</f>
        <v/>
      </c>
      <c r="AF66" s="10" t="str">
        <f>IF($B66="","",N66*KEP!$J$21)</f>
        <v/>
      </c>
      <c r="AG66" s="10" t="str">
        <f>IF($B66="","",P66*KEP!$J$27)</f>
        <v/>
      </c>
      <c r="AH66" s="10" t="str">
        <f>IF($B66="","",Q66*KEP!$J$28)</f>
        <v/>
      </c>
      <c r="AI66" s="10" t="str">
        <f>IF($B66="","",R66*KEP!$J$29)</f>
        <v/>
      </c>
      <c r="AJ66" s="10" t="str">
        <f>IF($B66="","",S66*KEP!$J$30)</f>
        <v/>
      </c>
      <c r="AK66" s="33" t="str">
        <f t="shared" si="81"/>
        <v/>
      </c>
      <c r="AL66" s="56" t="str">
        <f>IF(O66="","",IFERROR(O66/'Referenčný stav'!O66-1,""))</f>
        <v/>
      </c>
      <c r="AM66" s="56" t="str">
        <f>IF(T66="","",IFERROR(T66/'Referenčný stav'!T66-1,""))</f>
        <v/>
      </c>
      <c r="AN66" s="56" t="str">
        <f>IF(U66="","",IFERROR(U66/'Referenčný stav'!U66-1,""))</f>
        <v/>
      </c>
      <c r="AO66" s="56" t="str">
        <f>IF(AK66="","",IFERROR(AK66/'Referenčný stav'!AK66-1,""))</f>
        <v/>
      </c>
      <c r="AQ66" s="16"/>
      <c r="AR66" s="16"/>
      <c r="AS66" s="16"/>
      <c r="AT66" s="17"/>
      <c r="AU66" s="17"/>
      <c r="AV66" s="17"/>
      <c r="AW66" s="17"/>
      <c r="AX66" s="17"/>
      <c r="AY66" s="17"/>
      <c r="AZ66" s="17"/>
      <c r="BA66" s="17"/>
      <c r="BB66" s="33" t="str">
        <f t="shared" si="82"/>
        <v/>
      </c>
      <c r="BC66" s="17"/>
      <c r="BD66" s="17"/>
      <c r="BE66" s="17"/>
      <c r="BF66" s="17"/>
      <c r="BG66" s="28" t="str">
        <f t="shared" si="18"/>
        <v/>
      </c>
      <c r="BH66" s="27"/>
      <c r="BI66" s="109" t="str">
        <f>IF($B66="","",AQ66*KEP!$J$11)</f>
        <v/>
      </c>
      <c r="BJ66" s="10" t="str">
        <f>IF($B66="","",AR66*KEP!$J$12)</f>
        <v/>
      </c>
      <c r="BK66" s="10" t="str">
        <f>IF($B66="","",AS66*KEP!$J$13)</f>
        <v/>
      </c>
      <c r="BL66" s="10" t="str">
        <f>IF($B66="","",AT66*KEP!$J$14)</f>
        <v/>
      </c>
      <c r="BM66" s="10" t="str">
        <f>IF($B66="","",AU66*KEP!$J$15)</f>
        <v/>
      </c>
      <c r="BN66" s="10" t="str">
        <f>IF($B66="","",AV66*KEP!$J$16)</f>
        <v/>
      </c>
      <c r="BO66" s="10" t="str">
        <f>IF($B66="","",AW66*KEP!$J$17)</f>
        <v/>
      </c>
      <c r="BP66" s="10" t="str">
        <f>IF($B66="","",AX66*KEP!$J$18)</f>
        <v/>
      </c>
      <c r="BQ66" s="10" t="str">
        <f>IF($B66="","",AY66*KEP!$J$19)</f>
        <v/>
      </c>
      <c r="BR66" s="10" t="str">
        <f>IF($B66="","",AZ66*KEP!$J$20)</f>
        <v/>
      </c>
      <c r="BS66" s="10" t="str">
        <f>IF($B66="","",BA66*KEP!$J$21)</f>
        <v/>
      </c>
      <c r="BT66" s="10" t="str">
        <f>IF($B66="","",BC66*KEP!$J$27)</f>
        <v/>
      </c>
      <c r="BU66" s="10" t="str">
        <f>IF($B66="","",BD66*KEP!$J$28)</f>
        <v/>
      </c>
      <c r="BV66" s="10" t="str">
        <f>IF($B66="","",BE66*KEP!$J$29)</f>
        <v/>
      </c>
      <c r="BW66" s="10" t="str">
        <f>IF($B66="","",BF66*KEP!$J$30)</f>
        <v/>
      </c>
      <c r="BX66" s="33" t="str">
        <f t="shared" si="83"/>
        <v/>
      </c>
      <c r="BY66" s="56" t="str">
        <f t="shared" si="36"/>
        <v/>
      </c>
      <c r="BZ66" s="56" t="str">
        <f t="shared" si="37"/>
        <v/>
      </c>
      <c r="CA66" s="56" t="str">
        <f t="shared" si="38"/>
        <v/>
      </c>
      <c r="CB66" s="56" t="str">
        <f t="shared" si="39"/>
        <v/>
      </c>
      <c r="CD66" s="16"/>
      <c r="CE66" s="16"/>
      <c r="CF66" s="16"/>
      <c r="CG66" s="17"/>
      <c r="CH66" s="17"/>
      <c r="CI66" s="17"/>
      <c r="CJ66" s="17"/>
      <c r="CK66" s="17"/>
      <c r="CL66" s="17"/>
      <c r="CM66" s="17"/>
      <c r="CN66" s="17"/>
      <c r="CO66" s="33" t="str">
        <f t="shared" si="84"/>
        <v/>
      </c>
      <c r="CP66" s="17"/>
      <c r="CQ66" s="17"/>
      <c r="CR66" s="17"/>
      <c r="CS66" s="17"/>
      <c r="CT66" s="28" t="str">
        <f t="shared" si="20"/>
        <v/>
      </c>
      <c r="CU66" s="27"/>
      <c r="CV66" s="109" t="str">
        <f>IF($B66="","",CD66*KEP!$J$11)</f>
        <v/>
      </c>
      <c r="CW66" s="10" t="str">
        <f>IF($B66="","",CE66*KEP!$J$12)</f>
        <v/>
      </c>
      <c r="CX66" s="10" t="str">
        <f>IF($B66="","",CF66*KEP!$J$13)</f>
        <v/>
      </c>
      <c r="CY66" s="10" t="str">
        <f>IF($B66="","",CG66*KEP!$J$14)</f>
        <v/>
      </c>
      <c r="CZ66" s="10" t="str">
        <f>IF($B66="","",CH66*KEP!$J$15)</f>
        <v/>
      </c>
      <c r="DA66" s="10" t="str">
        <f>IF($B66="","",CI66*KEP!$J$16)</f>
        <v/>
      </c>
      <c r="DB66" s="10" t="str">
        <f>IF($B66="","",CJ66*KEP!$J$17)</f>
        <v/>
      </c>
      <c r="DC66" s="10" t="str">
        <f>IF($B66="","",CK66*KEP!$J$18)</f>
        <v/>
      </c>
      <c r="DD66" s="10" t="str">
        <f>IF($B66="","",CL66*KEP!$J$19)</f>
        <v/>
      </c>
      <c r="DE66" s="10" t="str">
        <f>IF($B66="","",CM66*KEP!$J$20)</f>
        <v/>
      </c>
      <c r="DF66" s="10" t="str">
        <f>IF($B66="","",CN66*KEP!$J$21)</f>
        <v/>
      </c>
      <c r="DG66" s="10" t="str">
        <f>IF($B66="","",CP66*KEP!$J$27)</f>
        <v/>
      </c>
      <c r="DH66" s="10" t="str">
        <f>IF($B66="","",CQ66*KEP!$J$28)</f>
        <v/>
      </c>
      <c r="DI66" s="10" t="str">
        <f>IF($B66="","",CR66*KEP!$J$29)</f>
        <v/>
      </c>
      <c r="DJ66" s="10" t="str">
        <f>IF($B66="","",CS66*KEP!$J$30)</f>
        <v/>
      </c>
      <c r="DK66" s="33" t="str">
        <f t="shared" si="85"/>
        <v/>
      </c>
      <c r="DL66" s="56" t="str">
        <f t="shared" si="41"/>
        <v/>
      </c>
      <c r="DM66" s="56" t="str">
        <f t="shared" si="42"/>
        <v/>
      </c>
      <c r="DN66" s="56" t="str">
        <f t="shared" si="43"/>
        <v/>
      </c>
      <c r="DO66" s="56" t="str">
        <f t="shared" si="44"/>
        <v/>
      </c>
      <c r="DQ66" s="16"/>
      <c r="DR66" s="16"/>
      <c r="DS66" s="16"/>
      <c r="DT66" s="17"/>
      <c r="DU66" s="17"/>
      <c r="DV66" s="17"/>
      <c r="DW66" s="17"/>
      <c r="DX66" s="17"/>
      <c r="DY66" s="17"/>
      <c r="DZ66" s="17"/>
      <c r="EA66" s="17"/>
      <c r="EB66" s="33" t="str">
        <f t="shared" si="86"/>
        <v/>
      </c>
      <c r="EC66" s="17"/>
      <c r="ED66" s="17"/>
      <c r="EE66" s="17"/>
      <c r="EF66" s="17"/>
      <c r="EG66" s="28" t="str">
        <f t="shared" si="22"/>
        <v/>
      </c>
      <c r="EH66" s="27"/>
      <c r="EI66" s="109" t="str">
        <f>IF($B66="","",DQ66*KEP!$J$11)</f>
        <v/>
      </c>
      <c r="EJ66" s="10" t="str">
        <f>IF($B66="","",DR66*KEP!$J$12)</f>
        <v/>
      </c>
      <c r="EK66" s="10" t="str">
        <f>IF($B66="","",DS66*KEP!$J$13)</f>
        <v/>
      </c>
      <c r="EL66" s="10" t="str">
        <f>IF($B66="","",DT66*KEP!$J$14)</f>
        <v/>
      </c>
      <c r="EM66" s="10" t="str">
        <f>IF($B66="","",DU66*KEP!$J$15)</f>
        <v/>
      </c>
      <c r="EN66" s="10" t="str">
        <f>IF($B66="","",DV66*KEP!$J$16)</f>
        <v/>
      </c>
      <c r="EO66" s="10" t="str">
        <f>IF($B66="","",DW66*KEP!$J$17)</f>
        <v/>
      </c>
      <c r="EP66" s="10" t="str">
        <f>IF($B66="","",DX66*KEP!$J$18)</f>
        <v/>
      </c>
      <c r="EQ66" s="10" t="str">
        <f>IF($B66="","",DY66*KEP!$J$19)</f>
        <v/>
      </c>
      <c r="ER66" s="10" t="str">
        <f>IF($B66="","",DZ66*KEP!$J$20)</f>
        <v/>
      </c>
      <c r="ES66" s="10" t="str">
        <f>IF($B66="","",EA66*KEP!$J$21)</f>
        <v/>
      </c>
      <c r="ET66" s="10" t="str">
        <f>IF($B66="","",EC66*KEP!$J$27)</f>
        <v/>
      </c>
      <c r="EU66" s="10" t="str">
        <f>IF($B66="","",ED66*KEP!$J$28)</f>
        <v/>
      </c>
      <c r="EV66" s="10" t="str">
        <f>IF($B66="","",EE66*KEP!$J$29)</f>
        <v/>
      </c>
      <c r="EW66" s="10" t="str">
        <f>IF($B66="","",EF66*KEP!$J$30)</f>
        <v/>
      </c>
      <c r="EX66" s="33" t="str">
        <f t="shared" si="87"/>
        <v/>
      </c>
      <c r="EY66" s="56" t="str">
        <f t="shared" si="46"/>
        <v/>
      </c>
      <c r="EZ66" s="56" t="str">
        <f t="shared" si="47"/>
        <v/>
      </c>
      <c r="FA66" s="56" t="str">
        <f t="shared" si="48"/>
        <v/>
      </c>
      <c r="FB66" s="56" t="str">
        <f t="shared" si="49"/>
        <v/>
      </c>
      <c r="FD66" s="16"/>
      <c r="FE66" s="16"/>
      <c r="FF66" s="16"/>
      <c r="FG66" s="17"/>
      <c r="FH66" s="17"/>
      <c r="FI66" s="17"/>
      <c r="FJ66" s="17"/>
      <c r="FK66" s="17"/>
      <c r="FL66" s="17"/>
      <c r="FM66" s="17"/>
      <c r="FN66" s="17"/>
      <c r="FO66" s="33" t="str">
        <f t="shared" si="88"/>
        <v/>
      </c>
      <c r="FP66" s="17"/>
      <c r="FQ66" s="17"/>
      <c r="FR66" s="17"/>
      <c r="FS66" s="17"/>
      <c r="FT66" s="28" t="str">
        <f t="shared" si="24"/>
        <v/>
      </c>
      <c r="FU66" s="27"/>
      <c r="FV66" s="109" t="str">
        <f>IF($B66="","",FD66*KEP!$J$11)</f>
        <v/>
      </c>
      <c r="FW66" s="10" t="str">
        <f>IF($B66="","",FE66*KEP!$J$12)</f>
        <v/>
      </c>
      <c r="FX66" s="10" t="str">
        <f>IF($B66="","",FF66*KEP!$J$13)</f>
        <v/>
      </c>
      <c r="FY66" s="10" t="str">
        <f>IF($B66="","",FG66*KEP!$J$14)</f>
        <v/>
      </c>
      <c r="FZ66" s="10" t="str">
        <f>IF($B66="","",FH66*KEP!$J$15)</f>
        <v/>
      </c>
      <c r="GA66" s="10" t="str">
        <f>IF($B66="","",FI66*KEP!$J$16)</f>
        <v/>
      </c>
      <c r="GB66" s="10" t="str">
        <f>IF($B66="","",FJ66*KEP!$J$17)</f>
        <v/>
      </c>
      <c r="GC66" s="10" t="str">
        <f>IF($B66="","",FK66*KEP!$J$18)</f>
        <v/>
      </c>
      <c r="GD66" s="10" t="str">
        <f>IF($B66="","",FL66*KEP!$J$19)</f>
        <v/>
      </c>
      <c r="GE66" s="10" t="str">
        <f>IF($B66="","",FM66*KEP!$J$20)</f>
        <v/>
      </c>
      <c r="GF66" s="10" t="str">
        <f>IF($B66="","",FN66*KEP!$J$21)</f>
        <v/>
      </c>
      <c r="GG66" s="10" t="str">
        <f>IF($B66="","",FP66*KEP!$J$27)</f>
        <v/>
      </c>
      <c r="GH66" s="10" t="str">
        <f>IF($B66="","",FQ66*KEP!$J$28)</f>
        <v/>
      </c>
      <c r="GI66" s="10" t="str">
        <f>IF($B66="","",FR66*KEP!$J$29)</f>
        <v/>
      </c>
      <c r="GJ66" s="10" t="str">
        <f>IF($B66="","",FS66*KEP!$J$30)</f>
        <v/>
      </c>
      <c r="GK66" s="33" t="str">
        <f t="shared" si="89"/>
        <v/>
      </c>
      <c r="GL66" s="56" t="str">
        <f t="shared" si="51"/>
        <v/>
      </c>
      <c r="GM66" s="56" t="str">
        <f t="shared" si="52"/>
        <v/>
      </c>
      <c r="GN66" s="56" t="str">
        <f t="shared" si="53"/>
        <v/>
      </c>
      <c r="GO66" s="56" t="str">
        <f t="shared" si="54"/>
        <v/>
      </c>
      <c r="GQ66" s="16"/>
      <c r="GR66" s="16"/>
      <c r="GS66" s="16"/>
      <c r="GT66" s="17"/>
      <c r="GU66" s="17"/>
      <c r="GV66" s="17"/>
      <c r="GW66" s="17"/>
      <c r="GX66" s="17"/>
      <c r="GY66" s="17"/>
      <c r="GZ66" s="17"/>
      <c r="HA66" s="17"/>
      <c r="HB66" s="33" t="str">
        <f t="shared" si="90"/>
        <v/>
      </c>
      <c r="HC66" s="17"/>
      <c r="HD66" s="17"/>
      <c r="HE66" s="17"/>
      <c r="HF66" s="17"/>
      <c r="HG66" s="28" t="str">
        <f t="shared" si="26"/>
        <v/>
      </c>
      <c r="HH66" s="27"/>
      <c r="HI66" s="109" t="str">
        <f>IF($B66="","",GQ66*KEP!$J$11)</f>
        <v/>
      </c>
      <c r="HJ66" s="10" t="str">
        <f>IF($B66="","",GR66*KEP!$J$12)</f>
        <v/>
      </c>
      <c r="HK66" s="10" t="str">
        <f>IF($B66="","",GS66*KEP!$J$13)</f>
        <v/>
      </c>
      <c r="HL66" s="10" t="str">
        <f>IF($B66="","",GT66*KEP!$J$14)</f>
        <v/>
      </c>
      <c r="HM66" s="10" t="str">
        <f>IF($B66="","",GU66*KEP!$J$15)</f>
        <v/>
      </c>
      <c r="HN66" s="10" t="str">
        <f>IF($B66="","",GV66*KEP!$J$16)</f>
        <v/>
      </c>
      <c r="HO66" s="10" t="str">
        <f>IF($B66="","",GW66*KEP!$J$17)</f>
        <v/>
      </c>
      <c r="HP66" s="10" t="str">
        <f>IF($B66="","",GX66*KEP!$J$18)</f>
        <v/>
      </c>
      <c r="HQ66" s="10" t="str">
        <f>IF($B66="","",GY66*KEP!$J$19)</f>
        <v/>
      </c>
      <c r="HR66" s="10" t="str">
        <f>IF($B66="","",GZ66*KEP!$J$20)</f>
        <v/>
      </c>
      <c r="HS66" s="10" t="str">
        <f>IF($B66="","",HA66*KEP!$J$21)</f>
        <v/>
      </c>
      <c r="HT66" s="10" t="str">
        <f>IF($B66="","",HC66*KEP!$J$27)</f>
        <v/>
      </c>
      <c r="HU66" s="10" t="str">
        <f>IF($B66="","",HD66*KEP!$J$28)</f>
        <v/>
      </c>
      <c r="HV66" s="10" t="str">
        <f>IF($B66="","",HE66*KEP!$J$29)</f>
        <v/>
      </c>
      <c r="HW66" s="10" t="str">
        <f>IF($B66="","",HF66*KEP!$J$30)</f>
        <v/>
      </c>
      <c r="HX66" s="33" t="str">
        <f t="shared" si="91"/>
        <v/>
      </c>
      <c r="HY66" s="56" t="str">
        <f t="shared" si="56"/>
        <v/>
      </c>
      <c r="HZ66" s="56" t="str">
        <f t="shared" si="57"/>
        <v/>
      </c>
      <c r="IA66" s="56" t="str">
        <f t="shared" si="58"/>
        <v/>
      </c>
      <c r="IB66" s="56" t="str">
        <f t="shared" si="59"/>
        <v/>
      </c>
      <c r="ID66" s="16"/>
      <c r="IE66" s="16"/>
      <c r="IF66" s="16"/>
      <c r="IG66" s="17"/>
      <c r="IH66" s="17"/>
      <c r="II66" s="17"/>
      <c r="IJ66" s="17"/>
      <c r="IK66" s="17"/>
      <c r="IL66" s="17"/>
      <c r="IM66" s="17"/>
      <c r="IN66" s="17"/>
      <c r="IO66" s="33" t="str">
        <f t="shared" si="92"/>
        <v/>
      </c>
      <c r="IP66" s="17"/>
      <c r="IQ66" s="17"/>
      <c r="IR66" s="17"/>
      <c r="IS66" s="17"/>
      <c r="IT66" s="28" t="str">
        <f t="shared" si="28"/>
        <v/>
      </c>
      <c r="IU66" s="27"/>
      <c r="IV66" s="109" t="str">
        <f>IF($B66="","",ID66*KEP!$J$11)</f>
        <v/>
      </c>
      <c r="IW66" s="10" t="str">
        <f>IF($B66="","",IE66*KEP!$J$12)</f>
        <v/>
      </c>
      <c r="IX66" s="10" t="str">
        <f>IF($B66="","",IF66*KEP!$J$13)</f>
        <v/>
      </c>
      <c r="IY66" s="10" t="str">
        <f>IF($B66="","",IG66*KEP!$J$14)</f>
        <v/>
      </c>
      <c r="IZ66" s="10" t="str">
        <f>IF($B66="","",IH66*KEP!$J$15)</f>
        <v/>
      </c>
      <c r="JA66" s="10" t="str">
        <f>IF($B66="","",II66*KEP!$J$16)</f>
        <v/>
      </c>
      <c r="JB66" s="10" t="str">
        <f>IF($B66="","",IJ66*KEP!$J$17)</f>
        <v/>
      </c>
      <c r="JC66" s="10" t="str">
        <f>IF($B66="","",IK66*KEP!$J$18)</f>
        <v/>
      </c>
      <c r="JD66" s="10" t="str">
        <f>IF($B66="","",IL66*KEP!$J$19)</f>
        <v/>
      </c>
      <c r="JE66" s="10" t="str">
        <f>IF($B66="","",IM66*KEP!$J$20)</f>
        <v/>
      </c>
      <c r="JF66" s="10" t="str">
        <f>IF($B66="","",IN66*KEP!$J$21)</f>
        <v/>
      </c>
      <c r="JG66" s="10" t="str">
        <f>IF($B66="","",IP66*KEP!$J$27)</f>
        <v/>
      </c>
      <c r="JH66" s="10" t="str">
        <f>IF($B66="","",IQ66*KEP!$J$28)</f>
        <v/>
      </c>
      <c r="JI66" s="10" t="str">
        <f>IF($B66="","",IR66*KEP!$J$29)</f>
        <v/>
      </c>
      <c r="JJ66" s="10" t="str">
        <f>IF($B66="","",IS66*KEP!$J$30)</f>
        <v/>
      </c>
      <c r="JK66" s="33" t="str">
        <f t="shared" si="93"/>
        <v/>
      </c>
      <c r="JL66" s="56" t="str">
        <f t="shared" si="61"/>
        <v/>
      </c>
      <c r="JM66" s="56" t="str">
        <f t="shared" si="62"/>
        <v/>
      </c>
      <c r="JN66" s="56" t="str">
        <f t="shared" si="63"/>
        <v/>
      </c>
      <c r="JO66" s="56" t="str">
        <f t="shared" si="64"/>
        <v/>
      </c>
      <c r="JQ66" s="16"/>
      <c r="JR66" s="16"/>
      <c r="JS66" s="16"/>
      <c r="JT66" s="17"/>
      <c r="JU66" s="17"/>
      <c r="JV66" s="17"/>
      <c r="JW66" s="17"/>
      <c r="JX66" s="17"/>
      <c r="JY66" s="17"/>
      <c r="JZ66" s="17"/>
      <c r="KA66" s="17"/>
      <c r="KB66" s="33" t="str">
        <f t="shared" si="94"/>
        <v/>
      </c>
      <c r="KC66" s="17"/>
      <c r="KD66" s="17"/>
      <c r="KE66" s="17"/>
      <c r="KF66" s="17"/>
      <c r="KG66" s="28" t="str">
        <f t="shared" si="30"/>
        <v/>
      </c>
      <c r="KH66" s="27"/>
      <c r="KI66" s="109" t="str">
        <f>IF($B66="","",JQ66*KEP!$J$11)</f>
        <v/>
      </c>
      <c r="KJ66" s="10" t="str">
        <f>IF($B66="","",JR66*KEP!$J$12)</f>
        <v/>
      </c>
      <c r="KK66" s="10" t="str">
        <f>IF($B66="","",JS66*KEP!$J$13)</f>
        <v/>
      </c>
      <c r="KL66" s="10" t="str">
        <f>IF($B66="","",JT66*KEP!$J$14)</f>
        <v/>
      </c>
      <c r="KM66" s="10" t="str">
        <f>IF($B66="","",JU66*KEP!$J$15)</f>
        <v/>
      </c>
      <c r="KN66" s="10" t="str">
        <f>IF($B66="","",JV66*KEP!$J$16)</f>
        <v/>
      </c>
      <c r="KO66" s="10" t="str">
        <f>IF($B66="","",JW66*KEP!$J$17)</f>
        <v/>
      </c>
      <c r="KP66" s="10" t="str">
        <f>IF($B66="","",JX66*KEP!$J$18)</f>
        <v/>
      </c>
      <c r="KQ66" s="10" t="str">
        <f>IF($B66="","",JY66*KEP!$J$19)</f>
        <v/>
      </c>
      <c r="KR66" s="10" t="str">
        <f>IF($B66="","",JZ66*KEP!$J$20)</f>
        <v/>
      </c>
      <c r="KS66" s="10" t="str">
        <f>IF($B66="","",KA66*KEP!$J$21)</f>
        <v/>
      </c>
      <c r="KT66" s="10" t="str">
        <f>IF($B66="","",KC66*KEP!$J$27)</f>
        <v/>
      </c>
      <c r="KU66" s="10" t="str">
        <f>IF($B66="","",KD66*KEP!$J$28)</f>
        <v/>
      </c>
      <c r="KV66" s="10" t="str">
        <f>IF($B66="","",KE66*KEP!$J$29)</f>
        <v/>
      </c>
      <c r="KW66" s="10" t="str">
        <f>IF($B66="","",KF66*KEP!$J$30)</f>
        <v/>
      </c>
      <c r="KX66" s="33" t="str">
        <f t="shared" si="95"/>
        <v/>
      </c>
      <c r="KY66" s="56" t="str">
        <f t="shared" si="66"/>
        <v/>
      </c>
      <c r="KZ66" s="56" t="str">
        <f t="shared" si="67"/>
        <v/>
      </c>
      <c r="LA66" s="56" t="str">
        <f t="shared" si="68"/>
        <v/>
      </c>
      <c r="LB66" s="56" t="str">
        <f t="shared" si="69"/>
        <v/>
      </c>
      <c r="LD66" s="16"/>
      <c r="LE66" s="16"/>
      <c r="LF66" s="16"/>
      <c r="LG66" s="17"/>
      <c r="LH66" s="17"/>
      <c r="LI66" s="17"/>
      <c r="LJ66" s="17"/>
      <c r="LK66" s="17"/>
      <c r="LL66" s="17"/>
      <c r="LM66" s="17"/>
      <c r="LN66" s="17"/>
      <c r="LO66" s="33" t="str">
        <f t="shared" si="96"/>
        <v/>
      </c>
      <c r="LP66" s="17"/>
      <c r="LQ66" s="17"/>
      <c r="LR66" s="17"/>
      <c r="LS66" s="17"/>
      <c r="LT66" s="28" t="str">
        <f t="shared" si="32"/>
        <v/>
      </c>
      <c r="LU66" s="27"/>
      <c r="LV66" s="109" t="str">
        <f>IF($B66="","",LD66*KEP!$J$11)</f>
        <v/>
      </c>
      <c r="LW66" s="10" t="str">
        <f>IF($B66="","",LE66*KEP!$J$12)</f>
        <v/>
      </c>
      <c r="LX66" s="10" t="str">
        <f>IF($B66="","",LF66*KEP!$J$13)</f>
        <v/>
      </c>
      <c r="LY66" s="10" t="str">
        <f>IF($B66="","",LG66*KEP!$J$14)</f>
        <v/>
      </c>
      <c r="LZ66" s="10" t="str">
        <f>IF($B66="","",LH66*KEP!$J$15)</f>
        <v/>
      </c>
      <c r="MA66" s="10" t="str">
        <f>IF($B66="","",LI66*KEP!$J$16)</f>
        <v/>
      </c>
      <c r="MB66" s="10" t="str">
        <f>IF($B66="","",LJ66*KEP!$J$17)</f>
        <v/>
      </c>
      <c r="MC66" s="10" t="str">
        <f>IF($B66="","",LK66*KEP!$J$18)</f>
        <v/>
      </c>
      <c r="MD66" s="10" t="str">
        <f>IF($B66="","",LL66*KEP!$J$19)</f>
        <v/>
      </c>
      <c r="ME66" s="10" t="str">
        <f>IF($B66="","",LM66*KEP!$J$20)</f>
        <v/>
      </c>
      <c r="MF66" s="10" t="str">
        <f>IF($B66="","",LN66*KEP!$J$21)</f>
        <v/>
      </c>
      <c r="MG66" s="10" t="str">
        <f>IF($B66="","",LP66*KEP!$J$27)</f>
        <v/>
      </c>
      <c r="MH66" s="10" t="str">
        <f>IF($B66="","",LQ66*KEP!$J$28)</f>
        <v/>
      </c>
      <c r="MI66" s="10" t="str">
        <f>IF($B66="","",LR66*KEP!$J$29)</f>
        <v/>
      </c>
      <c r="MJ66" s="10" t="str">
        <f>IF($B66="","",LS66*KEP!$J$30)</f>
        <v/>
      </c>
      <c r="MK66" s="33" t="str">
        <f t="shared" si="97"/>
        <v/>
      </c>
      <c r="ML66" s="56" t="str">
        <f t="shared" si="71"/>
        <v/>
      </c>
      <c r="MM66" s="56" t="str">
        <f t="shared" si="72"/>
        <v/>
      </c>
      <c r="MN66" s="56" t="str">
        <f t="shared" si="73"/>
        <v/>
      </c>
      <c r="MO66" s="56" t="str">
        <f t="shared" si="74"/>
        <v/>
      </c>
      <c r="MQ66" s="16"/>
      <c r="MR66" s="16"/>
      <c r="MS66" s="16"/>
      <c r="MT66" s="17"/>
      <c r="MU66" s="17"/>
      <c r="MV66" s="17"/>
      <c r="MW66" s="17"/>
      <c r="MX66" s="17"/>
      <c r="MY66" s="17"/>
      <c r="MZ66" s="17"/>
      <c r="NA66" s="17"/>
      <c r="NB66" s="33" t="str">
        <f t="shared" si="98"/>
        <v/>
      </c>
      <c r="NC66" s="17"/>
      <c r="ND66" s="17"/>
      <c r="NE66" s="17"/>
      <c r="NF66" s="17"/>
      <c r="NG66" s="28" t="str">
        <f t="shared" si="34"/>
        <v/>
      </c>
      <c r="NH66" s="27"/>
      <c r="NI66" s="109" t="str">
        <f>IF($B66="","",MQ66*KEP!$J$11)</f>
        <v/>
      </c>
      <c r="NJ66" s="10" t="str">
        <f>IF($B66="","",MR66*KEP!$J$12)</f>
        <v/>
      </c>
      <c r="NK66" s="10" t="str">
        <f>IF($B66="","",MS66*KEP!$J$13)</f>
        <v/>
      </c>
      <c r="NL66" s="10" t="str">
        <f>IF($B66="","",MT66*KEP!$J$14)</f>
        <v/>
      </c>
      <c r="NM66" s="10" t="str">
        <f>IF($B66="","",MU66*KEP!$J$15)</f>
        <v/>
      </c>
      <c r="NN66" s="10" t="str">
        <f>IF($B66="","",MV66*KEP!$J$16)</f>
        <v/>
      </c>
      <c r="NO66" s="10" t="str">
        <f>IF($B66="","",MW66*KEP!$J$17)</f>
        <v/>
      </c>
      <c r="NP66" s="10" t="str">
        <f>IF($B66="","",MX66*KEP!$J$18)</f>
        <v/>
      </c>
      <c r="NQ66" s="10" t="str">
        <f>IF($B66="","",MY66*KEP!$J$19)</f>
        <v/>
      </c>
      <c r="NR66" s="10" t="str">
        <f>IF($B66="","",MZ66*KEP!$J$20)</f>
        <v/>
      </c>
      <c r="NS66" s="10" t="str">
        <f>IF($B66="","",NA66*KEP!$J$21)</f>
        <v/>
      </c>
      <c r="NT66" s="10" t="str">
        <f>IF($B66="","",NC66*KEP!$J$27)</f>
        <v/>
      </c>
      <c r="NU66" s="10" t="str">
        <f>IF($B66="","",ND66*KEP!$J$28)</f>
        <v/>
      </c>
      <c r="NV66" s="10" t="str">
        <f>IF($B66="","",NE66*KEP!$J$29)</f>
        <v/>
      </c>
      <c r="NW66" s="10" t="str">
        <f>IF($B66="","",NF66*KEP!$J$30)</f>
        <v/>
      </c>
      <c r="NX66" s="33" t="str">
        <f t="shared" si="99"/>
        <v/>
      </c>
      <c r="NY66" s="56" t="str">
        <f t="shared" si="76"/>
        <v/>
      </c>
      <c r="NZ66" s="56" t="str">
        <f t="shared" si="77"/>
        <v/>
      </c>
      <c r="OA66" s="56" t="str">
        <f t="shared" si="78"/>
        <v/>
      </c>
      <c r="OB66" s="56" t="str">
        <f t="shared" si="79"/>
        <v/>
      </c>
    </row>
    <row r="67" spans="1:392" x14ac:dyDescent="0.25">
      <c r="A67" s="6" t="str">
        <f>IF(A66&lt;KEP!$C$10,A66+1,"")</f>
        <v/>
      </c>
      <c r="B67" s="8" t="str">
        <f>IF('Referenčný stav'!B67=0,"",'Referenčný stav'!B67)</f>
        <v/>
      </c>
      <c r="C67" s="8" t="str">
        <f>IF('Referenčný stav'!C67=0,"",'Referenčný stav'!C67)</f>
        <v/>
      </c>
      <c r="D67" s="16"/>
      <c r="E67" s="16"/>
      <c r="F67" s="16"/>
      <c r="G67" s="17"/>
      <c r="H67" s="17"/>
      <c r="I67" s="17"/>
      <c r="J67" s="17"/>
      <c r="K67" s="17"/>
      <c r="L67" s="17"/>
      <c r="M67" s="17"/>
      <c r="N67" s="17"/>
      <c r="O67" s="33" t="str">
        <f t="shared" si="80"/>
        <v/>
      </c>
      <c r="P67" s="17"/>
      <c r="Q67" s="17"/>
      <c r="R67" s="17"/>
      <c r="S67" s="17"/>
      <c r="T67" s="28" t="str">
        <f t="shared" si="15"/>
        <v/>
      </c>
      <c r="U67" s="27"/>
      <c r="V67" s="109" t="str">
        <f>IF($B67="","",D67*KEP!$J$11)</f>
        <v/>
      </c>
      <c r="W67" s="10" t="str">
        <f>IF($B67="","",E67*KEP!$J$12)</f>
        <v/>
      </c>
      <c r="X67" s="10" t="str">
        <f>IF($B67="","",F67*KEP!$J$13)</f>
        <v/>
      </c>
      <c r="Y67" s="10" t="str">
        <f>IF($B67="","",G67*KEP!$J$14)</f>
        <v/>
      </c>
      <c r="Z67" s="10" t="str">
        <f>IF($B67="","",H67*KEP!$J$15)</f>
        <v/>
      </c>
      <c r="AA67" s="10" t="str">
        <f>IF($B67="","",I67*KEP!$J$16)</f>
        <v/>
      </c>
      <c r="AB67" s="10" t="str">
        <f>IF($B67="","",J67*KEP!$J$17)</f>
        <v/>
      </c>
      <c r="AC67" s="10" t="str">
        <f>IF($B67="","",K67*KEP!$J$18)</f>
        <v/>
      </c>
      <c r="AD67" s="10" t="str">
        <f>IF($B67="","",L67*KEP!$J$19)</f>
        <v/>
      </c>
      <c r="AE67" s="10" t="str">
        <f>IF($B67="","",M67*KEP!$J$20)</f>
        <v/>
      </c>
      <c r="AF67" s="10" t="str">
        <f>IF($B67="","",N67*KEP!$J$21)</f>
        <v/>
      </c>
      <c r="AG67" s="10" t="str">
        <f>IF($B67="","",P67*KEP!$J$27)</f>
        <v/>
      </c>
      <c r="AH67" s="10" t="str">
        <f>IF($B67="","",Q67*KEP!$J$28)</f>
        <v/>
      </c>
      <c r="AI67" s="10" t="str">
        <f>IF($B67="","",R67*KEP!$J$29)</f>
        <v/>
      </c>
      <c r="AJ67" s="10" t="str">
        <f>IF($B67="","",S67*KEP!$J$30)</f>
        <v/>
      </c>
      <c r="AK67" s="33" t="str">
        <f t="shared" si="81"/>
        <v/>
      </c>
      <c r="AL67" s="56" t="str">
        <f>IF(O67="","",IFERROR(O67/'Referenčný stav'!O67-1,""))</f>
        <v/>
      </c>
      <c r="AM67" s="56" t="str">
        <f>IF(T67="","",IFERROR(T67/'Referenčný stav'!T67-1,""))</f>
        <v/>
      </c>
      <c r="AN67" s="56" t="str">
        <f>IF(U67="","",IFERROR(U67/'Referenčný stav'!U67-1,""))</f>
        <v/>
      </c>
      <c r="AO67" s="56" t="str">
        <f>IF(AK67="","",IFERROR(AK67/'Referenčný stav'!AK67-1,""))</f>
        <v/>
      </c>
      <c r="AQ67" s="16"/>
      <c r="AR67" s="16"/>
      <c r="AS67" s="16"/>
      <c r="AT67" s="17"/>
      <c r="AU67" s="17"/>
      <c r="AV67" s="17"/>
      <c r="AW67" s="17"/>
      <c r="AX67" s="17"/>
      <c r="AY67" s="17"/>
      <c r="AZ67" s="17"/>
      <c r="BA67" s="17"/>
      <c r="BB67" s="33" t="str">
        <f t="shared" si="82"/>
        <v/>
      </c>
      <c r="BC67" s="17"/>
      <c r="BD67" s="17"/>
      <c r="BE67" s="17"/>
      <c r="BF67" s="17"/>
      <c r="BG67" s="28" t="str">
        <f t="shared" si="18"/>
        <v/>
      </c>
      <c r="BH67" s="27"/>
      <c r="BI67" s="109" t="str">
        <f>IF($B67="","",AQ67*KEP!$J$11)</f>
        <v/>
      </c>
      <c r="BJ67" s="10" t="str">
        <f>IF($B67="","",AR67*KEP!$J$12)</f>
        <v/>
      </c>
      <c r="BK67" s="10" t="str">
        <f>IF($B67="","",AS67*KEP!$J$13)</f>
        <v/>
      </c>
      <c r="BL67" s="10" t="str">
        <f>IF($B67="","",AT67*KEP!$J$14)</f>
        <v/>
      </c>
      <c r="BM67" s="10" t="str">
        <f>IF($B67="","",AU67*KEP!$J$15)</f>
        <v/>
      </c>
      <c r="BN67" s="10" t="str">
        <f>IF($B67="","",AV67*KEP!$J$16)</f>
        <v/>
      </c>
      <c r="BO67" s="10" t="str">
        <f>IF($B67="","",AW67*KEP!$J$17)</f>
        <v/>
      </c>
      <c r="BP67" s="10" t="str">
        <f>IF($B67="","",AX67*KEP!$J$18)</f>
        <v/>
      </c>
      <c r="BQ67" s="10" t="str">
        <f>IF($B67="","",AY67*KEP!$J$19)</f>
        <v/>
      </c>
      <c r="BR67" s="10" t="str">
        <f>IF($B67="","",AZ67*KEP!$J$20)</f>
        <v/>
      </c>
      <c r="BS67" s="10" t="str">
        <f>IF($B67="","",BA67*KEP!$J$21)</f>
        <v/>
      </c>
      <c r="BT67" s="10" t="str">
        <f>IF($B67="","",BC67*KEP!$J$27)</f>
        <v/>
      </c>
      <c r="BU67" s="10" t="str">
        <f>IF($B67="","",BD67*KEP!$J$28)</f>
        <v/>
      </c>
      <c r="BV67" s="10" t="str">
        <f>IF($B67="","",BE67*KEP!$J$29)</f>
        <v/>
      </c>
      <c r="BW67" s="10" t="str">
        <f>IF($B67="","",BF67*KEP!$J$30)</f>
        <v/>
      </c>
      <c r="BX67" s="33" t="str">
        <f t="shared" si="83"/>
        <v/>
      </c>
      <c r="BY67" s="56" t="str">
        <f t="shared" si="36"/>
        <v/>
      </c>
      <c r="BZ67" s="56" t="str">
        <f t="shared" si="37"/>
        <v/>
      </c>
      <c r="CA67" s="56" t="str">
        <f t="shared" si="38"/>
        <v/>
      </c>
      <c r="CB67" s="56" t="str">
        <f t="shared" si="39"/>
        <v/>
      </c>
      <c r="CD67" s="16"/>
      <c r="CE67" s="16"/>
      <c r="CF67" s="16"/>
      <c r="CG67" s="17"/>
      <c r="CH67" s="17"/>
      <c r="CI67" s="17"/>
      <c r="CJ67" s="17"/>
      <c r="CK67" s="17"/>
      <c r="CL67" s="17"/>
      <c r="CM67" s="17"/>
      <c r="CN67" s="17"/>
      <c r="CO67" s="33" t="str">
        <f t="shared" si="84"/>
        <v/>
      </c>
      <c r="CP67" s="17"/>
      <c r="CQ67" s="17"/>
      <c r="CR67" s="17"/>
      <c r="CS67" s="17"/>
      <c r="CT67" s="28" t="str">
        <f t="shared" si="20"/>
        <v/>
      </c>
      <c r="CU67" s="27"/>
      <c r="CV67" s="109" t="str">
        <f>IF($B67="","",CD67*KEP!$J$11)</f>
        <v/>
      </c>
      <c r="CW67" s="10" t="str">
        <f>IF($B67="","",CE67*KEP!$J$12)</f>
        <v/>
      </c>
      <c r="CX67" s="10" t="str">
        <f>IF($B67="","",CF67*KEP!$J$13)</f>
        <v/>
      </c>
      <c r="CY67" s="10" t="str">
        <f>IF($B67="","",CG67*KEP!$J$14)</f>
        <v/>
      </c>
      <c r="CZ67" s="10" t="str">
        <f>IF($B67="","",CH67*KEP!$J$15)</f>
        <v/>
      </c>
      <c r="DA67" s="10" t="str">
        <f>IF($B67="","",CI67*KEP!$J$16)</f>
        <v/>
      </c>
      <c r="DB67" s="10" t="str">
        <f>IF($B67="","",CJ67*KEP!$J$17)</f>
        <v/>
      </c>
      <c r="DC67" s="10" t="str">
        <f>IF($B67="","",CK67*KEP!$J$18)</f>
        <v/>
      </c>
      <c r="DD67" s="10" t="str">
        <f>IF($B67="","",CL67*KEP!$J$19)</f>
        <v/>
      </c>
      <c r="DE67" s="10" t="str">
        <f>IF($B67="","",CM67*KEP!$J$20)</f>
        <v/>
      </c>
      <c r="DF67" s="10" t="str">
        <f>IF($B67="","",CN67*KEP!$J$21)</f>
        <v/>
      </c>
      <c r="DG67" s="10" t="str">
        <f>IF($B67="","",CP67*KEP!$J$27)</f>
        <v/>
      </c>
      <c r="DH67" s="10" t="str">
        <f>IF($B67="","",CQ67*KEP!$J$28)</f>
        <v/>
      </c>
      <c r="DI67" s="10" t="str">
        <f>IF($B67="","",CR67*KEP!$J$29)</f>
        <v/>
      </c>
      <c r="DJ67" s="10" t="str">
        <f>IF($B67="","",CS67*KEP!$J$30)</f>
        <v/>
      </c>
      <c r="DK67" s="33" t="str">
        <f t="shared" si="85"/>
        <v/>
      </c>
      <c r="DL67" s="56" t="str">
        <f t="shared" si="41"/>
        <v/>
      </c>
      <c r="DM67" s="56" t="str">
        <f t="shared" si="42"/>
        <v/>
      </c>
      <c r="DN67" s="56" t="str">
        <f t="shared" si="43"/>
        <v/>
      </c>
      <c r="DO67" s="56" t="str">
        <f t="shared" si="44"/>
        <v/>
      </c>
      <c r="DQ67" s="16"/>
      <c r="DR67" s="16"/>
      <c r="DS67" s="16"/>
      <c r="DT67" s="17"/>
      <c r="DU67" s="17"/>
      <c r="DV67" s="17"/>
      <c r="DW67" s="17"/>
      <c r="DX67" s="17"/>
      <c r="DY67" s="17"/>
      <c r="DZ67" s="17"/>
      <c r="EA67" s="17"/>
      <c r="EB67" s="33" t="str">
        <f t="shared" si="86"/>
        <v/>
      </c>
      <c r="EC67" s="17"/>
      <c r="ED67" s="17"/>
      <c r="EE67" s="17"/>
      <c r="EF67" s="17"/>
      <c r="EG67" s="28" t="str">
        <f t="shared" si="22"/>
        <v/>
      </c>
      <c r="EH67" s="27"/>
      <c r="EI67" s="109" t="str">
        <f>IF($B67="","",DQ67*KEP!$J$11)</f>
        <v/>
      </c>
      <c r="EJ67" s="10" t="str">
        <f>IF($B67="","",DR67*KEP!$J$12)</f>
        <v/>
      </c>
      <c r="EK67" s="10" t="str">
        <f>IF($B67="","",DS67*KEP!$J$13)</f>
        <v/>
      </c>
      <c r="EL67" s="10" t="str">
        <f>IF($B67="","",DT67*KEP!$J$14)</f>
        <v/>
      </c>
      <c r="EM67" s="10" t="str">
        <f>IF($B67="","",DU67*KEP!$J$15)</f>
        <v/>
      </c>
      <c r="EN67" s="10" t="str">
        <f>IF($B67="","",DV67*KEP!$J$16)</f>
        <v/>
      </c>
      <c r="EO67" s="10" t="str">
        <f>IF($B67="","",DW67*KEP!$J$17)</f>
        <v/>
      </c>
      <c r="EP67" s="10" t="str">
        <f>IF($B67="","",DX67*KEP!$J$18)</f>
        <v/>
      </c>
      <c r="EQ67" s="10" t="str">
        <f>IF($B67="","",DY67*KEP!$J$19)</f>
        <v/>
      </c>
      <c r="ER67" s="10" t="str">
        <f>IF($B67="","",DZ67*KEP!$J$20)</f>
        <v/>
      </c>
      <c r="ES67" s="10" t="str">
        <f>IF($B67="","",EA67*KEP!$J$21)</f>
        <v/>
      </c>
      <c r="ET67" s="10" t="str">
        <f>IF($B67="","",EC67*KEP!$J$27)</f>
        <v/>
      </c>
      <c r="EU67" s="10" t="str">
        <f>IF($B67="","",ED67*KEP!$J$28)</f>
        <v/>
      </c>
      <c r="EV67" s="10" t="str">
        <f>IF($B67="","",EE67*KEP!$J$29)</f>
        <v/>
      </c>
      <c r="EW67" s="10" t="str">
        <f>IF($B67="","",EF67*KEP!$J$30)</f>
        <v/>
      </c>
      <c r="EX67" s="33" t="str">
        <f t="shared" si="87"/>
        <v/>
      </c>
      <c r="EY67" s="56" t="str">
        <f t="shared" si="46"/>
        <v/>
      </c>
      <c r="EZ67" s="56" t="str">
        <f t="shared" si="47"/>
        <v/>
      </c>
      <c r="FA67" s="56" t="str">
        <f t="shared" si="48"/>
        <v/>
      </c>
      <c r="FB67" s="56" t="str">
        <f t="shared" si="49"/>
        <v/>
      </c>
      <c r="FD67" s="16"/>
      <c r="FE67" s="16"/>
      <c r="FF67" s="16"/>
      <c r="FG67" s="17"/>
      <c r="FH67" s="17"/>
      <c r="FI67" s="17"/>
      <c r="FJ67" s="17"/>
      <c r="FK67" s="17"/>
      <c r="FL67" s="17"/>
      <c r="FM67" s="17"/>
      <c r="FN67" s="17"/>
      <c r="FO67" s="33" t="str">
        <f t="shared" si="88"/>
        <v/>
      </c>
      <c r="FP67" s="17"/>
      <c r="FQ67" s="17"/>
      <c r="FR67" s="17"/>
      <c r="FS67" s="17"/>
      <c r="FT67" s="28" t="str">
        <f t="shared" si="24"/>
        <v/>
      </c>
      <c r="FU67" s="27"/>
      <c r="FV67" s="109" t="str">
        <f>IF($B67="","",FD67*KEP!$J$11)</f>
        <v/>
      </c>
      <c r="FW67" s="10" t="str">
        <f>IF($B67="","",FE67*KEP!$J$12)</f>
        <v/>
      </c>
      <c r="FX67" s="10" t="str">
        <f>IF($B67="","",FF67*KEP!$J$13)</f>
        <v/>
      </c>
      <c r="FY67" s="10" t="str">
        <f>IF($B67="","",FG67*KEP!$J$14)</f>
        <v/>
      </c>
      <c r="FZ67" s="10" t="str">
        <f>IF($B67="","",FH67*KEP!$J$15)</f>
        <v/>
      </c>
      <c r="GA67" s="10" t="str">
        <f>IF($B67="","",FI67*KEP!$J$16)</f>
        <v/>
      </c>
      <c r="GB67" s="10" t="str">
        <f>IF($B67="","",FJ67*KEP!$J$17)</f>
        <v/>
      </c>
      <c r="GC67" s="10" t="str">
        <f>IF($B67="","",FK67*KEP!$J$18)</f>
        <v/>
      </c>
      <c r="GD67" s="10" t="str">
        <f>IF($B67="","",FL67*KEP!$J$19)</f>
        <v/>
      </c>
      <c r="GE67" s="10" t="str">
        <f>IF($B67="","",FM67*KEP!$J$20)</f>
        <v/>
      </c>
      <c r="GF67" s="10" t="str">
        <f>IF($B67="","",FN67*KEP!$J$21)</f>
        <v/>
      </c>
      <c r="GG67" s="10" t="str">
        <f>IF($B67="","",FP67*KEP!$J$27)</f>
        <v/>
      </c>
      <c r="GH67" s="10" t="str">
        <f>IF($B67="","",FQ67*KEP!$J$28)</f>
        <v/>
      </c>
      <c r="GI67" s="10" t="str">
        <f>IF($B67="","",FR67*KEP!$J$29)</f>
        <v/>
      </c>
      <c r="GJ67" s="10" t="str">
        <f>IF($B67="","",FS67*KEP!$J$30)</f>
        <v/>
      </c>
      <c r="GK67" s="33" t="str">
        <f t="shared" si="89"/>
        <v/>
      </c>
      <c r="GL67" s="56" t="str">
        <f t="shared" si="51"/>
        <v/>
      </c>
      <c r="GM67" s="56" t="str">
        <f t="shared" si="52"/>
        <v/>
      </c>
      <c r="GN67" s="56" t="str">
        <f t="shared" si="53"/>
        <v/>
      </c>
      <c r="GO67" s="56" t="str">
        <f t="shared" si="54"/>
        <v/>
      </c>
      <c r="GQ67" s="16"/>
      <c r="GR67" s="16"/>
      <c r="GS67" s="16"/>
      <c r="GT67" s="17"/>
      <c r="GU67" s="17"/>
      <c r="GV67" s="17"/>
      <c r="GW67" s="17"/>
      <c r="GX67" s="17"/>
      <c r="GY67" s="17"/>
      <c r="GZ67" s="17"/>
      <c r="HA67" s="17"/>
      <c r="HB67" s="33" t="str">
        <f t="shared" si="90"/>
        <v/>
      </c>
      <c r="HC67" s="17"/>
      <c r="HD67" s="17"/>
      <c r="HE67" s="17"/>
      <c r="HF67" s="17"/>
      <c r="HG67" s="28" t="str">
        <f t="shared" si="26"/>
        <v/>
      </c>
      <c r="HH67" s="27"/>
      <c r="HI67" s="109" t="str">
        <f>IF($B67="","",GQ67*KEP!$J$11)</f>
        <v/>
      </c>
      <c r="HJ67" s="10" t="str">
        <f>IF($B67="","",GR67*KEP!$J$12)</f>
        <v/>
      </c>
      <c r="HK67" s="10" t="str">
        <f>IF($B67="","",GS67*KEP!$J$13)</f>
        <v/>
      </c>
      <c r="HL67" s="10" t="str">
        <f>IF($B67="","",GT67*KEP!$J$14)</f>
        <v/>
      </c>
      <c r="HM67" s="10" t="str">
        <f>IF($B67="","",GU67*KEP!$J$15)</f>
        <v/>
      </c>
      <c r="HN67" s="10" t="str">
        <f>IF($B67="","",GV67*KEP!$J$16)</f>
        <v/>
      </c>
      <c r="HO67" s="10" t="str">
        <f>IF($B67="","",GW67*KEP!$J$17)</f>
        <v/>
      </c>
      <c r="HP67" s="10" t="str">
        <f>IF($B67="","",GX67*KEP!$J$18)</f>
        <v/>
      </c>
      <c r="HQ67" s="10" t="str">
        <f>IF($B67="","",GY67*KEP!$J$19)</f>
        <v/>
      </c>
      <c r="HR67" s="10" t="str">
        <f>IF($B67="","",GZ67*KEP!$J$20)</f>
        <v/>
      </c>
      <c r="HS67" s="10" t="str">
        <f>IF($B67="","",HA67*KEP!$J$21)</f>
        <v/>
      </c>
      <c r="HT67" s="10" t="str">
        <f>IF($B67="","",HC67*KEP!$J$27)</f>
        <v/>
      </c>
      <c r="HU67" s="10" t="str">
        <f>IF($B67="","",HD67*KEP!$J$28)</f>
        <v/>
      </c>
      <c r="HV67" s="10" t="str">
        <f>IF($B67="","",HE67*KEP!$J$29)</f>
        <v/>
      </c>
      <c r="HW67" s="10" t="str">
        <f>IF($B67="","",HF67*KEP!$J$30)</f>
        <v/>
      </c>
      <c r="HX67" s="33" t="str">
        <f t="shared" si="91"/>
        <v/>
      </c>
      <c r="HY67" s="56" t="str">
        <f t="shared" si="56"/>
        <v/>
      </c>
      <c r="HZ67" s="56" t="str">
        <f t="shared" si="57"/>
        <v/>
      </c>
      <c r="IA67" s="56" t="str">
        <f t="shared" si="58"/>
        <v/>
      </c>
      <c r="IB67" s="56" t="str">
        <f t="shared" si="59"/>
        <v/>
      </c>
      <c r="ID67" s="16"/>
      <c r="IE67" s="16"/>
      <c r="IF67" s="16"/>
      <c r="IG67" s="17"/>
      <c r="IH67" s="17"/>
      <c r="II67" s="17"/>
      <c r="IJ67" s="17"/>
      <c r="IK67" s="17"/>
      <c r="IL67" s="17"/>
      <c r="IM67" s="17"/>
      <c r="IN67" s="17"/>
      <c r="IO67" s="33" t="str">
        <f t="shared" si="92"/>
        <v/>
      </c>
      <c r="IP67" s="17"/>
      <c r="IQ67" s="17"/>
      <c r="IR67" s="17"/>
      <c r="IS67" s="17"/>
      <c r="IT67" s="28" t="str">
        <f t="shared" si="28"/>
        <v/>
      </c>
      <c r="IU67" s="27"/>
      <c r="IV67" s="109" t="str">
        <f>IF($B67="","",ID67*KEP!$J$11)</f>
        <v/>
      </c>
      <c r="IW67" s="10" t="str">
        <f>IF($B67="","",IE67*KEP!$J$12)</f>
        <v/>
      </c>
      <c r="IX67" s="10" t="str">
        <f>IF($B67="","",IF67*KEP!$J$13)</f>
        <v/>
      </c>
      <c r="IY67" s="10" t="str">
        <f>IF($B67="","",IG67*KEP!$J$14)</f>
        <v/>
      </c>
      <c r="IZ67" s="10" t="str">
        <f>IF($B67="","",IH67*KEP!$J$15)</f>
        <v/>
      </c>
      <c r="JA67" s="10" t="str">
        <f>IF($B67="","",II67*KEP!$J$16)</f>
        <v/>
      </c>
      <c r="JB67" s="10" t="str">
        <f>IF($B67="","",IJ67*KEP!$J$17)</f>
        <v/>
      </c>
      <c r="JC67" s="10" t="str">
        <f>IF($B67="","",IK67*KEP!$J$18)</f>
        <v/>
      </c>
      <c r="JD67" s="10" t="str">
        <f>IF($B67="","",IL67*KEP!$J$19)</f>
        <v/>
      </c>
      <c r="JE67" s="10" t="str">
        <f>IF($B67="","",IM67*KEP!$J$20)</f>
        <v/>
      </c>
      <c r="JF67" s="10" t="str">
        <f>IF($B67="","",IN67*KEP!$J$21)</f>
        <v/>
      </c>
      <c r="JG67" s="10" t="str">
        <f>IF($B67="","",IP67*KEP!$J$27)</f>
        <v/>
      </c>
      <c r="JH67" s="10" t="str">
        <f>IF($B67="","",IQ67*KEP!$J$28)</f>
        <v/>
      </c>
      <c r="JI67" s="10" t="str">
        <f>IF($B67="","",IR67*KEP!$J$29)</f>
        <v/>
      </c>
      <c r="JJ67" s="10" t="str">
        <f>IF($B67="","",IS67*KEP!$J$30)</f>
        <v/>
      </c>
      <c r="JK67" s="33" t="str">
        <f t="shared" si="93"/>
        <v/>
      </c>
      <c r="JL67" s="56" t="str">
        <f t="shared" si="61"/>
        <v/>
      </c>
      <c r="JM67" s="56" t="str">
        <f t="shared" si="62"/>
        <v/>
      </c>
      <c r="JN67" s="56" t="str">
        <f t="shared" si="63"/>
        <v/>
      </c>
      <c r="JO67" s="56" t="str">
        <f t="shared" si="64"/>
        <v/>
      </c>
      <c r="JQ67" s="16"/>
      <c r="JR67" s="16"/>
      <c r="JS67" s="16"/>
      <c r="JT67" s="17"/>
      <c r="JU67" s="17"/>
      <c r="JV67" s="17"/>
      <c r="JW67" s="17"/>
      <c r="JX67" s="17"/>
      <c r="JY67" s="17"/>
      <c r="JZ67" s="17"/>
      <c r="KA67" s="17"/>
      <c r="KB67" s="33" t="str">
        <f t="shared" si="94"/>
        <v/>
      </c>
      <c r="KC67" s="17"/>
      <c r="KD67" s="17"/>
      <c r="KE67" s="17"/>
      <c r="KF67" s="17"/>
      <c r="KG67" s="28" t="str">
        <f t="shared" si="30"/>
        <v/>
      </c>
      <c r="KH67" s="27"/>
      <c r="KI67" s="109" t="str">
        <f>IF($B67="","",JQ67*KEP!$J$11)</f>
        <v/>
      </c>
      <c r="KJ67" s="10" t="str">
        <f>IF($B67="","",JR67*KEP!$J$12)</f>
        <v/>
      </c>
      <c r="KK67" s="10" t="str">
        <f>IF($B67="","",JS67*KEP!$J$13)</f>
        <v/>
      </c>
      <c r="KL67" s="10" t="str">
        <f>IF($B67="","",JT67*KEP!$J$14)</f>
        <v/>
      </c>
      <c r="KM67" s="10" t="str">
        <f>IF($B67="","",JU67*KEP!$J$15)</f>
        <v/>
      </c>
      <c r="KN67" s="10" t="str">
        <f>IF($B67="","",JV67*KEP!$J$16)</f>
        <v/>
      </c>
      <c r="KO67" s="10" t="str">
        <f>IF($B67="","",JW67*KEP!$J$17)</f>
        <v/>
      </c>
      <c r="KP67" s="10" t="str">
        <f>IF($B67="","",JX67*KEP!$J$18)</f>
        <v/>
      </c>
      <c r="KQ67" s="10" t="str">
        <f>IF($B67="","",JY67*KEP!$J$19)</f>
        <v/>
      </c>
      <c r="KR67" s="10" t="str">
        <f>IF($B67="","",JZ67*KEP!$J$20)</f>
        <v/>
      </c>
      <c r="KS67" s="10" t="str">
        <f>IF($B67="","",KA67*KEP!$J$21)</f>
        <v/>
      </c>
      <c r="KT67" s="10" t="str">
        <f>IF($B67="","",KC67*KEP!$J$27)</f>
        <v/>
      </c>
      <c r="KU67" s="10" t="str">
        <f>IF($B67="","",KD67*KEP!$J$28)</f>
        <v/>
      </c>
      <c r="KV67" s="10" t="str">
        <f>IF($B67="","",KE67*KEP!$J$29)</f>
        <v/>
      </c>
      <c r="KW67" s="10" t="str">
        <f>IF($B67="","",KF67*KEP!$J$30)</f>
        <v/>
      </c>
      <c r="KX67" s="33" t="str">
        <f t="shared" si="95"/>
        <v/>
      </c>
      <c r="KY67" s="56" t="str">
        <f t="shared" si="66"/>
        <v/>
      </c>
      <c r="KZ67" s="56" t="str">
        <f t="shared" si="67"/>
        <v/>
      </c>
      <c r="LA67" s="56" t="str">
        <f t="shared" si="68"/>
        <v/>
      </c>
      <c r="LB67" s="56" t="str">
        <f t="shared" si="69"/>
        <v/>
      </c>
      <c r="LD67" s="16"/>
      <c r="LE67" s="16"/>
      <c r="LF67" s="16"/>
      <c r="LG67" s="17"/>
      <c r="LH67" s="17"/>
      <c r="LI67" s="17"/>
      <c r="LJ67" s="17"/>
      <c r="LK67" s="17"/>
      <c r="LL67" s="17"/>
      <c r="LM67" s="17"/>
      <c r="LN67" s="17"/>
      <c r="LO67" s="33" t="str">
        <f t="shared" si="96"/>
        <v/>
      </c>
      <c r="LP67" s="17"/>
      <c r="LQ67" s="17"/>
      <c r="LR67" s="17"/>
      <c r="LS67" s="17"/>
      <c r="LT67" s="28" t="str">
        <f t="shared" si="32"/>
        <v/>
      </c>
      <c r="LU67" s="27"/>
      <c r="LV67" s="109" t="str">
        <f>IF($B67="","",LD67*KEP!$J$11)</f>
        <v/>
      </c>
      <c r="LW67" s="10" t="str">
        <f>IF($B67="","",LE67*KEP!$J$12)</f>
        <v/>
      </c>
      <c r="LX67" s="10" t="str">
        <f>IF($B67="","",LF67*KEP!$J$13)</f>
        <v/>
      </c>
      <c r="LY67" s="10" t="str">
        <f>IF($B67="","",LG67*KEP!$J$14)</f>
        <v/>
      </c>
      <c r="LZ67" s="10" t="str">
        <f>IF($B67="","",LH67*KEP!$J$15)</f>
        <v/>
      </c>
      <c r="MA67" s="10" t="str">
        <f>IF($B67="","",LI67*KEP!$J$16)</f>
        <v/>
      </c>
      <c r="MB67" s="10" t="str">
        <f>IF($B67="","",LJ67*KEP!$J$17)</f>
        <v/>
      </c>
      <c r="MC67" s="10" t="str">
        <f>IF($B67="","",LK67*KEP!$J$18)</f>
        <v/>
      </c>
      <c r="MD67" s="10" t="str">
        <f>IF($B67="","",LL67*KEP!$J$19)</f>
        <v/>
      </c>
      <c r="ME67" s="10" t="str">
        <f>IF($B67="","",LM67*KEP!$J$20)</f>
        <v/>
      </c>
      <c r="MF67" s="10" t="str">
        <f>IF($B67="","",LN67*KEP!$J$21)</f>
        <v/>
      </c>
      <c r="MG67" s="10" t="str">
        <f>IF($B67="","",LP67*KEP!$J$27)</f>
        <v/>
      </c>
      <c r="MH67" s="10" t="str">
        <f>IF($B67="","",LQ67*KEP!$J$28)</f>
        <v/>
      </c>
      <c r="MI67" s="10" t="str">
        <f>IF($B67="","",LR67*KEP!$J$29)</f>
        <v/>
      </c>
      <c r="MJ67" s="10" t="str">
        <f>IF($B67="","",LS67*KEP!$J$30)</f>
        <v/>
      </c>
      <c r="MK67" s="33" t="str">
        <f t="shared" si="97"/>
        <v/>
      </c>
      <c r="ML67" s="56" t="str">
        <f t="shared" si="71"/>
        <v/>
      </c>
      <c r="MM67" s="56" t="str">
        <f t="shared" si="72"/>
        <v/>
      </c>
      <c r="MN67" s="56" t="str">
        <f t="shared" si="73"/>
        <v/>
      </c>
      <c r="MO67" s="56" t="str">
        <f t="shared" si="74"/>
        <v/>
      </c>
      <c r="MQ67" s="16"/>
      <c r="MR67" s="16"/>
      <c r="MS67" s="16"/>
      <c r="MT67" s="17"/>
      <c r="MU67" s="17"/>
      <c r="MV67" s="17"/>
      <c r="MW67" s="17"/>
      <c r="MX67" s="17"/>
      <c r="MY67" s="17"/>
      <c r="MZ67" s="17"/>
      <c r="NA67" s="17"/>
      <c r="NB67" s="33" t="str">
        <f t="shared" si="98"/>
        <v/>
      </c>
      <c r="NC67" s="17"/>
      <c r="ND67" s="17"/>
      <c r="NE67" s="17"/>
      <c r="NF67" s="17"/>
      <c r="NG67" s="28" t="str">
        <f t="shared" si="34"/>
        <v/>
      </c>
      <c r="NH67" s="27"/>
      <c r="NI67" s="109" t="str">
        <f>IF($B67="","",MQ67*KEP!$J$11)</f>
        <v/>
      </c>
      <c r="NJ67" s="10" t="str">
        <f>IF($B67="","",MR67*KEP!$J$12)</f>
        <v/>
      </c>
      <c r="NK67" s="10" t="str">
        <f>IF($B67="","",MS67*KEP!$J$13)</f>
        <v/>
      </c>
      <c r="NL67" s="10" t="str">
        <f>IF($B67="","",MT67*KEP!$J$14)</f>
        <v/>
      </c>
      <c r="NM67" s="10" t="str">
        <f>IF($B67="","",MU67*KEP!$J$15)</f>
        <v/>
      </c>
      <c r="NN67" s="10" t="str">
        <f>IF($B67="","",MV67*KEP!$J$16)</f>
        <v/>
      </c>
      <c r="NO67" s="10" t="str">
        <f>IF($B67="","",MW67*KEP!$J$17)</f>
        <v/>
      </c>
      <c r="NP67" s="10" t="str">
        <f>IF($B67="","",MX67*KEP!$J$18)</f>
        <v/>
      </c>
      <c r="NQ67" s="10" t="str">
        <f>IF($B67="","",MY67*KEP!$J$19)</f>
        <v/>
      </c>
      <c r="NR67" s="10" t="str">
        <f>IF($B67="","",MZ67*KEP!$J$20)</f>
        <v/>
      </c>
      <c r="NS67" s="10" t="str">
        <f>IF($B67="","",NA67*KEP!$J$21)</f>
        <v/>
      </c>
      <c r="NT67" s="10" t="str">
        <f>IF($B67="","",NC67*KEP!$J$27)</f>
        <v/>
      </c>
      <c r="NU67" s="10" t="str">
        <f>IF($B67="","",ND67*KEP!$J$28)</f>
        <v/>
      </c>
      <c r="NV67" s="10" t="str">
        <f>IF($B67="","",NE67*KEP!$J$29)</f>
        <v/>
      </c>
      <c r="NW67" s="10" t="str">
        <f>IF($B67="","",NF67*KEP!$J$30)</f>
        <v/>
      </c>
      <c r="NX67" s="33" t="str">
        <f t="shared" si="99"/>
        <v/>
      </c>
      <c r="NY67" s="56" t="str">
        <f t="shared" si="76"/>
        <v/>
      </c>
      <c r="NZ67" s="56" t="str">
        <f t="shared" si="77"/>
        <v/>
      </c>
      <c r="OA67" s="56" t="str">
        <f t="shared" si="78"/>
        <v/>
      </c>
      <c r="OB67" s="56" t="str">
        <f t="shared" si="79"/>
        <v/>
      </c>
    </row>
    <row r="68" spans="1:392" x14ac:dyDescent="0.25">
      <c r="A68" s="6" t="str">
        <f>IF(A67&lt;KEP!$C$10,A67+1,"")</f>
        <v/>
      </c>
      <c r="B68" s="8" t="str">
        <f>IF('Referenčný stav'!B68=0,"",'Referenčný stav'!B68)</f>
        <v/>
      </c>
      <c r="C68" s="8" t="str">
        <f>IF('Referenčný stav'!C68=0,"",'Referenčný stav'!C68)</f>
        <v/>
      </c>
      <c r="D68" s="16"/>
      <c r="E68" s="16"/>
      <c r="F68" s="16"/>
      <c r="G68" s="17"/>
      <c r="H68" s="17"/>
      <c r="I68" s="17"/>
      <c r="J68" s="17"/>
      <c r="K68" s="17"/>
      <c r="L68" s="17"/>
      <c r="M68" s="17"/>
      <c r="N68" s="17"/>
      <c r="O68" s="33" t="str">
        <f t="shared" si="80"/>
        <v/>
      </c>
      <c r="P68" s="17"/>
      <c r="Q68" s="17"/>
      <c r="R68" s="17"/>
      <c r="S68" s="17"/>
      <c r="T68" s="28" t="str">
        <f t="shared" si="15"/>
        <v/>
      </c>
      <c r="U68" s="27"/>
      <c r="V68" s="109" t="str">
        <f>IF($B68="","",D68*KEP!$J$11)</f>
        <v/>
      </c>
      <c r="W68" s="10" t="str">
        <f>IF($B68="","",E68*KEP!$J$12)</f>
        <v/>
      </c>
      <c r="X68" s="10" t="str">
        <f>IF($B68="","",F68*KEP!$J$13)</f>
        <v/>
      </c>
      <c r="Y68" s="10" t="str">
        <f>IF($B68="","",G68*KEP!$J$14)</f>
        <v/>
      </c>
      <c r="Z68" s="10" t="str">
        <f>IF($B68="","",H68*KEP!$J$15)</f>
        <v/>
      </c>
      <c r="AA68" s="10" t="str">
        <f>IF($B68="","",I68*KEP!$J$16)</f>
        <v/>
      </c>
      <c r="AB68" s="10" t="str">
        <f>IF($B68="","",J68*KEP!$J$17)</f>
        <v/>
      </c>
      <c r="AC68" s="10" t="str">
        <f>IF($B68="","",K68*KEP!$J$18)</f>
        <v/>
      </c>
      <c r="AD68" s="10" t="str">
        <f>IF($B68="","",L68*KEP!$J$19)</f>
        <v/>
      </c>
      <c r="AE68" s="10" t="str">
        <f>IF($B68="","",M68*KEP!$J$20)</f>
        <v/>
      </c>
      <c r="AF68" s="10" t="str">
        <f>IF($B68="","",N68*KEP!$J$21)</f>
        <v/>
      </c>
      <c r="AG68" s="10" t="str">
        <f>IF($B68="","",P68*KEP!$J$27)</f>
        <v/>
      </c>
      <c r="AH68" s="10" t="str">
        <f>IF($B68="","",Q68*KEP!$J$28)</f>
        <v/>
      </c>
      <c r="AI68" s="10" t="str">
        <f>IF($B68="","",R68*KEP!$J$29)</f>
        <v/>
      </c>
      <c r="AJ68" s="10" t="str">
        <f>IF($B68="","",S68*KEP!$J$30)</f>
        <v/>
      </c>
      <c r="AK68" s="33" t="str">
        <f t="shared" si="81"/>
        <v/>
      </c>
      <c r="AL68" s="56" t="str">
        <f>IF(O68="","",IFERROR(O68/'Referenčný stav'!O68-1,""))</f>
        <v/>
      </c>
      <c r="AM68" s="56" t="str">
        <f>IF(T68="","",IFERROR(T68/'Referenčný stav'!T68-1,""))</f>
        <v/>
      </c>
      <c r="AN68" s="56" t="str">
        <f>IF(U68="","",IFERROR(U68/'Referenčný stav'!U68-1,""))</f>
        <v/>
      </c>
      <c r="AO68" s="56" t="str">
        <f>IF(AK68="","",IFERROR(AK68/'Referenčný stav'!AK68-1,""))</f>
        <v/>
      </c>
      <c r="AQ68" s="16"/>
      <c r="AR68" s="16"/>
      <c r="AS68" s="16"/>
      <c r="AT68" s="17"/>
      <c r="AU68" s="17"/>
      <c r="AV68" s="17"/>
      <c r="AW68" s="17"/>
      <c r="AX68" s="17"/>
      <c r="AY68" s="17"/>
      <c r="AZ68" s="17"/>
      <c r="BA68" s="17"/>
      <c r="BB68" s="33" t="str">
        <f t="shared" si="82"/>
        <v/>
      </c>
      <c r="BC68" s="17"/>
      <c r="BD68" s="17"/>
      <c r="BE68" s="17"/>
      <c r="BF68" s="17"/>
      <c r="BG68" s="28" t="str">
        <f t="shared" si="18"/>
        <v/>
      </c>
      <c r="BH68" s="27"/>
      <c r="BI68" s="109" t="str">
        <f>IF($B68="","",AQ68*KEP!$J$11)</f>
        <v/>
      </c>
      <c r="BJ68" s="10" t="str">
        <f>IF($B68="","",AR68*KEP!$J$12)</f>
        <v/>
      </c>
      <c r="BK68" s="10" t="str">
        <f>IF($B68="","",AS68*KEP!$J$13)</f>
        <v/>
      </c>
      <c r="BL68" s="10" t="str">
        <f>IF($B68="","",AT68*KEP!$J$14)</f>
        <v/>
      </c>
      <c r="BM68" s="10" t="str">
        <f>IF($B68="","",AU68*KEP!$J$15)</f>
        <v/>
      </c>
      <c r="BN68" s="10" t="str">
        <f>IF($B68="","",AV68*KEP!$J$16)</f>
        <v/>
      </c>
      <c r="BO68" s="10" t="str">
        <f>IF($B68="","",AW68*KEP!$J$17)</f>
        <v/>
      </c>
      <c r="BP68" s="10" t="str">
        <f>IF($B68="","",AX68*KEP!$J$18)</f>
        <v/>
      </c>
      <c r="BQ68" s="10" t="str">
        <f>IF($B68="","",AY68*KEP!$J$19)</f>
        <v/>
      </c>
      <c r="BR68" s="10" t="str">
        <f>IF($B68="","",AZ68*KEP!$J$20)</f>
        <v/>
      </c>
      <c r="BS68" s="10" t="str">
        <f>IF($B68="","",BA68*KEP!$J$21)</f>
        <v/>
      </c>
      <c r="BT68" s="10" t="str">
        <f>IF($B68="","",BC68*KEP!$J$27)</f>
        <v/>
      </c>
      <c r="BU68" s="10" t="str">
        <f>IF($B68="","",BD68*KEP!$J$28)</f>
        <v/>
      </c>
      <c r="BV68" s="10" t="str">
        <f>IF($B68="","",BE68*KEP!$J$29)</f>
        <v/>
      </c>
      <c r="BW68" s="10" t="str">
        <f>IF($B68="","",BF68*KEP!$J$30)</f>
        <v/>
      </c>
      <c r="BX68" s="33" t="str">
        <f t="shared" si="83"/>
        <v/>
      </c>
      <c r="BY68" s="56" t="str">
        <f t="shared" si="36"/>
        <v/>
      </c>
      <c r="BZ68" s="56" t="str">
        <f t="shared" si="37"/>
        <v/>
      </c>
      <c r="CA68" s="56" t="str">
        <f t="shared" si="38"/>
        <v/>
      </c>
      <c r="CB68" s="56" t="str">
        <f t="shared" si="39"/>
        <v/>
      </c>
      <c r="CD68" s="16"/>
      <c r="CE68" s="16"/>
      <c r="CF68" s="16"/>
      <c r="CG68" s="17"/>
      <c r="CH68" s="17"/>
      <c r="CI68" s="17"/>
      <c r="CJ68" s="17"/>
      <c r="CK68" s="17"/>
      <c r="CL68" s="17"/>
      <c r="CM68" s="17"/>
      <c r="CN68" s="17"/>
      <c r="CO68" s="33" t="str">
        <f t="shared" si="84"/>
        <v/>
      </c>
      <c r="CP68" s="17"/>
      <c r="CQ68" s="17"/>
      <c r="CR68" s="17"/>
      <c r="CS68" s="17"/>
      <c r="CT68" s="28" t="str">
        <f t="shared" si="20"/>
        <v/>
      </c>
      <c r="CU68" s="27"/>
      <c r="CV68" s="109" t="str">
        <f>IF($B68="","",CD68*KEP!$J$11)</f>
        <v/>
      </c>
      <c r="CW68" s="10" t="str">
        <f>IF($B68="","",CE68*KEP!$J$12)</f>
        <v/>
      </c>
      <c r="CX68" s="10" t="str">
        <f>IF($B68="","",CF68*KEP!$J$13)</f>
        <v/>
      </c>
      <c r="CY68" s="10" t="str">
        <f>IF($B68="","",CG68*KEP!$J$14)</f>
        <v/>
      </c>
      <c r="CZ68" s="10" t="str">
        <f>IF($B68="","",CH68*KEP!$J$15)</f>
        <v/>
      </c>
      <c r="DA68" s="10" t="str">
        <f>IF($B68="","",CI68*KEP!$J$16)</f>
        <v/>
      </c>
      <c r="DB68" s="10" t="str">
        <f>IF($B68="","",CJ68*KEP!$J$17)</f>
        <v/>
      </c>
      <c r="DC68" s="10" t="str">
        <f>IF($B68="","",CK68*KEP!$J$18)</f>
        <v/>
      </c>
      <c r="DD68" s="10" t="str">
        <f>IF($B68="","",CL68*KEP!$J$19)</f>
        <v/>
      </c>
      <c r="DE68" s="10" t="str">
        <f>IF($B68="","",CM68*KEP!$J$20)</f>
        <v/>
      </c>
      <c r="DF68" s="10" t="str">
        <f>IF($B68="","",CN68*KEP!$J$21)</f>
        <v/>
      </c>
      <c r="DG68" s="10" t="str">
        <f>IF($B68="","",CP68*KEP!$J$27)</f>
        <v/>
      </c>
      <c r="DH68" s="10" t="str">
        <f>IF($B68="","",CQ68*KEP!$J$28)</f>
        <v/>
      </c>
      <c r="DI68" s="10" t="str">
        <f>IF($B68="","",CR68*KEP!$J$29)</f>
        <v/>
      </c>
      <c r="DJ68" s="10" t="str">
        <f>IF($B68="","",CS68*KEP!$J$30)</f>
        <v/>
      </c>
      <c r="DK68" s="33" t="str">
        <f t="shared" si="85"/>
        <v/>
      </c>
      <c r="DL68" s="56" t="str">
        <f t="shared" si="41"/>
        <v/>
      </c>
      <c r="DM68" s="56" t="str">
        <f t="shared" si="42"/>
        <v/>
      </c>
      <c r="DN68" s="56" t="str">
        <f t="shared" si="43"/>
        <v/>
      </c>
      <c r="DO68" s="56" t="str">
        <f t="shared" si="44"/>
        <v/>
      </c>
      <c r="DQ68" s="16"/>
      <c r="DR68" s="16"/>
      <c r="DS68" s="16"/>
      <c r="DT68" s="17"/>
      <c r="DU68" s="17"/>
      <c r="DV68" s="17"/>
      <c r="DW68" s="17"/>
      <c r="DX68" s="17"/>
      <c r="DY68" s="17"/>
      <c r="DZ68" s="17"/>
      <c r="EA68" s="17"/>
      <c r="EB68" s="33" t="str">
        <f t="shared" si="86"/>
        <v/>
      </c>
      <c r="EC68" s="17"/>
      <c r="ED68" s="17"/>
      <c r="EE68" s="17"/>
      <c r="EF68" s="17"/>
      <c r="EG68" s="28" t="str">
        <f t="shared" si="22"/>
        <v/>
      </c>
      <c r="EH68" s="27"/>
      <c r="EI68" s="109" t="str">
        <f>IF($B68="","",DQ68*KEP!$J$11)</f>
        <v/>
      </c>
      <c r="EJ68" s="10" t="str">
        <f>IF($B68="","",DR68*KEP!$J$12)</f>
        <v/>
      </c>
      <c r="EK68" s="10" t="str">
        <f>IF($B68="","",DS68*KEP!$J$13)</f>
        <v/>
      </c>
      <c r="EL68" s="10" t="str">
        <f>IF($B68="","",DT68*KEP!$J$14)</f>
        <v/>
      </c>
      <c r="EM68" s="10" t="str">
        <f>IF($B68="","",DU68*KEP!$J$15)</f>
        <v/>
      </c>
      <c r="EN68" s="10" t="str">
        <f>IF($B68="","",DV68*KEP!$J$16)</f>
        <v/>
      </c>
      <c r="EO68" s="10" t="str">
        <f>IF($B68="","",DW68*KEP!$J$17)</f>
        <v/>
      </c>
      <c r="EP68" s="10" t="str">
        <f>IF($B68="","",DX68*KEP!$J$18)</f>
        <v/>
      </c>
      <c r="EQ68" s="10" t="str">
        <f>IF($B68="","",DY68*KEP!$J$19)</f>
        <v/>
      </c>
      <c r="ER68" s="10" t="str">
        <f>IF($B68="","",DZ68*KEP!$J$20)</f>
        <v/>
      </c>
      <c r="ES68" s="10" t="str">
        <f>IF($B68="","",EA68*KEP!$J$21)</f>
        <v/>
      </c>
      <c r="ET68" s="10" t="str">
        <f>IF($B68="","",EC68*KEP!$J$27)</f>
        <v/>
      </c>
      <c r="EU68" s="10" t="str">
        <f>IF($B68="","",ED68*KEP!$J$28)</f>
        <v/>
      </c>
      <c r="EV68" s="10" t="str">
        <f>IF($B68="","",EE68*KEP!$J$29)</f>
        <v/>
      </c>
      <c r="EW68" s="10" t="str">
        <f>IF($B68="","",EF68*KEP!$J$30)</f>
        <v/>
      </c>
      <c r="EX68" s="33" t="str">
        <f t="shared" si="87"/>
        <v/>
      </c>
      <c r="EY68" s="56" t="str">
        <f t="shared" si="46"/>
        <v/>
      </c>
      <c r="EZ68" s="56" t="str">
        <f t="shared" si="47"/>
        <v/>
      </c>
      <c r="FA68" s="56" t="str">
        <f t="shared" si="48"/>
        <v/>
      </c>
      <c r="FB68" s="56" t="str">
        <f t="shared" si="49"/>
        <v/>
      </c>
      <c r="FD68" s="16"/>
      <c r="FE68" s="16"/>
      <c r="FF68" s="16"/>
      <c r="FG68" s="17"/>
      <c r="FH68" s="17"/>
      <c r="FI68" s="17"/>
      <c r="FJ68" s="17"/>
      <c r="FK68" s="17"/>
      <c r="FL68" s="17"/>
      <c r="FM68" s="17"/>
      <c r="FN68" s="17"/>
      <c r="FO68" s="33" t="str">
        <f t="shared" si="88"/>
        <v/>
      </c>
      <c r="FP68" s="17"/>
      <c r="FQ68" s="17"/>
      <c r="FR68" s="17"/>
      <c r="FS68" s="17"/>
      <c r="FT68" s="28" t="str">
        <f t="shared" si="24"/>
        <v/>
      </c>
      <c r="FU68" s="27"/>
      <c r="FV68" s="109" t="str">
        <f>IF($B68="","",FD68*KEP!$J$11)</f>
        <v/>
      </c>
      <c r="FW68" s="10" t="str">
        <f>IF($B68="","",FE68*KEP!$J$12)</f>
        <v/>
      </c>
      <c r="FX68" s="10" t="str">
        <f>IF($B68="","",FF68*KEP!$J$13)</f>
        <v/>
      </c>
      <c r="FY68" s="10" t="str">
        <f>IF($B68="","",FG68*KEP!$J$14)</f>
        <v/>
      </c>
      <c r="FZ68" s="10" t="str">
        <f>IF($B68="","",FH68*KEP!$J$15)</f>
        <v/>
      </c>
      <c r="GA68" s="10" t="str">
        <f>IF($B68="","",FI68*KEP!$J$16)</f>
        <v/>
      </c>
      <c r="GB68" s="10" t="str">
        <f>IF($B68="","",FJ68*KEP!$J$17)</f>
        <v/>
      </c>
      <c r="GC68" s="10" t="str">
        <f>IF($B68="","",FK68*KEP!$J$18)</f>
        <v/>
      </c>
      <c r="GD68" s="10" t="str">
        <f>IF($B68="","",FL68*KEP!$J$19)</f>
        <v/>
      </c>
      <c r="GE68" s="10" t="str">
        <f>IF($B68="","",FM68*KEP!$J$20)</f>
        <v/>
      </c>
      <c r="GF68" s="10" t="str">
        <f>IF($B68="","",FN68*KEP!$J$21)</f>
        <v/>
      </c>
      <c r="GG68" s="10" t="str">
        <f>IF($B68="","",FP68*KEP!$J$27)</f>
        <v/>
      </c>
      <c r="GH68" s="10" t="str">
        <f>IF($B68="","",FQ68*KEP!$J$28)</f>
        <v/>
      </c>
      <c r="GI68" s="10" t="str">
        <f>IF($B68="","",FR68*KEP!$J$29)</f>
        <v/>
      </c>
      <c r="GJ68" s="10" t="str">
        <f>IF($B68="","",FS68*KEP!$J$30)</f>
        <v/>
      </c>
      <c r="GK68" s="33" t="str">
        <f t="shared" si="89"/>
        <v/>
      </c>
      <c r="GL68" s="56" t="str">
        <f t="shared" si="51"/>
        <v/>
      </c>
      <c r="GM68" s="56" t="str">
        <f t="shared" si="52"/>
        <v/>
      </c>
      <c r="GN68" s="56" t="str">
        <f t="shared" si="53"/>
        <v/>
      </c>
      <c r="GO68" s="56" t="str">
        <f t="shared" si="54"/>
        <v/>
      </c>
      <c r="GQ68" s="16"/>
      <c r="GR68" s="16"/>
      <c r="GS68" s="16"/>
      <c r="GT68" s="17"/>
      <c r="GU68" s="17"/>
      <c r="GV68" s="17"/>
      <c r="GW68" s="17"/>
      <c r="GX68" s="17"/>
      <c r="GY68" s="17"/>
      <c r="GZ68" s="17"/>
      <c r="HA68" s="17"/>
      <c r="HB68" s="33" t="str">
        <f t="shared" si="90"/>
        <v/>
      </c>
      <c r="HC68" s="17"/>
      <c r="HD68" s="17"/>
      <c r="HE68" s="17"/>
      <c r="HF68" s="17"/>
      <c r="HG68" s="28" t="str">
        <f t="shared" si="26"/>
        <v/>
      </c>
      <c r="HH68" s="27"/>
      <c r="HI68" s="109" t="str">
        <f>IF($B68="","",GQ68*KEP!$J$11)</f>
        <v/>
      </c>
      <c r="HJ68" s="10" t="str">
        <f>IF($B68="","",GR68*KEP!$J$12)</f>
        <v/>
      </c>
      <c r="HK68" s="10" t="str">
        <f>IF($B68="","",GS68*KEP!$J$13)</f>
        <v/>
      </c>
      <c r="HL68" s="10" t="str">
        <f>IF($B68="","",GT68*KEP!$J$14)</f>
        <v/>
      </c>
      <c r="HM68" s="10" t="str">
        <f>IF($B68="","",GU68*KEP!$J$15)</f>
        <v/>
      </c>
      <c r="HN68" s="10" t="str">
        <f>IF($B68="","",GV68*KEP!$J$16)</f>
        <v/>
      </c>
      <c r="HO68" s="10" t="str">
        <f>IF($B68="","",GW68*KEP!$J$17)</f>
        <v/>
      </c>
      <c r="HP68" s="10" t="str">
        <f>IF($B68="","",GX68*KEP!$J$18)</f>
        <v/>
      </c>
      <c r="HQ68" s="10" t="str">
        <f>IF($B68="","",GY68*KEP!$J$19)</f>
        <v/>
      </c>
      <c r="HR68" s="10" t="str">
        <f>IF($B68="","",GZ68*KEP!$J$20)</f>
        <v/>
      </c>
      <c r="HS68" s="10" t="str">
        <f>IF($B68="","",HA68*KEP!$J$21)</f>
        <v/>
      </c>
      <c r="HT68" s="10" t="str">
        <f>IF($B68="","",HC68*KEP!$J$27)</f>
        <v/>
      </c>
      <c r="HU68" s="10" t="str">
        <f>IF($B68="","",HD68*KEP!$J$28)</f>
        <v/>
      </c>
      <c r="HV68" s="10" t="str">
        <f>IF($B68="","",HE68*KEP!$J$29)</f>
        <v/>
      </c>
      <c r="HW68" s="10" t="str">
        <f>IF($B68="","",HF68*KEP!$J$30)</f>
        <v/>
      </c>
      <c r="HX68" s="33" t="str">
        <f t="shared" si="91"/>
        <v/>
      </c>
      <c r="HY68" s="56" t="str">
        <f t="shared" si="56"/>
        <v/>
      </c>
      <c r="HZ68" s="56" t="str">
        <f t="shared" si="57"/>
        <v/>
      </c>
      <c r="IA68" s="56" t="str">
        <f t="shared" si="58"/>
        <v/>
      </c>
      <c r="IB68" s="56" t="str">
        <f t="shared" si="59"/>
        <v/>
      </c>
      <c r="ID68" s="16"/>
      <c r="IE68" s="16"/>
      <c r="IF68" s="16"/>
      <c r="IG68" s="17"/>
      <c r="IH68" s="17"/>
      <c r="II68" s="17"/>
      <c r="IJ68" s="17"/>
      <c r="IK68" s="17"/>
      <c r="IL68" s="17"/>
      <c r="IM68" s="17"/>
      <c r="IN68" s="17"/>
      <c r="IO68" s="33" t="str">
        <f t="shared" si="92"/>
        <v/>
      </c>
      <c r="IP68" s="17"/>
      <c r="IQ68" s="17"/>
      <c r="IR68" s="17"/>
      <c r="IS68" s="17"/>
      <c r="IT68" s="28" t="str">
        <f t="shared" si="28"/>
        <v/>
      </c>
      <c r="IU68" s="27"/>
      <c r="IV68" s="109" t="str">
        <f>IF($B68="","",ID68*KEP!$J$11)</f>
        <v/>
      </c>
      <c r="IW68" s="10" t="str">
        <f>IF($B68="","",IE68*KEP!$J$12)</f>
        <v/>
      </c>
      <c r="IX68" s="10" t="str">
        <f>IF($B68="","",IF68*KEP!$J$13)</f>
        <v/>
      </c>
      <c r="IY68" s="10" t="str">
        <f>IF($B68="","",IG68*KEP!$J$14)</f>
        <v/>
      </c>
      <c r="IZ68" s="10" t="str">
        <f>IF($B68="","",IH68*KEP!$J$15)</f>
        <v/>
      </c>
      <c r="JA68" s="10" t="str">
        <f>IF($B68="","",II68*KEP!$J$16)</f>
        <v/>
      </c>
      <c r="JB68" s="10" t="str">
        <f>IF($B68="","",IJ68*KEP!$J$17)</f>
        <v/>
      </c>
      <c r="JC68" s="10" t="str">
        <f>IF($B68="","",IK68*KEP!$J$18)</f>
        <v/>
      </c>
      <c r="JD68" s="10" t="str">
        <f>IF($B68="","",IL68*KEP!$J$19)</f>
        <v/>
      </c>
      <c r="JE68" s="10" t="str">
        <f>IF($B68="","",IM68*KEP!$J$20)</f>
        <v/>
      </c>
      <c r="JF68" s="10" t="str">
        <f>IF($B68="","",IN68*KEP!$J$21)</f>
        <v/>
      </c>
      <c r="JG68" s="10" t="str">
        <f>IF($B68="","",IP68*KEP!$J$27)</f>
        <v/>
      </c>
      <c r="JH68" s="10" t="str">
        <f>IF($B68="","",IQ68*KEP!$J$28)</f>
        <v/>
      </c>
      <c r="JI68" s="10" t="str">
        <f>IF($B68="","",IR68*KEP!$J$29)</f>
        <v/>
      </c>
      <c r="JJ68" s="10" t="str">
        <f>IF($B68="","",IS68*KEP!$J$30)</f>
        <v/>
      </c>
      <c r="JK68" s="33" t="str">
        <f t="shared" si="93"/>
        <v/>
      </c>
      <c r="JL68" s="56" t="str">
        <f t="shared" si="61"/>
        <v/>
      </c>
      <c r="JM68" s="56" t="str">
        <f t="shared" si="62"/>
        <v/>
      </c>
      <c r="JN68" s="56" t="str">
        <f t="shared" si="63"/>
        <v/>
      </c>
      <c r="JO68" s="56" t="str">
        <f t="shared" si="64"/>
        <v/>
      </c>
      <c r="JQ68" s="16"/>
      <c r="JR68" s="16"/>
      <c r="JS68" s="16"/>
      <c r="JT68" s="17"/>
      <c r="JU68" s="17"/>
      <c r="JV68" s="17"/>
      <c r="JW68" s="17"/>
      <c r="JX68" s="17"/>
      <c r="JY68" s="17"/>
      <c r="JZ68" s="17"/>
      <c r="KA68" s="17"/>
      <c r="KB68" s="33" t="str">
        <f t="shared" si="94"/>
        <v/>
      </c>
      <c r="KC68" s="17"/>
      <c r="KD68" s="17"/>
      <c r="KE68" s="17"/>
      <c r="KF68" s="17"/>
      <c r="KG68" s="28" t="str">
        <f t="shared" si="30"/>
        <v/>
      </c>
      <c r="KH68" s="27"/>
      <c r="KI68" s="109" t="str">
        <f>IF($B68="","",JQ68*KEP!$J$11)</f>
        <v/>
      </c>
      <c r="KJ68" s="10" t="str">
        <f>IF($B68="","",JR68*KEP!$J$12)</f>
        <v/>
      </c>
      <c r="KK68" s="10" t="str">
        <f>IF($B68="","",JS68*KEP!$J$13)</f>
        <v/>
      </c>
      <c r="KL68" s="10" t="str">
        <f>IF($B68="","",JT68*KEP!$J$14)</f>
        <v/>
      </c>
      <c r="KM68" s="10" t="str">
        <f>IF($B68="","",JU68*KEP!$J$15)</f>
        <v/>
      </c>
      <c r="KN68" s="10" t="str">
        <f>IF($B68="","",JV68*KEP!$J$16)</f>
        <v/>
      </c>
      <c r="KO68" s="10" t="str">
        <f>IF($B68="","",JW68*KEP!$J$17)</f>
        <v/>
      </c>
      <c r="KP68" s="10" t="str">
        <f>IF($B68="","",JX68*KEP!$J$18)</f>
        <v/>
      </c>
      <c r="KQ68" s="10" t="str">
        <f>IF($B68="","",JY68*KEP!$J$19)</f>
        <v/>
      </c>
      <c r="KR68" s="10" t="str">
        <f>IF($B68="","",JZ68*KEP!$J$20)</f>
        <v/>
      </c>
      <c r="KS68" s="10" t="str">
        <f>IF($B68="","",KA68*KEP!$J$21)</f>
        <v/>
      </c>
      <c r="KT68" s="10" t="str">
        <f>IF($B68="","",KC68*KEP!$J$27)</f>
        <v/>
      </c>
      <c r="KU68" s="10" t="str">
        <f>IF($B68="","",KD68*KEP!$J$28)</f>
        <v/>
      </c>
      <c r="KV68" s="10" t="str">
        <f>IF($B68="","",KE68*KEP!$J$29)</f>
        <v/>
      </c>
      <c r="KW68" s="10" t="str">
        <f>IF($B68="","",KF68*KEP!$J$30)</f>
        <v/>
      </c>
      <c r="KX68" s="33" t="str">
        <f t="shared" si="95"/>
        <v/>
      </c>
      <c r="KY68" s="56" t="str">
        <f t="shared" si="66"/>
        <v/>
      </c>
      <c r="KZ68" s="56" t="str">
        <f t="shared" si="67"/>
        <v/>
      </c>
      <c r="LA68" s="56" t="str">
        <f t="shared" si="68"/>
        <v/>
      </c>
      <c r="LB68" s="56" t="str">
        <f t="shared" si="69"/>
        <v/>
      </c>
      <c r="LD68" s="16"/>
      <c r="LE68" s="16"/>
      <c r="LF68" s="16"/>
      <c r="LG68" s="17"/>
      <c r="LH68" s="17"/>
      <c r="LI68" s="17"/>
      <c r="LJ68" s="17"/>
      <c r="LK68" s="17"/>
      <c r="LL68" s="17"/>
      <c r="LM68" s="17"/>
      <c r="LN68" s="17"/>
      <c r="LO68" s="33" t="str">
        <f t="shared" si="96"/>
        <v/>
      </c>
      <c r="LP68" s="17"/>
      <c r="LQ68" s="17"/>
      <c r="LR68" s="17"/>
      <c r="LS68" s="17"/>
      <c r="LT68" s="28" t="str">
        <f t="shared" si="32"/>
        <v/>
      </c>
      <c r="LU68" s="27"/>
      <c r="LV68" s="109" t="str">
        <f>IF($B68="","",LD68*KEP!$J$11)</f>
        <v/>
      </c>
      <c r="LW68" s="10" t="str">
        <f>IF($B68="","",LE68*KEP!$J$12)</f>
        <v/>
      </c>
      <c r="LX68" s="10" t="str">
        <f>IF($B68="","",LF68*KEP!$J$13)</f>
        <v/>
      </c>
      <c r="LY68" s="10" t="str">
        <f>IF($B68="","",LG68*KEP!$J$14)</f>
        <v/>
      </c>
      <c r="LZ68" s="10" t="str">
        <f>IF($B68="","",LH68*KEP!$J$15)</f>
        <v/>
      </c>
      <c r="MA68" s="10" t="str">
        <f>IF($B68="","",LI68*KEP!$J$16)</f>
        <v/>
      </c>
      <c r="MB68" s="10" t="str">
        <f>IF($B68="","",LJ68*KEP!$J$17)</f>
        <v/>
      </c>
      <c r="MC68" s="10" t="str">
        <f>IF($B68="","",LK68*KEP!$J$18)</f>
        <v/>
      </c>
      <c r="MD68" s="10" t="str">
        <f>IF($B68="","",LL68*KEP!$J$19)</f>
        <v/>
      </c>
      <c r="ME68" s="10" t="str">
        <f>IF($B68="","",LM68*KEP!$J$20)</f>
        <v/>
      </c>
      <c r="MF68" s="10" t="str">
        <f>IF($B68="","",LN68*KEP!$J$21)</f>
        <v/>
      </c>
      <c r="MG68" s="10" t="str">
        <f>IF($B68="","",LP68*KEP!$J$27)</f>
        <v/>
      </c>
      <c r="MH68" s="10" t="str">
        <f>IF($B68="","",LQ68*KEP!$J$28)</f>
        <v/>
      </c>
      <c r="MI68" s="10" t="str">
        <f>IF($B68="","",LR68*KEP!$J$29)</f>
        <v/>
      </c>
      <c r="MJ68" s="10" t="str">
        <f>IF($B68="","",LS68*KEP!$J$30)</f>
        <v/>
      </c>
      <c r="MK68" s="33" t="str">
        <f t="shared" si="97"/>
        <v/>
      </c>
      <c r="ML68" s="56" t="str">
        <f t="shared" si="71"/>
        <v/>
      </c>
      <c r="MM68" s="56" t="str">
        <f t="shared" si="72"/>
        <v/>
      </c>
      <c r="MN68" s="56" t="str">
        <f t="shared" si="73"/>
        <v/>
      </c>
      <c r="MO68" s="56" t="str">
        <f t="shared" si="74"/>
        <v/>
      </c>
      <c r="MQ68" s="16"/>
      <c r="MR68" s="16"/>
      <c r="MS68" s="16"/>
      <c r="MT68" s="17"/>
      <c r="MU68" s="17"/>
      <c r="MV68" s="17"/>
      <c r="MW68" s="17"/>
      <c r="MX68" s="17"/>
      <c r="MY68" s="17"/>
      <c r="MZ68" s="17"/>
      <c r="NA68" s="17"/>
      <c r="NB68" s="33" t="str">
        <f t="shared" si="98"/>
        <v/>
      </c>
      <c r="NC68" s="17"/>
      <c r="ND68" s="17"/>
      <c r="NE68" s="17"/>
      <c r="NF68" s="17"/>
      <c r="NG68" s="28" t="str">
        <f t="shared" si="34"/>
        <v/>
      </c>
      <c r="NH68" s="27"/>
      <c r="NI68" s="109" t="str">
        <f>IF($B68="","",MQ68*KEP!$J$11)</f>
        <v/>
      </c>
      <c r="NJ68" s="10" t="str">
        <f>IF($B68="","",MR68*KEP!$J$12)</f>
        <v/>
      </c>
      <c r="NK68" s="10" t="str">
        <f>IF($B68="","",MS68*KEP!$J$13)</f>
        <v/>
      </c>
      <c r="NL68" s="10" t="str">
        <f>IF($B68="","",MT68*KEP!$J$14)</f>
        <v/>
      </c>
      <c r="NM68" s="10" t="str">
        <f>IF($B68="","",MU68*KEP!$J$15)</f>
        <v/>
      </c>
      <c r="NN68" s="10" t="str">
        <f>IF($B68="","",MV68*KEP!$J$16)</f>
        <v/>
      </c>
      <c r="NO68" s="10" t="str">
        <f>IF($B68="","",MW68*KEP!$J$17)</f>
        <v/>
      </c>
      <c r="NP68" s="10" t="str">
        <f>IF($B68="","",MX68*KEP!$J$18)</f>
        <v/>
      </c>
      <c r="NQ68" s="10" t="str">
        <f>IF($B68="","",MY68*KEP!$J$19)</f>
        <v/>
      </c>
      <c r="NR68" s="10" t="str">
        <f>IF($B68="","",MZ68*KEP!$J$20)</f>
        <v/>
      </c>
      <c r="NS68" s="10" t="str">
        <f>IF($B68="","",NA68*KEP!$J$21)</f>
        <v/>
      </c>
      <c r="NT68" s="10" t="str">
        <f>IF($B68="","",NC68*KEP!$J$27)</f>
        <v/>
      </c>
      <c r="NU68" s="10" t="str">
        <f>IF($B68="","",ND68*KEP!$J$28)</f>
        <v/>
      </c>
      <c r="NV68" s="10" t="str">
        <f>IF($B68="","",NE68*KEP!$J$29)</f>
        <v/>
      </c>
      <c r="NW68" s="10" t="str">
        <f>IF($B68="","",NF68*KEP!$J$30)</f>
        <v/>
      </c>
      <c r="NX68" s="33" t="str">
        <f t="shared" si="99"/>
        <v/>
      </c>
      <c r="NY68" s="56" t="str">
        <f t="shared" si="76"/>
        <v/>
      </c>
      <c r="NZ68" s="56" t="str">
        <f t="shared" si="77"/>
        <v/>
      </c>
      <c r="OA68" s="56" t="str">
        <f t="shared" si="78"/>
        <v/>
      </c>
      <c r="OB68" s="56" t="str">
        <f t="shared" si="79"/>
        <v/>
      </c>
    </row>
    <row r="69" spans="1:392" x14ac:dyDescent="0.25">
      <c r="A69" s="6" t="str">
        <f>IF(A68&lt;KEP!$C$10,A68+1,"")</f>
        <v/>
      </c>
      <c r="B69" s="8" t="str">
        <f>IF('Referenčný stav'!B69=0,"",'Referenčný stav'!B69)</f>
        <v/>
      </c>
      <c r="C69" s="8" t="str">
        <f>IF('Referenčný stav'!C69=0,"",'Referenčný stav'!C69)</f>
        <v/>
      </c>
      <c r="D69" s="16"/>
      <c r="E69" s="16"/>
      <c r="F69" s="16"/>
      <c r="G69" s="17"/>
      <c r="H69" s="17"/>
      <c r="I69" s="17"/>
      <c r="J69" s="17"/>
      <c r="K69" s="17"/>
      <c r="L69" s="17"/>
      <c r="M69" s="17"/>
      <c r="N69" s="17"/>
      <c r="O69" s="33" t="str">
        <f t="shared" si="80"/>
        <v/>
      </c>
      <c r="P69" s="17"/>
      <c r="Q69" s="17"/>
      <c r="R69" s="17"/>
      <c r="S69" s="17"/>
      <c r="T69" s="28" t="str">
        <f t="shared" si="15"/>
        <v/>
      </c>
      <c r="U69" s="27"/>
      <c r="V69" s="109" t="str">
        <f>IF($B69="","",D69*KEP!$J$11)</f>
        <v/>
      </c>
      <c r="W69" s="10" t="str">
        <f>IF($B69="","",E69*KEP!$J$12)</f>
        <v/>
      </c>
      <c r="X69" s="10" t="str">
        <f>IF($B69="","",F69*KEP!$J$13)</f>
        <v/>
      </c>
      <c r="Y69" s="10" t="str">
        <f>IF($B69="","",G69*KEP!$J$14)</f>
        <v/>
      </c>
      <c r="Z69" s="10" t="str">
        <f>IF($B69="","",H69*KEP!$J$15)</f>
        <v/>
      </c>
      <c r="AA69" s="10" t="str">
        <f>IF($B69="","",I69*KEP!$J$16)</f>
        <v/>
      </c>
      <c r="AB69" s="10" t="str">
        <f>IF($B69="","",J69*KEP!$J$17)</f>
        <v/>
      </c>
      <c r="AC69" s="10" t="str">
        <f>IF($B69="","",K69*KEP!$J$18)</f>
        <v/>
      </c>
      <c r="AD69" s="10" t="str">
        <f>IF($B69="","",L69*KEP!$J$19)</f>
        <v/>
      </c>
      <c r="AE69" s="10" t="str">
        <f>IF($B69="","",M69*KEP!$J$20)</f>
        <v/>
      </c>
      <c r="AF69" s="10" t="str">
        <f>IF($B69="","",N69*KEP!$J$21)</f>
        <v/>
      </c>
      <c r="AG69" s="10" t="str">
        <f>IF($B69="","",P69*KEP!$J$27)</f>
        <v/>
      </c>
      <c r="AH69" s="10" t="str">
        <f>IF($B69="","",Q69*KEP!$J$28)</f>
        <v/>
      </c>
      <c r="AI69" s="10" t="str">
        <f>IF($B69="","",R69*KEP!$J$29)</f>
        <v/>
      </c>
      <c r="AJ69" s="10" t="str">
        <f>IF($B69="","",S69*KEP!$J$30)</f>
        <v/>
      </c>
      <c r="AK69" s="33" t="str">
        <f t="shared" si="81"/>
        <v/>
      </c>
      <c r="AL69" s="56" t="str">
        <f>IF(O69="","",IFERROR(O69/'Referenčný stav'!O69-1,""))</f>
        <v/>
      </c>
      <c r="AM69" s="56" t="str">
        <f>IF(T69="","",IFERROR(T69/'Referenčný stav'!T69-1,""))</f>
        <v/>
      </c>
      <c r="AN69" s="56" t="str">
        <f>IF(U69="","",IFERROR(U69/'Referenčný stav'!U69-1,""))</f>
        <v/>
      </c>
      <c r="AO69" s="56" t="str">
        <f>IF(AK69="","",IFERROR(AK69/'Referenčný stav'!AK69-1,""))</f>
        <v/>
      </c>
      <c r="AQ69" s="16"/>
      <c r="AR69" s="16"/>
      <c r="AS69" s="16"/>
      <c r="AT69" s="17"/>
      <c r="AU69" s="17"/>
      <c r="AV69" s="17"/>
      <c r="AW69" s="17"/>
      <c r="AX69" s="17"/>
      <c r="AY69" s="17"/>
      <c r="AZ69" s="17"/>
      <c r="BA69" s="17"/>
      <c r="BB69" s="33" t="str">
        <f t="shared" si="82"/>
        <v/>
      </c>
      <c r="BC69" s="17"/>
      <c r="BD69" s="17"/>
      <c r="BE69" s="17"/>
      <c r="BF69" s="17"/>
      <c r="BG69" s="28" t="str">
        <f t="shared" si="18"/>
        <v/>
      </c>
      <c r="BH69" s="27"/>
      <c r="BI69" s="109" t="str">
        <f>IF($B69="","",AQ69*KEP!$J$11)</f>
        <v/>
      </c>
      <c r="BJ69" s="10" t="str">
        <f>IF($B69="","",AR69*KEP!$J$12)</f>
        <v/>
      </c>
      <c r="BK69" s="10" t="str">
        <f>IF($B69="","",AS69*KEP!$J$13)</f>
        <v/>
      </c>
      <c r="BL69" s="10" t="str">
        <f>IF($B69="","",AT69*KEP!$J$14)</f>
        <v/>
      </c>
      <c r="BM69" s="10" t="str">
        <f>IF($B69="","",AU69*KEP!$J$15)</f>
        <v/>
      </c>
      <c r="BN69" s="10" t="str">
        <f>IF($B69="","",AV69*KEP!$J$16)</f>
        <v/>
      </c>
      <c r="BO69" s="10" t="str">
        <f>IF($B69="","",AW69*KEP!$J$17)</f>
        <v/>
      </c>
      <c r="BP69" s="10" t="str">
        <f>IF($B69="","",AX69*KEP!$J$18)</f>
        <v/>
      </c>
      <c r="BQ69" s="10" t="str">
        <f>IF($B69="","",AY69*KEP!$J$19)</f>
        <v/>
      </c>
      <c r="BR69" s="10" t="str">
        <f>IF($B69="","",AZ69*KEP!$J$20)</f>
        <v/>
      </c>
      <c r="BS69" s="10" t="str">
        <f>IF($B69="","",BA69*KEP!$J$21)</f>
        <v/>
      </c>
      <c r="BT69" s="10" t="str">
        <f>IF($B69="","",BC69*KEP!$J$27)</f>
        <v/>
      </c>
      <c r="BU69" s="10" t="str">
        <f>IF($B69="","",BD69*KEP!$J$28)</f>
        <v/>
      </c>
      <c r="BV69" s="10" t="str">
        <f>IF($B69="","",BE69*KEP!$J$29)</f>
        <v/>
      </c>
      <c r="BW69" s="10" t="str">
        <f>IF($B69="","",BF69*KEP!$J$30)</f>
        <v/>
      </c>
      <c r="BX69" s="33" t="str">
        <f t="shared" si="83"/>
        <v/>
      </c>
      <c r="BY69" s="56" t="str">
        <f t="shared" si="36"/>
        <v/>
      </c>
      <c r="BZ69" s="56" t="str">
        <f t="shared" si="37"/>
        <v/>
      </c>
      <c r="CA69" s="56" t="str">
        <f t="shared" si="38"/>
        <v/>
      </c>
      <c r="CB69" s="56" t="str">
        <f t="shared" si="39"/>
        <v/>
      </c>
      <c r="CD69" s="16"/>
      <c r="CE69" s="16"/>
      <c r="CF69" s="16"/>
      <c r="CG69" s="17"/>
      <c r="CH69" s="17"/>
      <c r="CI69" s="17"/>
      <c r="CJ69" s="17"/>
      <c r="CK69" s="17"/>
      <c r="CL69" s="17"/>
      <c r="CM69" s="17"/>
      <c r="CN69" s="17"/>
      <c r="CO69" s="33" t="str">
        <f t="shared" si="84"/>
        <v/>
      </c>
      <c r="CP69" s="17"/>
      <c r="CQ69" s="17"/>
      <c r="CR69" s="17"/>
      <c r="CS69" s="17"/>
      <c r="CT69" s="28" t="str">
        <f t="shared" si="20"/>
        <v/>
      </c>
      <c r="CU69" s="27"/>
      <c r="CV69" s="109" t="str">
        <f>IF($B69="","",CD69*KEP!$J$11)</f>
        <v/>
      </c>
      <c r="CW69" s="10" t="str">
        <f>IF($B69="","",CE69*KEP!$J$12)</f>
        <v/>
      </c>
      <c r="CX69" s="10" t="str">
        <f>IF($B69="","",CF69*KEP!$J$13)</f>
        <v/>
      </c>
      <c r="CY69" s="10" t="str">
        <f>IF($B69="","",CG69*KEP!$J$14)</f>
        <v/>
      </c>
      <c r="CZ69" s="10" t="str">
        <f>IF($B69="","",CH69*KEP!$J$15)</f>
        <v/>
      </c>
      <c r="DA69" s="10" t="str">
        <f>IF($B69="","",CI69*KEP!$J$16)</f>
        <v/>
      </c>
      <c r="DB69" s="10" t="str">
        <f>IF($B69="","",CJ69*KEP!$J$17)</f>
        <v/>
      </c>
      <c r="DC69" s="10" t="str">
        <f>IF($B69="","",CK69*KEP!$J$18)</f>
        <v/>
      </c>
      <c r="DD69" s="10" t="str">
        <f>IF($B69="","",CL69*KEP!$J$19)</f>
        <v/>
      </c>
      <c r="DE69" s="10" t="str">
        <f>IF($B69="","",CM69*KEP!$J$20)</f>
        <v/>
      </c>
      <c r="DF69" s="10" t="str">
        <f>IF($B69="","",CN69*KEP!$J$21)</f>
        <v/>
      </c>
      <c r="DG69" s="10" t="str">
        <f>IF($B69="","",CP69*KEP!$J$27)</f>
        <v/>
      </c>
      <c r="DH69" s="10" t="str">
        <f>IF($B69="","",CQ69*KEP!$J$28)</f>
        <v/>
      </c>
      <c r="DI69" s="10" t="str">
        <f>IF($B69="","",CR69*KEP!$J$29)</f>
        <v/>
      </c>
      <c r="DJ69" s="10" t="str">
        <f>IF($B69="","",CS69*KEP!$J$30)</f>
        <v/>
      </c>
      <c r="DK69" s="33" t="str">
        <f t="shared" si="85"/>
        <v/>
      </c>
      <c r="DL69" s="56" t="str">
        <f t="shared" si="41"/>
        <v/>
      </c>
      <c r="DM69" s="56" t="str">
        <f t="shared" si="42"/>
        <v/>
      </c>
      <c r="DN69" s="56" t="str">
        <f t="shared" si="43"/>
        <v/>
      </c>
      <c r="DO69" s="56" t="str">
        <f t="shared" si="44"/>
        <v/>
      </c>
      <c r="DQ69" s="16"/>
      <c r="DR69" s="16"/>
      <c r="DS69" s="16"/>
      <c r="DT69" s="17"/>
      <c r="DU69" s="17"/>
      <c r="DV69" s="17"/>
      <c r="DW69" s="17"/>
      <c r="DX69" s="17"/>
      <c r="DY69" s="17"/>
      <c r="DZ69" s="17"/>
      <c r="EA69" s="17"/>
      <c r="EB69" s="33" t="str">
        <f t="shared" si="86"/>
        <v/>
      </c>
      <c r="EC69" s="17"/>
      <c r="ED69" s="17"/>
      <c r="EE69" s="17"/>
      <c r="EF69" s="17"/>
      <c r="EG69" s="28" t="str">
        <f t="shared" si="22"/>
        <v/>
      </c>
      <c r="EH69" s="27"/>
      <c r="EI69" s="109" t="str">
        <f>IF($B69="","",DQ69*KEP!$J$11)</f>
        <v/>
      </c>
      <c r="EJ69" s="10" t="str">
        <f>IF($B69="","",DR69*KEP!$J$12)</f>
        <v/>
      </c>
      <c r="EK69" s="10" t="str">
        <f>IF($B69="","",DS69*KEP!$J$13)</f>
        <v/>
      </c>
      <c r="EL69" s="10" t="str">
        <f>IF($B69="","",DT69*KEP!$J$14)</f>
        <v/>
      </c>
      <c r="EM69" s="10" t="str">
        <f>IF($B69="","",DU69*KEP!$J$15)</f>
        <v/>
      </c>
      <c r="EN69" s="10" t="str">
        <f>IF($B69="","",DV69*KEP!$J$16)</f>
        <v/>
      </c>
      <c r="EO69" s="10" t="str">
        <f>IF($B69="","",DW69*KEP!$J$17)</f>
        <v/>
      </c>
      <c r="EP69" s="10" t="str">
        <f>IF($B69="","",DX69*KEP!$J$18)</f>
        <v/>
      </c>
      <c r="EQ69" s="10" t="str">
        <f>IF($B69="","",DY69*KEP!$J$19)</f>
        <v/>
      </c>
      <c r="ER69" s="10" t="str">
        <f>IF($B69="","",DZ69*KEP!$J$20)</f>
        <v/>
      </c>
      <c r="ES69" s="10" t="str">
        <f>IF($B69="","",EA69*KEP!$J$21)</f>
        <v/>
      </c>
      <c r="ET69" s="10" t="str">
        <f>IF($B69="","",EC69*KEP!$J$27)</f>
        <v/>
      </c>
      <c r="EU69" s="10" t="str">
        <f>IF($B69="","",ED69*KEP!$J$28)</f>
        <v/>
      </c>
      <c r="EV69" s="10" t="str">
        <f>IF($B69="","",EE69*KEP!$J$29)</f>
        <v/>
      </c>
      <c r="EW69" s="10" t="str">
        <f>IF($B69="","",EF69*KEP!$J$30)</f>
        <v/>
      </c>
      <c r="EX69" s="33" t="str">
        <f t="shared" si="87"/>
        <v/>
      </c>
      <c r="EY69" s="56" t="str">
        <f t="shared" si="46"/>
        <v/>
      </c>
      <c r="EZ69" s="56" t="str">
        <f t="shared" si="47"/>
        <v/>
      </c>
      <c r="FA69" s="56" t="str">
        <f t="shared" si="48"/>
        <v/>
      </c>
      <c r="FB69" s="56" t="str">
        <f t="shared" si="49"/>
        <v/>
      </c>
      <c r="FD69" s="16"/>
      <c r="FE69" s="16"/>
      <c r="FF69" s="16"/>
      <c r="FG69" s="17"/>
      <c r="FH69" s="17"/>
      <c r="FI69" s="17"/>
      <c r="FJ69" s="17"/>
      <c r="FK69" s="17"/>
      <c r="FL69" s="17"/>
      <c r="FM69" s="17"/>
      <c r="FN69" s="17"/>
      <c r="FO69" s="33" t="str">
        <f t="shared" si="88"/>
        <v/>
      </c>
      <c r="FP69" s="17"/>
      <c r="FQ69" s="17"/>
      <c r="FR69" s="17"/>
      <c r="FS69" s="17"/>
      <c r="FT69" s="28" t="str">
        <f t="shared" si="24"/>
        <v/>
      </c>
      <c r="FU69" s="27"/>
      <c r="FV69" s="109" t="str">
        <f>IF($B69="","",FD69*KEP!$J$11)</f>
        <v/>
      </c>
      <c r="FW69" s="10" t="str">
        <f>IF($B69="","",FE69*KEP!$J$12)</f>
        <v/>
      </c>
      <c r="FX69" s="10" t="str">
        <f>IF($B69="","",FF69*KEP!$J$13)</f>
        <v/>
      </c>
      <c r="FY69" s="10" t="str">
        <f>IF($B69="","",FG69*KEP!$J$14)</f>
        <v/>
      </c>
      <c r="FZ69" s="10" t="str">
        <f>IF($B69="","",FH69*KEP!$J$15)</f>
        <v/>
      </c>
      <c r="GA69" s="10" t="str">
        <f>IF($B69="","",FI69*KEP!$J$16)</f>
        <v/>
      </c>
      <c r="GB69" s="10" t="str">
        <f>IF($B69="","",FJ69*KEP!$J$17)</f>
        <v/>
      </c>
      <c r="GC69" s="10" t="str">
        <f>IF($B69="","",FK69*KEP!$J$18)</f>
        <v/>
      </c>
      <c r="GD69" s="10" t="str">
        <f>IF($B69="","",FL69*KEP!$J$19)</f>
        <v/>
      </c>
      <c r="GE69" s="10" t="str">
        <f>IF($B69="","",FM69*KEP!$J$20)</f>
        <v/>
      </c>
      <c r="GF69" s="10" t="str">
        <f>IF($B69="","",FN69*KEP!$J$21)</f>
        <v/>
      </c>
      <c r="GG69" s="10" t="str">
        <f>IF($B69="","",FP69*KEP!$J$27)</f>
        <v/>
      </c>
      <c r="GH69" s="10" t="str">
        <f>IF($B69="","",FQ69*KEP!$J$28)</f>
        <v/>
      </c>
      <c r="GI69" s="10" t="str">
        <f>IF($B69="","",FR69*KEP!$J$29)</f>
        <v/>
      </c>
      <c r="GJ69" s="10" t="str">
        <f>IF($B69="","",FS69*KEP!$J$30)</f>
        <v/>
      </c>
      <c r="GK69" s="33" t="str">
        <f t="shared" si="89"/>
        <v/>
      </c>
      <c r="GL69" s="56" t="str">
        <f t="shared" si="51"/>
        <v/>
      </c>
      <c r="GM69" s="56" t="str">
        <f t="shared" si="52"/>
        <v/>
      </c>
      <c r="GN69" s="56" t="str">
        <f t="shared" si="53"/>
        <v/>
      </c>
      <c r="GO69" s="56" t="str">
        <f t="shared" si="54"/>
        <v/>
      </c>
      <c r="GQ69" s="16"/>
      <c r="GR69" s="16"/>
      <c r="GS69" s="16"/>
      <c r="GT69" s="17"/>
      <c r="GU69" s="17"/>
      <c r="GV69" s="17"/>
      <c r="GW69" s="17"/>
      <c r="GX69" s="17"/>
      <c r="GY69" s="17"/>
      <c r="GZ69" s="17"/>
      <c r="HA69" s="17"/>
      <c r="HB69" s="33" t="str">
        <f t="shared" si="90"/>
        <v/>
      </c>
      <c r="HC69" s="17"/>
      <c r="HD69" s="17"/>
      <c r="HE69" s="17"/>
      <c r="HF69" s="17"/>
      <c r="HG69" s="28" t="str">
        <f t="shared" si="26"/>
        <v/>
      </c>
      <c r="HH69" s="27"/>
      <c r="HI69" s="109" t="str">
        <f>IF($B69="","",GQ69*KEP!$J$11)</f>
        <v/>
      </c>
      <c r="HJ69" s="10" t="str">
        <f>IF($B69="","",GR69*KEP!$J$12)</f>
        <v/>
      </c>
      <c r="HK69" s="10" t="str">
        <f>IF($B69="","",GS69*KEP!$J$13)</f>
        <v/>
      </c>
      <c r="HL69" s="10" t="str">
        <f>IF($B69="","",GT69*KEP!$J$14)</f>
        <v/>
      </c>
      <c r="HM69" s="10" t="str">
        <f>IF($B69="","",GU69*KEP!$J$15)</f>
        <v/>
      </c>
      <c r="HN69" s="10" t="str">
        <f>IF($B69="","",GV69*KEP!$J$16)</f>
        <v/>
      </c>
      <c r="HO69" s="10" t="str">
        <f>IF($B69="","",GW69*KEP!$J$17)</f>
        <v/>
      </c>
      <c r="HP69" s="10" t="str">
        <f>IF($B69="","",GX69*KEP!$J$18)</f>
        <v/>
      </c>
      <c r="HQ69" s="10" t="str">
        <f>IF($B69="","",GY69*KEP!$J$19)</f>
        <v/>
      </c>
      <c r="HR69" s="10" t="str">
        <f>IF($B69="","",GZ69*KEP!$J$20)</f>
        <v/>
      </c>
      <c r="HS69" s="10" t="str">
        <f>IF($B69="","",HA69*KEP!$J$21)</f>
        <v/>
      </c>
      <c r="HT69" s="10" t="str">
        <f>IF($B69="","",HC69*KEP!$J$27)</f>
        <v/>
      </c>
      <c r="HU69" s="10" t="str">
        <f>IF($B69="","",HD69*KEP!$J$28)</f>
        <v/>
      </c>
      <c r="HV69" s="10" t="str">
        <f>IF($B69="","",HE69*KEP!$J$29)</f>
        <v/>
      </c>
      <c r="HW69" s="10" t="str">
        <f>IF($B69="","",HF69*KEP!$J$30)</f>
        <v/>
      </c>
      <c r="HX69" s="33" t="str">
        <f t="shared" si="91"/>
        <v/>
      </c>
      <c r="HY69" s="56" t="str">
        <f t="shared" si="56"/>
        <v/>
      </c>
      <c r="HZ69" s="56" t="str">
        <f t="shared" si="57"/>
        <v/>
      </c>
      <c r="IA69" s="56" t="str">
        <f t="shared" si="58"/>
        <v/>
      </c>
      <c r="IB69" s="56" t="str">
        <f t="shared" si="59"/>
        <v/>
      </c>
      <c r="ID69" s="16"/>
      <c r="IE69" s="16"/>
      <c r="IF69" s="16"/>
      <c r="IG69" s="17"/>
      <c r="IH69" s="17"/>
      <c r="II69" s="17"/>
      <c r="IJ69" s="17"/>
      <c r="IK69" s="17"/>
      <c r="IL69" s="17"/>
      <c r="IM69" s="17"/>
      <c r="IN69" s="17"/>
      <c r="IO69" s="33" t="str">
        <f t="shared" si="92"/>
        <v/>
      </c>
      <c r="IP69" s="17"/>
      <c r="IQ69" s="17"/>
      <c r="IR69" s="17"/>
      <c r="IS69" s="17"/>
      <c r="IT69" s="28" t="str">
        <f t="shared" si="28"/>
        <v/>
      </c>
      <c r="IU69" s="27"/>
      <c r="IV69" s="109" t="str">
        <f>IF($B69="","",ID69*KEP!$J$11)</f>
        <v/>
      </c>
      <c r="IW69" s="10" t="str">
        <f>IF($B69="","",IE69*KEP!$J$12)</f>
        <v/>
      </c>
      <c r="IX69" s="10" t="str">
        <f>IF($B69="","",IF69*KEP!$J$13)</f>
        <v/>
      </c>
      <c r="IY69" s="10" t="str">
        <f>IF($B69="","",IG69*KEP!$J$14)</f>
        <v/>
      </c>
      <c r="IZ69" s="10" t="str">
        <f>IF($B69="","",IH69*KEP!$J$15)</f>
        <v/>
      </c>
      <c r="JA69" s="10" t="str">
        <f>IF($B69="","",II69*KEP!$J$16)</f>
        <v/>
      </c>
      <c r="JB69" s="10" t="str">
        <f>IF($B69="","",IJ69*KEP!$J$17)</f>
        <v/>
      </c>
      <c r="JC69" s="10" t="str">
        <f>IF($B69="","",IK69*KEP!$J$18)</f>
        <v/>
      </c>
      <c r="JD69" s="10" t="str">
        <f>IF($B69="","",IL69*KEP!$J$19)</f>
        <v/>
      </c>
      <c r="JE69" s="10" t="str">
        <f>IF($B69="","",IM69*KEP!$J$20)</f>
        <v/>
      </c>
      <c r="JF69" s="10" t="str">
        <f>IF($B69="","",IN69*KEP!$J$21)</f>
        <v/>
      </c>
      <c r="JG69" s="10" t="str">
        <f>IF($B69="","",IP69*KEP!$J$27)</f>
        <v/>
      </c>
      <c r="JH69" s="10" t="str">
        <f>IF($B69="","",IQ69*KEP!$J$28)</f>
        <v/>
      </c>
      <c r="JI69" s="10" t="str">
        <f>IF($B69="","",IR69*KEP!$J$29)</f>
        <v/>
      </c>
      <c r="JJ69" s="10" t="str">
        <f>IF($B69="","",IS69*KEP!$J$30)</f>
        <v/>
      </c>
      <c r="JK69" s="33" t="str">
        <f t="shared" si="93"/>
        <v/>
      </c>
      <c r="JL69" s="56" t="str">
        <f t="shared" si="61"/>
        <v/>
      </c>
      <c r="JM69" s="56" t="str">
        <f t="shared" si="62"/>
        <v/>
      </c>
      <c r="JN69" s="56" t="str">
        <f t="shared" si="63"/>
        <v/>
      </c>
      <c r="JO69" s="56" t="str">
        <f t="shared" si="64"/>
        <v/>
      </c>
      <c r="JQ69" s="16"/>
      <c r="JR69" s="16"/>
      <c r="JS69" s="16"/>
      <c r="JT69" s="17"/>
      <c r="JU69" s="17"/>
      <c r="JV69" s="17"/>
      <c r="JW69" s="17"/>
      <c r="JX69" s="17"/>
      <c r="JY69" s="17"/>
      <c r="JZ69" s="17"/>
      <c r="KA69" s="17"/>
      <c r="KB69" s="33" t="str">
        <f t="shared" si="94"/>
        <v/>
      </c>
      <c r="KC69" s="17"/>
      <c r="KD69" s="17"/>
      <c r="KE69" s="17"/>
      <c r="KF69" s="17"/>
      <c r="KG69" s="28" t="str">
        <f t="shared" si="30"/>
        <v/>
      </c>
      <c r="KH69" s="27"/>
      <c r="KI69" s="109" t="str">
        <f>IF($B69="","",JQ69*KEP!$J$11)</f>
        <v/>
      </c>
      <c r="KJ69" s="10" t="str">
        <f>IF($B69="","",JR69*KEP!$J$12)</f>
        <v/>
      </c>
      <c r="KK69" s="10" t="str">
        <f>IF($B69="","",JS69*KEP!$J$13)</f>
        <v/>
      </c>
      <c r="KL69" s="10" t="str">
        <f>IF($B69="","",JT69*KEP!$J$14)</f>
        <v/>
      </c>
      <c r="KM69" s="10" t="str">
        <f>IF($B69="","",JU69*KEP!$J$15)</f>
        <v/>
      </c>
      <c r="KN69" s="10" t="str">
        <f>IF($B69="","",JV69*KEP!$J$16)</f>
        <v/>
      </c>
      <c r="KO69" s="10" t="str">
        <f>IF($B69="","",JW69*KEP!$J$17)</f>
        <v/>
      </c>
      <c r="KP69" s="10" t="str">
        <f>IF($B69="","",JX69*KEP!$J$18)</f>
        <v/>
      </c>
      <c r="KQ69" s="10" t="str">
        <f>IF($B69="","",JY69*KEP!$J$19)</f>
        <v/>
      </c>
      <c r="KR69" s="10" t="str">
        <f>IF($B69="","",JZ69*KEP!$J$20)</f>
        <v/>
      </c>
      <c r="KS69" s="10" t="str">
        <f>IF($B69="","",KA69*KEP!$J$21)</f>
        <v/>
      </c>
      <c r="KT69" s="10" t="str">
        <f>IF($B69="","",KC69*KEP!$J$27)</f>
        <v/>
      </c>
      <c r="KU69" s="10" t="str">
        <f>IF($B69="","",KD69*KEP!$J$28)</f>
        <v/>
      </c>
      <c r="KV69" s="10" t="str">
        <f>IF($B69="","",KE69*KEP!$J$29)</f>
        <v/>
      </c>
      <c r="KW69" s="10" t="str">
        <f>IF($B69="","",KF69*KEP!$J$30)</f>
        <v/>
      </c>
      <c r="KX69" s="33" t="str">
        <f t="shared" si="95"/>
        <v/>
      </c>
      <c r="KY69" s="56" t="str">
        <f t="shared" si="66"/>
        <v/>
      </c>
      <c r="KZ69" s="56" t="str">
        <f t="shared" si="67"/>
        <v/>
      </c>
      <c r="LA69" s="56" t="str">
        <f t="shared" si="68"/>
        <v/>
      </c>
      <c r="LB69" s="56" t="str">
        <f t="shared" si="69"/>
        <v/>
      </c>
      <c r="LD69" s="16"/>
      <c r="LE69" s="16"/>
      <c r="LF69" s="16"/>
      <c r="LG69" s="17"/>
      <c r="LH69" s="17"/>
      <c r="LI69" s="17"/>
      <c r="LJ69" s="17"/>
      <c r="LK69" s="17"/>
      <c r="LL69" s="17"/>
      <c r="LM69" s="17"/>
      <c r="LN69" s="17"/>
      <c r="LO69" s="33" t="str">
        <f t="shared" si="96"/>
        <v/>
      </c>
      <c r="LP69" s="17"/>
      <c r="LQ69" s="17"/>
      <c r="LR69" s="17"/>
      <c r="LS69" s="17"/>
      <c r="LT69" s="28" t="str">
        <f t="shared" si="32"/>
        <v/>
      </c>
      <c r="LU69" s="27"/>
      <c r="LV69" s="109" t="str">
        <f>IF($B69="","",LD69*KEP!$J$11)</f>
        <v/>
      </c>
      <c r="LW69" s="10" t="str">
        <f>IF($B69="","",LE69*KEP!$J$12)</f>
        <v/>
      </c>
      <c r="LX69" s="10" t="str">
        <f>IF($B69="","",LF69*KEP!$J$13)</f>
        <v/>
      </c>
      <c r="LY69" s="10" t="str">
        <f>IF($B69="","",LG69*KEP!$J$14)</f>
        <v/>
      </c>
      <c r="LZ69" s="10" t="str">
        <f>IF($B69="","",LH69*KEP!$J$15)</f>
        <v/>
      </c>
      <c r="MA69" s="10" t="str">
        <f>IF($B69="","",LI69*KEP!$J$16)</f>
        <v/>
      </c>
      <c r="MB69" s="10" t="str">
        <f>IF($B69="","",LJ69*KEP!$J$17)</f>
        <v/>
      </c>
      <c r="MC69" s="10" t="str">
        <f>IF($B69="","",LK69*KEP!$J$18)</f>
        <v/>
      </c>
      <c r="MD69" s="10" t="str">
        <f>IF($B69="","",LL69*KEP!$J$19)</f>
        <v/>
      </c>
      <c r="ME69" s="10" t="str">
        <f>IF($B69="","",LM69*KEP!$J$20)</f>
        <v/>
      </c>
      <c r="MF69" s="10" t="str">
        <f>IF($B69="","",LN69*KEP!$J$21)</f>
        <v/>
      </c>
      <c r="MG69" s="10" t="str">
        <f>IF($B69="","",LP69*KEP!$J$27)</f>
        <v/>
      </c>
      <c r="MH69" s="10" t="str">
        <f>IF($B69="","",LQ69*KEP!$J$28)</f>
        <v/>
      </c>
      <c r="MI69" s="10" t="str">
        <f>IF($B69="","",LR69*KEP!$J$29)</f>
        <v/>
      </c>
      <c r="MJ69" s="10" t="str">
        <f>IF($B69="","",LS69*KEP!$J$30)</f>
        <v/>
      </c>
      <c r="MK69" s="33" t="str">
        <f t="shared" si="97"/>
        <v/>
      </c>
      <c r="ML69" s="56" t="str">
        <f t="shared" si="71"/>
        <v/>
      </c>
      <c r="MM69" s="56" t="str">
        <f t="shared" si="72"/>
        <v/>
      </c>
      <c r="MN69" s="56" t="str">
        <f t="shared" si="73"/>
        <v/>
      </c>
      <c r="MO69" s="56" t="str">
        <f t="shared" si="74"/>
        <v/>
      </c>
      <c r="MQ69" s="16"/>
      <c r="MR69" s="16"/>
      <c r="MS69" s="16"/>
      <c r="MT69" s="17"/>
      <c r="MU69" s="17"/>
      <c r="MV69" s="17"/>
      <c r="MW69" s="17"/>
      <c r="MX69" s="17"/>
      <c r="MY69" s="17"/>
      <c r="MZ69" s="17"/>
      <c r="NA69" s="17"/>
      <c r="NB69" s="33" t="str">
        <f t="shared" si="98"/>
        <v/>
      </c>
      <c r="NC69" s="17"/>
      <c r="ND69" s="17"/>
      <c r="NE69" s="17"/>
      <c r="NF69" s="17"/>
      <c r="NG69" s="28" t="str">
        <f t="shared" si="34"/>
        <v/>
      </c>
      <c r="NH69" s="27"/>
      <c r="NI69" s="109" t="str">
        <f>IF($B69="","",MQ69*KEP!$J$11)</f>
        <v/>
      </c>
      <c r="NJ69" s="10" t="str">
        <f>IF($B69="","",MR69*KEP!$J$12)</f>
        <v/>
      </c>
      <c r="NK69" s="10" t="str">
        <f>IF($B69="","",MS69*KEP!$J$13)</f>
        <v/>
      </c>
      <c r="NL69" s="10" t="str">
        <f>IF($B69="","",MT69*KEP!$J$14)</f>
        <v/>
      </c>
      <c r="NM69" s="10" t="str">
        <f>IF($B69="","",MU69*KEP!$J$15)</f>
        <v/>
      </c>
      <c r="NN69" s="10" t="str">
        <f>IF($B69="","",MV69*KEP!$J$16)</f>
        <v/>
      </c>
      <c r="NO69" s="10" t="str">
        <f>IF($B69="","",MW69*KEP!$J$17)</f>
        <v/>
      </c>
      <c r="NP69" s="10" t="str">
        <f>IF($B69="","",MX69*KEP!$J$18)</f>
        <v/>
      </c>
      <c r="NQ69" s="10" t="str">
        <f>IF($B69="","",MY69*KEP!$J$19)</f>
        <v/>
      </c>
      <c r="NR69" s="10" t="str">
        <f>IF($B69="","",MZ69*KEP!$J$20)</f>
        <v/>
      </c>
      <c r="NS69" s="10" t="str">
        <f>IF($B69="","",NA69*KEP!$J$21)</f>
        <v/>
      </c>
      <c r="NT69" s="10" t="str">
        <f>IF($B69="","",NC69*KEP!$J$27)</f>
        <v/>
      </c>
      <c r="NU69" s="10" t="str">
        <f>IF($B69="","",ND69*KEP!$J$28)</f>
        <v/>
      </c>
      <c r="NV69" s="10" t="str">
        <f>IF($B69="","",NE69*KEP!$J$29)</f>
        <v/>
      </c>
      <c r="NW69" s="10" t="str">
        <f>IF($B69="","",NF69*KEP!$J$30)</f>
        <v/>
      </c>
      <c r="NX69" s="33" t="str">
        <f t="shared" si="99"/>
        <v/>
      </c>
      <c r="NY69" s="56" t="str">
        <f t="shared" si="76"/>
        <v/>
      </c>
      <c r="NZ69" s="56" t="str">
        <f t="shared" si="77"/>
        <v/>
      </c>
      <c r="OA69" s="56" t="str">
        <f t="shared" si="78"/>
        <v/>
      </c>
      <c r="OB69" s="56" t="str">
        <f t="shared" si="79"/>
        <v/>
      </c>
    </row>
    <row r="70" spans="1:392" x14ac:dyDescent="0.25">
      <c r="A70" s="6" t="str">
        <f>IF(A69&lt;KEP!$C$10,A69+1,"")</f>
        <v/>
      </c>
      <c r="B70" s="8" t="str">
        <f>IF('Referenčný stav'!B70=0,"",'Referenčný stav'!B70)</f>
        <v/>
      </c>
      <c r="C70" s="8" t="str">
        <f>IF('Referenčný stav'!C70=0,"",'Referenčný stav'!C70)</f>
        <v/>
      </c>
      <c r="D70" s="16"/>
      <c r="E70" s="16"/>
      <c r="F70" s="16"/>
      <c r="G70" s="17"/>
      <c r="H70" s="17"/>
      <c r="I70" s="17"/>
      <c r="J70" s="17"/>
      <c r="K70" s="17"/>
      <c r="L70" s="17"/>
      <c r="M70" s="17"/>
      <c r="N70" s="17"/>
      <c r="O70" s="33" t="str">
        <f t="shared" si="80"/>
        <v/>
      </c>
      <c r="P70" s="17"/>
      <c r="Q70" s="17"/>
      <c r="R70" s="17"/>
      <c r="S70" s="17"/>
      <c r="T70" s="28" t="str">
        <f t="shared" si="15"/>
        <v/>
      </c>
      <c r="U70" s="27"/>
      <c r="V70" s="109" t="str">
        <f>IF($B70="","",D70*KEP!$J$11)</f>
        <v/>
      </c>
      <c r="W70" s="10" t="str">
        <f>IF($B70="","",E70*KEP!$J$12)</f>
        <v/>
      </c>
      <c r="X70" s="10" t="str">
        <f>IF($B70="","",F70*KEP!$J$13)</f>
        <v/>
      </c>
      <c r="Y70" s="10" t="str">
        <f>IF($B70="","",G70*KEP!$J$14)</f>
        <v/>
      </c>
      <c r="Z70" s="10" t="str">
        <f>IF($B70="","",H70*KEP!$J$15)</f>
        <v/>
      </c>
      <c r="AA70" s="10" t="str">
        <f>IF($B70="","",I70*KEP!$J$16)</f>
        <v/>
      </c>
      <c r="AB70" s="10" t="str">
        <f>IF($B70="","",J70*KEP!$J$17)</f>
        <v/>
      </c>
      <c r="AC70" s="10" t="str">
        <f>IF($B70="","",K70*KEP!$J$18)</f>
        <v/>
      </c>
      <c r="AD70" s="10" t="str">
        <f>IF($B70="","",L70*KEP!$J$19)</f>
        <v/>
      </c>
      <c r="AE70" s="10" t="str">
        <f>IF($B70="","",M70*KEP!$J$20)</f>
        <v/>
      </c>
      <c r="AF70" s="10" t="str">
        <f>IF($B70="","",N70*KEP!$J$21)</f>
        <v/>
      </c>
      <c r="AG70" s="10" t="str">
        <f>IF($B70="","",P70*KEP!$J$27)</f>
        <v/>
      </c>
      <c r="AH70" s="10" t="str">
        <f>IF($B70="","",Q70*KEP!$J$28)</f>
        <v/>
      </c>
      <c r="AI70" s="10" t="str">
        <f>IF($B70="","",R70*KEP!$J$29)</f>
        <v/>
      </c>
      <c r="AJ70" s="10" t="str">
        <f>IF($B70="","",S70*KEP!$J$30)</f>
        <v/>
      </c>
      <c r="AK70" s="33" t="str">
        <f t="shared" si="81"/>
        <v/>
      </c>
      <c r="AL70" s="56" t="str">
        <f>IF(O70="","",IFERROR(O70/'Referenčný stav'!O70-1,""))</f>
        <v/>
      </c>
      <c r="AM70" s="56" t="str">
        <f>IF(T70="","",IFERROR(T70/'Referenčný stav'!T70-1,""))</f>
        <v/>
      </c>
      <c r="AN70" s="56" t="str">
        <f>IF(U70="","",IFERROR(U70/'Referenčný stav'!U70-1,""))</f>
        <v/>
      </c>
      <c r="AO70" s="56" t="str">
        <f>IF(AK70="","",IFERROR(AK70/'Referenčný stav'!AK70-1,""))</f>
        <v/>
      </c>
      <c r="AQ70" s="16"/>
      <c r="AR70" s="16"/>
      <c r="AS70" s="16"/>
      <c r="AT70" s="17"/>
      <c r="AU70" s="17"/>
      <c r="AV70" s="17"/>
      <c r="AW70" s="17"/>
      <c r="AX70" s="17"/>
      <c r="AY70" s="17"/>
      <c r="AZ70" s="17"/>
      <c r="BA70" s="17"/>
      <c r="BB70" s="33" t="str">
        <f t="shared" si="82"/>
        <v/>
      </c>
      <c r="BC70" s="17"/>
      <c r="BD70" s="17"/>
      <c r="BE70" s="17"/>
      <c r="BF70" s="17"/>
      <c r="BG70" s="28" t="str">
        <f t="shared" si="18"/>
        <v/>
      </c>
      <c r="BH70" s="27"/>
      <c r="BI70" s="109" t="str">
        <f>IF($B70="","",AQ70*KEP!$J$11)</f>
        <v/>
      </c>
      <c r="BJ70" s="10" t="str">
        <f>IF($B70="","",AR70*KEP!$J$12)</f>
        <v/>
      </c>
      <c r="BK70" s="10" t="str">
        <f>IF($B70="","",AS70*KEP!$J$13)</f>
        <v/>
      </c>
      <c r="BL70" s="10" t="str">
        <f>IF($B70="","",AT70*KEP!$J$14)</f>
        <v/>
      </c>
      <c r="BM70" s="10" t="str">
        <f>IF($B70="","",AU70*KEP!$J$15)</f>
        <v/>
      </c>
      <c r="BN70" s="10" t="str">
        <f>IF($B70="","",AV70*KEP!$J$16)</f>
        <v/>
      </c>
      <c r="BO70" s="10" t="str">
        <f>IF($B70="","",AW70*KEP!$J$17)</f>
        <v/>
      </c>
      <c r="BP70" s="10" t="str">
        <f>IF($B70="","",AX70*KEP!$J$18)</f>
        <v/>
      </c>
      <c r="BQ70" s="10" t="str">
        <f>IF($B70="","",AY70*KEP!$J$19)</f>
        <v/>
      </c>
      <c r="BR70" s="10" t="str">
        <f>IF($B70="","",AZ70*KEP!$J$20)</f>
        <v/>
      </c>
      <c r="BS70" s="10" t="str">
        <f>IF($B70="","",BA70*KEP!$J$21)</f>
        <v/>
      </c>
      <c r="BT70" s="10" t="str">
        <f>IF($B70="","",BC70*KEP!$J$27)</f>
        <v/>
      </c>
      <c r="BU70" s="10" t="str">
        <f>IF($B70="","",BD70*KEP!$J$28)</f>
        <v/>
      </c>
      <c r="BV70" s="10" t="str">
        <f>IF($B70="","",BE70*KEP!$J$29)</f>
        <v/>
      </c>
      <c r="BW70" s="10" t="str">
        <f>IF($B70="","",BF70*KEP!$J$30)</f>
        <v/>
      </c>
      <c r="BX70" s="33" t="str">
        <f t="shared" si="83"/>
        <v/>
      </c>
      <c r="BY70" s="56" t="str">
        <f t="shared" si="36"/>
        <v/>
      </c>
      <c r="BZ70" s="56" t="str">
        <f t="shared" si="37"/>
        <v/>
      </c>
      <c r="CA70" s="56" t="str">
        <f t="shared" si="38"/>
        <v/>
      </c>
      <c r="CB70" s="56" t="str">
        <f t="shared" si="39"/>
        <v/>
      </c>
      <c r="CD70" s="16"/>
      <c r="CE70" s="16"/>
      <c r="CF70" s="16"/>
      <c r="CG70" s="17"/>
      <c r="CH70" s="17"/>
      <c r="CI70" s="17"/>
      <c r="CJ70" s="17"/>
      <c r="CK70" s="17"/>
      <c r="CL70" s="17"/>
      <c r="CM70" s="17"/>
      <c r="CN70" s="17"/>
      <c r="CO70" s="33" t="str">
        <f t="shared" si="84"/>
        <v/>
      </c>
      <c r="CP70" s="17"/>
      <c r="CQ70" s="17"/>
      <c r="CR70" s="17"/>
      <c r="CS70" s="17"/>
      <c r="CT70" s="28" t="str">
        <f t="shared" si="20"/>
        <v/>
      </c>
      <c r="CU70" s="27"/>
      <c r="CV70" s="109" t="str">
        <f>IF($B70="","",CD70*KEP!$J$11)</f>
        <v/>
      </c>
      <c r="CW70" s="10" t="str">
        <f>IF($B70="","",CE70*KEP!$J$12)</f>
        <v/>
      </c>
      <c r="CX70" s="10" t="str">
        <f>IF($B70="","",CF70*KEP!$J$13)</f>
        <v/>
      </c>
      <c r="CY70" s="10" t="str">
        <f>IF($B70="","",CG70*KEP!$J$14)</f>
        <v/>
      </c>
      <c r="CZ70" s="10" t="str">
        <f>IF($B70="","",CH70*KEP!$J$15)</f>
        <v/>
      </c>
      <c r="DA70" s="10" t="str">
        <f>IF($B70="","",CI70*KEP!$J$16)</f>
        <v/>
      </c>
      <c r="DB70" s="10" t="str">
        <f>IF($B70="","",CJ70*KEP!$J$17)</f>
        <v/>
      </c>
      <c r="DC70" s="10" t="str">
        <f>IF($B70="","",CK70*KEP!$J$18)</f>
        <v/>
      </c>
      <c r="DD70" s="10" t="str">
        <f>IF($B70="","",CL70*KEP!$J$19)</f>
        <v/>
      </c>
      <c r="DE70" s="10" t="str">
        <f>IF($B70="","",CM70*KEP!$J$20)</f>
        <v/>
      </c>
      <c r="DF70" s="10" t="str">
        <f>IF($B70="","",CN70*KEP!$J$21)</f>
        <v/>
      </c>
      <c r="DG70" s="10" t="str">
        <f>IF($B70="","",CP70*KEP!$J$27)</f>
        <v/>
      </c>
      <c r="DH70" s="10" t="str">
        <f>IF($B70="","",CQ70*KEP!$J$28)</f>
        <v/>
      </c>
      <c r="DI70" s="10" t="str">
        <f>IF($B70="","",CR70*KEP!$J$29)</f>
        <v/>
      </c>
      <c r="DJ70" s="10" t="str">
        <f>IF($B70="","",CS70*KEP!$J$30)</f>
        <v/>
      </c>
      <c r="DK70" s="33" t="str">
        <f t="shared" si="85"/>
        <v/>
      </c>
      <c r="DL70" s="56" t="str">
        <f t="shared" si="41"/>
        <v/>
      </c>
      <c r="DM70" s="56" t="str">
        <f t="shared" si="42"/>
        <v/>
      </c>
      <c r="DN70" s="56" t="str">
        <f t="shared" si="43"/>
        <v/>
      </c>
      <c r="DO70" s="56" t="str">
        <f t="shared" si="44"/>
        <v/>
      </c>
      <c r="DQ70" s="16"/>
      <c r="DR70" s="16"/>
      <c r="DS70" s="16"/>
      <c r="DT70" s="17"/>
      <c r="DU70" s="17"/>
      <c r="DV70" s="17"/>
      <c r="DW70" s="17"/>
      <c r="DX70" s="17"/>
      <c r="DY70" s="17"/>
      <c r="DZ70" s="17"/>
      <c r="EA70" s="17"/>
      <c r="EB70" s="33" t="str">
        <f t="shared" si="86"/>
        <v/>
      </c>
      <c r="EC70" s="17"/>
      <c r="ED70" s="17"/>
      <c r="EE70" s="17"/>
      <c r="EF70" s="17"/>
      <c r="EG70" s="28" t="str">
        <f t="shared" si="22"/>
        <v/>
      </c>
      <c r="EH70" s="27"/>
      <c r="EI70" s="109" t="str">
        <f>IF($B70="","",DQ70*KEP!$J$11)</f>
        <v/>
      </c>
      <c r="EJ70" s="10" t="str">
        <f>IF($B70="","",DR70*KEP!$J$12)</f>
        <v/>
      </c>
      <c r="EK70" s="10" t="str">
        <f>IF($B70="","",DS70*KEP!$J$13)</f>
        <v/>
      </c>
      <c r="EL70" s="10" t="str">
        <f>IF($B70="","",DT70*KEP!$J$14)</f>
        <v/>
      </c>
      <c r="EM70" s="10" t="str">
        <f>IF($B70="","",DU70*KEP!$J$15)</f>
        <v/>
      </c>
      <c r="EN70" s="10" t="str">
        <f>IF($B70="","",DV70*KEP!$J$16)</f>
        <v/>
      </c>
      <c r="EO70" s="10" t="str">
        <f>IF($B70="","",DW70*KEP!$J$17)</f>
        <v/>
      </c>
      <c r="EP70" s="10" t="str">
        <f>IF($B70="","",DX70*KEP!$J$18)</f>
        <v/>
      </c>
      <c r="EQ70" s="10" t="str">
        <f>IF($B70="","",DY70*KEP!$J$19)</f>
        <v/>
      </c>
      <c r="ER70" s="10" t="str">
        <f>IF($B70="","",DZ70*KEP!$J$20)</f>
        <v/>
      </c>
      <c r="ES70" s="10" t="str">
        <f>IF($B70="","",EA70*KEP!$J$21)</f>
        <v/>
      </c>
      <c r="ET70" s="10" t="str">
        <f>IF($B70="","",EC70*KEP!$J$27)</f>
        <v/>
      </c>
      <c r="EU70" s="10" t="str">
        <f>IF($B70="","",ED70*KEP!$J$28)</f>
        <v/>
      </c>
      <c r="EV70" s="10" t="str">
        <f>IF($B70="","",EE70*KEP!$J$29)</f>
        <v/>
      </c>
      <c r="EW70" s="10" t="str">
        <f>IF($B70="","",EF70*KEP!$J$30)</f>
        <v/>
      </c>
      <c r="EX70" s="33" t="str">
        <f t="shared" si="87"/>
        <v/>
      </c>
      <c r="EY70" s="56" t="str">
        <f t="shared" si="46"/>
        <v/>
      </c>
      <c r="EZ70" s="56" t="str">
        <f t="shared" si="47"/>
        <v/>
      </c>
      <c r="FA70" s="56" t="str">
        <f t="shared" si="48"/>
        <v/>
      </c>
      <c r="FB70" s="56" t="str">
        <f t="shared" si="49"/>
        <v/>
      </c>
      <c r="FD70" s="16"/>
      <c r="FE70" s="16"/>
      <c r="FF70" s="16"/>
      <c r="FG70" s="17"/>
      <c r="FH70" s="17"/>
      <c r="FI70" s="17"/>
      <c r="FJ70" s="17"/>
      <c r="FK70" s="17"/>
      <c r="FL70" s="17"/>
      <c r="FM70" s="17"/>
      <c r="FN70" s="17"/>
      <c r="FO70" s="33" t="str">
        <f t="shared" si="88"/>
        <v/>
      </c>
      <c r="FP70" s="17"/>
      <c r="FQ70" s="17"/>
      <c r="FR70" s="17"/>
      <c r="FS70" s="17"/>
      <c r="FT70" s="28" t="str">
        <f t="shared" si="24"/>
        <v/>
      </c>
      <c r="FU70" s="27"/>
      <c r="FV70" s="109" t="str">
        <f>IF($B70="","",FD70*KEP!$J$11)</f>
        <v/>
      </c>
      <c r="FW70" s="10" t="str">
        <f>IF($B70="","",FE70*KEP!$J$12)</f>
        <v/>
      </c>
      <c r="FX70" s="10" t="str">
        <f>IF($B70="","",FF70*KEP!$J$13)</f>
        <v/>
      </c>
      <c r="FY70" s="10" t="str">
        <f>IF($B70="","",FG70*KEP!$J$14)</f>
        <v/>
      </c>
      <c r="FZ70" s="10" t="str">
        <f>IF($B70="","",FH70*KEP!$J$15)</f>
        <v/>
      </c>
      <c r="GA70" s="10" t="str">
        <f>IF($B70="","",FI70*KEP!$J$16)</f>
        <v/>
      </c>
      <c r="GB70" s="10" t="str">
        <f>IF($B70="","",FJ70*KEP!$J$17)</f>
        <v/>
      </c>
      <c r="GC70" s="10" t="str">
        <f>IF($B70="","",FK70*KEP!$J$18)</f>
        <v/>
      </c>
      <c r="GD70" s="10" t="str">
        <f>IF($B70="","",FL70*KEP!$J$19)</f>
        <v/>
      </c>
      <c r="GE70" s="10" t="str">
        <f>IF($B70="","",FM70*KEP!$J$20)</f>
        <v/>
      </c>
      <c r="GF70" s="10" t="str">
        <f>IF($B70="","",FN70*KEP!$J$21)</f>
        <v/>
      </c>
      <c r="GG70" s="10" t="str">
        <f>IF($B70="","",FP70*KEP!$J$27)</f>
        <v/>
      </c>
      <c r="GH70" s="10" t="str">
        <f>IF($B70="","",FQ70*KEP!$J$28)</f>
        <v/>
      </c>
      <c r="GI70" s="10" t="str">
        <f>IF($B70="","",FR70*KEP!$J$29)</f>
        <v/>
      </c>
      <c r="GJ70" s="10" t="str">
        <f>IF($B70="","",FS70*KEP!$J$30)</f>
        <v/>
      </c>
      <c r="GK70" s="33" t="str">
        <f t="shared" si="89"/>
        <v/>
      </c>
      <c r="GL70" s="56" t="str">
        <f t="shared" si="51"/>
        <v/>
      </c>
      <c r="GM70" s="56" t="str">
        <f t="shared" si="52"/>
        <v/>
      </c>
      <c r="GN70" s="56" t="str">
        <f t="shared" si="53"/>
        <v/>
      </c>
      <c r="GO70" s="56" t="str">
        <f t="shared" si="54"/>
        <v/>
      </c>
      <c r="GQ70" s="16"/>
      <c r="GR70" s="16"/>
      <c r="GS70" s="16"/>
      <c r="GT70" s="17"/>
      <c r="GU70" s="17"/>
      <c r="GV70" s="17"/>
      <c r="GW70" s="17"/>
      <c r="GX70" s="17"/>
      <c r="GY70" s="17"/>
      <c r="GZ70" s="17"/>
      <c r="HA70" s="17"/>
      <c r="HB70" s="33" t="str">
        <f t="shared" si="90"/>
        <v/>
      </c>
      <c r="HC70" s="17"/>
      <c r="HD70" s="17"/>
      <c r="HE70" s="17"/>
      <c r="HF70" s="17"/>
      <c r="HG70" s="28" t="str">
        <f t="shared" si="26"/>
        <v/>
      </c>
      <c r="HH70" s="27"/>
      <c r="HI70" s="109" t="str">
        <f>IF($B70="","",GQ70*KEP!$J$11)</f>
        <v/>
      </c>
      <c r="HJ70" s="10" t="str">
        <f>IF($B70="","",GR70*KEP!$J$12)</f>
        <v/>
      </c>
      <c r="HK70" s="10" t="str">
        <f>IF($B70="","",GS70*KEP!$J$13)</f>
        <v/>
      </c>
      <c r="HL70" s="10" t="str">
        <f>IF($B70="","",GT70*KEP!$J$14)</f>
        <v/>
      </c>
      <c r="HM70" s="10" t="str">
        <f>IF($B70="","",GU70*KEP!$J$15)</f>
        <v/>
      </c>
      <c r="HN70" s="10" t="str">
        <f>IF($B70="","",GV70*KEP!$J$16)</f>
        <v/>
      </c>
      <c r="HO70" s="10" t="str">
        <f>IF($B70="","",GW70*KEP!$J$17)</f>
        <v/>
      </c>
      <c r="HP70" s="10" t="str">
        <f>IF($B70="","",GX70*KEP!$J$18)</f>
        <v/>
      </c>
      <c r="HQ70" s="10" t="str">
        <f>IF($B70="","",GY70*KEP!$J$19)</f>
        <v/>
      </c>
      <c r="HR70" s="10" t="str">
        <f>IF($B70="","",GZ70*KEP!$J$20)</f>
        <v/>
      </c>
      <c r="HS70" s="10" t="str">
        <f>IF($B70="","",HA70*KEP!$J$21)</f>
        <v/>
      </c>
      <c r="HT70" s="10" t="str">
        <f>IF($B70="","",HC70*KEP!$J$27)</f>
        <v/>
      </c>
      <c r="HU70" s="10" t="str">
        <f>IF($B70="","",HD70*KEP!$J$28)</f>
        <v/>
      </c>
      <c r="HV70" s="10" t="str">
        <f>IF($B70="","",HE70*KEP!$J$29)</f>
        <v/>
      </c>
      <c r="HW70" s="10" t="str">
        <f>IF($B70="","",HF70*KEP!$J$30)</f>
        <v/>
      </c>
      <c r="HX70" s="33" t="str">
        <f t="shared" si="91"/>
        <v/>
      </c>
      <c r="HY70" s="56" t="str">
        <f t="shared" si="56"/>
        <v/>
      </c>
      <c r="HZ70" s="56" t="str">
        <f t="shared" si="57"/>
        <v/>
      </c>
      <c r="IA70" s="56" t="str">
        <f t="shared" si="58"/>
        <v/>
      </c>
      <c r="IB70" s="56" t="str">
        <f t="shared" si="59"/>
        <v/>
      </c>
      <c r="ID70" s="16"/>
      <c r="IE70" s="16"/>
      <c r="IF70" s="16"/>
      <c r="IG70" s="17"/>
      <c r="IH70" s="17"/>
      <c r="II70" s="17"/>
      <c r="IJ70" s="17"/>
      <c r="IK70" s="17"/>
      <c r="IL70" s="17"/>
      <c r="IM70" s="17"/>
      <c r="IN70" s="17"/>
      <c r="IO70" s="33" t="str">
        <f t="shared" si="92"/>
        <v/>
      </c>
      <c r="IP70" s="17"/>
      <c r="IQ70" s="17"/>
      <c r="IR70" s="17"/>
      <c r="IS70" s="17"/>
      <c r="IT70" s="28" t="str">
        <f t="shared" si="28"/>
        <v/>
      </c>
      <c r="IU70" s="27"/>
      <c r="IV70" s="109" t="str">
        <f>IF($B70="","",ID70*KEP!$J$11)</f>
        <v/>
      </c>
      <c r="IW70" s="10" t="str">
        <f>IF($B70="","",IE70*KEP!$J$12)</f>
        <v/>
      </c>
      <c r="IX70" s="10" t="str">
        <f>IF($B70="","",IF70*KEP!$J$13)</f>
        <v/>
      </c>
      <c r="IY70" s="10" t="str">
        <f>IF($B70="","",IG70*KEP!$J$14)</f>
        <v/>
      </c>
      <c r="IZ70" s="10" t="str">
        <f>IF($B70="","",IH70*KEP!$J$15)</f>
        <v/>
      </c>
      <c r="JA70" s="10" t="str">
        <f>IF($B70="","",II70*KEP!$J$16)</f>
        <v/>
      </c>
      <c r="JB70" s="10" t="str">
        <f>IF($B70="","",IJ70*KEP!$J$17)</f>
        <v/>
      </c>
      <c r="JC70" s="10" t="str">
        <f>IF($B70="","",IK70*KEP!$J$18)</f>
        <v/>
      </c>
      <c r="JD70" s="10" t="str">
        <f>IF($B70="","",IL70*KEP!$J$19)</f>
        <v/>
      </c>
      <c r="JE70" s="10" t="str">
        <f>IF($B70="","",IM70*KEP!$J$20)</f>
        <v/>
      </c>
      <c r="JF70" s="10" t="str">
        <f>IF($B70="","",IN70*KEP!$J$21)</f>
        <v/>
      </c>
      <c r="JG70" s="10" t="str">
        <f>IF($B70="","",IP70*KEP!$J$27)</f>
        <v/>
      </c>
      <c r="JH70" s="10" t="str">
        <f>IF($B70="","",IQ70*KEP!$J$28)</f>
        <v/>
      </c>
      <c r="JI70" s="10" t="str">
        <f>IF($B70="","",IR70*KEP!$J$29)</f>
        <v/>
      </c>
      <c r="JJ70" s="10" t="str">
        <f>IF($B70="","",IS70*KEP!$J$30)</f>
        <v/>
      </c>
      <c r="JK70" s="33" t="str">
        <f t="shared" si="93"/>
        <v/>
      </c>
      <c r="JL70" s="56" t="str">
        <f t="shared" si="61"/>
        <v/>
      </c>
      <c r="JM70" s="56" t="str">
        <f t="shared" si="62"/>
        <v/>
      </c>
      <c r="JN70" s="56" t="str">
        <f t="shared" si="63"/>
        <v/>
      </c>
      <c r="JO70" s="56" t="str">
        <f t="shared" si="64"/>
        <v/>
      </c>
      <c r="JQ70" s="16"/>
      <c r="JR70" s="16"/>
      <c r="JS70" s="16"/>
      <c r="JT70" s="17"/>
      <c r="JU70" s="17"/>
      <c r="JV70" s="17"/>
      <c r="JW70" s="17"/>
      <c r="JX70" s="17"/>
      <c r="JY70" s="17"/>
      <c r="JZ70" s="17"/>
      <c r="KA70" s="17"/>
      <c r="KB70" s="33" t="str">
        <f t="shared" si="94"/>
        <v/>
      </c>
      <c r="KC70" s="17"/>
      <c r="KD70" s="17"/>
      <c r="KE70" s="17"/>
      <c r="KF70" s="17"/>
      <c r="KG70" s="28" t="str">
        <f t="shared" si="30"/>
        <v/>
      </c>
      <c r="KH70" s="27"/>
      <c r="KI70" s="109" t="str">
        <f>IF($B70="","",JQ70*KEP!$J$11)</f>
        <v/>
      </c>
      <c r="KJ70" s="10" t="str">
        <f>IF($B70="","",JR70*KEP!$J$12)</f>
        <v/>
      </c>
      <c r="KK70" s="10" t="str">
        <f>IF($B70="","",JS70*KEP!$J$13)</f>
        <v/>
      </c>
      <c r="KL70" s="10" t="str">
        <f>IF($B70="","",JT70*KEP!$J$14)</f>
        <v/>
      </c>
      <c r="KM70" s="10" t="str">
        <f>IF($B70="","",JU70*KEP!$J$15)</f>
        <v/>
      </c>
      <c r="KN70" s="10" t="str">
        <f>IF($B70="","",JV70*KEP!$J$16)</f>
        <v/>
      </c>
      <c r="KO70" s="10" t="str">
        <f>IF($B70="","",JW70*KEP!$J$17)</f>
        <v/>
      </c>
      <c r="KP70" s="10" t="str">
        <f>IF($B70="","",JX70*KEP!$J$18)</f>
        <v/>
      </c>
      <c r="KQ70" s="10" t="str">
        <f>IF($B70="","",JY70*KEP!$J$19)</f>
        <v/>
      </c>
      <c r="KR70" s="10" t="str">
        <f>IF($B70="","",JZ70*KEP!$J$20)</f>
        <v/>
      </c>
      <c r="KS70" s="10" t="str">
        <f>IF($B70="","",KA70*KEP!$J$21)</f>
        <v/>
      </c>
      <c r="KT70" s="10" t="str">
        <f>IF($B70="","",KC70*KEP!$J$27)</f>
        <v/>
      </c>
      <c r="KU70" s="10" t="str">
        <f>IF($B70="","",KD70*KEP!$J$28)</f>
        <v/>
      </c>
      <c r="KV70" s="10" t="str">
        <f>IF($B70="","",KE70*KEP!$J$29)</f>
        <v/>
      </c>
      <c r="KW70" s="10" t="str">
        <f>IF($B70="","",KF70*KEP!$J$30)</f>
        <v/>
      </c>
      <c r="KX70" s="33" t="str">
        <f t="shared" si="95"/>
        <v/>
      </c>
      <c r="KY70" s="56" t="str">
        <f t="shared" si="66"/>
        <v/>
      </c>
      <c r="KZ70" s="56" t="str">
        <f t="shared" si="67"/>
        <v/>
      </c>
      <c r="LA70" s="56" t="str">
        <f t="shared" si="68"/>
        <v/>
      </c>
      <c r="LB70" s="56" t="str">
        <f t="shared" si="69"/>
        <v/>
      </c>
      <c r="LD70" s="16"/>
      <c r="LE70" s="16"/>
      <c r="LF70" s="16"/>
      <c r="LG70" s="17"/>
      <c r="LH70" s="17"/>
      <c r="LI70" s="17"/>
      <c r="LJ70" s="17"/>
      <c r="LK70" s="17"/>
      <c r="LL70" s="17"/>
      <c r="LM70" s="17"/>
      <c r="LN70" s="17"/>
      <c r="LO70" s="33" t="str">
        <f t="shared" si="96"/>
        <v/>
      </c>
      <c r="LP70" s="17"/>
      <c r="LQ70" s="17"/>
      <c r="LR70" s="17"/>
      <c r="LS70" s="17"/>
      <c r="LT70" s="28" t="str">
        <f t="shared" si="32"/>
        <v/>
      </c>
      <c r="LU70" s="27"/>
      <c r="LV70" s="109" t="str">
        <f>IF($B70="","",LD70*KEP!$J$11)</f>
        <v/>
      </c>
      <c r="LW70" s="10" t="str">
        <f>IF($B70="","",LE70*KEP!$J$12)</f>
        <v/>
      </c>
      <c r="LX70" s="10" t="str">
        <f>IF($B70="","",LF70*KEP!$J$13)</f>
        <v/>
      </c>
      <c r="LY70" s="10" t="str">
        <f>IF($B70="","",LG70*KEP!$J$14)</f>
        <v/>
      </c>
      <c r="LZ70" s="10" t="str">
        <f>IF($B70="","",LH70*KEP!$J$15)</f>
        <v/>
      </c>
      <c r="MA70" s="10" t="str">
        <f>IF($B70="","",LI70*KEP!$J$16)</f>
        <v/>
      </c>
      <c r="MB70" s="10" t="str">
        <f>IF($B70="","",LJ70*KEP!$J$17)</f>
        <v/>
      </c>
      <c r="MC70" s="10" t="str">
        <f>IF($B70="","",LK70*KEP!$J$18)</f>
        <v/>
      </c>
      <c r="MD70" s="10" t="str">
        <f>IF($B70="","",LL70*KEP!$J$19)</f>
        <v/>
      </c>
      <c r="ME70" s="10" t="str">
        <f>IF($B70="","",LM70*KEP!$J$20)</f>
        <v/>
      </c>
      <c r="MF70" s="10" t="str">
        <f>IF($B70="","",LN70*KEP!$J$21)</f>
        <v/>
      </c>
      <c r="MG70" s="10" t="str">
        <f>IF($B70="","",LP70*KEP!$J$27)</f>
        <v/>
      </c>
      <c r="MH70" s="10" t="str">
        <f>IF($B70="","",LQ70*KEP!$J$28)</f>
        <v/>
      </c>
      <c r="MI70" s="10" t="str">
        <f>IF($B70="","",LR70*KEP!$J$29)</f>
        <v/>
      </c>
      <c r="MJ70" s="10" t="str">
        <f>IF($B70="","",LS70*KEP!$J$30)</f>
        <v/>
      </c>
      <c r="MK70" s="33" t="str">
        <f t="shared" si="97"/>
        <v/>
      </c>
      <c r="ML70" s="56" t="str">
        <f t="shared" si="71"/>
        <v/>
      </c>
      <c r="MM70" s="56" t="str">
        <f t="shared" si="72"/>
        <v/>
      </c>
      <c r="MN70" s="56" t="str">
        <f t="shared" si="73"/>
        <v/>
      </c>
      <c r="MO70" s="56" t="str">
        <f t="shared" si="74"/>
        <v/>
      </c>
      <c r="MQ70" s="16"/>
      <c r="MR70" s="16"/>
      <c r="MS70" s="16"/>
      <c r="MT70" s="17"/>
      <c r="MU70" s="17"/>
      <c r="MV70" s="17"/>
      <c r="MW70" s="17"/>
      <c r="MX70" s="17"/>
      <c r="MY70" s="17"/>
      <c r="MZ70" s="17"/>
      <c r="NA70" s="17"/>
      <c r="NB70" s="33" t="str">
        <f t="shared" si="98"/>
        <v/>
      </c>
      <c r="NC70" s="17"/>
      <c r="ND70" s="17"/>
      <c r="NE70" s="17"/>
      <c r="NF70" s="17"/>
      <c r="NG70" s="28" t="str">
        <f t="shared" si="34"/>
        <v/>
      </c>
      <c r="NH70" s="27"/>
      <c r="NI70" s="109" t="str">
        <f>IF($B70="","",MQ70*KEP!$J$11)</f>
        <v/>
      </c>
      <c r="NJ70" s="10" t="str">
        <f>IF($B70="","",MR70*KEP!$J$12)</f>
        <v/>
      </c>
      <c r="NK70" s="10" t="str">
        <f>IF($B70="","",MS70*KEP!$J$13)</f>
        <v/>
      </c>
      <c r="NL70" s="10" t="str">
        <f>IF($B70="","",MT70*KEP!$J$14)</f>
        <v/>
      </c>
      <c r="NM70" s="10" t="str">
        <f>IF($B70="","",MU70*KEP!$J$15)</f>
        <v/>
      </c>
      <c r="NN70" s="10" t="str">
        <f>IF($B70="","",MV70*KEP!$J$16)</f>
        <v/>
      </c>
      <c r="NO70" s="10" t="str">
        <f>IF($B70="","",MW70*KEP!$J$17)</f>
        <v/>
      </c>
      <c r="NP70" s="10" t="str">
        <f>IF($B70="","",MX70*KEP!$J$18)</f>
        <v/>
      </c>
      <c r="NQ70" s="10" t="str">
        <f>IF($B70="","",MY70*KEP!$J$19)</f>
        <v/>
      </c>
      <c r="NR70" s="10" t="str">
        <f>IF($B70="","",MZ70*KEP!$J$20)</f>
        <v/>
      </c>
      <c r="NS70" s="10" t="str">
        <f>IF($B70="","",NA70*KEP!$J$21)</f>
        <v/>
      </c>
      <c r="NT70" s="10" t="str">
        <f>IF($B70="","",NC70*KEP!$J$27)</f>
        <v/>
      </c>
      <c r="NU70" s="10" t="str">
        <f>IF($B70="","",ND70*KEP!$J$28)</f>
        <v/>
      </c>
      <c r="NV70" s="10" t="str">
        <f>IF($B70="","",NE70*KEP!$J$29)</f>
        <v/>
      </c>
      <c r="NW70" s="10" t="str">
        <f>IF($B70="","",NF70*KEP!$J$30)</f>
        <v/>
      </c>
      <c r="NX70" s="33" t="str">
        <f t="shared" si="99"/>
        <v/>
      </c>
      <c r="NY70" s="56" t="str">
        <f t="shared" si="76"/>
        <v/>
      </c>
      <c r="NZ70" s="56" t="str">
        <f t="shared" si="77"/>
        <v/>
      </c>
      <c r="OA70" s="56" t="str">
        <f t="shared" si="78"/>
        <v/>
      </c>
      <c r="OB70" s="56" t="str">
        <f t="shared" si="79"/>
        <v/>
      </c>
    </row>
    <row r="71" spans="1:392" x14ac:dyDescent="0.25">
      <c r="A71" s="6" t="str">
        <f>IF(A70&lt;KEP!$C$10,A70+1,"")</f>
        <v/>
      </c>
      <c r="B71" s="8" t="str">
        <f>IF('Referenčný stav'!B71=0,"",'Referenčný stav'!B71)</f>
        <v/>
      </c>
      <c r="C71" s="8" t="str">
        <f>IF('Referenčný stav'!C71=0,"",'Referenčný stav'!C71)</f>
        <v/>
      </c>
      <c r="D71" s="16"/>
      <c r="E71" s="16"/>
      <c r="F71" s="16"/>
      <c r="G71" s="17"/>
      <c r="H71" s="17"/>
      <c r="I71" s="17"/>
      <c r="J71" s="17"/>
      <c r="K71" s="17"/>
      <c r="L71" s="17"/>
      <c r="M71" s="17"/>
      <c r="N71" s="17"/>
      <c r="O71" s="33" t="str">
        <f t="shared" si="80"/>
        <v/>
      </c>
      <c r="P71" s="17"/>
      <c r="Q71" s="17"/>
      <c r="R71" s="17"/>
      <c r="S71" s="17"/>
      <c r="T71" s="28" t="str">
        <f t="shared" ref="T71:T134" si="100">IF(SUM(P71:S71)=0,"",SUM(P71:S71))</f>
        <v/>
      </c>
      <c r="U71" s="27"/>
      <c r="V71" s="109" t="str">
        <f>IF($B71="","",D71*KEP!$J$11)</f>
        <v/>
      </c>
      <c r="W71" s="10" t="str">
        <f>IF($B71="","",E71*KEP!$J$12)</f>
        <v/>
      </c>
      <c r="X71" s="10" t="str">
        <f>IF($B71="","",F71*KEP!$J$13)</f>
        <v/>
      </c>
      <c r="Y71" s="10" t="str">
        <f>IF($B71="","",G71*KEP!$J$14)</f>
        <v/>
      </c>
      <c r="Z71" s="10" t="str">
        <f>IF($B71="","",H71*KEP!$J$15)</f>
        <v/>
      </c>
      <c r="AA71" s="10" t="str">
        <f>IF($B71="","",I71*KEP!$J$16)</f>
        <v/>
      </c>
      <c r="AB71" s="10" t="str">
        <f>IF($B71="","",J71*KEP!$J$17)</f>
        <v/>
      </c>
      <c r="AC71" s="10" t="str">
        <f>IF($B71="","",K71*KEP!$J$18)</f>
        <v/>
      </c>
      <c r="AD71" s="10" t="str">
        <f>IF($B71="","",L71*KEP!$J$19)</f>
        <v/>
      </c>
      <c r="AE71" s="10" t="str">
        <f>IF($B71="","",M71*KEP!$J$20)</f>
        <v/>
      </c>
      <c r="AF71" s="10" t="str">
        <f>IF($B71="","",N71*KEP!$J$21)</f>
        <v/>
      </c>
      <c r="AG71" s="10" t="str">
        <f>IF($B71="","",P71*KEP!$J$27)</f>
        <v/>
      </c>
      <c r="AH71" s="10" t="str">
        <f>IF($B71="","",Q71*KEP!$J$28)</f>
        <v/>
      </c>
      <c r="AI71" s="10" t="str">
        <f>IF($B71="","",R71*KEP!$J$29)</f>
        <v/>
      </c>
      <c r="AJ71" s="10" t="str">
        <f>IF($B71="","",S71*KEP!$J$30)</f>
        <v/>
      </c>
      <c r="AK71" s="33" t="str">
        <f t="shared" si="81"/>
        <v/>
      </c>
      <c r="AL71" s="56" t="str">
        <f>IF(O71="","",IFERROR(O71/'Referenčný stav'!O71-1,""))</f>
        <v/>
      </c>
      <c r="AM71" s="56" t="str">
        <f>IF(T71="","",IFERROR(T71/'Referenčný stav'!T71-1,""))</f>
        <v/>
      </c>
      <c r="AN71" s="56" t="str">
        <f>IF(U71="","",IFERROR(U71/'Referenčný stav'!U71-1,""))</f>
        <v/>
      </c>
      <c r="AO71" s="56" t="str">
        <f>IF(AK71="","",IFERROR(AK71/'Referenčný stav'!AK71-1,""))</f>
        <v/>
      </c>
      <c r="AQ71" s="16"/>
      <c r="AR71" s="16"/>
      <c r="AS71" s="16"/>
      <c r="AT71" s="17"/>
      <c r="AU71" s="17"/>
      <c r="AV71" s="17"/>
      <c r="AW71" s="17"/>
      <c r="AX71" s="17"/>
      <c r="AY71" s="17"/>
      <c r="AZ71" s="17"/>
      <c r="BA71" s="17"/>
      <c r="BB71" s="33" t="str">
        <f t="shared" si="82"/>
        <v/>
      </c>
      <c r="BC71" s="17"/>
      <c r="BD71" s="17"/>
      <c r="BE71" s="17"/>
      <c r="BF71" s="17"/>
      <c r="BG71" s="28" t="str">
        <f t="shared" ref="BG71:BG134" si="101">IF(SUM(BC71:BF71)=0,"",SUM(BC71:BF71))</f>
        <v/>
      </c>
      <c r="BH71" s="27"/>
      <c r="BI71" s="109" t="str">
        <f>IF($B71="","",AQ71*KEP!$J$11)</f>
        <v/>
      </c>
      <c r="BJ71" s="10" t="str">
        <f>IF($B71="","",AR71*KEP!$J$12)</f>
        <v/>
      </c>
      <c r="BK71" s="10" t="str">
        <f>IF($B71="","",AS71*KEP!$J$13)</f>
        <v/>
      </c>
      <c r="BL71" s="10" t="str">
        <f>IF($B71="","",AT71*KEP!$J$14)</f>
        <v/>
      </c>
      <c r="BM71" s="10" t="str">
        <f>IF($B71="","",AU71*KEP!$J$15)</f>
        <v/>
      </c>
      <c r="BN71" s="10" t="str">
        <f>IF($B71="","",AV71*KEP!$J$16)</f>
        <v/>
      </c>
      <c r="BO71" s="10" t="str">
        <f>IF($B71="","",AW71*KEP!$J$17)</f>
        <v/>
      </c>
      <c r="BP71" s="10" t="str">
        <f>IF($B71="","",AX71*KEP!$J$18)</f>
        <v/>
      </c>
      <c r="BQ71" s="10" t="str">
        <f>IF($B71="","",AY71*KEP!$J$19)</f>
        <v/>
      </c>
      <c r="BR71" s="10" t="str">
        <f>IF($B71="","",AZ71*KEP!$J$20)</f>
        <v/>
      </c>
      <c r="BS71" s="10" t="str">
        <f>IF($B71="","",BA71*KEP!$J$21)</f>
        <v/>
      </c>
      <c r="BT71" s="10" t="str">
        <f>IF($B71="","",BC71*KEP!$J$27)</f>
        <v/>
      </c>
      <c r="BU71" s="10" t="str">
        <f>IF($B71="","",BD71*KEP!$J$28)</f>
        <v/>
      </c>
      <c r="BV71" s="10" t="str">
        <f>IF($B71="","",BE71*KEP!$J$29)</f>
        <v/>
      </c>
      <c r="BW71" s="10" t="str">
        <f>IF($B71="","",BF71*KEP!$J$30)</f>
        <v/>
      </c>
      <c r="BX71" s="33" t="str">
        <f t="shared" si="83"/>
        <v/>
      </c>
      <c r="BY71" s="56" t="str">
        <f t="shared" si="36"/>
        <v/>
      </c>
      <c r="BZ71" s="56" t="str">
        <f t="shared" si="37"/>
        <v/>
      </c>
      <c r="CA71" s="56" t="str">
        <f t="shared" si="38"/>
        <v/>
      </c>
      <c r="CB71" s="56" t="str">
        <f t="shared" si="39"/>
        <v/>
      </c>
      <c r="CD71" s="16"/>
      <c r="CE71" s="16"/>
      <c r="CF71" s="16"/>
      <c r="CG71" s="17"/>
      <c r="CH71" s="17"/>
      <c r="CI71" s="17"/>
      <c r="CJ71" s="17"/>
      <c r="CK71" s="17"/>
      <c r="CL71" s="17"/>
      <c r="CM71" s="17"/>
      <c r="CN71" s="17"/>
      <c r="CO71" s="33" t="str">
        <f t="shared" si="84"/>
        <v/>
      </c>
      <c r="CP71" s="17"/>
      <c r="CQ71" s="17"/>
      <c r="CR71" s="17"/>
      <c r="CS71" s="17"/>
      <c r="CT71" s="28" t="str">
        <f t="shared" ref="CT71:CT134" si="102">IF(SUM(CP71:CS71)=0,"",SUM(CP71:CS71))</f>
        <v/>
      </c>
      <c r="CU71" s="27"/>
      <c r="CV71" s="109" t="str">
        <f>IF($B71="","",CD71*KEP!$J$11)</f>
        <v/>
      </c>
      <c r="CW71" s="10" t="str">
        <f>IF($B71="","",CE71*KEP!$J$12)</f>
        <v/>
      </c>
      <c r="CX71" s="10" t="str">
        <f>IF($B71="","",CF71*KEP!$J$13)</f>
        <v/>
      </c>
      <c r="CY71" s="10" t="str">
        <f>IF($B71="","",CG71*KEP!$J$14)</f>
        <v/>
      </c>
      <c r="CZ71" s="10" t="str">
        <f>IF($B71="","",CH71*KEP!$J$15)</f>
        <v/>
      </c>
      <c r="DA71" s="10" t="str">
        <f>IF($B71="","",CI71*KEP!$J$16)</f>
        <v/>
      </c>
      <c r="DB71" s="10" t="str">
        <f>IF($B71="","",CJ71*KEP!$J$17)</f>
        <v/>
      </c>
      <c r="DC71" s="10" t="str">
        <f>IF($B71="","",CK71*KEP!$J$18)</f>
        <v/>
      </c>
      <c r="DD71" s="10" t="str">
        <f>IF($B71="","",CL71*KEP!$J$19)</f>
        <v/>
      </c>
      <c r="DE71" s="10" t="str">
        <f>IF($B71="","",CM71*KEP!$J$20)</f>
        <v/>
      </c>
      <c r="DF71" s="10" t="str">
        <f>IF($B71="","",CN71*KEP!$J$21)</f>
        <v/>
      </c>
      <c r="DG71" s="10" t="str">
        <f>IF($B71="","",CP71*KEP!$J$27)</f>
        <v/>
      </c>
      <c r="DH71" s="10" t="str">
        <f>IF($B71="","",CQ71*KEP!$J$28)</f>
        <v/>
      </c>
      <c r="DI71" s="10" t="str">
        <f>IF($B71="","",CR71*KEP!$J$29)</f>
        <v/>
      </c>
      <c r="DJ71" s="10" t="str">
        <f>IF($B71="","",CS71*KEP!$J$30)</f>
        <v/>
      </c>
      <c r="DK71" s="33" t="str">
        <f t="shared" si="85"/>
        <v/>
      </c>
      <c r="DL71" s="56" t="str">
        <f t="shared" si="41"/>
        <v/>
      </c>
      <c r="DM71" s="56" t="str">
        <f t="shared" si="42"/>
        <v/>
      </c>
      <c r="DN71" s="56" t="str">
        <f t="shared" si="43"/>
        <v/>
      </c>
      <c r="DO71" s="56" t="str">
        <f t="shared" si="44"/>
        <v/>
      </c>
      <c r="DQ71" s="16"/>
      <c r="DR71" s="16"/>
      <c r="DS71" s="16"/>
      <c r="DT71" s="17"/>
      <c r="DU71" s="17"/>
      <c r="DV71" s="17"/>
      <c r="DW71" s="17"/>
      <c r="DX71" s="17"/>
      <c r="DY71" s="17"/>
      <c r="DZ71" s="17"/>
      <c r="EA71" s="17"/>
      <c r="EB71" s="33" t="str">
        <f t="shared" si="86"/>
        <v/>
      </c>
      <c r="EC71" s="17"/>
      <c r="ED71" s="17"/>
      <c r="EE71" s="17"/>
      <c r="EF71" s="17"/>
      <c r="EG71" s="28" t="str">
        <f t="shared" ref="EG71:EG134" si="103">IF(SUM(EC71:EF71)=0,"",SUM(EC71:EF71))</f>
        <v/>
      </c>
      <c r="EH71" s="27"/>
      <c r="EI71" s="109" t="str">
        <f>IF($B71="","",DQ71*KEP!$J$11)</f>
        <v/>
      </c>
      <c r="EJ71" s="10" t="str">
        <f>IF($B71="","",DR71*KEP!$J$12)</f>
        <v/>
      </c>
      <c r="EK71" s="10" t="str">
        <f>IF($B71="","",DS71*KEP!$J$13)</f>
        <v/>
      </c>
      <c r="EL71" s="10" t="str">
        <f>IF($B71="","",DT71*KEP!$J$14)</f>
        <v/>
      </c>
      <c r="EM71" s="10" t="str">
        <f>IF($B71="","",DU71*KEP!$J$15)</f>
        <v/>
      </c>
      <c r="EN71" s="10" t="str">
        <f>IF($B71="","",DV71*KEP!$J$16)</f>
        <v/>
      </c>
      <c r="EO71" s="10" t="str">
        <f>IF($B71="","",DW71*KEP!$J$17)</f>
        <v/>
      </c>
      <c r="EP71" s="10" t="str">
        <f>IF($B71="","",DX71*KEP!$J$18)</f>
        <v/>
      </c>
      <c r="EQ71" s="10" t="str">
        <f>IF($B71="","",DY71*KEP!$J$19)</f>
        <v/>
      </c>
      <c r="ER71" s="10" t="str">
        <f>IF($B71="","",DZ71*KEP!$J$20)</f>
        <v/>
      </c>
      <c r="ES71" s="10" t="str">
        <f>IF($B71="","",EA71*KEP!$J$21)</f>
        <v/>
      </c>
      <c r="ET71" s="10" t="str">
        <f>IF($B71="","",EC71*KEP!$J$27)</f>
        <v/>
      </c>
      <c r="EU71" s="10" t="str">
        <f>IF($B71="","",ED71*KEP!$J$28)</f>
        <v/>
      </c>
      <c r="EV71" s="10" t="str">
        <f>IF($B71="","",EE71*KEP!$J$29)</f>
        <v/>
      </c>
      <c r="EW71" s="10" t="str">
        <f>IF($B71="","",EF71*KEP!$J$30)</f>
        <v/>
      </c>
      <c r="EX71" s="33" t="str">
        <f t="shared" si="87"/>
        <v/>
      </c>
      <c r="EY71" s="56" t="str">
        <f t="shared" si="46"/>
        <v/>
      </c>
      <c r="EZ71" s="56" t="str">
        <f t="shared" si="47"/>
        <v/>
      </c>
      <c r="FA71" s="56" t="str">
        <f t="shared" si="48"/>
        <v/>
      </c>
      <c r="FB71" s="56" t="str">
        <f t="shared" si="49"/>
        <v/>
      </c>
      <c r="FD71" s="16"/>
      <c r="FE71" s="16"/>
      <c r="FF71" s="16"/>
      <c r="FG71" s="17"/>
      <c r="FH71" s="17"/>
      <c r="FI71" s="17"/>
      <c r="FJ71" s="17"/>
      <c r="FK71" s="17"/>
      <c r="FL71" s="17"/>
      <c r="FM71" s="17"/>
      <c r="FN71" s="17"/>
      <c r="FO71" s="33" t="str">
        <f t="shared" si="88"/>
        <v/>
      </c>
      <c r="FP71" s="17"/>
      <c r="FQ71" s="17"/>
      <c r="FR71" s="17"/>
      <c r="FS71" s="17"/>
      <c r="FT71" s="28" t="str">
        <f t="shared" ref="FT71:FT134" si="104">IF(SUM(FP71:FS71)=0,"",SUM(FP71:FS71))</f>
        <v/>
      </c>
      <c r="FU71" s="27"/>
      <c r="FV71" s="109" t="str">
        <f>IF($B71="","",FD71*KEP!$J$11)</f>
        <v/>
      </c>
      <c r="FW71" s="10" t="str">
        <f>IF($B71="","",FE71*KEP!$J$12)</f>
        <v/>
      </c>
      <c r="FX71" s="10" t="str">
        <f>IF($B71="","",FF71*KEP!$J$13)</f>
        <v/>
      </c>
      <c r="FY71" s="10" t="str">
        <f>IF($B71="","",FG71*KEP!$J$14)</f>
        <v/>
      </c>
      <c r="FZ71" s="10" t="str">
        <f>IF($B71="","",FH71*KEP!$J$15)</f>
        <v/>
      </c>
      <c r="GA71" s="10" t="str">
        <f>IF($B71="","",FI71*KEP!$J$16)</f>
        <v/>
      </c>
      <c r="GB71" s="10" t="str">
        <f>IF($B71="","",FJ71*KEP!$J$17)</f>
        <v/>
      </c>
      <c r="GC71" s="10" t="str">
        <f>IF($B71="","",FK71*KEP!$J$18)</f>
        <v/>
      </c>
      <c r="GD71" s="10" t="str">
        <f>IF($B71="","",FL71*KEP!$J$19)</f>
        <v/>
      </c>
      <c r="GE71" s="10" t="str">
        <f>IF($B71="","",FM71*KEP!$J$20)</f>
        <v/>
      </c>
      <c r="GF71" s="10" t="str">
        <f>IF($B71="","",FN71*KEP!$J$21)</f>
        <v/>
      </c>
      <c r="GG71" s="10" t="str">
        <f>IF($B71="","",FP71*KEP!$J$27)</f>
        <v/>
      </c>
      <c r="GH71" s="10" t="str">
        <f>IF($B71="","",FQ71*KEP!$J$28)</f>
        <v/>
      </c>
      <c r="GI71" s="10" t="str">
        <f>IF($B71="","",FR71*KEP!$J$29)</f>
        <v/>
      </c>
      <c r="GJ71" s="10" t="str">
        <f>IF($B71="","",FS71*KEP!$J$30)</f>
        <v/>
      </c>
      <c r="GK71" s="33" t="str">
        <f t="shared" si="89"/>
        <v/>
      </c>
      <c r="GL71" s="56" t="str">
        <f t="shared" si="51"/>
        <v/>
      </c>
      <c r="GM71" s="56" t="str">
        <f t="shared" si="52"/>
        <v/>
      </c>
      <c r="GN71" s="56" t="str">
        <f t="shared" si="53"/>
        <v/>
      </c>
      <c r="GO71" s="56" t="str">
        <f t="shared" si="54"/>
        <v/>
      </c>
      <c r="GQ71" s="16"/>
      <c r="GR71" s="16"/>
      <c r="GS71" s="16"/>
      <c r="GT71" s="17"/>
      <c r="GU71" s="17"/>
      <c r="GV71" s="17"/>
      <c r="GW71" s="17"/>
      <c r="GX71" s="17"/>
      <c r="GY71" s="17"/>
      <c r="GZ71" s="17"/>
      <c r="HA71" s="17"/>
      <c r="HB71" s="33" t="str">
        <f t="shared" si="90"/>
        <v/>
      </c>
      <c r="HC71" s="17"/>
      <c r="HD71" s="17"/>
      <c r="HE71" s="17"/>
      <c r="HF71" s="17"/>
      <c r="HG71" s="28" t="str">
        <f t="shared" ref="HG71:HG134" si="105">IF(SUM(HC71:HF71)=0,"",SUM(HC71:HF71))</f>
        <v/>
      </c>
      <c r="HH71" s="27"/>
      <c r="HI71" s="109" t="str">
        <f>IF($B71="","",GQ71*KEP!$J$11)</f>
        <v/>
      </c>
      <c r="HJ71" s="10" t="str">
        <f>IF($B71="","",GR71*KEP!$J$12)</f>
        <v/>
      </c>
      <c r="HK71" s="10" t="str">
        <f>IF($B71="","",GS71*KEP!$J$13)</f>
        <v/>
      </c>
      <c r="HL71" s="10" t="str">
        <f>IF($B71="","",GT71*KEP!$J$14)</f>
        <v/>
      </c>
      <c r="HM71" s="10" t="str">
        <f>IF($B71="","",GU71*KEP!$J$15)</f>
        <v/>
      </c>
      <c r="HN71" s="10" t="str">
        <f>IF($B71="","",GV71*KEP!$J$16)</f>
        <v/>
      </c>
      <c r="HO71" s="10" t="str">
        <f>IF($B71="","",GW71*KEP!$J$17)</f>
        <v/>
      </c>
      <c r="HP71" s="10" t="str">
        <f>IF($B71="","",GX71*KEP!$J$18)</f>
        <v/>
      </c>
      <c r="HQ71" s="10" t="str">
        <f>IF($B71="","",GY71*KEP!$J$19)</f>
        <v/>
      </c>
      <c r="HR71" s="10" t="str">
        <f>IF($B71="","",GZ71*KEP!$J$20)</f>
        <v/>
      </c>
      <c r="HS71" s="10" t="str">
        <f>IF($B71="","",HA71*KEP!$J$21)</f>
        <v/>
      </c>
      <c r="HT71" s="10" t="str">
        <f>IF($B71="","",HC71*KEP!$J$27)</f>
        <v/>
      </c>
      <c r="HU71" s="10" t="str">
        <f>IF($B71="","",HD71*KEP!$J$28)</f>
        <v/>
      </c>
      <c r="HV71" s="10" t="str">
        <f>IF($B71="","",HE71*KEP!$J$29)</f>
        <v/>
      </c>
      <c r="HW71" s="10" t="str">
        <f>IF($B71="","",HF71*KEP!$J$30)</f>
        <v/>
      </c>
      <c r="HX71" s="33" t="str">
        <f t="shared" si="91"/>
        <v/>
      </c>
      <c r="HY71" s="56" t="str">
        <f t="shared" si="56"/>
        <v/>
      </c>
      <c r="HZ71" s="56" t="str">
        <f t="shared" si="57"/>
        <v/>
      </c>
      <c r="IA71" s="56" t="str">
        <f t="shared" si="58"/>
        <v/>
      </c>
      <c r="IB71" s="56" t="str">
        <f t="shared" si="59"/>
        <v/>
      </c>
      <c r="ID71" s="16"/>
      <c r="IE71" s="16"/>
      <c r="IF71" s="16"/>
      <c r="IG71" s="17"/>
      <c r="IH71" s="17"/>
      <c r="II71" s="17"/>
      <c r="IJ71" s="17"/>
      <c r="IK71" s="17"/>
      <c r="IL71" s="17"/>
      <c r="IM71" s="17"/>
      <c r="IN71" s="17"/>
      <c r="IO71" s="33" t="str">
        <f t="shared" si="92"/>
        <v/>
      </c>
      <c r="IP71" s="17"/>
      <c r="IQ71" s="17"/>
      <c r="IR71" s="17"/>
      <c r="IS71" s="17"/>
      <c r="IT71" s="28" t="str">
        <f t="shared" ref="IT71:IT134" si="106">IF(SUM(IP71:IS71)=0,"",SUM(IP71:IS71))</f>
        <v/>
      </c>
      <c r="IU71" s="27"/>
      <c r="IV71" s="109" t="str">
        <f>IF($B71="","",ID71*KEP!$J$11)</f>
        <v/>
      </c>
      <c r="IW71" s="10" t="str">
        <f>IF($B71="","",IE71*KEP!$J$12)</f>
        <v/>
      </c>
      <c r="IX71" s="10" t="str">
        <f>IF($B71="","",IF71*KEP!$J$13)</f>
        <v/>
      </c>
      <c r="IY71" s="10" t="str">
        <f>IF($B71="","",IG71*KEP!$J$14)</f>
        <v/>
      </c>
      <c r="IZ71" s="10" t="str">
        <f>IF($B71="","",IH71*KEP!$J$15)</f>
        <v/>
      </c>
      <c r="JA71" s="10" t="str">
        <f>IF($B71="","",II71*KEP!$J$16)</f>
        <v/>
      </c>
      <c r="JB71" s="10" t="str">
        <f>IF($B71="","",IJ71*KEP!$J$17)</f>
        <v/>
      </c>
      <c r="JC71" s="10" t="str">
        <f>IF($B71="","",IK71*KEP!$J$18)</f>
        <v/>
      </c>
      <c r="JD71" s="10" t="str">
        <f>IF($B71="","",IL71*KEP!$J$19)</f>
        <v/>
      </c>
      <c r="JE71" s="10" t="str">
        <f>IF($B71="","",IM71*KEP!$J$20)</f>
        <v/>
      </c>
      <c r="JF71" s="10" t="str">
        <f>IF($B71="","",IN71*KEP!$J$21)</f>
        <v/>
      </c>
      <c r="JG71" s="10" t="str">
        <f>IF($B71="","",IP71*KEP!$J$27)</f>
        <v/>
      </c>
      <c r="JH71" s="10" t="str">
        <f>IF($B71="","",IQ71*KEP!$J$28)</f>
        <v/>
      </c>
      <c r="JI71" s="10" t="str">
        <f>IF($B71="","",IR71*KEP!$J$29)</f>
        <v/>
      </c>
      <c r="JJ71" s="10" t="str">
        <f>IF($B71="","",IS71*KEP!$J$30)</f>
        <v/>
      </c>
      <c r="JK71" s="33" t="str">
        <f t="shared" si="93"/>
        <v/>
      </c>
      <c r="JL71" s="56" t="str">
        <f t="shared" si="61"/>
        <v/>
      </c>
      <c r="JM71" s="56" t="str">
        <f t="shared" si="62"/>
        <v/>
      </c>
      <c r="JN71" s="56" t="str">
        <f t="shared" si="63"/>
        <v/>
      </c>
      <c r="JO71" s="56" t="str">
        <f t="shared" si="64"/>
        <v/>
      </c>
      <c r="JQ71" s="16"/>
      <c r="JR71" s="16"/>
      <c r="JS71" s="16"/>
      <c r="JT71" s="17"/>
      <c r="JU71" s="17"/>
      <c r="JV71" s="17"/>
      <c r="JW71" s="17"/>
      <c r="JX71" s="17"/>
      <c r="JY71" s="17"/>
      <c r="JZ71" s="17"/>
      <c r="KA71" s="17"/>
      <c r="KB71" s="33" t="str">
        <f t="shared" si="94"/>
        <v/>
      </c>
      <c r="KC71" s="17"/>
      <c r="KD71" s="17"/>
      <c r="KE71" s="17"/>
      <c r="KF71" s="17"/>
      <c r="KG71" s="28" t="str">
        <f t="shared" ref="KG71:KG134" si="107">IF(SUM(KC71:KF71)=0,"",SUM(KC71:KF71))</f>
        <v/>
      </c>
      <c r="KH71" s="27"/>
      <c r="KI71" s="109" t="str">
        <f>IF($B71="","",JQ71*KEP!$J$11)</f>
        <v/>
      </c>
      <c r="KJ71" s="10" t="str">
        <f>IF($B71="","",JR71*KEP!$J$12)</f>
        <v/>
      </c>
      <c r="KK71" s="10" t="str">
        <f>IF($B71="","",JS71*KEP!$J$13)</f>
        <v/>
      </c>
      <c r="KL71" s="10" t="str">
        <f>IF($B71="","",JT71*KEP!$J$14)</f>
        <v/>
      </c>
      <c r="KM71" s="10" t="str">
        <f>IF($B71="","",JU71*KEP!$J$15)</f>
        <v/>
      </c>
      <c r="KN71" s="10" t="str">
        <f>IF($B71="","",JV71*KEP!$J$16)</f>
        <v/>
      </c>
      <c r="KO71" s="10" t="str">
        <f>IF($B71="","",JW71*KEP!$J$17)</f>
        <v/>
      </c>
      <c r="KP71" s="10" t="str">
        <f>IF($B71="","",JX71*KEP!$J$18)</f>
        <v/>
      </c>
      <c r="KQ71" s="10" t="str">
        <f>IF($B71="","",JY71*KEP!$J$19)</f>
        <v/>
      </c>
      <c r="KR71" s="10" t="str">
        <f>IF($B71="","",JZ71*KEP!$J$20)</f>
        <v/>
      </c>
      <c r="KS71" s="10" t="str">
        <f>IF($B71="","",KA71*KEP!$J$21)</f>
        <v/>
      </c>
      <c r="KT71" s="10" t="str">
        <f>IF($B71="","",KC71*KEP!$J$27)</f>
        <v/>
      </c>
      <c r="KU71" s="10" t="str">
        <f>IF($B71="","",KD71*KEP!$J$28)</f>
        <v/>
      </c>
      <c r="KV71" s="10" t="str">
        <f>IF($B71="","",KE71*KEP!$J$29)</f>
        <v/>
      </c>
      <c r="KW71" s="10" t="str">
        <f>IF($B71="","",KF71*KEP!$J$30)</f>
        <v/>
      </c>
      <c r="KX71" s="33" t="str">
        <f t="shared" si="95"/>
        <v/>
      </c>
      <c r="KY71" s="56" t="str">
        <f t="shared" si="66"/>
        <v/>
      </c>
      <c r="KZ71" s="56" t="str">
        <f t="shared" si="67"/>
        <v/>
      </c>
      <c r="LA71" s="56" t="str">
        <f t="shared" si="68"/>
        <v/>
      </c>
      <c r="LB71" s="56" t="str">
        <f t="shared" si="69"/>
        <v/>
      </c>
      <c r="LD71" s="16"/>
      <c r="LE71" s="16"/>
      <c r="LF71" s="16"/>
      <c r="LG71" s="17"/>
      <c r="LH71" s="17"/>
      <c r="LI71" s="17"/>
      <c r="LJ71" s="17"/>
      <c r="LK71" s="17"/>
      <c r="LL71" s="17"/>
      <c r="LM71" s="17"/>
      <c r="LN71" s="17"/>
      <c r="LO71" s="33" t="str">
        <f t="shared" si="96"/>
        <v/>
      </c>
      <c r="LP71" s="17"/>
      <c r="LQ71" s="17"/>
      <c r="LR71" s="17"/>
      <c r="LS71" s="17"/>
      <c r="LT71" s="28" t="str">
        <f t="shared" ref="LT71:LT134" si="108">IF(SUM(LP71:LS71)=0,"",SUM(LP71:LS71))</f>
        <v/>
      </c>
      <c r="LU71" s="27"/>
      <c r="LV71" s="109" t="str">
        <f>IF($B71="","",LD71*KEP!$J$11)</f>
        <v/>
      </c>
      <c r="LW71" s="10" t="str">
        <f>IF($B71="","",LE71*KEP!$J$12)</f>
        <v/>
      </c>
      <c r="LX71" s="10" t="str">
        <f>IF($B71="","",LF71*KEP!$J$13)</f>
        <v/>
      </c>
      <c r="LY71" s="10" t="str">
        <f>IF($B71="","",LG71*KEP!$J$14)</f>
        <v/>
      </c>
      <c r="LZ71" s="10" t="str">
        <f>IF($B71="","",LH71*KEP!$J$15)</f>
        <v/>
      </c>
      <c r="MA71" s="10" t="str">
        <f>IF($B71="","",LI71*KEP!$J$16)</f>
        <v/>
      </c>
      <c r="MB71" s="10" t="str">
        <f>IF($B71="","",LJ71*KEP!$J$17)</f>
        <v/>
      </c>
      <c r="MC71" s="10" t="str">
        <f>IF($B71="","",LK71*KEP!$J$18)</f>
        <v/>
      </c>
      <c r="MD71" s="10" t="str">
        <f>IF($B71="","",LL71*KEP!$J$19)</f>
        <v/>
      </c>
      <c r="ME71" s="10" t="str">
        <f>IF($B71="","",LM71*KEP!$J$20)</f>
        <v/>
      </c>
      <c r="MF71" s="10" t="str">
        <f>IF($B71="","",LN71*KEP!$J$21)</f>
        <v/>
      </c>
      <c r="MG71" s="10" t="str">
        <f>IF($B71="","",LP71*KEP!$J$27)</f>
        <v/>
      </c>
      <c r="MH71" s="10" t="str">
        <f>IF($B71="","",LQ71*KEP!$J$28)</f>
        <v/>
      </c>
      <c r="MI71" s="10" t="str">
        <f>IF($B71="","",LR71*KEP!$J$29)</f>
        <v/>
      </c>
      <c r="MJ71" s="10" t="str">
        <f>IF($B71="","",LS71*KEP!$J$30)</f>
        <v/>
      </c>
      <c r="MK71" s="33" t="str">
        <f t="shared" si="97"/>
        <v/>
      </c>
      <c r="ML71" s="56" t="str">
        <f t="shared" si="71"/>
        <v/>
      </c>
      <c r="MM71" s="56" t="str">
        <f t="shared" si="72"/>
        <v/>
      </c>
      <c r="MN71" s="56" t="str">
        <f t="shared" si="73"/>
        <v/>
      </c>
      <c r="MO71" s="56" t="str">
        <f t="shared" si="74"/>
        <v/>
      </c>
      <c r="MQ71" s="16"/>
      <c r="MR71" s="16"/>
      <c r="MS71" s="16"/>
      <c r="MT71" s="17"/>
      <c r="MU71" s="17"/>
      <c r="MV71" s="17"/>
      <c r="MW71" s="17"/>
      <c r="MX71" s="17"/>
      <c r="MY71" s="17"/>
      <c r="MZ71" s="17"/>
      <c r="NA71" s="17"/>
      <c r="NB71" s="33" t="str">
        <f t="shared" si="98"/>
        <v/>
      </c>
      <c r="NC71" s="17"/>
      <c r="ND71" s="17"/>
      <c r="NE71" s="17"/>
      <c r="NF71" s="17"/>
      <c r="NG71" s="28" t="str">
        <f t="shared" ref="NG71:NG134" si="109">IF(SUM(NC71:NF71)=0,"",SUM(NC71:NF71))</f>
        <v/>
      </c>
      <c r="NH71" s="27"/>
      <c r="NI71" s="109" t="str">
        <f>IF($B71="","",MQ71*KEP!$J$11)</f>
        <v/>
      </c>
      <c r="NJ71" s="10" t="str">
        <f>IF($B71="","",MR71*KEP!$J$12)</f>
        <v/>
      </c>
      <c r="NK71" s="10" t="str">
        <f>IF($B71="","",MS71*KEP!$J$13)</f>
        <v/>
      </c>
      <c r="NL71" s="10" t="str">
        <f>IF($B71="","",MT71*KEP!$J$14)</f>
        <v/>
      </c>
      <c r="NM71" s="10" t="str">
        <f>IF($B71="","",MU71*KEP!$J$15)</f>
        <v/>
      </c>
      <c r="NN71" s="10" t="str">
        <f>IF($B71="","",MV71*KEP!$J$16)</f>
        <v/>
      </c>
      <c r="NO71" s="10" t="str">
        <f>IF($B71="","",MW71*KEP!$J$17)</f>
        <v/>
      </c>
      <c r="NP71" s="10" t="str">
        <f>IF($B71="","",MX71*KEP!$J$18)</f>
        <v/>
      </c>
      <c r="NQ71" s="10" t="str">
        <f>IF($B71="","",MY71*KEP!$J$19)</f>
        <v/>
      </c>
      <c r="NR71" s="10" t="str">
        <f>IF($B71="","",MZ71*KEP!$J$20)</f>
        <v/>
      </c>
      <c r="NS71" s="10" t="str">
        <f>IF($B71="","",NA71*KEP!$J$21)</f>
        <v/>
      </c>
      <c r="NT71" s="10" t="str">
        <f>IF($B71="","",NC71*KEP!$J$27)</f>
        <v/>
      </c>
      <c r="NU71" s="10" t="str">
        <f>IF($B71="","",ND71*KEP!$J$28)</f>
        <v/>
      </c>
      <c r="NV71" s="10" t="str">
        <f>IF($B71="","",NE71*KEP!$J$29)</f>
        <v/>
      </c>
      <c r="NW71" s="10" t="str">
        <f>IF($B71="","",NF71*KEP!$J$30)</f>
        <v/>
      </c>
      <c r="NX71" s="33" t="str">
        <f t="shared" si="99"/>
        <v/>
      </c>
      <c r="NY71" s="56" t="str">
        <f t="shared" si="76"/>
        <v/>
      </c>
      <c r="NZ71" s="56" t="str">
        <f t="shared" si="77"/>
        <v/>
      </c>
      <c r="OA71" s="56" t="str">
        <f t="shared" si="78"/>
        <v/>
      </c>
      <c r="OB71" s="56" t="str">
        <f t="shared" si="79"/>
        <v/>
      </c>
    </row>
    <row r="72" spans="1:392" x14ac:dyDescent="0.25">
      <c r="A72" s="6" t="str">
        <f>IF(A71&lt;KEP!$C$10,A71+1,"")</f>
        <v/>
      </c>
      <c r="B72" s="8" t="str">
        <f>IF('Referenčný stav'!B72=0,"",'Referenčný stav'!B72)</f>
        <v/>
      </c>
      <c r="C72" s="8" t="str">
        <f>IF('Referenčný stav'!C72=0,"",'Referenčný stav'!C72)</f>
        <v/>
      </c>
      <c r="D72" s="16"/>
      <c r="E72" s="16"/>
      <c r="F72" s="16"/>
      <c r="G72" s="17"/>
      <c r="H72" s="17"/>
      <c r="I72" s="17"/>
      <c r="J72" s="17"/>
      <c r="K72" s="17"/>
      <c r="L72" s="17"/>
      <c r="M72" s="17"/>
      <c r="N72" s="17"/>
      <c r="O72" s="33" t="str">
        <f t="shared" si="80"/>
        <v/>
      </c>
      <c r="P72" s="17"/>
      <c r="Q72" s="17"/>
      <c r="R72" s="17"/>
      <c r="S72" s="17"/>
      <c r="T72" s="28" t="str">
        <f t="shared" si="100"/>
        <v/>
      </c>
      <c r="U72" s="27"/>
      <c r="V72" s="109" t="str">
        <f>IF($B72="","",D72*KEP!$J$11)</f>
        <v/>
      </c>
      <c r="W72" s="10" t="str">
        <f>IF($B72="","",E72*KEP!$J$12)</f>
        <v/>
      </c>
      <c r="X72" s="10" t="str">
        <f>IF($B72="","",F72*KEP!$J$13)</f>
        <v/>
      </c>
      <c r="Y72" s="10" t="str">
        <f>IF($B72="","",G72*KEP!$J$14)</f>
        <v/>
      </c>
      <c r="Z72" s="10" t="str">
        <f>IF($B72="","",H72*KEP!$J$15)</f>
        <v/>
      </c>
      <c r="AA72" s="10" t="str">
        <f>IF($B72="","",I72*KEP!$J$16)</f>
        <v/>
      </c>
      <c r="AB72" s="10" t="str">
        <f>IF($B72="","",J72*KEP!$J$17)</f>
        <v/>
      </c>
      <c r="AC72" s="10" t="str">
        <f>IF($B72="","",K72*KEP!$J$18)</f>
        <v/>
      </c>
      <c r="AD72" s="10" t="str">
        <f>IF($B72="","",L72*KEP!$J$19)</f>
        <v/>
      </c>
      <c r="AE72" s="10" t="str">
        <f>IF($B72="","",M72*KEP!$J$20)</f>
        <v/>
      </c>
      <c r="AF72" s="10" t="str">
        <f>IF($B72="","",N72*KEP!$J$21)</f>
        <v/>
      </c>
      <c r="AG72" s="10" t="str">
        <f>IF($B72="","",P72*KEP!$J$27)</f>
        <v/>
      </c>
      <c r="AH72" s="10" t="str">
        <f>IF($B72="","",Q72*KEP!$J$28)</f>
        <v/>
      </c>
      <c r="AI72" s="10" t="str">
        <f>IF($B72="","",R72*KEP!$J$29)</f>
        <v/>
      </c>
      <c r="AJ72" s="10" t="str">
        <f>IF($B72="","",S72*KEP!$J$30)</f>
        <v/>
      </c>
      <c r="AK72" s="33" t="str">
        <f t="shared" si="81"/>
        <v/>
      </c>
      <c r="AL72" s="56" t="str">
        <f>IF(O72="","",IFERROR(O72/'Referenčný stav'!O72-1,""))</f>
        <v/>
      </c>
      <c r="AM72" s="56" t="str">
        <f>IF(T72="","",IFERROR(T72/'Referenčný stav'!T72-1,""))</f>
        <v/>
      </c>
      <c r="AN72" s="56" t="str">
        <f>IF(U72="","",IFERROR(U72/'Referenčný stav'!U72-1,""))</f>
        <v/>
      </c>
      <c r="AO72" s="56" t="str">
        <f>IF(AK72="","",IFERROR(AK72/'Referenčný stav'!AK72-1,""))</f>
        <v/>
      </c>
      <c r="AQ72" s="16"/>
      <c r="AR72" s="16"/>
      <c r="AS72" s="16"/>
      <c r="AT72" s="17"/>
      <c r="AU72" s="17"/>
      <c r="AV72" s="17"/>
      <c r="AW72" s="17"/>
      <c r="AX72" s="17"/>
      <c r="AY72" s="17"/>
      <c r="AZ72" s="17"/>
      <c r="BA72" s="17"/>
      <c r="BB72" s="33" t="str">
        <f t="shared" si="82"/>
        <v/>
      </c>
      <c r="BC72" s="17"/>
      <c r="BD72" s="17"/>
      <c r="BE72" s="17"/>
      <c r="BF72" s="17"/>
      <c r="BG72" s="28" t="str">
        <f t="shared" si="101"/>
        <v/>
      </c>
      <c r="BH72" s="27"/>
      <c r="BI72" s="109" t="str">
        <f>IF($B72="","",AQ72*KEP!$J$11)</f>
        <v/>
      </c>
      <c r="BJ72" s="10" t="str">
        <f>IF($B72="","",AR72*KEP!$J$12)</f>
        <v/>
      </c>
      <c r="BK72" s="10" t="str">
        <f>IF($B72="","",AS72*KEP!$J$13)</f>
        <v/>
      </c>
      <c r="BL72" s="10" t="str">
        <f>IF($B72="","",AT72*KEP!$J$14)</f>
        <v/>
      </c>
      <c r="BM72" s="10" t="str">
        <f>IF($B72="","",AU72*KEP!$J$15)</f>
        <v/>
      </c>
      <c r="BN72" s="10" t="str">
        <f>IF($B72="","",AV72*KEP!$J$16)</f>
        <v/>
      </c>
      <c r="BO72" s="10" t="str">
        <f>IF($B72="","",AW72*KEP!$J$17)</f>
        <v/>
      </c>
      <c r="BP72" s="10" t="str">
        <f>IF($B72="","",AX72*KEP!$J$18)</f>
        <v/>
      </c>
      <c r="BQ72" s="10" t="str">
        <f>IF($B72="","",AY72*KEP!$J$19)</f>
        <v/>
      </c>
      <c r="BR72" s="10" t="str">
        <f>IF($B72="","",AZ72*KEP!$J$20)</f>
        <v/>
      </c>
      <c r="BS72" s="10" t="str">
        <f>IF($B72="","",BA72*KEP!$J$21)</f>
        <v/>
      </c>
      <c r="BT72" s="10" t="str">
        <f>IF($B72="","",BC72*KEP!$J$27)</f>
        <v/>
      </c>
      <c r="BU72" s="10" t="str">
        <f>IF($B72="","",BD72*KEP!$J$28)</f>
        <v/>
      </c>
      <c r="BV72" s="10" t="str">
        <f>IF($B72="","",BE72*KEP!$J$29)</f>
        <v/>
      </c>
      <c r="BW72" s="10" t="str">
        <f>IF($B72="","",BF72*KEP!$J$30)</f>
        <v/>
      </c>
      <c r="BX72" s="33" t="str">
        <f t="shared" si="83"/>
        <v/>
      </c>
      <c r="BY72" s="56" t="str">
        <f t="shared" ref="BY72:BY135" si="110">IF(BB72="","",IFERROR((BB72/O72)-1,""))</f>
        <v/>
      </c>
      <c r="BZ72" s="56" t="str">
        <f t="shared" ref="BZ72:BZ135" si="111">IF(BG72="","",IFERROR(BG72/T72-1,""))</f>
        <v/>
      </c>
      <c r="CA72" s="56" t="str">
        <f t="shared" ref="CA72:CA135" si="112">IF(BH72="","",IFERROR(BH72/U72-1,""))</f>
        <v/>
      </c>
      <c r="CB72" s="56" t="str">
        <f t="shared" ref="CB72:CB135" si="113">IF(BX72="","",IFERROR(BX72/AK72-1,""))</f>
        <v/>
      </c>
      <c r="CD72" s="16"/>
      <c r="CE72" s="16"/>
      <c r="CF72" s="16"/>
      <c r="CG72" s="17"/>
      <c r="CH72" s="17"/>
      <c r="CI72" s="17"/>
      <c r="CJ72" s="17"/>
      <c r="CK72" s="17"/>
      <c r="CL72" s="17"/>
      <c r="CM72" s="17"/>
      <c r="CN72" s="17"/>
      <c r="CO72" s="33" t="str">
        <f t="shared" si="84"/>
        <v/>
      </c>
      <c r="CP72" s="17"/>
      <c r="CQ72" s="17"/>
      <c r="CR72" s="17"/>
      <c r="CS72" s="17"/>
      <c r="CT72" s="28" t="str">
        <f t="shared" si="102"/>
        <v/>
      </c>
      <c r="CU72" s="27"/>
      <c r="CV72" s="109" t="str">
        <f>IF($B72="","",CD72*KEP!$J$11)</f>
        <v/>
      </c>
      <c r="CW72" s="10" t="str">
        <f>IF($B72="","",CE72*KEP!$J$12)</f>
        <v/>
      </c>
      <c r="CX72" s="10" t="str">
        <f>IF($B72="","",CF72*KEP!$J$13)</f>
        <v/>
      </c>
      <c r="CY72" s="10" t="str">
        <f>IF($B72="","",CG72*KEP!$J$14)</f>
        <v/>
      </c>
      <c r="CZ72" s="10" t="str">
        <f>IF($B72="","",CH72*KEP!$J$15)</f>
        <v/>
      </c>
      <c r="DA72" s="10" t="str">
        <f>IF($B72="","",CI72*KEP!$J$16)</f>
        <v/>
      </c>
      <c r="DB72" s="10" t="str">
        <f>IF($B72="","",CJ72*KEP!$J$17)</f>
        <v/>
      </c>
      <c r="DC72" s="10" t="str">
        <f>IF($B72="","",CK72*KEP!$J$18)</f>
        <v/>
      </c>
      <c r="DD72" s="10" t="str">
        <f>IF($B72="","",CL72*KEP!$J$19)</f>
        <v/>
      </c>
      <c r="DE72" s="10" t="str">
        <f>IF($B72="","",CM72*KEP!$J$20)</f>
        <v/>
      </c>
      <c r="DF72" s="10" t="str">
        <f>IF($B72="","",CN72*KEP!$J$21)</f>
        <v/>
      </c>
      <c r="DG72" s="10" t="str">
        <f>IF($B72="","",CP72*KEP!$J$27)</f>
        <v/>
      </c>
      <c r="DH72" s="10" t="str">
        <f>IF($B72="","",CQ72*KEP!$J$28)</f>
        <v/>
      </c>
      <c r="DI72" s="10" t="str">
        <f>IF($B72="","",CR72*KEP!$J$29)</f>
        <v/>
      </c>
      <c r="DJ72" s="10" t="str">
        <f>IF($B72="","",CS72*KEP!$J$30)</f>
        <v/>
      </c>
      <c r="DK72" s="33" t="str">
        <f t="shared" si="85"/>
        <v/>
      </c>
      <c r="DL72" s="56" t="str">
        <f t="shared" ref="DL72:DL135" si="114">IF(CO72="","",IFERROR((CO72/BB72)-1,""))</f>
        <v/>
      </c>
      <c r="DM72" s="56" t="str">
        <f t="shared" ref="DM72:DM135" si="115">IF(CT72="","",IFERROR(CT72/BG72-1,""))</f>
        <v/>
      </c>
      <c r="DN72" s="56" t="str">
        <f t="shared" ref="DN72:DN135" si="116">IF(CU72="","",IFERROR(CU72/BH72-1,""))</f>
        <v/>
      </c>
      <c r="DO72" s="56" t="str">
        <f t="shared" ref="DO72:DO135" si="117">IF(DK72="","",IFERROR(DK72/BX72-1,""))</f>
        <v/>
      </c>
      <c r="DQ72" s="16"/>
      <c r="DR72" s="16"/>
      <c r="DS72" s="16"/>
      <c r="DT72" s="17"/>
      <c r="DU72" s="17"/>
      <c r="DV72" s="17"/>
      <c r="DW72" s="17"/>
      <c r="DX72" s="17"/>
      <c r="DY72" s="17"/>
      <c r="DZ72" s="17"/>
      <c r="EA72" s="17"/>
      <c r="EB72" s="33" t="str">
        <f t="shared" si="86"/>
        <v/>
      </c>
      <c r="EC72" s="17"/>
      <c r="ED72" s="17"/>
      <c r="EE72" s="17"/>
      <c r="EF72" s="17"/>
      <c r="EG72" s="28" t="str">
        <f t="shared" si="103"/>
        <v/>
      </c>
      <c r="EH72" s="27"/>
      <c r="EI72" s="109" t="str">
        <f>IF($B72="","",DQ72*KEP!$J$11)</f>
        <v/>
      </c>
      <c r="EJ72" s="10" t="str">
        <f>IF($B72="","",DR72*KEP!$J$12)</f>
        <v/>
      </c>
      <c r="EK72" s="10" t="str">
        <f>IF($B72="","",DS72*KEP!$J$13)</f>
        <v/>
      </c>
      <c r="EL72" s="10" t="str">
        <f>IF($B72="","",DT72*KEP!$J$14)</f>
        <v/>
      </c>
      <c r="EM72" s="10" t="str">
        <f>IF($B72="","",DU72*KEP!$J$15)</f>
        <v/>
      </c>
      <c r="EN72" s="10" t="str">
        <f>IF($B72="","",DV72*KEP!$J$16)</f>
        <v/>
      </c>
      <c r="EO72" s="10" t="str">
        <f>IF($B72="","",DW72*KEP!$J$17)</f>
        <v/>
      </c>
      <c r="EP72" s="10" t="str">
        <f>IF($B72="","",DX72*KEP!$J$18)</f>
        <v/>
      </c>
      <c r="EQ72" s="10" t="str">
        <f>IF($B72="","",DY72*KEP!$J$19)</f>
        <v/>
      </c>
      <c r="ER72" s="10" t="str">
        <f>IF($B72="","",DZ72*KEP!$J$20)</f>
        <v/>
      </c>
      <c r="ES72" s="10" t="str">
        <f>IF($B72="","",EA72*KEP!$J$21)</f>
        <v/>
      </c>
      <c r="ET72" s="10" t="str">
        <f>IF($B72="","",EC72*KEP!$J$27)</f>
        <v/>
      </c>
      <c r="EU72" s="10" t="str">
        <f>IF($B72="","",ED72*KEP!$J$28)</f>
        <v/>
      </c>
      <c r="EV72" s="10" t="str">
        <f>IF($B72="","",EE72*KEP!$J$29)</f>
        <v/>
      </c>
      <c r="EW72" s="10" t="str">
        <f>IF($B72="","",EF72*KEP!$J$30)</f>
        <v/>
      </c>
      <c r="EX72" s="33" t="str">
        <f t="shared" si="87"/>
        <v/>
      </c>
      <c r="EY72" s="56" t="str">
        <f t="shared" ref="EY72:EY135" si="118">IF(EB72="","",IFERROR((EB72/CO72)-1,""))</f>
        <v/>
      </c>
      <c r="EZ72" s="56" t="str">
        <f t="shared" ref="EZ72:EZ135" si="119">IF(EG72="","",IFERROR(EG72/CT72-1,""))</f>
        <v/>
      </c>
      <c r="FA72" s="56" t="str">
        <f t="shared" ref="FA72:FA135" si="120">IF(EH72="","",IFERROR(EH72/CU72-1,""))</f>
        <v/>
      </c>
      <c r="FB72" s="56" t="str">
        <f t="shared" ref="FB72:FB135" si="121">IF(EX72="","",IFERROR(EX72/DK72-1,""))</f>
        <v/>
      </c>
      <c r="FD72" s="16"/>
      <c r="FE72" s="16"/>
      <c r="FF72" s="16"/>
      <c r="FG72" s="17"/>
      <c r="FH72" s="17"/>
      <c r="FI72" s="17"/>
      <c r="FJ72" s="17"/>
      <c r="FK72" s="17"/>
      <c r="FL72" s="17"/>
      <c r="FM72" s="17"/>
      <c r="FN72" s="17"/>
      <c r="FO72" s="33" t="str">
        <f t="shared" si="88"/>
        <v/>
      </c>
      <c r="FP72" s="17"/>
      <c r="FQ72" s="17"/>
      <c r="FR72" s="17"/>
      <c r="FS72" s="17"/>
      <c r="FT72" s="28" t="str">
        <f t="shared" si="104"/>
        <v/>
      </c>
      <c r="FU72" s="27"/>
      <c r="FV72" s="109" t="str">
        <f>IF($B72="","",FD72*KEP!$J$11)</f>
        <v/>
      </c>
      <c r="FW72" s="10" t="str">
        <f>IF($B72="","",FE72*KEP!$J$12)</f>
        <v/>
      </c>
      <c r="FX72" s="10" t="str">
        <f>IF($B72="","",FF72*KEP!$J$13)</f>
        <v/>
      </c>
      <c r="FY72" s="10" t="str">
        <f>IF($B72="","",FG72*KEP!$J$14)</f>
        <v/>
      </c>
      <c r="FZ72" s="10" t="str">
        <f>IF($B72="","",FH72*KEP!$J$15)</f>
        <v/>
      </c>
      <c r="GA72" s="10" t="str">
        <f>IF($B72="","",FI72*KEP!$J$16)</f>
        <v/>
      </c>
      <c r="GB72" s="10" t="str">
        <f>IF($B72="","",FJ72*KEP!$J$17)</f>
        <v/>
      </c>
      <c r="GC72" s="10" t="str">
        <f>IF($B72="","",FK72*KEP!$J$18)</f>
        <v/>
      </c>
      <c r="GD72" s="10" t="str">
        <f>IF($B72="","",FL72*KEP!$J$19)</f>
        <v/>
      </c>
      <c r="GE72" s="10" t="str">
        <f>IF($B72="","",FM72*KEP!$J$20)</f>
        <v/>
      </c>
      <c r="GF72" s="10" t="str">
        <f>IF($B72="","",FN72*KEP!$J$21)</f>
        <v/>
      </c>
      <c r="GG72" s="10" t="str">
        <f>IF($B72="","",FP72*KEP!$J$27)</f>
        <v/>
      </c>
      <c r="GH72" s="10" t="str">
        <f>IF($B72="","",FQ72*KEP!$J$28)</f>
        <v/>
      </c>
      <c r="GI72" s="10" t="str">
        <f>IF($B72="","",FR72*KEP!$J$29)</f>
        <v/>
      </c>
      <c r="GJ72" s="10" t="str">
        <f>IF($B72="","",FS72*KEP!$J$30)</f>
        <v/>
      </c>
      <c r="GK72" s="33" t="str">
        <f t="shared" si="89"/>
        <v/>
      </c>
      <c r="GL72" s="56" t="str">
        <f t="shared" ref="GL72:GL135" si="122">IF(FO72="","",IFERROR((FO72/EB72)-1,""))</f>
        <v/>
      </c>
      <c r="GM72" s="56" t="str">
        <f t="shared" ref="GM72:GM135" si="123">IF(FT72="","",IFERROR(FT72/EG72-1,""))</f>
        <v/>
      </c>
      <c r="GN72" s="56" t="str">
        <f t="shared" ref="GN72:GN135" si="124">IF(FU72="","",IFERROR(FU72/EH72-1,""))</f>
        <v/>
      </c>
      <c r="GO72" s="56" t="str">
        <f t="shared" ref="GO72:GO135" si="125">IF(GK72="","",IFERROR(GK72/EX72-1,""))</f>
        <v/>
      </c>
      <c r="GQ72" s="16"/>
      <c r="GR72" s="16"/>
      <c r="GS72" s="16"/>
      <c r="GT72" s="17"/>
      <c r="GU72" s="17"/>
      <c r="GV72" s="17"/>
      <c r="GW72" s="17"/>
      <c r="GX72" s="17"/>
      <c r="GY72" s="17"/>
      <c r="GZ72" s="17"/>
      <c r="HA72" s="17"/>
      <c r="HB72" s="33" t="str">
        <f t="shared" si="90"/>
        <v/>
      </c>
      <c r="HC72" s="17"/>
      <c r="HD72" s="17"/>
      <c r="HE72" s="17"/>
      <c r="HF72" s="17"/>
      <c r="HG72" s="28" t="str">
        <f t="shared" si="105"/>
        <v/>
      </c>
      <c r="HH72" s="27"/>
      <c r="HI72" s="109" t="str">
        <f>IF($B72="","",GQ72*KEP!$J$11)</f>
        <v/>
      </c>
      <c r="HJ72" s="10" t="str">
        <f>IF($B72="","",GR72*KEP!$J$12)</f>
        <v/>
      </c>
      <c r="HK72" s="10" t="str">
        <f>IF($B72="","",GS72*KEP!$J$13)</f>
        <v/>
      </c>
      <c r="HL72" s="10" t="str">
        <f>IF($B72="","",GT72*KEP!$J$14)</f>
        <v/>
      </c>
      <c r="HM72" s="10" t="str">
        <f>IF($B72="","",GU72*KEP!$J$15)</f>
        <v/>
      </c>
      <c r="HN72" s="10" t="str">
        <f>IF($B72="","",GV72*KEP!$J$16)</f>
        <v/>
      </c>
      <c r="HO72" s="10" t="str">
        <f>IF($B72="","",GW72*KEP!$J$17)</f>
        <v/>
      </c>
      <c r="HP72" s="10" t="str">
        <f>IF($B72="","",GX72*KEP!$J$18)</f>
        <v/>
      </c>
      <c r="HQ72" s="10" t="str">
        <f>IF($B72="","",GY72*KEP!$J$19)</f>
        <v/>
      </c>
      <c r="HR72" s="10" t="str">
        <f>IF($B72="","",GZ72*KEP!$J$20)</f>
        <v/>
      </c>
      <c r="HS72" s="10" t="str">
        <f>IF($B72="","",HA72*KEP!$J$21)</f>
        <v/>
      </c>
      <c r="HT72" s="10" t="str">
        <f>IF($B72="","",HC72*KEP!$J$27)</f>
        <v/>
      </c>
      <c r="HU72" s="10" t="str">
        <f>IF($B72="","",HD72*KEP!$J$28)</f>
        <v/>
      </c>
      <c r="HV72" s="10" t="str">
        <f>IF($B72="","",HE72*KEP!$J$29)</f>
        <v/>
      </c>
      <c r="HW72" s="10" t="str">
        <f>IF($B72="","",HF72*KEP!$J$30)</f>
        <v/>
      </c>
      <c r="HX72" s="33" t="str">
        <f t="shared" si="91"/>
        <v/>
      </c>
      <c r="HY72" s="56" t="str">
        <f t="shared" ref="HY72:HY135" si="126">IF(HB72="","",IFERROR((HB72/FO72)-1,""))</f>
        <v/>
      </c>
      <c r="HZ72" s="56" t="str">
        <f t="shared" ref="HZ72:HZ135" si="127">IF(HG72="","",IFERROR(HG72/FT72-1,""))</f>
        <v/>
      </c>
      <c r="IA72" s="56" t="str">
        <f t="shared" ref="IA72:IA135" si="128">IF(HH72="","",IFERROR(HH72/FU72-1,""))</f>
        <v/>
      </c>
      <c r="IB72" s="56" t="str">
        <f t="shared" ref="IB72:IB135" si="129">IF(HX72="","",IFERROR(HX72/GK72-1,""))</f>
        <v/>
      </c>
      <c r="ID72" s="16"/>
      <c r="IE72" s="16"/>
      <c r="IF72" s="16"/>
      <c r="IG72" s="17"/>
      <c r="IH72" s="17"/>
      <c r="II72" s="17"/>
      <c r="IJ72" s="17"/>
      <c r="IK72" s="17"/>
      <c r="IL72" s="17"/>
      <c r="IM72" s="17"/>
      <c r="IN72" s="17"/>
      <c r="IO72" s="33" t="str">
        <f t="shared" si="92"/>
        <v/>
      </c>
      <c r="IP72" s="17"/>
      <c r="IQ72" s="17"/>
      <c r="IR72" s="17"/>
      <c r="IS72" s="17"/>
      <c r="IT72" s="28" t="str">
        <f t="shared" si="106"/>
        <v/>
      </c>
      <c r="IU72" s="27"/>
      <c r="IV72" s="109" t="str">
        <f>IF($B72="","",ID72*KEP!$J$11)</f>
        <v/>
      </c>
      <c r="IW72" s="10" t="str">
        <f>IF($B72="","",IE72*KEP!$J$12)</f>
        <v/>
      </c>
      <c r="IX72" s="10" t="str">
        <f>IF($B72="","",IF72*KEP!$J$13)</f>
        <v/>
      </c>
      <c r="IY72" s="10" t="str">
        <f>IF($B72="","",IG72*KEP!$J$14)</f>
        <v/>
      </c>
      <c r="IZ72" s="10" t="str">
        <f>IF($B72="","",IH72*KEP!$J$15)</f>
        <v/>
      </c>
      <c r="JA72" s="10" t="str">
        <f>IF($B72="","",II72*KEP!$J$16)</f>
        <v/>
      </c>
      <c r="JB72" s="10" t="str">
        <f>IF($B72="","",IJ72*KEP!$J$17)</f>
        <v/>
      </c>
      <c r="JC72" s="10" t="str">
        <f>IF($B72="","",IK72*KEP!$J$18)</f>
        <v/>
      </c>
      <c r="JD72" s="10" t="str">
        <f>IF($B72="","",IL72*KEP!$J$19)</f>
        <v/>
      </c>
      <c r="JE72" s="10" t="str">
        <f>IF($B72="","",IM72*KEP!$J$20)</f>
        <v/>
      </c>
      <c r="JF72" s="10" t="str">
        <f>IF($B72="","",IN72*KEP!$J$21)</f>
        <v/>
      </c>
      <c r="JG72" s="10" t="str">
        <f>IF($B72="","",IP72*KEP!$J$27)</f>
        <v/>
      </c>
      <c r="JH72" s="10" t="str">
        <f>IF($B72="","",IQ72*KEP!$J$28)</f>
        <v/>
      </c>
      <c r="JI72" s="10" t="str">
        <f>IF($B72="","",IR72*KEP!$J$29)</f>
        <v/>
      </c>
      <c r="JJ72" s="10" t="str">
        <f>IF($B72="","",IS72*KEP!$J$30)</f>
        <v/>
      </c>
      <c r="JK72" s="33" t="str">
        <f t="shared" si="93"/>
        <v/>
      </c>
      <c r="JL72" s="56" t="str">
        <f t="shared" ref="JL72:JL135" si="130">IF(IO72="","",IFERROR((IO72/HB72)-1,""))</f>
        <v/>
      </c>
      <c r="JM72" s="56" t="str">
        <f t="shared" ref="JM72:JM135" si="131">IF(IT72="","",IFERROR(IT72/HG72-1,""))</f>
        <v/>
      </c>
      <c r="JN72" s="56" t="str">
        <f t="shared" ref="JN72:JN135" si="132">IF(IU72="","",IFERROR(IU72/HH72-1,""))</f>
        <v/>
      </c>
      <c r="JO72" s="56" t="str">
        <f t="shared" ref="JO72:JO135" si="133">IF(JK72="","",IFERROR(JK72/HX72-1,""))</f>
        <v/>
      </c>
      <c r="JQ72" s="16"/>
      <c r="JR72" s="16"/>
      <c r="JS72" s="16"/>
      <c r="JT72" s="17"/>
      <c r="JU72" s="17"/>
      <c r="JV72" s="17"/>
      <c r="JW72" s="17"/>
      <c r="JX72" s="17"/>
      <c r="JY72" s="17"/>
      <c r="JZ72" s="17"/>
      <c r="KA72" s="17"/>
      <c r="KB72" s="33" t="str">
        <f t="shared" si="94"/>
        <v/>
      </c>
      <c r="KC72" s="17"/>
      <c r="KD72" s="17"/>
      <c r="KE72" s="17"/>
      <c r="KF72" s="17"/>
      <c r="KG72" s="28" t="str">
        <f t="shared" si="107"/>
        <v/>
      </c>
      <c r="KH72" s="27"/>
      <c r="KI72" s="109" t="str">
        <f>IF($B72="","",JQ72*KEP!$J$11)</f>
        <v/>
      </c>
      <c r="KJ72" s="10" t="str">
        <f>IF($B72="","",JR72*KEP!$J$12)</f>
        <v/>
      </c>
      <c r="KK72" s="10" t="str">
        <f>IF($B72="","",JS72*KEP!$J$13)</f>
        <v/>
      </c>
      <c r="KL72" s="10" t="str">
        <f>IF($B72="","",JT72*KEP!$J$14)</f>
        <v/>
      </c>
      <c r="KM72" s="10" t="str">
        <f>IF($B72="","",JU72*KEP!$J$15)</f>
        <v/>
      </c>
      <c r="KN72" s="10" t="str">
        <f>IF($B72="","",JV72*KEP!$J$16)</f>
        <v/>
      </c>
      <c r="KO72" s="10" t="str">
        <f>IF($B72="","",JW72*KEP!$J$17)</f>
        <v/>
      </c>
      <c r="KP72" s="10" t="str">
        <f>IF($B72="","",JX72*KEP!$J$18)</f>
        <v/>
      </c>
      <c r="KQ72" s="10" t="str">
        <f>IF($B72="","",JY72*KEP!$J$19)</f>
        <v/>
      </c>
      <c r="KR72" s="10" t="str">
        <f>IF($B72="","",JZ72*KEP!$J$20)</f>
        <v/>
      </c>
      <c r="KS72" s="10" t="str">
        <f>IF($B72="","",KA72*KEP!$J$21)</f>
        <v/>
      </c>
      <c r="KT72" s="10" t="str">
        <f>IF($B72="","",KC72*KEP!$J$27)</f>
        <v/>
      </c>
      <c r="KU72" s="10" t="str">
        <f>IF($B72="","",KD72*KEP!$J$28)</f>
        <v/>
      </c>
      <c r="KV72" s="10" t="str">
        <f>IF($B72="","",KE72*KEP!$J$29)</f>
        <v/>
      </c>
      <c r="KW72" s="10" t="str">
        <f>IF($B72="","",KF72*KEP!$J$30)</f>
        <v/>
      </c>
      <c r="KX72" s="33" t="str">
        <f t="shared" si="95"/>
        <v/>
      </c>
      <c r="KY72" s="56" t="str">
        <f t="shared" ref="KY72:KY135" si="134">IF(KB72="","",IFERROR((KB72/IO72)-1,""))</f>
        <v/>
      </c>
      <c r="KZ72" s="56" t="str">
        <f t="shared" ref="KZ72:KZ135" si="135">IF(KG72="","",IFERROR(KG72/IT72-1,""))</f>
        <v/>
      </c>
      <c r="LA72" s="56" t="str">
        <f t="shared" ref="LA72:LA135" si="136">IF(KH72="","",IFERROR(KH72/IU72-1,""))</f>
        <v/>
      </c>
      <c r="LB72" s="56" t="str">
        <f t="shared" ref="LB72:LB135" si="137">IF(KX72="","",IFERROR(KX72/JK72-1,""))</f>
        <v/>
      </c>
      <c r="LD72" s="16"/>
      <c r="LE72" s="16"/>
      <c r="LF72" s="16"/>
      <c r="LG72" s="17"/>
      <c r="LH72" s="17"/>
      <c r="LI72" s="17"/>
      <c r="LJ72" s="17"/>
      <c r="LK72" s="17"/>
      <c r="LL72" s="17"/>
      <c r="LM72" s="17"/>
      <c r="LN72" s="17"/>
      <c r="LO72" s="33" t="str">
        <f t="shared" si="96"/>
        <v/>
      </c>
      <c r="LP72" s="17"/>
      <c r="LQ72" s="17"/>
      <c r="LR72" s="17"/>
      <c r="LS72" s="17"/>
      <c r="LT72" s="28" t="str">
        <f t="shared" si="108"/>
        <v/>
      </c>
      <c r="LU72" s="27"/>
      <c r="LV72" s="109" t="str">
        <f>IF($B72="","",LD72*KEP!$J$11)</f>
        <v/>
      </c>
      <c r="LW72" s="10" t="str">
        <f>IF($B72="","",LE72*KEP!$J$12)</f>
        <v/>
      </c>
      <c r="LX72" s="10" t="str">
        <f>IF($B72="","",LF72*KEP!$J$13)</f>
        <v/>
      </c>
      <c r="LY72" s="10" t="str">
        <f>IF($B72="","",LG72*KEP!$J$14)</f>
        <v/>
      </c>
      <c r="LZ72" s="10" t="str">
        <f>IF($B72="","",LH72*KEP!$J$15)</f>
        <v/>
      </c>
      <c r="MA72" s="10" t="str">
        <f>IF($B72="","",LI72*KEP!$J$16)</f>
        <v/>
      </c>
      <c r="MB72" s="10" t="str">
        <f>IF($B72="","",LJ72*KEP!$J$17)</f>
        <v/>
      </c>
      <c r="MC72" s="10" t="str">
        <f>IF($B72="","",LK72*KEP!$J$18)</f>
        <v/>
      </c>
      <c r="MD72" s="10" t="str">
        <f>IF($B72="","",LL72*KEP!$J$19)</f>
        <v/>
      </c>
      <c r="ME72" s="10" t="str">
        <f>IF($B72="","",LM72*KEP!$J$20)</f>
        <v/>
      </c>
      <c r="MF72" s="10" t="str">
        <f>IF($B72="","",LN72*KEP!$J$21)</f>
        <v/>
      </c>
      <c r="MG72" s="10" t="str">
        <f>IF($B72="","",LP72*KEP!$J$27)</f>
        <v/>
      </c>
      <c r="MH72" s="10" t="str">
        <f>IF($B72="","",LQ72*KEP!$J$28)</f>
        <v/>
      </c>
      <c r="MI72" s="10" t="str">
        <f>IF($B72="","",LR72*KEP!$J$29)</f>
        <v/>
      </c>
      <c r="MJ72" s="10" t="str">
        <f>IF($B72="","",LS72*KEP!$J$30)</f>
        <v/>
      </c>
      <c r="MK72" s="33" t="str">
        <f t="shared" si="97"/>
        <v/>
      </c>
      <c r="ML72" s="56" t="str">
        <f t="shared" ref="ML72:ML135" si="138">IF(LO72="","",IFERROR((LO72/KB72)-1,""))</f>
        <v/>
      </c>
      <c r="MM72" s="56" t="str">
        <f t="shared" ref="MM72:MM135" si="139">IF(LT72="","",IFERROR(LT72/KG72-1,""))</f>
        <v/>
      </c>
      <c r="MN72" s="56" t="str">
        <f t="shared" ref="MN72:MN135" si="140">IF(LU72="","",IFERROR(LU72/KH72-1,""))</f>
        <v/>
      </c>
      <c r="MO72" s="56" t="str">
        <f t="shared" ref="MO72:MO135" si="141">IF(MK72="","",IFERROR(MK72/KX72-1,""))</f>
        <v/>
      </c>
      <c r="MQ72" s="16"/>
      <c r="MR72" s="16"/>
      <c r="MS72" s="16"/>
      <c r="MT72" s="17"/>
      <c r="MU72" s="17"/>
      <c r="MV72" s="17"/>
      <c r="MW72" s="17"/>
      <c r="MX72" s="17"/>
      <c r="MY72" s="17"/>
      <c r="MZ72" s="17"/>
      <c r="NA72" s="17"/>
      <c r="NB72" s="33" t="str">
        <f t="shared" si="98"/>
        <v/>
      </c>
      <c r="NC72" s="17"/>
      <c r="ND72" s="17"/>
      <c r="NE72" s="17"/>
      <c r="NF72" s="17"/>
      <c r="NG72" s="28" t="str">
        <f t="shared" si="109"/>
        <v/>
      </c>
      <c r="NH72" s="27"/>
      <c r="NI72" s="109" t="str">
        <f>IF($B72="","",MQ72*KEP!$J$11)</f>
        <v/>
      </c>
      <c r="NJ72" s="10" t="str">
        <f>IF($B72="","",MR72*KEP!$J$12)</f>
        <v/>
      </c>
      <c r="NK72" s="10" t="str">
        <f>IF($B72="","",MS72*KEP!$J$13)</f>
        <v/>
      </c>
      <c r="NL72" s="10" t="str">
        <f>IF($B72="","",MT72*KEP!$J$14)</f>
        <v/>
      </c>
      <c r="NM72" s="10" t="str">
        <f>IF($B72="","",MU72*KEP!$J$15)</f>
        <v/>
      </c>
      <c r="NN72" s="10" t="str">
        <f>IF($B72="","",MV72*KEP!$J$16)</f>
        <v/>
      </c>
      <c r="NO72" s="10" t="str">
        <f>IF($B72="","",MW72*KEP!$J$17)</f>
        <v/>
      </c>
      <c r="NP72" s="10" t="str">
        <f>IF($B72="","",MX72*KEP!$J$18)</f>
        <v/>
      </c>
      <c r="NQ72" s="10" t="str">
        <f>IF($B72="","",MY72*KEP!$J$19)</f>
        <v/>
      </c>
      <c r="NR72" s="10" t="str">
        <f>IF($B72="","",MZ72*KEP!$J$20)</f>
        <v/>
      </c>
      <c r="NS72" s="10" t="str">
        <f>IF($B72="","",NA72*KEP!$J$21)</f>
        <v/>
      </c>
      <c r="NT72" s="10" t="str">
        <f>IF($B72="","",NC72*KEP!$J$27)</f>
        <v/>
      </c>
      <c r="NU72" s="10" t="str">
        <f>IF($B72="","",ND72*KEP!$J$28)</f>
        <v/>
      </c>
      <c r="NV72" s="10" t="str">
        <f>IF($B72="","",NE72*KEP!$J$29)</f>
        <v/>
      </c>
      <c r="NW72" s="10" t="str">
        <f>IF($B72="","",NF72*KEP!$J$30)</f>
        <v/>
      </c>
      <c r="NX72" s="33" t="str">
        <f t="shared" si="99"/>
        <v/>
      </c>
      <c r="NY72" s="56" t="str">
        <f t="shared" ref="NY72:NY135" si="142">IF(NB72="","",IFERROR((NB72/LO72)-1,""))</f>
        <v/>
      </c>
      <c r="NZ72" s="56" t="str">
        <f t="shared" ref="NZ72:NZ135" si="143">IF(NG72="","",IFERROR(NG72/LT72-1,""))</f>
        <v/>
      </c>
      <c r="OA72" s="56" t="str">
        <f t="shared" ref="OA72:OA135" si="144">IF(NH72="","",IFERROR(NH72/LU72-1,""))</f>
        <v/>
      </c>
      <c r="OB72" s="56" t="str">
        <f t="shared" ref="OB72:OB135" si="145">IF(NX72="","",IFERROR(NX72/MK72-1,""))</f>
        <v/>
      </c>
    </row>
    <row r="73" spans="1:392" x14ac:dyDescent="0.25">
      <c r="A73" s="6" t="str">
        <f>IF(A72&lt;KEP!$C$10,A72+1,"")</f>
        <v/>
      </c>
      <c r="B73" s="8" t="str">
        <f>IF('Referenčný stav'!B73=0,"",'Referenčný stav'!B73)</f>
        <v/>
      </c>
      <c r="C73" s="8" t="str">
        <f>IF('Referenčný stav'!C73=0,"",'Referenčný stav'!C73)</f>
        <v/>
      </c>
      <c r="D73" s="16"/>
      <c r="E73" s="16"/>
      <c r="F73" s="16"/>
      <c r="G73" s="17"/>
      <c r="H73" s="17"/>
      <c r="I73" s="17"/>
      <c r="J73" s="17"/>
      <c r="K73" s="17"/>
      <c r="L73" s="17"/>
      <c r="M73" s="17"/>
      <c r="N73" s="17"/>
      <c r="O73" s="33" t="str">
        <f t="shared" si="80"/>
        <v/>
      </c>
      <c r="P73" s="17"/>
      <c r="Q73" s="17"/>
      <c r="R73" s="17"/>
      <c r="S73" s="17"/>
      <c r="T73" s="28" t="str">
        <f t="shared" si="100"/>
        <v/>
      </c>
      <c r="U73" s="27"/>
      <c r="V73" s="109" t="str">
        <f>IF($B73="","",D73*KEP!$J$11)</f>
        <v/>
      </c>
      <c r="W73" s="10" t="str">
        <f>IF($B73="","",E73*KEP!$J$12)</f>
        <v/>
      </c>
      <c r="X73" s="10" t="str">
        <f>IF($B73="","",F73*KEP!$J$13)</f>
        <v/>
      </c>
      <c r="Y73" s="10" t="str">
        <f>IF($B73="","",G73*KEP!$J$14)</f>
        <v/>
      </c>
      <c r="Z73" s="10" t="str">
        <f>IF($B73="","",H73*KEP!$J$15)</f>
        <v/>
      </c>
      <c r="AA73" s="10" t="str">
        <f>IF($B73="","",I73*KEP!$J$16)</f>
        <v/>
      </c>
      <c r="AB73" s="10" t="str">
        <f>IF($B73="","",J73*KEP!$J$17)</f>
        <v/>
      </c>
      <c r="AC73" s="10" t="str">
        <f>IF($B73="","",K73*KEP!$J$18)</f>
        <v/>
      </c>
      <c r="AD73" s="10" t="str">
        <f>IF($B73="","",L73*KEP!$J$19)</f>
        <v/>
      </c>
      <c r="AE73" s="10" t="str">
        <f>IF($B73="","",M73*KEP!$J$20)</f>
        <v/>
      </c>
      <c r="AF73" s="10" t="str">
        <f>IF($B73="","",N73*KEP!$J$21)</f>
        <v/>
      </c>
      <c r="AG73" s="10" t="str">
        <f>IF($B73="","",P73*KEP!$J$27)</f>
        <v/>
      </c>
      <c r="AH73" s="10" t="str">
        <f>IF($B73="","",Q73*KEP!$J$28)</f>
        <v/>
      </c>
      <c r="AI73" s="10" t="str">
        <f>IF($B73="","",R73*KEP!$J$29)</f>
        <v/>
      </c>
      <c r="AJ73" s="10" t="str">
        <f>IF($B73="","",S73*KEP!$J$30)</f>
        <v/>
      </c>
      <c r="AK73" s="33" t="str">
        <f t="shared" si="81"/>
        <v/>
      </c>
      <c r="AL73" s="56" t="str">
        <f>IF(O73="","",IFERROR(O73/'Referenčný stav'!O73-1,""))</f>
        <v/>
      </c>
      <c r="AM73" s="56" t="str">
        <f>IF(T73="","",IFERROR(T73/'Referenčný stav'!T73-1,""))</f>
        <v/>
      </c>
      <c r="AN73" s="56" t="str">
        <f>IF(U73="","",IFERROR(U73/'Referenčný stav'!U73-1,""))</f>
        <v/>
      </c>
      <c r="AO73" s="56" t="str">
        <f>IF(AK73="","",IFERROR(AK73/'Referenčný stav'!AK73-1,""))</f>
        <v/>
      </c>
      <c r="AQ73" s="16"/>
      <c r="AR73" s="16"/>
      <c r="AS73" s="16"/>
      <c r="AT73" s="17"/>
      <c r="AU73" s="17"/>
      <c r="AV73" s="17"/>
      <c r="AW73" s="17"/>
      <c r="AX73" s="17"/>
      <c r="AY73" s="17"/>
      <c r="AZ73" s="17"/>
      <c r="BA73" s="17"/>
      <c r="BB73" s="33" t="str">
        <f t="shared" si="82"/>
        <v/>
      </c>
      <c r="BC73" s="17"/>
      <c r="BD73" s="17"/>
      <c r="BE73" s="17"/>
      <c r="BF73" s="17"/>
      <c r="BG73" s="28" t="str">
        <f t="shared" si="101"/>
        <v/>
      </c>
      <c r="BH73" s="27"/>
      <c r="BI73" s="109" t="str">
        <f>IF($B73="","",AQ73*KEP!$J$11)</f>
        <v/>
      </c>
      <c r="BJ73" s="10" t="str">
        <f>IF($B73="","",AR73*KEP!$J$12)</f>
        <v/>
      </c>
      <c r="BK73" s="10" t="str">
        <f>IF($B73="","",AS73*KEP!$J$13)</f>
        <v/>
      </c>
      <c r="BL73" s="10" t="str">
        <f>IF($B73="","",AT73*KEP!$J$14)</f>
        <v/>
      </c>
      <c r="BM73" s="10" t="str">
        <f>IF($B73="","",AU73*KEP!$J$15)</f>
        <v/>
      </c>
      <c r="BN73" s="10" t="str">
        <f>IF($B73="","",AV73*KEP!$J$16)</f>
        <v/>
      </c>
      <c r="BO73" s="10" t="str">
        <f>IF($B73="","",AW73*KEP!$J$17)</f>
        <v/>
      </c>
      <c r="BP73" s="10" t="str">
        <f>IF($B73="","",AX73*KEP!$J$18)</f>
        <v/>
      </c>
      <c r="BQ73" s="10" t="str">
        <f>IF($B73="","",AY73*KEP!$J$19)</f>
        <v/>
      </c>
      <c r="BR73" s="10" t="str">
        <f>IF($B73="","",AZ73*KEP!$J$20)</f>
        <v/>
      </c>
      <c r="BS73" s="10" t="str">
        <f>IF($B73="","",BA73*KEP!$J$21)</f>
        <v/>
      </c>
      <c r="BT73" s="10" t="str">
        <f>IF($B73="","",BC73*KEP!$J$27)</f>
        <v/>
      </c>
      <c r="BU73" s="10" t="str">
        <f>IF($B73="","",BD73*KEP!$J$28)</f>
        <v/>
      </c>
      <c r="BV73" s="10" t="str">
        <f>IF($B73="","",BE73*KEP!$J$29)</f>
        <v/>
      </c>
      <c r="BW73" s="10" t="str">
        <f>IF($B73="","",BF73*KEP!$J$30)</f>
        <v/>
      </c>
      <c r="BX73" s="33" t="str">
        <f t="shared" si="83"/>
        <v/>
      </c>
      <c r="BY73" s="56" t="str">
        <f t="shared" si="110"/>
        <v/>
      </c>
      <c r="BZ73" s="56" t="str">
        <f t="shared" si="111"/>
        <v/>
      </c>
      <c r="CA73" s="56" t="str">
        <f t="shared" si="112"/>
        <v/>
      </c>
      <c r="CB73" s="56" t="str">
        <f t="shared" si="113"/>
        <v/>
      </c>
      <c r="CD73" s="16"/>
      <c r="CE73" s="16"/>
      <c r="CF73" s="16"/>
      <c r="CG73" s="17"/>
      <c r="CH73" s="17"/>
      <c r="CI73" s="17"/>
      <c r="CJ73" s="17"/>
      <c r="CK73" s="17"/>
      <c r="CL73" s="17"/>
      <c r="CM73" s="17"/>
      <c r="CN73" s="17"/>
      <c r="CO73" s="33" t="str">
        <f t="shared" si="84"/>
        <v/>
      </c>
      <c r="CP73" s="17"/>
      <c r="CQ73" s="17"/>
      <c r="CR73" s="17"/>
      <c r="CS73" s="17"/>
      <c r="CT73" s="28" t="str">
        <f t="shared" si="102"/>
        <v/>
      </c>
      <c r="CU73" s="27"/>
      <c r="CV73" s="109" t="str">
        <f>IF($B73="","",CD73*KEP!$J$11)</f>
        <v/>
      </c>
      <c r="CW73" s="10" t="str">
        <f>IF($B73="","",CE73*KEP!$J$12)</f>
        <v/>
      </c>
      <c r="CX73" s="10" t="str">
        <f>IF($B73="","",CF73*KEP!$J$13)</f>
        <v/>
      </c>
      <c r="CY73" s="10" t="str">
        <f>IF($B73="","",CG73*KEP!$J$14)</f>
        <v/>
      </c>
      <c r="CZ73" s="10" t="str">
        <f>IF($B73="","",CH73*KEP!$J$15)</f>
        <v/>
      </c>
      <c r="DA73" s="10" t="str">
        <f>IF($B73="","",CI73*KEP!$J$16)</f>
        <v/>
      </c>
      <c r="DB73" s="10" t="str">
        <f>IF($B73="","",CJ73*KEP!$J$17)</f>
        <v/>
      </c>
      <c r="DC73" s="10" t="str">
        <f>IF($B73="","",CK73*KEP!$J$18)</f>
        <v/>
      </c>
      <c r="DD73" s="10" t="str">
        <f>IF($B73="","",CL73*KEP!$J$19)</f>
        <v/>
      </c>
      <c r="DE73" s="10" t="str">
        <f>IF($B73="","",CM73*KEP!$J$20)</f>
        <v/>
      </c>
      <c r="DF73" s="10" t="str">
        <f>IF($B73="","",CN73*KEP!$J$21)</f>
        <v/>
      </c>
      <c r="DG73" s="10" t="str">
        <f>IF($B73="","",CP73*KEP!$J$27)</f>
        <v/>
      </c>
      <c r="DH73" s="10" t="str">
        <f>IF($B73="","",CQ73*KEP!$J$28)</f>
        <v/>
      </c>
      <c r="DI73" s="10" t="str">
        <f>IF($B73="","",CR73*KEP!$J$29)</f>
        <v/>
      </c>
      <c r="DJ73" s="10" t="str">
        <f>IF($B73="","",CS73*KEP!$J$30)</f>
        <v/>
      </c>
      <c r="DK73" s="33" t="str">
        <f t="shared" si="85"/>
        <v/>
      </c>
      <c r="DL73" s="56" t="str">
        <f t="shared" si="114"/>
        <v/>
      </c>
      <c r="DM73" s="56" t="str">
        <f t="shared" si="115"/>
        <v/>
      </c>
      <c r="DN73" s="56" t="str">
        <f t="shared" si="116"/>
        <v/>
      </c>
      <c r="DO73" s="56" t="str">
        <f t="shared" si="117"/>
        <v/>
      </c>
      <c r="DQ73" s="16"/>
      <c r="DR73" s="16"/>
      <c r="DS73" s="16"/>
      <c r="DT73" s="17"/>
      <c r="DU73" s="17"/>
      <c r="DV73" s="17"/>
      <c r="DW73" s="17"/>
      <c r="DX73" s="17"/>
      <c r="DY73" s="17"/>
      <c r="DZ73" s="17"/>
      <c r="EA73" s="17"/>
      <c r="EB73" s="33" t="str">
        <f t="shared" si="86"/>
        <v/>
      </c>
      <c r="EC73" s="17"/>
      <c r="ED73" s="17"/>
      <c r="EE73" s="17"/>
      <c r="EF73" s="17"/>
      <c r="EG73" s="28" t="str">
        <f t="shared" si="103"/>
        <v/>
      </c>
      <c r="EH73" s="27"/>
      <c r="EI73" s="109" t="str">
        <f>IF($B73="","",DQ73*KEP!$J$11)</f>
        <v/>
      </c>
      <c r="EJ73" s="10" t="str">
        <f>IF($B73="","",DR73*KEP!$J$12)</f>
        <v/>
      </c>
      <c r="EK73" s="10" t="str">
        <f>IF($B73="","",DS73*KEP!$J$13)</f>
        <v/>
      </c>
      <c r="EL73" s="10" t="str">
        <f>IF($B73="","",DT73*KEP!$J$14)</f>
        <v/>
      </c>
      <c r="EM73" s="10" t="str">
        <f>IF($B73="","",DU73*KEP!$J$15)</f>
        <v/>
      </c>
      <c r="EN73" s="10" t="str">
        <f>IF($B73="","",DV73*KEP!$J$16)</f>
        <v/>
      </c>
      <c r="EO73" s="10" t="str">
        <f>IF($B73="","",DW73*KEP!$J$17)</f>
        <v/>
      </c>
      <c r="EP73" s="10" t="str">
        <f>IF($B73="","",DX73*KEP!$J$18)</f>
        <v/>
      </c>
      <c r="EQ73" s="10" t="str">
        <f>IF($B73="","",DY73*KEP!$J$19)</f>
        <v/>
      </c>
      <c r="ER73" s="10" t="str">
        <f>IF($B73="","",DZ73*KEP!$J$20)</f>
        <v/>
      </c>
      <c r="ES73" s="10" t="str">
        <f>IF($B73="","",EA73*KEP!$J$21)</f>
        <v/>
      </c>
      <c r="ET73" s="10" t="str">
        <f>IF($B73="","",EC73*KEP!$J$27)</f>
        <v/>
      </c>
      <c r="EU73" s="10" t="str">
        <f>IF($B73="","",ED73*KEP!$J$28)</f>
        <v/>
      </c>
      <c r="EV73" s="10" t="str">
        <f>IF($B73="","",EE73*KEP!$J$29)</f>
        <v/>
      </c>
      <c r="EW73" s="10" t="str">
        <f>IF($B73="","",EF73*KEP!$J$30)</f>
        <v/>
      </c>
      <c r="EX73" s="33" t="str">
        <f t="shared" si="87"/>
        <v/>
      </c>
      <c r="EY73" s="56" t="str">
        <f t="shared" si="118"/>
        <v/>
      </c>
      <c r="EZ73" s="56" t="str">
        <f t="shared" si="119"/>
        <v/>
      </c>
      <c r="FA73" s="56" t="str">
        <f t="shared" si="120"/>
        <v/>
      </c>
      <c r="FB73" s="56" t="str">
        <f t="shared" si="121"/>
        <v/>
      </c>
      <c r="FD73" s="16"/>
      <c r="FE73" s="16"/>
      <c r="FF73" s="16"/>
      <c r="FG73" s="17"/>
      <c r="FH73" s="17"/>
      <c r="FI73" s="17"/>
      <c r="FJ73" s="17"/>
      <c r="FK73" s="17"/>
      <c r="FL73" s="17"/>
      <c r="FM73" s="17"/>
      <c r="FN73" s="17"/>
      <c r="FO73" s="33" t="str">
        <f t="shared" si="88"/>
        <v/>
      </c>
      <c r="FP73" s="17"/>
      <c r="FQ73" s="17"/>
      <c r="FR73" s="17"/>
      <c r="FS73" s="17"/>
      <c r="FT73" s="28" t="str">
        <f t="shared" si="104"/>
        <v/>
      </c>
      <c r="FU73" s="27"/>
      <c r="FV73" s="109" t="str">
        <f>IF($B73="","",FD73*KEP!$J$11)</f>
        <v/>
      </c>
      <c r="FW73" s="10" t="str">
        <f>IF($B73="","",FE73*KEP!$J$12)</f>
        <v/>
      </c>
      <c r="FX73" s="10" t="str">
        <f>IF($B73="","",FF73*KEP!$J$13)</f>
        <v/>
      </c>
      <c r="FY73" s="10" t="str">
        <f>IF($B73="","",FG73*KEP!$J$14)</f>
        <v/>
      </c>
      <c r="FZ73" s="10" t="str">
        <f>IF($B73="","",FH73*KEP!$J$15)</f>
        <v/>
      </c>
      <c r="GA73" s="10" t="str">
        <f>IF($B73="","",FI73*KEP!$J$16)</f>
        <v/>
      </c>
      <c r="GB73" s="10" t="str">
        <f>IF($B73="","",FJ73*KEP!$J$17)</f>
        <v/>
      </c>
      <c r="GC73" s="10" t="str">
        <f>IF($B73="","",FK73*KEP!$J$18)</f>
        <v/>
      </c>
      <c r="GD73" s="10" t="str">
        <f>IF($B73="","",FL73*KEP!$J$19)</f>
        <v/>
      </c>
      <c r="GE73" s="10" t="str">
        <f>IF($B73="","",FM73*KEP!$J$20)</f>
        <v/>
      </c>
      <c r="GF73" s="10" t="str">
        <f>IF($B73="","",FN73*KEP!$J$21)</f>
        <v/>
      </c>
      <c r="GG73" s="10" t="str">
        <f>IF($B73="","",FP73*KEP!$J$27)</f>
        <v/>
      </c>
      <c r="GH73" s="10" t="str">
        <f>IF($B73="","",FQ73*KEP!$J$28)</f>
        <v/>
      </c>
      <c r="GI73" s="10" t="str">
        <f>IF($B73="","",FR73*KEP!$J$29)</f>
        <v/>
      </c>
      <c r="GJ73" s="10" t="str">
        <f>IF($B73="","",FS73*KEP!$J$30)</f>
        <v/>
      </c>
      <c r="GK73" s="33" t="str">
        <f t="shared" si="89"/>
        <v/>
      </c>
      <c r="GL73" s="56" t="str">
        <f t="shared" si="122"/>
        <v/>
      </c>
      <c r="GM73" s="56" t="str">
        <f t="shared" si="123"/>
        <v/>
      </c>
      <c r="GN73" s="56" t="str">
        <f t="shared" si="124"/>
        <v/>
      </c>
      <c r="GO73" s="56" t="str">
        <f t="shared" si="125"/>
        <v/>
      </c>
      <c r="GQ73" s="16"/>
      <c r="GR73" s="16"/>
      <c r="GS73" s="16"/>
      <c r="GT73" s="17"/>
      <c r="GU73" s="17"/>
      <c r="GV73" s="17"/>
      <c r="GW73" s="17"/>
      <c r="GX73" s="17"/>
      <c r="GY73" s="17"/>
      <c r="GZ73" s="17"/>
      <c r="HA73" s="17"/>
      <c r="HB73" s="33" t="str">
        <f t="shared" si="90"/>
        <v/>
      </c>
      <c r="HC73" s="17"/>
      <c r="HD73" s="17"/>
      <c r="HE73" s="17"/>
      <c r="HF73" s="17"/>
      <c r="HG73" s="28" t="str">
        <f t="shared" si="105"/>
        <v/>
      </c>
      <c r="HH73" s="27"/>
      <c r="HI73" s="109" t="str">
        <f>IF($B73="","",GQ73*KEP!$J$11)</f>
        <v/>
      </c>
      <c r="HJ73" s="10" t="str">
        <f>IF($B73="","",GR73*KEP!$J$12)</f>
        <v/>
      </c>
      <c r="HK73" s="10" t="str">
        <f>IF($B73="","",GS73*KEP!$J$13)</f>
        <v/>
      </c>
      <c r="HL73" s="10" t="str">
        <f>IF($B73="","",GT73*KEP!$J$14)</f>
        <v/>
      </c>
      <c r="HM73" s="10" t="str">
        <f>IF($B73="","",GU73*KEP!$J$15)</f>
        <v/>
      </c>
      <c r="HN73" s="10" t="str">
        <f>IF($B73="","",GV73*KEP!$J$16)</f>
        <v/>
      </c>
      <c r="HO73" s="10" t="str">
        <f>IF($B73="","",GW73*KEP!$J$17)</f>
        <v/>
      </c>
      <c r="HP73" s="10" t="str">
        <f>IF($B73="","",GX73*KEP!$J$18)</f>
        <v/>
      </c>
      <c r="HQ73" s="10" t="str">
        <f>IF($B73="","",GY73*KEP!$J$19)</f>
        <v/>
      </c>
      <c r="HR73" s="10" t="str">
        <f>IF($B73="","",GZ73*KEP!$J$20)</f>
        <v/>
      </c>
      <c r="HS73" s="10" t="str">
        <f>IF($B73="","",HA73*KEP!$J$21)</f>
        <v/>
      </c>
      <c r="HT73" s="10" t="str">
        <f>IF($B73="","",HC73*KEP!$J$27)</f>
        <v/>
      </c>
      <c r="HU73" s="10" t="str">
        <f>IF($B73="","",HD73*KEP!$J$28)</f>
        <v/>
      </c>
      <c r="HV73" s="10" t="str">
        <f>IF($B73="","",HE73*KEP!$J$29)</f>
        <v/>
      </c>
      <c r="HW73" s="10" t="str">
        <f>IF($B73="","",HF73*KEP!$J$30)</f>
        <v/>
      </c>
      <c r="HX73" s="33" t="str">
        <f t="shared" si="91"/>
        <v/>
      </c>
      <c r="HY73" s="56" t="str">
        <f t="shared" si="126"/>
        <v/>
      </c>
      <c r="HZ73" s="56" t="str">
        <f t="shared" si="127"/>
        <v/>
      </c>
      <c r="IA73" s="56" t="str">
        <f t="shared" si="128"/>
        <v/>
      </c>
      <c r="IB73" s="56" t="str">
        <f t="shared" si="129"/>
        <v/>
      </c>
      <c r="ID73" s="16"/>
      <c r="IE73" s="16"/>
      <c r="IF73" s="16"/>
      <c r="IG73" s="17"/>
      <c r="IH73" s="17"/>
      <c r="II73" s="17"/>
      <c r="IJ73" s="17"/>
      <c r="IK73" s="17"/>
      <c r="IL73" s="17"/>
      <c r="IM73" s="17"/>
      <c r="IN73" s="17"/>
      <c r="IO73" s="33" t="str">
        <f t="shared" si="92"/>
        <v/>
      </c>
      <c r="IP73" s="17"/>
      <c r="IQ73" s="17"/>
      <c r="IR73" s="17"/>
      <c r="IS73" s="17"/>
      <c r="IT73" s="28" t="str">
        <f t="shared" si="106"/>
        <v/>
      </c>
      <c r="IU73" s="27"/>
      <c r="IV73" s="109" t="str">
        <f>IF($B73="","",ID73*KEP!$J$11)</f>
        <v/>
      </c>
      <c r="IW73" s="10" t="str">
        <f>IF($B73="","",IE73*KEP!$J$12)</f>
        <v/>
      </c>
      <c r="IX73" s="10" t="str">
        <f>IF($B73="","",IF73*KEP!$J$13)</f>
        <v/>
      </c>
      <c r="IY73" s="10" t="str">
        <f>IF($B73="","",IG73*KEP!$J$14)</f>
        <v/>
      </c>
      <c r="IZ73" s="10" t="str">
        <f>IF($B73="","",IH73*KEP!$J$15)</f>
        <v/>
      </c>
      <c r="JA73" s="10" t="str">
        <f>IF($B73="","",II73*KEP!$J$16)</f>
        <v/>
      </c>
      <c r="JB73" s="10" t="str">
        <f>IF($B73="","",IJ73*KEP!$J$17)</f>
        <v/>
      </c>
      <c r="JC73" s="10" t="str">
        <f>IF($B73="","",IK73*KEP!$J$18)</f>
        <v/>
      </c>
      <c r="JD73" s="10" t="str">
        <f>IF($B73="","",IL73*KEP!$J$19)</f>
        <v/>
      </c>
      <c r="JE73" s="10" t="str">
        <f>IF($B73="","",IM73*KEP!$J$20)</f>
        <v/>
      </c>
      <c r="JF73" s="10" t="str">
        <f>IF($B73="","",IN73*KEP!$J$21)</f>
        <v/>
      </c>
      <c r="JG73" s="10" t="str">
        <f>IF($B73="","",IP73*KEP!$J$27)</f>
        <v/>
      </c>
      <c r="JH73" s="10" t="str">
        <f>IF($B73="","",IQ73*KEP!$J$28)</f>
        <v/>
      </c>
      <c r="JI73" s="10" t="str">
        <f>IF($B73="","",IR73*KEP!$J$29)</f>
        <v/>
      </c>
      <c r="JJ73" s="10" t="str">
        <f>IF($B73="","",IS73*KEP!$J$30)</f>
        <v/>
      </c>
      <c r="JK73" s="33" t="str">
        <f t="shared" si="93"/>
        <v/>
      </c>
      <c r="JL73" s="56" t="str">
        <f t="shared" si="130"/>
        <v/>
      </c>
      <c r="JM73" s="56" t="str">
        <f t="shared" si="131"/>
        <v/>
      </c>
      <c r="JN73" s="56" t="str">
        <f t="shared" si="132"/>
        <v/>
      </c>
      <c r="JO73" s="56" t="str">
        <f t="shared" si="133"/>
        <v/>
      </c>
      <c r="JQ73" s="16"/>
      <c r="JR73" s="16"/>
      <c r="JS73" s="16"/>
      <c r="JT73" s="17"/>
      <c r="JU73" s="17"/>
      <c r="JV73" s="17"/>
      <c r="JW73" s="17"/>
      <c r="JX73" s="17"/>
      <c r="JY73" s="17"/>
      <c r="JZ73" s="17"/>
      <c r="KA73" s="17"/>
      <c r="KB73" s="33" t="str">
        <f t="shared" si="94"/>
        <v/>
      </c>
      <c r="KC73" s="17"/>
      <c r="KD73" s="17"/>
      <c r="KE73" s="17"/>
      <c r="KF73" s="17"/>
      <c r="KG73" s="28" t="str">
        <f t="shared" si="107"/>
        <v/>
      </c>
      <c r="KH73" s="27"/>
      <c r="KI73" s="109" t="str">
        <f>IF($B73="","",JQ73*KEP!$J$11)</f>
        <v/>
      </c>
      <c r="KJ73" s="10" t="str">
        <f>IF($B73="","",JR73*KEP!$J$12)</f>
        <v/>
      </c>
      <c r="KK73" s="10" t="str">
        <f>IF($B73="","",JS73*KEP!$J$13)</f>
        <v/>
      </c>
      <c r="KL73" s="10" t="str">
        <f>IF($B73="","",JT73*KEP!$J$14)</f>
        <v/>
      </c>
      <c r="KM73" s="10" t="str">
        <f>IF($B73="","",JU73*KEP!$J$15)</f>
        <v/>
      </c>
      <c r="KN73" s="10" t="str">
        <f>IF($B73="","",JV73*KEP!$J$16)</f>
        <v/>
      </c>
      <c r="KO73" s="10" t="str">
        <f>IF($B73="","",JW73*KEP!$J$17)</f>
        <v/>
      </c>
      <c r="KP73" s="10" t="str">
        <f>IF($B73="","",JX73*KEP!$J$18)</f>
        <v/>
      </c>
      <c r="KQ73" s="10" t="str">
        <f>IF($B73="","",JY73*KEP!$J$19)</f>
        <v/>
      </c>
      <c r="KR73" s="10" t="str">
        <f>IF($B73="","",JZ73*KEP!$J$20)</f>
        <v/>
      </c>
      <c r="KS73" s="10" t="str">
        <f>IF($B73="","",KA73*KEP!$J$21)</f>
        <v/>
      </c>
      <c r="KT73" s="10" t="str">
        <f>IF($B73="","",KC73*KEP!$J$27)</f>
        <v/>
      </c>
      <c r="KU73" s="10" t="str">
        <f>IF($B73="","",KD73*KEP!$J$28)</f>
        <v/>
      </c>
      <c r="KV73" s="10" t="str">
        <f>IF($B73="","",KE73*KEP!$J$29)</f>
        <v/>
      </c>
      <c r="KW73" s="10" t="str">
        <f>IF($B73="","",KF73*KEP!$J$30)</f>
        <v/>
      </c>
      <c r="KX73" s="33" t="str">
        <f t="shared" si="95"/>
        <v/>
      </c>
      <c r="KY73" s="56" t="str">
        <f t="shared" si="134"/>
        <v/>
      </c>
      <c r="KZ73" s="56" t="str">
        <f t="shared" si="135"/>
        <v/>
      </c>
      <c r="LA73" s="56" t="str">
        <f t="shared" si="136"/>
        <v/>
      </c>
      <c r="LB73" s="56" t="str">
        <f t="shared" si="137"/>
        <v/>
      </c>
      <c r="LD73" s="16"/>
      <c r="LE73" s="16"/>
      <c r="LF73" s="16"/>
      <c r="LG73" s="17"/>
      <c r="LH73" s="17"/>
      <c r="LI73" s="17"/>
      <c r="LJ73" s="17"/>
      <c r="LK73" s="17"/>
      <c r="LL73" s="17"/>
      <c r="LM73" s="17"/>
      <c r="LN73" s="17"/>
      <c r="LO73" s="33" t="str">
        <f t="shared" si="96"/>
        <v/>
      </c>
      <c r="LP73" s="17"/>
      <c r="LQ73" s="17"/>
      <c r="LR73" s="17"/>
      <c r="LS73" s="17"/>
      <c r="LT73" s="28" t="str">
        <f t="shared" si="108"/>
        <v/>
      </c>
      <c r="LU73" s="27"/>
      <c r="LV73" s="109" t="str">
        <f>IF($B73="","",LD73*KEP!$J$11)</f>
        <v/>
      </c>
      <c r="LW73" s="10" t="str">
        <f>IF($B73="","",LE73*KEP!$J$12)</f>
        <v/>
      </c>
      <c r="LX73" s="10" t="str">
        <f>IF($B73="","",LF73*KEP!$J$13)</f>
        <v/>
      </c>
      <c r="LY73" s="10" t="str">
        <f>IF($B73="","",LG73*KEP!$J$14)</f>
        <v/>
      </c>
      <c r="LZ73" s="10" t="str">
        <f>IF($B73="","",LH73*KEP!$J$15)</f>
        <v/>
      </c>
      <c r="MA73" s="10" t="str">
        <f>IF($B73="","",LI73*KEP!$J$16)</f>
        <v/>
      </c>
      <c r="MB73" s="10" t="str">
        <f>IF($B73="","",LJ73*KEP!$J$17)</f>
        <v/>
      </c>
      <c r="MC73" s="10" t="str">
        <f>IF($B73="","",LK73*KEP!$J$18)</f>
        <v/>
      </c>
      <c r="MD73" s="10" t="str">
        <f>IF($B73="","",LL73*KEP!$J$19)</f>
        <v/>
      </c>
      <c r="ME73" s="10" t="str">
        <f>IF($B73="","",LM73*KEP!$J$20)</f>
        <v/>
      </c>
      <c r="MF73" s="10" t="str">
        <f>IF($B73="","",LN73*KEP!$J$21)</f>
        <v/>
      </c>
      <c r="MG73" s="10" t="str">
        <f>IF($B73="","",LP73*KEP!$J$27)</f>
        <v/>
      </c>
      <c r="MH73" s="10" t="str">
        <f>IF($B73="","",LQ73*KEP!$J$28)</f>
        <v/>
      </c>
      <c r="MI73" s="10" t="str">
        <f>IF($B73="","",LR73*KEP!$J$29)</f>
        <v/>
      </c>
      <c r="MJ73" s="10" t="str">
        <f>IF($B73="","",LS73*KEP!$J$30)</f>
        <v/>
      </c>
      <c r="MK73" s="33" t="str">
        <f t="shared" si="97"/>
        <v/>
      </c>
      <c r="ML73" s="56" t="str">
        <f t="shared" si="138"/>
        <v/>
      </c>
      <c r="MM73" s="56" t="str">
        <f t="shared" si="139"/>
        <v/>
      </c>
      <c r="MN73" s="56" t="str">
        <f t="shared" si="140"/>
        <v/>
      </c>
      <c r="MO73" s="56" t="str">
        <f t="shared" si="141"/>
        <v/>
      </c>
      <c r="MQ73" s="16"/>
      <c r="MR73" s="16"/>
      <c r="MS73" s="16"/>
      <c r="MT73" s="17"/>
      <c r="MU73" s="17"/>
      <c r="MV73" s="17"/>
      <c r="MW73" s="17"/>
      <c r="MX73" s="17"/>
      <c r="MY73" s="17"/>
      <c r="MZ73" s="17"/>
      <c r="NA73" s="17"/>
      <c r="NB73" s="33" t="str">
        <f t="shared" si="98"/>
        <v/>
      </c>
      <c r="NC73" s="17"/>
      <c r="ND73" s="17"/>
      <c r="NE73" s="17"/>
      <c r="NF73" s="17"/>
      <c r="NG73" s="28" t="str">
        <f t="shared" si="109"/>
        <v/>
      </c>
      <c r="NH73" s="27"/>
      <c r="NI73" s="109" t="str">
        <f>IF($B73="","",MQ73*KEP!$J$11)</f>
        <v/>
      </c>
      <c r="NJ73" s="10" t="str">
        <f>IF($B73="","",MR73*KEP!$J$12)</f>
        <v/>
      </c>
      <c r="NK73" s="10" t="str">
        <f>IF($B73="","",MS73*KEP!$J$13)</f>
        <v/>
      </c>
      <c r="NL73" s="10" t="str">
        <f>IF($B73="","",MT73*KEP!$J$14)</f>
        <v/>
      </c>
      <c r="NM73" s="10" t="str">
        <f>IF($B73="","",MU73*KEP!$J$15)</f>
        <v/>
      </c>
      <c r="NN73" s="10" t="str">
        <f>IF($B73="","",MV73*KEP!$J$16)</f>
        <v/>
      </c>
      <c r="NO73" s="10" t="str">
        <f>IF($B73="","",MW73*KEP!$J$17)</f>
        <v/>
      </c>
      <c r="NP73" s="10" t="str">
        <f>IF($B73="","",MX73*KEP!$J$18)</f>
        <v/>
      </c>
      <c r="NQ73" s="10" t="str">
        <f>IF($B73="","",MY73*KEP!$J$19)</f>
        <v/>
      </c>
      <c r="NR73" s="10" t="str">
        <f>IF($B73="","",MZ73*KEP!$J$20)</f>
        <v/>
      </c>
      <c r="NS73" s="10" t="str">
        <f>IF($B73="","",NA73*KEP!$J$21)</f>
        <v/>
      </c>
      <c r="NT73" s="10" t="str">
        <f>IF($B73="","",NC73*KEP!$J$27)</f>
        <v/>
      </c>
      <c r="NU73" s="10" t="str">
        <f>IF($B73="","",ND73*KEP!$J$28)</f>
        <v/>
      </c>
      <c r="NV73" s="10" t="str">
        <f>IF($B73="","",NE73*KEP!$J$29)</f>
        <v/>
      </c>
      <c r="NW73" s="10" t="str">
        <f>IF($B73="","",NF73*KEP!$J$30)</f>
        <v/>
      </c>
      <c r="NX73" s="33" t="str">
        <f t="shared" si="99"/>
        <v/>
      </c>
      <c r="NY73" s="56" t="str">
        <f t="shared" si="142"/>
        <v/>
      </c>
      <c r="NZ73" s="56" t="str">
        <f t="shared" si="143"/>
        <v/>
      </c>
      <c r="OA73" s="56" t="str">
        <f t="shared" si="144"/>
        <v/>
      </c>
      <c r="OB73" s="56" t="str">
        <f t="shared" si="145"/>
        <v/>
      </c>
    </row>
    <row r="74" spans="1:392" x14ac:dyDescent="0.25">
      <c r="A74" s="6" t="str">
        <f>IF(A73&lt;KEP!$C$10,A73+1,"")</f>
        <v/>
      </c>
      <c r="B74" s="8" t="str">
        <f>IF('Referenčný stav'!B74=0,"",'Referenčný stav'!B74)</f>
        <v/>
      </c>
      <c r="C74" s="8" t="str">
        <f>IF('Referenčný stav'!C74=0,"",'Referenčný stav'!C74)</f>
        <v/>
      </c>
      <c r="D74" s="16"/>
      <c r="E74" s="16"/>
      <c r="F74" s="16"/>
      <c r="G74" s="17"/>
      <c r="H74" s="17"/>
      <c r="I74" s="17"/>
      <c r="J74" s="17"/>
      <c r="K74" s="17"/>
      <c r="L74" s="17"/>
      <c r="M74" s="17"/>
      <c r="N74" s="17"/>
      <c r="O74" s="33" t="str">
        <f t="shared" si="80"/>
        <v/>
      </c>
      <c r="P74" s="17"/>
      <c r="Q74" s="17"/>
      <c r="R74" s="17"/>
      <c r="S74" s="17"/>
      <c r="T74" s="28" t="str">
        <f t="shared" si="100"/>
        <v/>
      </c>
      <c r="U74" s="27"/>
      <c r="V74" s="109" t="str">
        <f>IF($B74="","",D74*KEP!$J$11)</f>
        <v/>
      </c>
      <c r="W74" s="10" t="str">
        <f>IF($B74="","",E74*KEP!$J$12)</f>
        <v/>
      </c>
      <c r="X74" s="10" t="str">
        <f>IF($B74="","",F74*KEP!$J$13)</f>
        <v/>
      </c>
      <c r="Y74" s="10" t="str">
        <f>IF($B74="","",G74*KEP!$J$14)</f>
        <v/>
      </c>
      <c r="Z74" s="10" t="str">
        <f>IF($B74="","",H74*KEP!$J$15)</f>
        <v/>
      </c>
      <c r="AA74" s="10" t="str">
        <f>IF($B74="","",I74*KEP!$J$16)</f>
        <v/>
      </c>
      <c r="AB74" s="10" t="str">
        <f>IF($B74="","",J74*KEP!$J$17)</f>
        <v/>
      </c>
      <c r="AC74" s="10" t="str">
        <f>IF($B74="","",K74*KEP!$J$18)</f>
        <v/>
      </c>
      <c r="AD74" s="10" t="str">
        <f>IF($B74="","",L74*KEP!$J$19)</f>
        <v/>
      </c>
      <c r="AE74" s="10" t="str">
        <f>IF($B74="","",M74*KEP!$J$20)</f>
        <v/>
      </c>
      <c r="AF74" s="10" t="str">
        <f>IF($B74="","",N74*KEP!$J$21)</f>
        <v/>
      </c>
      <c r="AG74" s="10" t="str">
        <f>IF($B74="","",P74*KEP!$J$27)</f>
        <v/>
      </c>
      <c r="AH74" s="10" t="str">
        <f>IF($B74="","",Q74*KEP!$J$28)</f>
        <v/>
      </c>
      <c r="AI74" s="10" t="str">
        <f>IF($B74="","",R74*KEP!$J$29)</f>
        <v/>
      </c>
      <c r="AJ74" s="10" t="str">
        <f>IF($B74="","",S74*KEP!$J$30)</f>
        <v/>
      </c>
      <c r="AK74" s="33" t="str">
        <f t="shared" si="81"/>
        <v/>
      </c>
      <c r="AL74" s="56" t="str">
        <f>IF(O74="","",IFERROR(O74/'Referenčný stav'!O74-1,""))</f>
        <v/>
      </c>
      <c r="AM74" s="56" t="str">
        <f>IF(T74="","",IFERROR(T74/'Referenčný stav'!T74-1,""))</f>
        <v/>
      </c>
      <c r="AN74" s="56" t="str">
        <f>IF(U74="","",IFERROR(U74/'Referenčný stav'!U74-1,""))</f>
        <v/>
      </c>
      <c r="AO74" s="56" t="str">
        <f>IF(AK74="","",IFERROR(AK74/'Referenčný stav'!AK74-1,""))</f>
        <v/>
      </c>
      <c r="AQ74" s="16"/>
      <c r="AR74" s="16"/>
      <c r="AS74" s="16"/>
      <c r="AT74" s="17"/>
      <c r="AU74" s="17"/>
      <c r="AV74" s="17"/>
      <c r="AW74" s="17"/>
      <c r="AX74" s="17"/>
      <c r="AY74" s="17"/>
      <c r="AZ74" s="17"/>
      <c r="BA74" s="17"/>
      <c r="BB74" s="33" t="str">
        <f t="shared" si="82"/>
        <v/>
      </c>
      <c r="BC74" s="17"/>
      <c r="BD74" s="17"/>
      <c r="BE74" s="17"/>
      <c r="BF74" s="17"/>
      <c r="BG74" s="28" t="str">
        <f t="shared" si="101"/>
        <v/>
      </c>
      <c r="BH74" s="27"/>
      <c r="BI74" s="109" t="str">
        <f>IF($B74="","",AQ74*KEP!$J$11)</f>
        <v/>
      </c>
      <c r="BJ74" s="10" t="str">
        <f>IF($B74="","",AR74*KEP!$J$12)</f>
        <v/>
      </c>
      <c r="BK74" s="10" t="str">
        <f>IF($B74="","",AS74*KEP!$J$13)</f>
        <v/>
      </c>
      <c r="BL74" s="10" t="str">
        <f>IF($B74="","",AT74*KEP!$J$14)</f>
        <v/>
      </c>
      <c r="BM74" s="10" t="str">
        <f>IF($B74="","",AU74*KEP!$J$15)</f>
        <v/>
      </c>
      <c r="BN74" s="10" t="str">
        <f>IF($B74="","",AV74*KEP!$J$16)</f>
        <v/>
      </c>
      <c r="BO74" s="10" t="str">
        <f>IF($B74="","",AW74*KEP!$J$17)</f>
        <v/>
      </c>
      <c r="BP74" s="10" t="str">
        <f>IF($B74="","",AX74*KEP!$J$18)</f>
        <v/>
      </c>
      <c r="BQ74" s="10" t="str">
        <f>IF($B74="","",AY74*KEP!$J$19)</f>
        <v/>
      </c>
      <c r="BR74" s="10" t="str">
        <f>IF($B74="","",AZ74*KEP!$J$20)</f>
        <v/>
      </c>
      <c r="BS74" s="10" t="str">
        <f>IF($B74="","",BA74*KEP!$J$21)</f>
        <v/>
      </c>
      <c r="BT74" s="10" t="str">
        <f>IF($B74="","",BC74*KEP!$J$27)</f>
        <v/>
      </c>
      <c r="BU74" s="10" t="str">
        <f>IF($B74="","",BD74*KEP!$J$28)</f>
        <v/>
      </c>
      <c r="BV74" s="10" t="str">
        <f>IF($B74="","",BE74*KEP!$J$29)</f>
        <v/>
      </c>
      <c r="BW74" s="10" t="str">
        <f>IF($B74="","",BF74*KEP!$J$30)</f>
        <v/>
      </c>
      <c r="BX74" s="33" t="str">
        <f t="shared" si="83"/>
        <v/>
      </c>
      <c r="BY74" s="56" t="str">
        <f t="shared" si="110"/>
        <v/>
      </c>
      <c r="BZ74" s="56" t="str">
        <f t="shared" si="111"/>
        <v/>
      </c>
      <c r="CA74" s="56" t="str">
        <f t="shared" si="112"/>
        <v/>
      </c>
      <c r="CB74" s="56" t="str">
        <f t="shared" si="113"/>
        <v/>
      </c>
      <c r="CD74" s="16"/>
      <c r="CE74" s="16"/>
      <c r="CF74" s="16"/>
      <c r="CG74" s="17"/>
      <c r="CH74" s="17"/>
      <c r="CI74" s="17"/>
      <c r="CJ74" s="17"/>
      <c r="CK74" s="17"/>
      <c r="CL74" s="17"/>
      <c r="CM74" s="17"/>
      <c r="CN74" s="17"/>
      <c r="CO74" s="33" t="str">
        <f t="shared" si="84"/>
        <v/>
      </c>
      <c r="CP74" s="17"/>
      <c r="CQ74" s="17"/>
      <c r="CR74" s="17"/>
      <c r="CS74" s="17"/>
      <c r="CT74" s="28" t="str">
        <f t="shared" si="102"/>
        <v/>
      </c>
      <c r="CU74" s="27"/>
      <c r="CV74" s="109" t="str">
        <f>IF($B74="","",CD74*KEP!$J$11)</f>
        <v/>
      </c>
      <c r="CW74" s="10" t="str">
        <f>IF($B74="","",CE74*KEP!$J$12)</f>
        <v/>
      </c>
      <c r="CX74" s="10" t="str">
        <f>IF($B74="","",CF74*KEP!$J$13)</f>
        <v/>
      </c>
      <c r="CY74" s="10" t="str">
        <f>IF($B74="","",CG74*KEP!$J$14)</f>
        <v/>
      </c>
      <c r="CZ74" s="10" t="str">
        <f>IF($B74="","",CH74*KEP!$J$15)</f>
        <v/>
      </c>
      <c r="DA74" s="10" t="str">
        <f>IF($B74="","",CI74*KEP!$J$16)</f>
        <v/>
      </c>
      <c r="DB74" s="10" t="str">
        <f>IF($B74="","",CJ74*KEP!$J$17)</f>
        <v/>
      </c>
      <c r="DC74" s="10" t="str">
        <f>IF($B74="","",CK74*KEP!$J$18)</f>
        <v/>
      </c>
      <c r="DD74" s="10" t="str">
        <f>IF($B74="","",CL74*KEP!$J$19)</f>
        <v/>
      </c>
      <c r="DE74" s="10" t="str">
        <f>IF($B74="","",CM74*KEP!$J$20)</f>
        <v/>
      </c>
      <c r="DF74" s="10" t="str">
        <f>IF($B74="","",CN74*KEP!$J$21)</f>
        <v/>
      </c>
      <c r="DG74" s="10" t="str">
        <f>IF($B74="","",CP74*KEP!$J$27)</f>
        <v/>
      </c>
      <c r="DH74" s="10" t="str">
        <f>IF($B74="","",CQ74*KEP!$J$28)</f>
        <v/>
      </c>
      <c r="DI74" s="10" t="str">
        <f>IF($B74="","",CR74*KEP!$J$29)</f>
        <v/>
      </c>
      <c r="DJ74" s="10" t="str">
        <f>IF($B74="","",CS74*KEP!$J$30)</f>
        <v/>
      </c>
      <c r="DK74" s="33" t="str">
        <f t="shared" si="85"/>
        <v/>
      </c>
      <c r="DL74" s="56" t="str">
        <f t="shared" si="114"/>
        <v/>
      </c>
      <c r="DM74" s="56" t="str">
        <f t="shared" si="115"/>
        <v/>
      </c>
      <c r="DN74" s="56" t="str">
        <f t="shared" si="116"/>
        <v/>
      </c>
      <c r="DO74" s="56" t="str">
        <f t="shared" si="117"/>
        <v/>
      </c>
      <c r="DQ74" s="16"/>
      <c r="DR74" s="16"/>
      <c r="DS74" s="16"/>
      <c r="DT74" s="17"/>
      <c r="DU74" s="17"/>
      <c r="DV74" s="17"/>
      <c r="DW74" s="17"/>
      <c r="DX74" s="17"/>
      <c r="DY74" s="17"/>
      <c r="DZ74" s="17"/>
      <c r="EA74" s="17"/>
      <c r="EB74" s="33" t="str">
        <f t="shared" si="86"/>
        <v/>
      </c>
      <c r="EC74" s="17"/>
      <c r="ED74" s="17"/>
      <c r="EE74" s="17"/>
      <c r="EF74" s="17"/>
      <c r="EG74" s="28" t="str">
        <f t="shared" si="103"/>
        <v/>
      </c>
      <c r="EH74" s="27"/>
      <c r="EI74" s="109" t="str">
        <f>IF($B74="","",DQ74*KEP!$J$11)</f>
        <v/>
      </c>
      <c r="EJ74" s="10" t="str">
        <f>IF($B74="","",DR74*KEP!$J$12)</f>
        <v/>
      </c>
      <c r="EK74" s="10" t="str">
        <f>IF($B74="","",DS74*KEP!$J$13)</f>
        <v/>
      </c>
      <c r="EL74" s="10" t="str">
        <f>IF($B74="","",DT74*KEP!$J$14)</f>
        <v/>
      </c>
      <c r="EM74" s="10" t="str">
        <f>IF($B74="","",DU74*KEP!$J$15)</f>
        <v/>
      </c>
      <c r="EN74" s="10" t="str">
        <f>IF($B74="","",DV74*KEP!$J$16)</f>
        <v/>
      </c>
      <c r="EO74" s="10" t="str">
        <f>IF($B74="","",DW74*KEP!$J$17)</f>
        <v/>
      </c>
      <c r="EP74" s="10" t="str">
        <f>IF($B74="","",DX74*KEP!$J$18)</f>
        <v/>
      </c>
      <c r="EQ74" s="10" t="str">
        <f>IF($B74="","",DY74*KEP!$J$19)</f>
        <v/>
      </c>
      <c r="ER74" s="10" t="str">
        <f>IF($B74="","",DZ74*KEP!$J$20)</f>
        <v/>
      </c>
      <c r="ES74" s="10" t="str">
        <f>IF($B74="","",EA74*KEP!$J$21)</f>
        <v/>
      </c>
      <c r="ET74" s="10" t="str">
        <f>IF($B74="","",EC74*KEP!$J$27)</f>
        <v/>
      </c>
      <c r="EU74" s="10" t="str">
        <f>IF($B74="","",ED74*KEP!$J$28)</f>
        <v/>
      </c>
      <c r="EV74" s="10" t="str">
        <f>IF($B74="","",EE74*KEP!$J$29)</f>
        <v/>
      </c>
      <c r="EW74" s="10" t="str">
        <f>IF($B74="","",EF74*KEP!$J$30)</f>
        <v/>
      </c>
      <c r="EX74" s="33" t="str">
        <f t="shared" si="87"/>
        <v/>
      </c>
      <c r="EY74" s="56" t="str">
        <f t="shared" si="118"/>
        <v/>
      </c>
      <c r="EZ74" s="56" t="str">
        <f t="shared" si="119"/>
        <v/>
      </c>
      <c r="FA74" s="56" t="str">
        <f t="shared" si="120"/>
        <v/>
      </c>
      <c r="FB74" s="56" t="str">
        <f t="shared" si="121"/>
        <v/>
      </c>
      <c r="FD74" s="16"/>
      <c r="FE74" s="16"/>
      <c r="FF74" s="16"/>
      <c r="FG74" s="17"/>
      <c r="FH74" s="17"/>
      <c r="FI74" s="17"/>
      <c r="FJ74" s="17"/>
      <c r="FK74" s="17"/>
      <c r="FL74" s="17"/>
      <c r="FM74" s="17"/>
      <c r="FN74" s="17"/>
      <c r="FO74" s="33" t="str">
        <f t="shared" si="88"/>
        <v/>
      </c>
      <c r="FP74" s="17"/>
      <c r="FQ74" s="17"/>
      <c r="FR74" s="17"/>
      <c r="FS74" s="17"/>
      <c r="FT74" s="28" t="str">
        <f t="shared" si="104"/>
        <v/>
      </c>
      <c r="FU74" s="27"/>
      <c r="FV74" s="109" t="str">
        <f>IF($B74="","",FD74*KEP!$J$11)</f>
        <v/>
      </c>
      <c r="FW74" s="10" t="str">
        <f>IF($B74="","",FE74*KEP!$J$12)</f>
        <v/>
      </c>
      <c r="FX74" s="10" t="str">
        <f>IF($B74="","",FF74*KEP!$J$13)</f>
        <v/>
      </c>
      <c r="FY74" s="10" t="str">
        <f>IF($B74="","",FG74*KEP!$J$14)</f>
        <v/>
      </c>
      <c r="FZ74" s="10" t="str">
        <f>IF($B74="","",FH74*KEP!$J$15)</f>
        <v/>
      </c>
      <c r="GA74" s="10" t="str">
        <f>IF($B74="","",FI74*KEP!$J$16)</f>
        <v/>
      </c>
      <c r="GB74" s="10" t="str">
        <f>IF($B74="","",FJ74*KEP!$J$17)</f>
        <v/>
      </c>
      <c r="GC74" s="10" t="str">
        <f>IF($B74="","",FK74*KEP!$J$18)</f>
        <v/>
      </c>
      <c r="GD74" s="10" t="str">
        <f>IF($B74="","",FL74*KEP!$J$19)</f>
        <v/>
      </c>
      <c r="GE74" s="10" t="str">
        <f>IF($B74="","",FM74*KEP!$J$20)</f>
        <v/>
      </c>
      <c r="GF74" s="10" t="str">
        <f>IF($B74="","",FN74*KEP!$J$21)</f>
        <v/>
      </c>
      <c r="GG74" s="10" t="str">
        <f>IF($B74="","",FP74*KEP!$J$27)</f>
        <v/>
      </c>
      <c r="GH74" s="10" t="str">
        <f>IF($B74="","",FQ74*KEP!$J$28)</f>
        <v/>
      </c>
      <c r="GI74" s="10" t="str">
        <f>IF($B74="","",FR74*KEP!$J$29)</f>
        <v/>
      </c>
      <c r="GJ74" s="10" t="str">
        <f>IF($B74="","",FS74*KEP!$J$30)</f>
        <v/>
      </c>
      <c r="GK74" s="33" t="str">
        <f t="shared" si="89"/>
        <v/>
      </c>
      <c r="GL74" s="56" t="str">
        <f t="shared" si="122"/>
        <v/>
      </c>
      <c r="GM74" s="56" t="str">
        <f t="shared" si="123"/>
        <v/>
      </c>
      <c r="GN74" s="56" t="str">
        <f t="shared" si="124"/>
        <v/>
      </c>
      <c r="GO74" s="56" t="str">
        <f t="shared" si="125"/>
        <v/>
      </c>
      <c r="GQ74" s="16"/>
      <c r="GR74" s="16"/>
      <c r="GS74" s="16"/>
      <c r="GT74" s="17"/>
      <c r="GU74" s="17"/>
      <c r="GV74" s="17"/>
      <c r="GW74" s="17"/>
      <c r="GX74" s="17"/>
      <c r="GY74" s="17"/>
      <c r="GZ74" s="17"/>
      <c r="HA74" s="17"/>
      <c r="HB74" s="33" t="str">
        <f t="shared" si="90"/>
        <v/>
      </c>
      <c r="HC74" s="17"/>
      <c r="HD74" s="17"/>
      <c r="HE74" s="17"/>
      <c r="HF74" s="17"/>
      <c r="HG74" s="28" t="str">
        <f t="shared" si="105"/>
        <v/>
      </c>
      <c r="HH74" s="27"/>
      <c r="HI74" s="109" t="str">
        <f>IF($B74="","",GQ74*KEP!$J$11)</f>
        <v/>
      </c>
      <c r="HJ74" s="10" t="str">
        <f>IF($B74="","",GR74*KEP!$J$12)</f>
        <v/>
      </c>
      <c r="HK74" s="10" t="str">
        <f>IF($B74="","",GS74*KEP!$J$13)</f>
        <v/>
      </c>
      <c r="HL74" s="10" t="str">
        <f>IF($B74="","",GT74*KEP!$J$14)</f>
        <v/>
      </c>
      <c r="HM74" s="10" t="str">
        <f>IF($B74="","",GU74*KEP!$J$15)</f>
        <v/>
      </c>
      <c r="HN74" s="10" t="str">
        <f>IF($B74="","",GV74*KEP!$J$16)</f>
        <v/>
      </c>
      <c r="HO74" s="10" t="str">
        <f>IF($B74="","",GW74*KEP!$J$17)</f>
        <v/>
      </c>
      <c r="HP74" s="10" t="str">
        <f>IF($B74="","",GX74*KEP!$J$18)</f>
        <v/>
      </c>
      <c r="HQ74" s="10" t="str">
        <f>IF($B74="","",GY74*KEP!$J$19)</f>
        <v/>
      </c>
      <c r="HR74" s="10" t="str">
        <f>IF($B74="","",GZ74*KEP!$J$20)</f>
        <v/>
      </c>
      <c r="HS74" s="10" t="str">
        <f>IF($B74="","",HA74*KEP!$J$21)</f>
        <v/>
      </c>
      <c r="HT74" s="10" t="str">
        <f>IF($B74="","",HC74*KEP!$J$27)</f>
        <v/>
      </c>
      <c r="HU74" s="10" t="str">
        <f>IF($B74="","",HD74*KEP!$J$28)</f>
        <v/>
      </c>
      <c r="HV74" s="10" t="str">
        <f>IF($B74="","",HE74*KEP!$J$29)</f>
        <v/>
      </c>
      <c r="HW74" s="10" t="str">
        <f>IF($B74="","",HF74*KEP!$J$30)</f>
        <v/>
      </c>
      <c r="HX74" s="33" t="str">
        <f t="shared" si="91"/>
        <v/>
      </c>
      <c r="HY74" s="56" t="str">
        <f t="shared" si="126"/>
        <v/>
      </c>
      <c r="HZ74" s="56" t="str">
        <f t="shared" si="127"/>
        <v/>
      </c>
      <c r="IA74" s="56" t="str">
        <f t="shared" si="128"/>
        <v/>
      </c>
      <c r="IB74" s="56" t="str">
        <f t="shared" si="129"/>
        <v/>
      </c>
      <c r="ID74" s="16"/>
      <c r="IE74" s="16"/>
      <c r="IF74" s="16"/>
      <c r="IG74" s="17"/>
      <c r="IH74" s="17"/>
      <c r="II74" s="17"/>
      <c r="IJ74" s="17"/>
      <c r="IK74" s="17"/>
      <c r="IL74" s="17"/>
      <c r="IM74" s="17"/>
      <c r="IN74" s="17"/>
      <c r="IO74" s="33" t="str">
        <f t="shared" si="92"/>
        <v/>
      </c>
      <c r="IP74" s="17"/>
      <c r="IQ74" s="17"/>
      <c r="IR74" s="17"/>
      <c r="IS74" s="17"/>
      <c r="IT74" s="28" t="str">
        <f t="shared" si="106"/>
        <v/>
      </c>
      <c r="IU74" s="27"/>
      <c r="IV74" s="109" t="str">
        <f>IF($B74="","",ID74*KEP!$J$11)</f>
        <v/>
      </c>
      <c r="IW74" s="10" t="str">
        <f>IF($B74="","",IE74*KEP!$J$12)</f>
        <v/>
      </c>
      <c r="IX74" s="10" t="str">
        <f>IF($B74="","",IF74*KEP!$J$13)</f>
        <v/>
      </c>
      <c r="IY74" s="10" t="str">
        <f>IF($B74="","",IG74*KEP!$J$14)</f>
        <v/>
      </c>
      <c r="IZ74" s="10" t="str">
        <f>IF($B74="","",IH74*KEP!$J$15)</f>
        <v/>
      </c>
      <c r="JA74" s="10" t="str">
        <f>IF($B74="","",II74*KEP!$J$16)</f>
        <v/>
      </c>
      <c r="JB74" s="10" t="str">
        <f>IF($B74="","",IJ74*KEP!$J$17)</f>
        <v/>
      </c>
      <c r="JC74" s="10" t="str">
        <f>IF($B74="","",IK74*KEP!$J$18)</f>
        <v/>
      </c>
      <c r="JD74" s="10" t="str">
        <f>IF($B74="","",IL74*KEP!$J$19)</f>
        <v/>
      </c>
      <c r="JE74" s="10" t="str">
        <f>IF($B74="","",IM74*KEP!$J$20)</f>
        <v/>
      </c>
      <c r="JF74" s="10" t="str">
        <f>IF($B74="","",IN74*KEP!$J$21)</f>
        <v/>
      </c>
      <c r="JG74" s="10" t="str">
        <f>IF($B74="","",IP74*KEP!$J$27)</f>
        <v/>
      </c>
      <c r="JH74" s="10" t="str">
        <f>IF($B74="","",IQ74*KEP!$J$28)</f>
        <v/>
      </c>
      <c r="JI74" s="10" t="str">
        <f>IF($B74="","",IR74*KEP!$J$29)</f>
        <v/>
      </c>
      <c r="JJ74" s="10" t="str">
        <f>IF($B74="","",IS74*KEP!$J$30)</f>
        <v/>
      </c>
      <c r="JK74" s="33" t="str">
        <f t="shared" si="93"/>
        <v/>
      </c>
      <c r="JL74" s="56" t="str">
        <f t="shared" si="130"/>
        <v/>
      </c>
      <c r="JM74" s="56" t="str">
        <f t="shared" si="131"/>
        <v/>
      </c>
      <c r="JN74" s="56" t="str">
        <f t="shared" si="132"/>
        <v/>
      </c>
      <c r="JO74" s="56" t="str">
        <f t="shared" si="133"/>
        <v/>
      </c>
      <c r="JQ74" s="16"/>
      <c r="JR74" s="16"/>
      <c r="JS74" s="16"/>
      <c r="JT74" s="17"/>
      <c r="JU74" s="17"/>
      <c r="JV74" s="17"/>
      <c r="JW74" s="17"/>
      <c r="JX74" s="17"/>
      <c r="JY74" s="17"/>
      <c r="JZ74" s="17"/>
      <c r="KA74" s="17"/>
      <c r="KB74" s="33" t="str">
        <f t="shared" si="94"/>
        <v/>
      </c>
      <c r="KC74" s="17"/>
      <c r="KD74" s="17"/>
      <c r="KE74" s="17"/>
      <c r="KF74" s="17"/>
      <c r="KG74" s="28" t="str">
        <f t="shared" si="107"/>
        <v/>
      </c>
      <c r="KH74" s="27"/>
      <c r="KI74" s="109" t="str">
        <f>IF($B74="","",JQ74*KEP!$J$11)</f>
        <v/>
      </c>
      <c r="KJ74" s="10" t="str">
        <f>IF($B74="","",JR74*KEP!$J$12)</f>
        <v/>
      </c>
      <c r="KK74" s="10" t="str">
        <f>IF($B74="","",JS74*KEP!$J$13)</f>
        <v/>
      </c>
      <c r="KL74" s="10" t="str">
        <f>IF($B74="","",JT74*KEP!$J$14)</f>
        <v/>
      </c>
      <c r="KM74" s="10" t="str">
        <f>IF($B74="","",JU74*KEP!$J$15)</f>
        <v/>
      </c>
      <c r="KN74" s="10" t="str">
        <f>IF($B74="","",JV74*KEP!$J$16)</f>
        <v/>
      </c>
      <c r="KO74" s="10" t="str">
        <f>IF($B74="","",JW74*KEP!$J$17)</f>
        <v/>
      </c>
      <c r="KP74" s="10" t="str">
        <f>IF($B74="","",JX74*KEP!$J$18)</f>
        <v/>
      </c>
      <c r="KQ74" s="10" t="str">
        <f>IF($B74="","",JY74*KEP!$J$19)</f>
        <v/>
      </c>
      <c r="KR74" s="10" t="str">
        <f>IF($B74="","",JZ74*KEP!$J$20)</f>
        <v/>
      </c>
      <c r="KS74" s="10" t="str">
        <f>IF($B74="","",KA74*KEP!$J$21)</f>
        <v/>
      </c>
      <c r="KT74" s="10" t="str">
        <f>IF($B74="","",KC74*KEP!$J$27)</f>
        <v/>
      </c>
      <c r="KU74" s="10" t="str">
        <f>IF($B74="","",KD74*KEP!$J$28)</f>
        <v/>
      </c>
      <c r="KV74" s="10" t="str">
        <f>IF($B74="","",KE74*KEP!$J$29)</f>
        <v/>
      </c>
      <c r="KW74" s="10" t="str">
        <f>IF($B74="","",KF74*KEP!$J$30)</f>
        <v/>
      </c>
      <c r="KX74" s="33" t="str">
        <f t="shared" si="95"/>
        <v/>
      </c>
      <c r="KY74" s="56" t="str">
        <f t="shared" si="134"/>
        <v/>
      </c>
      <c r="KZ74" s="56" t="str">
        <f t="shared" si="135"/>
        <v/>
      </c>
      <c r="LA74" s="56" t="str">
        <f t="shared" si="136"/>
        <v/>
      </c>
      <c r="LB74" s="56" t="str">
        <f t="shared" si="137"/>
        <v/>
      </c>
      <c r="LD74" s="16"/>
      <c r="LE74" s="16"/>
      <c r="LF74" s="16"/>
      <c r="LG74" s="17"/>
      <c r="LH74" s="17"/>
      <c r="LI74" s="17"/>
      <c r="LJ74" s="17"/>
      <c r="LK74" s="17"/>
      <c r="LL74" s="17"/>
      <c r="LM74" s="17"/>
      <c r="LN74" s="17"/>
      <c r="LO74" s="33" t="str">
        <f t="shared" si="96"/>
        <v/>
      </c>
      <c r="LP74" s="17"/>
      <c r="LQ74" s="17"/>
      <c r="LR74" s="17"/>
      <c r="LS74" s="17"/>
      <c r="LT74" s="28" t="str">
        <f t="shared" si="108"/>
        <v/>
      </c>
      <c r="LU74" s="27"/>
      <c r="LV74" s="109" t="str">
        <f>IF($B74="","",LD74*KEP!$J$11)</f>
        <v/>
      </c>
      <c r="LW74" s="10" t="str">
        <f>IF($B74="","",LE74*KEP!$J$12)</f>
        <v/>
      </c>
      <c r="LX74" s="10" t="str">
        <f>IF($B74="","",LF74*KEP!$J$13)</f>
        <v/>
      </c>
      <c r="LY74" s="10" t="str">
        <f>IF($B74="","",LG74*KEP!$J$14)</f>
        <v/>
      </c>
      <c r="LZ74" s="10" t="str">
        <f>IF($B74="","",LH74*KEP!$J$15)</f>
        <v/>
      </c>
      <c r="MA74" s="10" t="str">
        <f>IF($B74="","",LI74*KEP!$J$16)</f>
        <v/>
      </c>
      <c r="MB74" s="10" t="str">
        <f>IF($B74="","",LJ74*KEP!$J$17)</f>
        <v/>
      </c>
      <c r="MC74" s="10" t="str">
        <f>IF($B74="","",LK74*KEP!$J$18)</f>
        <v/>
      </c>
      <c r="MD74" s="10" t="str">
        <f>IF($B74="","",LL74*KEP!$J$19)</f>
        <v/>
      </c>
      <c r="ME74" s="10" t="str">
        <f>IF($B74="","",LM74*KEP!$J$20)</f>
        <v/>
      </c>
      <c r="MF74" s="10" t="str">
        <f>IF($B74="","",LN74*KEP!$J$21)</f>
        <v/>
      </c>
      <c r="MG74" s="10" t="str">
        <f>IF($B74="","",LP74*KEP!$J$27)</f>
        <v/>
      </c>
      <c r="MH74" s="10" t="str">
        <f>IF($B74="","",LQ74*KEP!$J$28)</f>
        <v/>
      </c>
      <c r="MI74" s="10" t="str">
        <f>IF($B74="","",LR74*KEP!$J$29)</f>
        <v/>
      </c>
      <c r="MJ74" s="10" t="str">
        <f>IF($B74="","",LS74*KEP!$J$30)</f>
        <v/>
      </c>
      <c r="MK74" s="33" t="str">
        <f t="shared" si="97"/>
        <v/>
      </c>
      <c r="ML74" s="56" t="str">
        <f t="shared" si="138"/>
        <v/>
      </c>
      <c r="MM74" s="56" t="str">
        <f t="shared" si="139"/>
        <v/>
      </c>
      <c r="MN74" s="56" t="str">
        <f t="shared" si="140"/>
        <v/>
      </c>
      <c r="MO74" s="56" t="str">
        <f t="shared" si="141"/>
        <v/>
      </c>
      <c r="MQ74" s="16"/>
      <c r="MR74" s="16"/>
      <c r="MS74" s="16"/>
      <c r="MT74" s="17"/>
      <c r="MU74" s="17"/>
      <c r="MV74" s="17"/>
      <c r="MW74" s="17"/>
      <c r="MX74" s="17"/>
      <c r="MY74" s="17"/>
      <c r="MZ74" s="17"/>
      <c r="NA74" s="17"/>
      <c r="NB74" s="33" t="str">
        <f t="shared" si="98"/>
        <v/>
      </c>
      <c r="NC74" s="17"/>
      <c r="ND74" s="17"/>
      <c r="NE74" s="17"/>
      <c r="NF74" s="17"/>
      <c r="NG74" s="28" t="str">
        <f t="shared" si="109"/>
        <v/>
      </c>
      <c r="NH74" s="27"/>
      <c r="NI74" s="109" t="str">
        <f>IF($B74="","",MQ74*KEP!$J$11)</f>
        <v/>
      </c>
      <c r="NJ74" s="10" t="str">
        <f>IF($B74="","",MR74*KEP!$J$12)</f>
        <v/>
      </c>
      <c r="NK74" s="10" t="str">
        <f>IF($B74="","",MS74*KEP!$J$13)</f>
        <v/>
      </c>
      <c r="NL74" s="10" t="str">
        <f>IF($B74="","",MT74*KEP!$J$14)</f>
        <v/>
      </c>
      <c r="NM74" s="10" t="str">
        <f>IF($B74="","",MU74*KEP!$J$15)</f>
        <v/>
      </c>
      <c r="NN74" s="10" t="str">
        <f>IF($B74="","",MV74*KEP!$J$16)</f>
        <v/>
      </c>
      <c r="NO74" s="10" t="str">
        <f>IF($B74="","",MW74*KEP!$J$17)</f>
        <v/>
      </c>
      <c r="NP74" s="10" t="str">
        <f>IF($B74="","",MX74*KEP!$J$18)</f>
        <v/>
      </c>
      <c r="NQ74" s="10" t="str">
        <f>IF($B74="","",MY74*KEP!$J$19)</f>
        <v/>
      </c>
      <c r="NR74" s="10" t="str">
        <f>IF($B74="","",MZ74*KEP!$J$20)</f>
        <v/>
      </c>
      <c r="NS74" s="10" t="str">
        <f>IF($B74="","",NA74*KEP!$J$21)</f>
        <v/>
      </c>
      <c r="NT74" s="10" t="str">
        <f>IF($B74="","",NC74*KEP!$J$27)</f>
        <v/>
      </c>
      <c r="NU74" s="10" t="str">
        <f>IF($B74="","",ND74*KEP!$J$28)</f>
        <v/>
      </c>
      <c r="NV74" s="10" t="str">
        <f>IF($B74="","",NE74*KEP!$J$29)</f>
        <v/>
      </c>
      <c r="NW74" s="10" t="str">
        <f>IF($B74="","",NF74*KEP!$J$30)</f>
        <v/>
      </c>
      <c r="NX74" s="33" t="str">
        <f t="shared" si="99"/>
        <v/>
      </c>
      <c r="NY74" s="56" t="str">
        <f t="shared" si="142"/>
        <v/>
      </c>
      <c r="NZ74" s="56" t="str">
        <f t="shared" si="143"/>
        <v/>
      </c>
      <c r="OA74" s="56" t="str">
        <f t="shared" si="144"/>
        <v/>
      </c>
      <c r="OB74" s="56" t="str">
        <f t="shared" si="145"/>
        <v/>
      </c>
    </row>
    <row r="75" spans="1:392" x14ac:dyDescent="0.25">
      <c r="A75" s="6" t="str">
        <f>IF(A74&lt;KEP!$C$10,A74+1,"")</f>
        <v/>
      </c>
      <c r="B75" s="8" t="str">
        <f>IF('Referenčný stav'!B75=0,"",'Referenčný stav'!B75)</f>
        <v/>
      </c>
      <c r="C75" s="8" t="str">
        <f>IF('Referenčný stav'!C75=0,"",'Referenčný stav'!C75)</f>
        <v/>
      </c>
      <c r="D75" s="16"/>
      <c r="E75" s="16"/>
      <c r="F75" s="16"/>
      <c r="G75" s="17"/>
      <c r="H75" s="17"/>
      <c r="I75" s="17"/>
      <c r="J75" s="17"/>
      <c r="K75" s="17"/>
      <c r="L75" s="17"/>
      <c r="M75" s="17"/>
      <c r="N75" s="17"/>
      <c r="O75" s="33" t="str">
        <f t="shared" si="80"/>
        <v/>
      </c>
      <c r="P75" s="17"/>
      <c r="Q75" s="17"/>
      <c r="R75" s="17"/>
      <c r="S75" s="17"/>
      <c r="T75" s="28" t="str">
        <f t="shared" si="100"/>
        <v/>
      </c>
      <c r="U75" s="27"/>
      <c r="V75" s="109" t="str">
        <f>IF($B75="","",D75*KEP!$J$11)</f>
        <v/>
      </c>
      <c r="W75" s="10" t="str">
        <f>IF($B75="","",E75*KEP!$J$12)</f>
        <v/>
      </c>
      <c r="X75" s="10" t="str">
        <f>IF($B75="","",F75*KEP!$J$13)</f>
        <v/>
      </c>
      <c r="Y75" s="10" t="str">
        <f>IF($B75="","",G75*KEP!$J$14)</f>
        <v/>
      </c>
      <c r="Z75" s="10" t="str">
        <f>IF($B75="","",H75*KEP!$J$15)</f>
        <v/>
      </c>
      <c r="AA75" s="10" t="str">
        <f>IF($B75="","",I75*KEP!$J$16)</f>
        <v/>
      </c>
      <c r="AB75" s="10" t="str">
        <f>IF($B75="","",J75*KEP!$J$17)</f>
        <v/>
      </c>
      <c r="AC75" s="10" t="str">
        <f>IF($B75="","",K75*KEP!$J$18)</f>
        <v/>
      </c>
      <c r="AD75" s="10" t="str">
        <f>IF($B75="","",L75*KEP!$J$19)</f>
        <v/>
      </c>
      <c r="AE75" s="10" t="str">
        <f>IF($B75="","",M75*KEP!$J$20)</f>
        <v/>
      </c>
      <c r="AF75" s="10" t="str">
        <f>IF($B75="","",N75*KEP!$J$21)</f>
        <v/>
      </c>
      <c r="AG75" s="10" t="str">
        <f>IF($B75="","",P75*KEP!$J$27)</f>
        <v/>
      </c>
      <c r="AH75" s="10" t="str">
        <f>IF($B75="","",Q75*KEP!$J$28)</f>
        <v/>
      </c>
      <c r="AI75" s="10" t="str">
        <f>IF($B75="","",R75*KEP!$J$29)</f>
        <v/>
      </c>
      <c r="AJ75" s="10" t="str">
        <f>IF($B75="","",S75*KEP!$J$30)</f>
        <v/>
      </c>
      <c r="AK75" s="33" t="str">
        <f t="shared" si="81"/>
        <v/>
      </c>
      <c r="AL75" s="56" t="str">
        <f>IF(O75="","",IFERROR(O75/'Referenčný stav'!O75-1,""))</f>
        <v/>
      </c>
      <c r="AM75" s="56" t="str">
        <f>IF(T75="","",IFERROR(T75/'Referenčný stav'!T75-1,""))</f>
        <v/>
      </c>
      <c r="AN75" s="56" t="str">
        <f>IF(U75="","",IFERROR(U75/'Referenčný stav'!U75-1,""))</f>
        <v/>
      </c>
      <c r="AO75" s="56" t="str">
        <f>IF(AK75="","",IFERROR(AK75/'Referenčný stav'!AK75-1,""))</f>
        <v/>
      </c>
      <c r="AQ75" s="16"/>
      <c r="AR75" s="16"/>
      <c r="AS75" s="16"/>
      <c r="AT75" s="17"/>
      <c r="AU75" s="17"/>
      <c r="AV75" s="17"/>
      <c r="AW75" s="17"/>
      <c r="AX75" s="17"/>
      <c r="AY75" s="17"/>
      <c r="AZ75" s="17"/>
      <c r="BA75" s="17"/>
      <c r="BB75" s="33" t="str">
        <f t="shared" si="82"/>
        <v/>
      </c>
      <c r="BC75" s="17"/>
      <c r="BD75" s="17"/>
      <c r="BE75" s="17"/>
      <c r="BF75" s="17"/>
      <c r="BG75" s="28" t="str">
        <f t="shared" si="101"/>
        <v/>
      </c>
      <c r="BH75" s="27"/>
      <c r="BI75" s="109" t="str">
        <f>IF($B75="","",AQ75*KEP!$J$11)</f>
        <v/>
      </c>
      <c r="BJ75" s="10" t="str">
        <f>IF($B75="","",AR75*KEP!$J$12)</f>
        <v/>
      </c>
      <c r="BK75" s="10" t="str">
        <f>IF($B75="","",AS75*KEP!$J$13)</f>
        <v/>
      </c>
      <c r="BL75" s="10" t="str">
        <f>IF($B75="","",AT75*KEP!$J$14)</f>
        <v/>
      </c>
      <c r="BM75" s="10" t="str">
        <f>IF($B75="","",AU75*KEP!$J$15)</f>
        <v/>
      </c>
      <c r="BN75" s="10" t="str">
        <f>IF($B75="","",AV75*KEP!$J$16)</f>
        <v/>
      </c>
      <c r="BO75" s="10" t="str">
        <f>IF($B75="","",AW75*KEP!$J$17)</f>
        <v/>
      </c>
      <c r="BP75" s="10" t="str">
        <f>IF($B75="","",AX75*KEP!$J$18)</f>
        <v/>
      </c>
      <c r="BQ75" s="10" t="str">
        <f>IF($B75="","",AY75*KEP!$J$19)</f>
        <v/>
      </c>
      <c r="BR75" s="10" t="str">
        <f>IF($B75="","",AZ75*KEP!$J$20)</f>
        <v/>
      </c>
      <c r="BS75" s="10" t="str">
        <f>IF($B75="","",BA75*KEP!$J$21)</f>
        <v/>
      </c>
      <c r="BT75" s="10" t="str">
        <f>IF($B75="","",BC75*KEP!$J$27)</f>
        <v/>
      </c>
      <c r="BU75" s="10" t="str">
        <f>IF($B75="","",BD75*KEP!$J$28)</f>
        <v/>
      </c>
      <c r="BV75" s="10" t="str">
        <f>IF($B75="","",BE75*KEP!$J$29)</f>
        <v/>
      </c>
      <c r="BW75" s="10" t="str">
        <f>IF($B75="","",BF75*KEP!$J$30)</f>
        <v/>
      </c>
      <c r="BX75" s="33" t="str">
        <f t="shared" si="83"/>
        <v/>
      </c>
      <c r="BY75" s="56" t="str">
        <f t="shared" si="110"/>
        <v/>
      </c>
      <c r="BZ75" s="56" t="str">
        <f t="shared" si="111"/>
        <v/>
      </c>
      <c r="CA75" s="56" t="str">
        <f t="shared" si="112"/>
        <v/>
      </c>
      <c r="CB75" s="56" t="str">
        <f t="shared" si="113"/>
        <v/>
      </c>
      <c r="CD75" s="16"/>
      <c r="CE75" s="16"/>
      <c r="CF75" s="16"/>
      <c r="CG75" s="17"/>
      <c r="CH75" s="17"/>
      <c r="CI75" s="17"/>
      <c r="CJ75" s="17"/>
      <c r="CK75" s="17"/>
      <c r="CL75" s="17"/>
      <c r="CM75" s="17"/>
      <c r="CN75" s="17"/>
      <c r="CO75" s="33" t="str">
        <f t="shared" si="84"/>
        <v/>
      </c>
      <c r="CP75" s="17"/>
      <c r="CQ75" s="17"/>
      <c r="CR75" s="17"/>
      <c r="CS75" s="17"/>
      <c r="CT75" s="28" t="str">
        <f t="shared" si="102"/>
        <v/>
      </c>
      <c r="CU75" s="27"/>
      <c r="CV75" s="109" t="str">
        <f>IF($B75="","",CD75*KEP!$J$11)</f>
        <v/>
      </c>
      <c r="CW75" s="10" t="str">
        <f>IF($B75="","",CE75*KEP!$J$12)</f>
        <v/>
      </c>
      <c r="CX75" s="10" t="str">
        <f>IF($B75="","",CF75*KEP!$J$13)</f>
        <v/>
      </c>
      <c r="CY75" s="10" t="str">
        <f>IF($B75="","",CG75*KEP!$J$14)</f>
        <v/>
      </c>
      <c r="CZ75" s="10" t="str">
        <f>IF($B75="","",CH75*KEP!$J$15)</f>
        <v/>
      </c>
      <c r="DA75" s="10" t="str">
        <f>IF($B75="","",CI75*KEP!$J$16)</f>
        <v/>
      </c>
      <c r="DB75" s="10" t="str">
        <f>IF($B75="","",CJ75*KEP!$J$17)</f>
        <v/>
      </c>
      <c r="DC75" s="10" t="str">
        <f>IF($B75="","",CK75*KEP!$J$18)</f>
        <v/>
      </c>
      <c r="DD75" s="10" t="str">
        <f>IF($B75="","",CL75*KEP!$J$19)</f>
        <v/>
      </c>
      <c r="DE75" s="10" t="str">
        <f>IF($B75="","",CM75*KEP!$J$20)</f>
        <v/>
      </c>
      <c r="DF75" s="10" t="str">
        <f>IF($B75="","",CN75*KEP!$J$21)</f>
        <v/>
      </c>
      <c r="DG75" s="10" t="str">
        <f>IF($B75="","",CP75*KEP!$J$27)</f>
        <v/>
      </c>
      <c r="DH75" s="10" t="str">
        <f>IF($B75="","",CQ75*KEP!$J$28)</f>
        <v/>
      </c>
      <c r="DI75" s="10" t="str">
        <f>IF($B75="","",CR75*KEP!$J$29)</f>
        <v/>
      </c>
      <c r="DJ75" s="10" t="str">
        <f>IF($B75="","",CS75*KEP!$J$30)</f>
        <v/>
      </c>
      <c r="DK75" s="33" t="str">
        <f t="shared" si="85"/>
        <v/>
      </c>
      <c r="DL75" s="56" t="str">
        <f t="shared" si="114"/>
        <v/>
      </c>
      <c r="DM75" s="56" t="str">
        <f t="shared" si="115"/>
        <v/>
      </c>
      <c r="DN75" s="56" t="str">
        <f t="shared" si="116"/>
        <v/>
      </c>
      <c r="DO75" s="56" t="str">
        <f t="shared" si="117"/>
        <v/>
      </c>
      <c r="DQ75" s="16"/>
      <c r="DR75" s="16"/>
      <c r="DS75" s="16"/>
      <c r="DT75" s="17"/>
      <c r="DU75" s="17"/>
      <c r="DV75" s="17"/>
      <c r="DW75" s="17"/>
      <c r="DX75" s="17"/>
      <c r="DY75" s="17"/>
      <c r="DZ75" s="17"/>
      <c r="EA75" s="17"/>
      <c r="EB75" s="33" t="str">
        <f t="shared" si="86"/>
        <v/>
      </c>
      <c r="EC75" s="17"/>
      <c r="ED75" s="17"/>
      <c r="EE75" s="17"/>
      <c r="EF75" s="17"/>
      <c r="EG75" s="28" t="str">
        <f t="shared" si="103"/>
        <v/>
      </c>
      <c r="EH75" s="27"/>
      <c r="EI75" s="109" t="str">
        <f>IF($B75="","",DQ75*KEP!$J$11)</f>
        <v/>
      </c>
      <c r="EJ75" s="10" t="str">
        <f>IF($B75="","",DR75*KEP!$J$12)</f>
        <v/>
      </c>
      <c r="EK75" s="10" t="str">
        <f>IF($B75="","",DS75*KEP!$J$13)</f>
        <v/>
      </c>
      <c r="EL75" s="10" t="str">
        <f>IF($B75="","",DT75*KEP!$J$14)</f>
        <v/>
      </c>
      <c r="EM75" s="10" t="str">
        <f>IF($B75="","",DU75*KEP!$J$15)</f>
        <v/>
      </c>
      <c r="EN75" s="10" t="str">
        <f>IF($B75="","",DV75*KEP!$J$16)</f>
        <v/>
      </c>
      <c r="EO75" s="10" t="str">
        <f>IF($B75="","",DW75*KEP!$J$17)</f>
        <v/>
      </c>
      <c r="EP75" s="10" t="str">
        <f>IF($B75="","",DX75*KEP!$J$18)</f>
        <v/>
      </c>
      <c r="EQ75" s="10" t="str">
        <f>IF($B75="","",DY75*KEP!$J$19)</f>
        <v/>
      </c>
      <c r="ER75" s="10" t="str">
        <f>IF($B75="","",DZ75*KEP!$J$20)</f>
        <v/>
      </c>
      <c r="ES75" s="10" t="str">
        <f>IF($B75="","",EA75*KEP!$J$21)</f>
        <v/>
      </c>
      <c r="ET75" s="10" t="str">
        <f>IF($B75="","",EC75*KEP!$J$27)</f>
        <v/>
      </c>
      <c r="EU75" s="10" t="str">
        <f>IF($B75="","",ED75*KEP!$J$28)</f>
        <v/>
      </c>
      <c r="EV75" s="10" t="str">
        <f>IF($B75="","",EE75*KEP!$J$29)</f>
        <v/>
      </c>
      <c r="EW75" s="10" t="str">
        <f>IF($B75="","",EF75*KEP!$J$30)</f>
        <v/>
      </c>
      <c r="EX75" s="33" t="str">
        <f t="shared" si="87"/>
        <v/>
      </c>
      <c r="EY75" s="56" t="str">
        <f t="shared" si="118"/>
        <v/>
      </c>
      <c r="EZ75" s="56" t="str">
        <f t="shared" si="119"/>
        <v/>
      </c>
      <c r="FA75" s="56" t="str">
        <f t="shared" si="120"/>
        <v/>
      </c>
      <c r="FB75" s="56" t="str">
        <f t="shared" si="121"/>
        <v/>
      </c>
      <c r="FD75" s="16"/>
      <c r="FE75" s="16"/>
      <c r="FF75" s="16"/>
      <c r="FG75" s="17"/>
      <c r="FH75" s="17"/>
      <c r="FI75" s="17"/>
      <c r="FJ75" s="17"/>
      <c r="FK75" s="17"/>
      <c r="FL75" s="17"/>
      <c r="FM75" s="17"/>
      <c r="FN75" s="17"/>
      <c r="FO75" s="33" t="str">
        <f t="shared" si="88"/>
        <v/>
      </c>
      <c r="FP75" s="17"/>
      <c r="FQ75" s="17"/>
      <c r="FR75" s="17"/>
      <c r="FS75" s="17"/>
      <c r="FT75" s="28" t="str">
        <f t="shared" si="104"/>
        <v/>
      </c>
      <c r="FU75" s="27"/>
      <c r="FV75" s="109" t="str">
        <f>IF($B75="","",FD75*KEP!$J$11)</f>
        <v/>
      </c>
      <c r="FW75" s="10" t="str">
        <f>IF($B75="","",FE75*KEP!$J$12)</f>
        <v/>
      </c>
      <c r="FX75" s="10" t="str">
        <f>IF($B75="","",FF75*KEP!$J$13)</f>
        <v/>
      </c>
      <c r="FY75" s="10" t="str">
        <f>IF($B75="","",FG75*KEP!$J$14)</f>
        <v/>
      </c>
      <c r="FZ75" s="10" t="str">
        <f>IF($B75="","",FH75*KEP!$J$15)</f>
        <v/>
      </c>
      <c r="GA75" s="10" t="str">
        <f>IF($B75="","",FI75*KEP!$J$16)</f>
        <v/>
      </c>
      <c r="GB75" s="10" t="str">
        <f>IF($B75="","",FJ75*KEP!$J$17)</f>
        <v/>
      </c>
      <c r="GC75" s="10" t="str">
        <f>IF($B75="","",FK75*KEP!$J$18)</f>
        <v/>
      </c>
      <c r="GD75" s="10" t="str">
        <f>IF($B75="","",FL75*KEP!$J$19)</f>
        <v/>
      </c>
      <c r="GE75" s="10" t="str">
        <f>IF($B75="","",FM75*KEP!$J$20)</f>
        <v/>
      </c>
      <c r="GF75" s="10" t="str">
        <f>IF($B75="","",FN75*KEP!$J$21)</f>
        <v/>
      </c>
      <c r="GG75" s="10" t="str">
        <f>IF($B75="","",FP75*KEP!$J$27)</f>
        <v/>
      </c>
      <c r="GH75" s="10" t="str">
        <f>IF($B75="","",FQ75*KEP!$J$28)</f>
        <v/>
      </c>
      <c r="GI75" s="10" t="str">
        <f>IF($B75="","",FR75*KEP!$J$29)</f>
        <v/>
      </c>
      <c r="GJ75" s="10" t="str">
        <f>IF($B75="","",FS75*KEP!$J$30)</f>
        <v/>
      </c>
      <c r="GK75" s="33" t="str">
        <f t="shared" si="89"/>
        <v/>
      </c>
      <c r="GL75" s="56" t="str">
        <f t="shared" si="122"/>
        <v/>
      </c>
      <c r="GM75" s="56" t="str">
        <f t="shared" si="123"/>
        <v/>
      </c>
      <c r="GN75" s="56" t="str">
        <f t="shared" si="124"/>
        <v/>
      </c>
      <c r="GO75" s="56" t="str">
        <f t="shared" si="125"/>
        <v/>
      </c>
      <c r="GQ75" s="16"/>
      <c r="GR75" s="16"/>
      <c r="GS75" s="16"/>
      <c r="GT75" s="17"/>
      <c r="GU75" s="17"/>
      <c r="GV75" s="17"/>
      <c r="GW75" s="17"/>
      <c r="GX75" s="17"/>
      <c r="GY75" s="17"/>
      <c r="GZ75" s="17"/>
      <c r="HA75" s="17"/>
      <c r="HB75" s="33" t="str">
        <f t="shared" si="90"/>
        <v/>
      </c>
      <c r="HC75" s="17"/>
      <c r="HD75" s="17"/>
      <c r="HE75" s="17"/>
      <c r="HF75" s="17"/>
      <c r="HG75" s="28" t="str">
        <f t="shared" si="105"/>
        <v/>
      </c>
      <c r="HH75" s="27"/>
      <c r="HI75" s="109" t="str">
        <f>IF($B75="","",GQ75*KEP!$J$11)</f>
        <v/>
      </c>
      <c r="HJ75" s="10" t="str">
        <f>IF($B75="","",GR75*KEP!$J$12)</f>
        <v/>
      </c>
      <c r="HK75" s="10" t="str">
        <f>IF($B75="","",GS75*KEP!$J$13)</f>
        <v/>
      </c>
      <c r="HL75" s="10" t="str">
        <f>IF($B75="","",GT75*KEP!$J$14)</f>
        <v/>
      </c>
      <c r="HM75" s="10" t="str">
        <f>IF($B75="","",GU75*KEP!$J$15)</f>
        <v/>
      </c>
      <c r="HN75" s="10" t="str">
        <f>IF($B75="","",GV75*KEP!$J$16)</f>
        <v/>
      </c>
      <c r="HO75" s="10" t="str">
        <f>IF($B75="","",GW75*KEP!$J$17)</f>
        <v/>
      </c>
      <c r="HP75" s="10" t="str">
        <f>IF($B75="","",GX75*KEP!$J$18)</f>
        <v/>
      </c>
      <c r="HQ75" s="10" t="str">
        <f>IF($B75="","",GY75*KEP!$J$19)</f>
        <v/>
      </c>
      <c r="HR75" s="10" t="str">
        <f>IF($B75="","",GZ75*KEP!$J$20)</f>
        <v/>
      </c>
      <c r="HS75" s="10" t="str">
        <f>IF($B75="","",HA75*KEP!$J$21)</f>
        <v/>
      </c>
      <c r="HT75" s="10" t="str">
        <f>IF($B75="","",HC75*KEP!$J$27)</f>
        <v/>
      </c>
      <c r="HU75" s="10" t="str">
        <f>IF($B75="","",HD75*KEP!$J$28)</f>
        <v/>
      </c>
      <c r="HV75" s="10" t="str">
        <f>IF($B75="","",HE75*KEP!$J$29)</f>
        <v/>
      </c>
      <c r="HW75" s="10" t="str">
        <f>IF($B75="","",HF75*KEP!$J$30)</f>
        <v/>
      </c>
      <c r="HX75" s="33" t="str">
        <f t="shared" si="91"/>
        <v/>
      </c>
      <c r="HY75" s="56" t="str">
        <f t="shared" si="126"/>
        <v/>
      </c>
      <c r="HZ75" s="56" t="str">
        <f t="shared" si="127"/>
        <v/>
      </c>
      <c r="IA75" s="56" t="str">
        <f t="shared" si="128"/>
        <v/>
      </c>
      <c r="IB75" s="56" t="str">
        <f t="shared" si="129"/>
        <v/>
      </c>
      <c r="ID75" s="16"/>
      <c r="IE75" s="16"/>
      <c r="IF75" s="16"/>
      <c r="IG75" s="17"/>
      <c r="IH75" s="17"/>
      <c r="II75" s="17"/>
      <c r="IJ75" s="17"/>
      <c r="IK75" s="17"/>
      <c r="IL75" s="17"/>
      <c r="IM75" s="17"/>
      <c r="IN75" s="17"/>
      <c r="IO75" s="33" t="str">
        <f t="shared" si="92"/>
        <v/>
      </c>
      <c r="IP75" s="17"/>
      <c r="IQ75" s="17"/>
      <c r="IR75" s="17"/>
      <c r="IS75" s="17"/>
      <c r="IT75" s="28" t="str">
        <f t="shared" si="106"/>
        <v/>
      </c>
      <c r="IU75" s="27"/>
      <c r="IV75" s="109" t="str">
        <f>IF($B75="","",ID75*KEP!$J$11)</f>
        <v/>
      </c>
      <c r="IW75" s="10" t="str">
        <f>IF($B75="","",IE75*KEP!$J$12)</f>
        <v/>
      </c>
      <c r="IX75" s="10" t="str">
        <f>IF($B75="","",IF75*KEP!$J$13)</f>
        <v/>
      </c>
      <c r="IY75" s="10" t="str">
        <f>IF($B75="","",IG75*KEP!$J$14)</f>
        <v/>
      </c>
      <c r="IZ75" s="10" t="str">
        <f>IF($B75="","",IH75*KEP!$J$15)</f>
        <v/>
      </c>
      <c r="JA75" s="10" t="str">
        <f>IF($B75="","",II75*KEP!$J$16)</f>
        <v/>
      </c>
      <c r="JB75" s="10" t="str">
        <f>IF($B75="","",IJ75*KEP!$J$17)</f>
        <v/>
      </c>
      <c r="JC75" s="10" t="str">
        <f>IF($B75="","",IK75*KEP!$J$18)</f>
        <v/>
      </c>
      <c r="JD75" s="10" t="str">
        <f>IF($B75="","",IL75*KEP!$J$19)</f>
        <v/>
      </c>
      <c r="JE75" s="10" t="str">
        <f>IF($B75="","",IM75*KEP!$J$20)</f>
        <v/>
      </c>
      <c r="JF75" s="10" t="str">
        <f>IF($B75="","",IN75*KEP!$J$21)</f>
        <v/>
      </c>
      <c r="JG75" s="10" t="str">
        <f>IF($B75="","",IP75*KEP!$J$27)</f>
        <v/>
      </c>
      <c r="JH75" s="10" t="str">
        <f>IF($B75="","",IQ75*KEP!$J$28)</f>
        <v/>
      </c>
      <c r="JI75" s="10" t="str">
        <f>IF($B75="","",IR75*KEP!$J$29)</f>
        <v/>
      </c>
      <c r="JJ75" s="10" t="str">
        <f>IF($B75="","",IS75*KEP!$J$30)</f>
        <v/>
      </c>
      <c r="JK75" s="33" t="str">
        <f t="shared" si="93"/>
        <v/>
      </c>
      <c r="JL75" s="56" t="str">
        <f t="shared" si="130"/>
        <v/>
      </c>
      <c r="JM75" s="56" t="str">
        <f t="shared" si="131"/>
        <v/>
      </c>
      <c r="JN75" s="56" t="str">
        <f t="shared" si="132"/>
        <v/>
      </c>
      <c r="JO75" s="56" t="str">
        <f t="shared" si="133"/>
        <v/>
      </c>
      <c r="JQ75" s="16"/>
      <c r="JR75" s="16"/>
      <c r="JS75" s="16"/>
      <c r="JT75" s="17"/>
      <c r="JU75" s="17"/>
      <c r="JV75" s="17"/>
      <c r="JW75" s="17"/>
      <c r="JX75" s="17"/>
      <c r="JY75" s="17"/>
      <c r="JZ75" s="17"/>
      <c r="KA75" s="17"/>
      <c r="KB75" s="33" t="str">
        <f t="shared" si="94"/>
        <v/>
      </c>
      <c r="KC75" s="17"/>
      <c r="KD75" s="17"/>
      <c r="KE75" s="17"/>
      <c r="KF75" s="17"/>
      <c r="KG75" s="28" t="str">
        <f t="shared" si="107"/>
        <v/>
      </c>
      <c r="KH75" s="27"/>
      <c r="KI75" s="109" t="str">
        <f>IF($B75="","",JQ75*KEP!$J$11)</f>
        <v/>
      </c>
      <c r="KJ75" s="10" t="str">
        <f>IF($B75="","",JR75*KEP!$J$12)</f>
        <v/>
      </c>
      <c r="KK75" s="10" t="str">
        <f>IF($B75="","",JS75*KEP!$J$13)</f>
        <v/>
      </c>
      <c r="KL75" s="10" t="str">
        <f>IF($B75="","",JT75*KEP!$J$14)</f>
        <v/>
      </c>
      <c r="KM75" s="10" t="str">
        <f>IF($B75="","",JU75*KEP!$J$15)</f>
        <v/>
      </c>
      <c r="KN75" s="10" t="str">
        <f>IF($B75="","",JV75*KEP!$J$16)</f>
        <v/>
      </c>
      <c r="KO75" s="10" t="str">
        <f>IF($B75="","",JW75*KEP!$J$17)</f>
        <v/>
      </c>
      <c r="KP75" s="10" t="str">
        <f>IF($B75="","",JX75*KEP!$J$18)</f>
        <v/>
      </c>
      <c r="KQ75" s="10" t="str">
        <f>IF($B75="","",JY75*KEP!$J$19)</f>
        <v/>
      </c>
      <c r="KR75" s="10" t="str">
        <f>IF($B75="","",JZ75*KEP!$J$20)</f>
        <v/>
      </c>
      <c r="KS75" s="10" t="str">
        <f>IF($B75="","",KA75*KEP!$J$21)</f>
        <v/>
      </c>
      <c r="KT75" s="10" t="str">
        <f>IF($B75="","",KC75*KEP!$J$27)</f>
        <v/>
      </c>
      <c r="KU75" s="10" t="str">
        <f>IF($B75="","",KD75*KEP!$J$28)</f>
        <v/>
      </c>
      <c r="KV75" s="10" t="str">
        <f>IF($B75="","",KE75*KEP!$J$29)</f>
        <v/>
      </c>
      <c r="KW75" s="10" t="str">
        <f>IF($B75="","",KF75*KEP!$J$30)</f>
        <v/>
      </c>
      <c r="KX75" s="33" t="str">
        <f t="shared" si="95"/>
        <v/>
      </c>
      <c r="KY75" s="56" t="str">
        <f t="shared" si="134"/>
        <v/>
      </c>
      <c r="KZ75" s="56" t="str">
        <f t="shared" si="135"/>
        <v/>
      </c>
      <c r="LA75" s="56" t="str">
        <f t="shared" si="136"/>
        <v/>
      </c>
      <c r="LB75" s="56" t="str">
        <f t="shared" si="137"/>
        <v/>
      </c>
      <c r="LD75" s="16"/>
      <c r="LE75" s="16"/>
      <c r="LF75" s="16"/>
      <c r="LG75" s="17"/>
      <c r="LH75" s="17"/>
      <c r="LI75" s="17"/>
      <c r="LJ75" s="17"/>
      <c r="LK75" s="17"/>
      <c r="LL75" s="17"/>
      <c r="LM75" s="17"/>
      <c r="LN75" s="17"/>
      <c r="LO75" s="33" t="str">
        <f t="shared" si="96"/>
        <v/>
      </c>
      <c r="LP75" s="17"/>
      <c r="LQ75" s="17"/>
      <c r="LR75" s="17"/>
      <c r="LS75" s="17"/>
      <c r="LT75" s="28" t="str">
        <f t="shared" si="108"/>
        <v/>
      </c>
      <c r="LU75" s="27"/>
      <c r="LV75" s="109" t="str">
        <f>IF($B75="","",LD75*KEP!$J$11)</f>
        <v/>
      </c>
      <c r="LW75" s="10" t="str">
        <f>IF($B75="","",LE75*KEP!$J$12)</f>
        <v/>
      </c>
      <c r="LX75" s="10" t="str">
        <f>IF($B75="","",LF75*KEP!$J$13)</f>
        <v/>
      </c>
      <c r="LY75" s="10" t="str">
        <f>IF($B75="","",LG75*KEP!$J$14)</f>
        <v/>
      </c>
      <c r="LZ75" s="10" t="str">
        <f>IF($B75="","",LH75*KEP!$J$15)</f>
        <v/>
      </c>
      <c r="MA75" s="10" t="str">
        <f>IF($B75="","",LI75*KEP!$J$16)</f>
        <v/>
      </c>
      <c r="MB75" s="10" t="str">
        <f>IF($B75="","",LJ75*KEP!$J$17)</f>
        <v/>
      </c>
      <c r="MC75" s="10" t="str">
        <f>IF($B75="","",LK75*KEP!$J$18)</f>
        <v/>
      </c>
      <c r="MD75" s="10" t="str">
        <f>IF($B75="","",LL75*KEP!$J$19)</f>
        <v/>
      </c>
      <c r="ME75" s="10" t="str">
        <f>IF($B75="","",LM75*KEP!$J$20)</f>
        <v/>
      </c>
      <c r="MF75" s="10" t="str">
        <f>IF($B75="","",LN75*KEP!$J$21)</f>
        <v/>
      </c>
      <c r="MG75" s="10" t="str">
        <f>IF($B75="","",LP75*KEP!$J$27)</f>
        <v/>
      </c>
      <c r="MH75" s="10" t="str">
        <f>IF($B75="","",LQ75*KEP!$J$28)</f>
        <v/>
      </c>
      <c r="MI75" s="10" t="str">
        <f>IF($B75="","",LR75*KEP!$J$29)</f>
        <v/>
      </c>
      <c r="MJ75" s="10" t="str">
        <f>IF($B75="","",LS75*KEP!$J$30)</f>
        <v/>
      </c>
      <c r="MK75" s="33" t="str">
        <f t="shared" si="97"/>
        <v/>
      </c>
      <c r="ML75" s="56" t="str">
        <f t="shared" si="138"/>
        <v/>
      </c>
      <c r="MM75" s="56" t="str">
        <f t="shared" si="139"/>
        <v/>
      </c>
      <c r="MN75" s="56" t="str">
        <f t="shared" si="140"/>
        <v/>
      </c>
      <c r="MO75" s="56" t="str">
        <f t="shared" si="141"/>
        <v/>
      </c>
      <c r="MQ75" s="16"/>
      <c r="MR75" s="16"/>
      <c r="MS75" s="16"/>
      <c r="MT75" s="17"/>
      <c r="MU75" s="17"/>
      <c r="MV75" s="17"/>
      <c r="MW75" s="17"/>
      <c r="MX75" s="17"/>
      <c r="MY75" s="17"/>
      <c r="MZ75" s="17"/>
      <c r="NA75" s="17"/>
      <c r="NB75" s="33" t="str">
        <f t="shared" si="98"/>
        <v/>
      </c>
      <c r="NC75" s="17"/>
      <c r="ND75" s="17"/>
      <c r="NE75" s="17"/>
      <c r="NF75" s="17"/>
      <c r="NG75" s="28" t="str">
        <f t="shared" si="109"/>
        <v/>
      </c>
      <c r="NH75" s="27"/>
      <c r="NI75" s="109" t="str">
        <f>IF($B75="","",MQ75*KEP!$J$11)</f>
        <v/>
      </c>
      <c r="NJ75" s="10" t="str">
        <f>IF($B75="","",MR75*KEP!$J$12)</f>
        <v/>
      </c>
      <c r="NK75" s="10" t="str">
        <f>IF($B75="","",MS75*KEP!$J$13)</f>
        <v/>
      </c>
      <c r="NL75" s="10" t="str">
        <f>IF($B75="","",MT75*KEP!$J$14)</f>
        <v/>
      </c>
      <c r="NM75" s="10" t="str">
        <f>IF($B75="","",MU75*KEP!$J$15)</f>
        <v/>
      </c>
      <c r="NN75" s="10" t="str">
        <f>IF($B75="","",MV75*KEP!$J$16)</f>
        <v/>
      </c>
      <c r="NO75" s="10" t="str">
        <f>IF($B75="","",MW75*KEP!$J$17)</f>
        <v/>
      </c>
      <c r="NP75" s="10" t="str">
        <f>IF($B75="","",MX75*KEP!$J$18)</f>
        <v/>
      </c>
      <c r="NQ75" s="10" t="str">
        <f>IF($B75="","",MY75*KEP!$J$19)</f>
        <v/>
      </c>
      <c r="NR75" s="10" t="str">
        <f>IF($B75="","",MZ75*KEP!$J$20)</f>
        <v/>
      </c>
      <c r="NS75" s="10" t="str">
        <f>IF($B75="","",NA75*KEP!$J$21)</f>
        <v/>
      </c>
      <c r="NT75" s="10" t="str">
        <f>IF($B75="","",NC75*KEP!$J$27)</f>
        <v/>
      </c>
      <c r="NU75" s="10" t="str">
        <f>IF($B75="","",ND75*KEP!$J$28)</f>
        <v/>
      </c>
      <c r="NV75" s="10" t="str">
        <f>IF($B75="","",NE75*KEP!$J$29)</f>
        <v/>
      </c>
      <c r="NW75" s="10" t="str">
        <f>IF($B75="","",NF75*KEP!$J$30)</f>
        <v/>
      </c>
      <c r="NX75" s="33" t="str">
        <f t="shared" si="99"/>
        <v/>
      </c>
      <c r="NY75" s="56" t="str">
        <f t="shared" si="142"/>
        <v/>
      </c>
      <c r="NZ75" s="56" t="str">
        <f t="shared" si="143"/>
        <v/>
      </c>
      <c r="OA75" s="56" t="str">
        <f t="shared" si="144"/>
        <v/>
      </c>
      <c r="OB75" s="56" t="str">
        <f t="shared" si="145"/>
        <v/>
      </c>
    </row>
    <row r="76" spans="1:392" x14ac:dyDescent="0.25">
      <c r="A76" s="6" t="str">
        <f>IF(A75&lt;KEP!$C$10,A75+1,"")</f>
        <v/>
      </c>
      <c r="B76" s="8" t="str">
        <f>IF('Referenčný stav'!B76=0,"",'Referenčný stav'!B76)</f>
        <v/>
      </c>
      <c r="C76" s="8" t="str">
        <f>IF('Referenčný stav'!C76=0,"",'Referenčný stav'!C76)</f>
        <v/>
      </c>
      <c r="D76" s="16"/>
      <c r="E76" s="16"/>
      <c r="F76" s="16"/>
      <c r="G76" s="17"/>
      <c r="H76" s="17"/>
      <c r="I76" s="17"/>
      <c r="J76" s="17"/>
      <c r="K76" s="17"/>
      <c r="L76" s="17"/>
      <c r="M76" s="17"/>
      <c r="N76" s="17"/>
      <c r="O76" s="33" t="str">
        <f t="shared" si="80"/>
        <v/>
      </c>
      <c r="P76" s="17"/>
      <c r="Q76" s="17"/>
      <c r="R76" s="17"/>
      <c r="S76" s="17"/>
      <c r="T76" s="28" t="str">
        <f t="shared" si="100"/>
        <v/>
      </c>
      <c r="U76" s="27"/>
      <c r="V76" s="109" t="str">
        <f>IF($B76="","",D76*KEP!$J$11)</f>
        <v/>
      </c>
      <c r="W76" s="10" t="str">
        <f>IF($B76="","",E76*KEP!$J$12)</f>
        <v/>
      </c>
      <c r="X76" s="10" t="str">
        <f>IF($B76="","",F76*KEP!$J$13)</f>
        <v/>
      </c>
      <c r="Y76" s="10" t="str">
        <f>IF($B76="","",G76*KEP!$J$14)</f>
        <v/>
      </c>
      <c r="Z76" s="10" t="str">
        <f>IF($B76="","",H76*KEP!$J$15)</f>
        <v/>
      </c>
      <c r="AA76" s="10" t="str">
        <f>IF($B76="","",I76*KEP!$J$16)</f>
        <v/>
      </c>
      <c r="AB76" s="10" t="str">
        <f>IF($B76="","",J76*KEP!$J$17)</f>
        <v/>
      </c>
      <c r="AC76" s="10" t="str">
        <f>IF($B76="","",K76*KEP!$J$18)</f>
        <v/>
      </c>
      <c r="AD76" s="10" t="str">
        <f>IF($B76="","",L76*KEP!$J$19)</f>
        <v/>
      </c>
      <c r="AE76" s="10" t="str">
        <f>IF($B76="","",M76*KEP!$J$20)</f>
        <v/>
      </c>
      <c r="AF76" s="10" t="str">
        <f>IF($B76="","",N76*KEP!$J$21)</f>
        <v/>
      </c>
      <c r="AG76" s="10" t="str">
        <f>IF($B76="","",P76*KEP!$J$27)</f>
        <v/>
      </c>
      <c r="AH76" s="10" t="str">
        <f>IF($B76="","",Q76*KEP!$J$28)</f>
        <v/>
      </c>
      <c r="AI76" s="10" t="str">
        <f>IF($B76="","",R76*KEP!$J$29)</f>
        <v/>
      </c>
      <c r="AJ76" s="10" t="str">
        <f>IF($B76="","",S76*KEP!$J$30)</f>
        <v/>
      </c>
      <c r="AK76" s="33" t="str">
        <f t="shared" si="81"/>
        <v/>
      </c>
      <c r="AL76" s="56" t="str">
        <f>IF(O76="","",IFERROR(O76/'Referenčný stav'!O76-1,""))</f>
        <v/>
      </c>
      <c r="AM76" s="56" t="str">
        <f>IF(T76="","",IFERROR(T76/'Referenčný stav'!T76-1,""))</f>
        <v/>
      </c>
      <c r="AN76" s="56" t="str">
        <f>IF(U76="","",IFERROR(U76/'Referenčný stav'!U76-1,""))</f>
        <v/>
      </c>
      <c r="AO76" s="56" t="str">
        <f>IF(AK76="","",IFERROR(AK76/'Referenčný stav'!AK76-1,""))</f>
        <v/>
      </c>
      <c r="AQ76" s="16"/>
      <c r="AR76" s="16"/>
      <c r="AS76" s="16"/>
      <c r="AT76" s="17"/>
      <c r="AU76" s="17"/>
      <c r="AV76" s="17"/>
      <c r="AW76" s="17"/>
      <c r="AX76" s="17"/>
      <c r="AY76" s="17"/>
      <c r="AZ76" s="17"/>
      <c r="BA76" s="17"/>
      <c r="BB76" s="33" t="str">
        <f t="shared" si="82"/>
        <v/>
      </c>
      <c r="BC76" s="17"/>
      <c r="BD76" s="17"/>
      <c r="BE76" s="17"/>
      <c r="BF76" s="17"/>
      <c r="BG76" s="28" t="str">
        <f t="shared" si="101"/>
        <v/>
      </c>
      <c r="BH76" s="27"/>
      <c r="BI76" s="109" t="str">
        <f>IF($B76="","",AQ76*KEP!$J$11)</f>
        <v/>
      </c>
      <c r="BJ76" s="10" t="str">
        <f>IF($B76="","",AR76*KEP!$J$12)</f>
        <v/>
      </c>
      <c r="BK76" s="10" t="str">
        <f>IF($B76="","",AS76*KEP!$J$13)</f>
        <v/>
      </c>
      <c r="BL76" s="10" t="str">
        <f>IF($B76="","",AT76*KEP!$J$14)</f>
        <v/>
      </c>
      <c r="BM76" s="10" t="str">
        <f>IF($B76="","",AU76*KEP!$J$15)</f>
        <v/>
      </c>
      <c r="BN76" s="10" t="str">
        <f>IF($B76="","",AV76*KEP!$J$16)</f>
        <v/>
      </c>
      <c r="BO76" s="10" t="str">
        <f>IF($B76="","",AW76*KEP!$J$17)</f>
        <v/>
      </c>
      <c r="BP76" s="10" t="str">
        <f>IF($B76="","",AX76*KEP!$J$18)</f>
        <v/>
      </c>
      <c r="BQ76" s="10" t="str">
        <f>IF($B76="","",AY76*KEP!$J$19)</f>
        <v/>
      </c>
      <c r="BR76" s="10" t="str">
        <f>IF($B76="","",AZ76*KEP!$J$20)</f>
        <v/>
      </c>
      <c r="BS76" s="10" t="str">
        <f>IF($B76="","",BA76*KEP!$J$21)</f>
        <v/>
      </c>
      <c r="BT76" s="10" t="str">
        <f>IF($B76="","",BC76*KEP!$J$27)</f>
        <v/>
      </c>
      <c r="BU76" s="10" t="str">
        <f>IF($B76="","",BD76*KEP!$J$28)</f>
        <v/>
      </c>
      <c r="BV76" s="10" t="str">
        <f>IF($B76="","",BE76*KEP!$J$29)</f>
        <v/>
      </c>
      <c r="BW76" s="10" t="str">
        <f>IF($B76="","",BF76*KEP!$J$30)</f>
        <v/>
      </c>
      <c r="BX76" s="33" t="str">
        <f t="shared" si="83"/>
        <v/>
      </c>
      <c r="BY76" s="56" t="str">
        <f t="shared" si="110"/>
        <v/>
      </c>
      <c r="BZ76" s="56" t="str">
        <f t="shared" si="111"/>
        <v/>
      </c>
      <c r="CA76" s="56" t="str">
        <f t="shared" si="112"/>
        <v/>
      </c>
      <c r="CB76" s="56" t="str">
        <f t="shared" si="113"/>
        <v/>
      </c>
      <c r="CD76" s="16"/>
      <c r="CE76" s="16"/>
      <c r="CF76" s="16"/>
      <c r="CG76" s="17"/>
      <c r="CH76" s="17"/>
      <c r="CI76" s="17"/>
      <c r="CJ76" s="17"/>
      <c r="CK76" s="17"/>
      <c r="CL76" s="17"/>
      <c r="CM76" s="17"/>
      <c r="CN76" s="17"/>
      <c r="CO76" s="33" t="str">
        <f t="shared" si="84"/>
        <v/>
      </c>
      <c r="CP76" s="17"/>
      <c r="CQ76" s="17"/>
      <c r="CR76" s="17"/>
      <c r="CS76" s="17"/>
      <c r="CT76" s="28" t="str">
        <f t="shared" si="102"/>
        <v/>
      </c>
      <c r="CU76" s="27"/>
      <c r="CV76" s="109" t="str">
        <f>IF($B76="","",CD76*KEP!$J$11)</f>
        <v/>
      </c>
      <c r="CW76" s="10" t="str">
        <f>IF($B76="","",CE76*KEP!$J$12)</f>
        <v/>
      </c>
      <c r="CX76" s="10" t="str">
        <f>IF($B76="","",CF76*KEP!$J$13)</f>
        <v/>
      </c>
      <c r="CY76" s="10" t="str">
        <f>IF($B76="","",CG76*KEP!$J$14)</f>
        <v/>
      </c>
      <c r="CZ76" s="10" t="str">
        <f>IF($B76="","",CH76*KEP!$J$15)</f>
        <v/>
      </c>
      <c r="DA76" s="10" t="str">
        <f>IF($B76="","",CI76*KEP!$J$16)</f>
        <v/>
      </c>
      <c r="DB76" s="10" t="str">
        <f>IF($B76="","",CJ76*KEP!$J$17)</f>
        <v/>
      </c>
      <c r="DC76" s="10" t="str">
        <f>IF($B76="","",CK76*KEP!$J$18)</f>
        <v/>
      </c>
      <c r="DD76" s="10" t="str">
        <f>IF($B76="","",CL76*KEP!$J$19)</f>
        <v/>
      </c>
      <c r="DE76" s="10" t="str">
        <f>IF($B76="","",CM76*KEP!$J$20)</f>
        <v/>
      </c>
      <c r="DF76" s="10" t="str">
        <f>IF($B76="","",CN76*KEP!$J$21)</f>
        <v/>
      </c>
      <c r="DG76" s="10" t="str">
        <f>IF($B76="","",CP76*KEP!$J$27)</f>
        <v/>
      </c>
      <c r="DH76" s="10" t="str">
        <f>IF($B76="","",CQ76*KEP!$J$28)</f>
        <v/>
      </c>
      <c r="DI76" s="10" t="str">
        <f>IF($B76="","",CR76*KEP!$J$29)</f>
        <v/>
      </c>
      <c r="DJ76" s="10" t="str">
        <f>IF($B76="","",CS76*KEP!$J$30)</f>
        <v/>
      </c>
      <c r="DK76" s="33" t="str">
        <f t="shared" si="85"/>
        <v/>
      </c>
      <c r="DL76" s="56" t="str">
        <f t="shared" si="114"/>
        <v/>
      </c>
      <c r="DM76" s="56" t="str">
        <f t="shared" si="115"/>
        <v/>
      </c>
      <c r="DN76" s="56" t="str">
        <f t="shared" si="116"/>
        <v/>
      </c>
      <c r="DO76" s="56" t="str">
        <f t="shared" si="117"/>
        <v/>
      </c>
      <c r="DQ76" s="16"/>
      <c r="DR76" s="16"/>
      <c r="DS76" s="16"/>
      <c r="DT76" s="17"/>
      <c r="DU76" s="17"/>
      <c r="DV76" s="17"/>
      <c r="DW76" s="17"/>
      <c r="DX76" s="17"/>
      <c r="DY76" s="17"/>
      <c r="DZ76" s="17"/>
      <c r="EA76" s="17"/>
      <c r="EB76" s="33" t="str">
        <f t="shared" si="86"/>
        <v/>
      </c>
      <c r="EC76" s="17"/>
      <c r="ED76" s="17"/>
      <c r="EE76" s="17"/>
      <c r="EF76" s="17"/>
      <c r="EG76" s="28" t="str">
        <f t="shared" si="103"/>
        <v/>
      </c>
      <c r="EH76" s="27"/>
      <c r="EI76" s="109" t="str">
        <f>IF($B76="","",DQ76*KEP!$J$11)</f>
        <v/>
      </c>
      <c r="EJ76" s="10" t="str">
        <f>IF($B76="","",DR76*KEP!$J$12)</f>
        <v/>
      </c>
      <c r="EK76" s="10" t="str">
        <f>IF($B76="","",DS76*KEP!$J$13)</f>
        <v/>
      </c>
      <c r="EL76" s="10" t="str">
        <f>IF($B76="","",DT76*KEP!$J$14)</f>
        <v/>
      </c>
      <c r="EM76" s="10" t="str">
        <f>IF($B76="","",DU76*KEP!$J$15)</f>
        <v/>
      </c>
      <c r="EN76" s="10" t="str">
        <f>IF($B76="","",DV76*KEP!$J$16)</f>
        <v/>
      </c>
      <c r="EO76" s="10" t="str">
        <f>IF($B76="","",DW76*KEP!$J$17)</f>
        <v/>
      </c>
      <c r="EP76" s="10" t="str">
        <f>IF($B76="","",DX76*KEP!$J$18)</f>
        <v/>
      </c>
      <c r="EQ76" s="10" t="str">
        <f>IF($B76="","",DY76*KEP!$J$19)</f>
        <v/>
      </c>
      <c r="ER76" s="10" t="str">
        <f>IF($B76="","",DZ76*KEP!$J$20)</f>
        <v/>
      </c>
      <c r="ES76" s="10" t="str">
        <f>IF($B76="","",EA76*KEP!$J$21)</f>
        <v/>
      </c>
      <c r="ET76" s="10" t="str">
        <f>IF($B76="","",EC76*KEP!$J$27)</f>
        <v/>
      </c>
      <c r="EU76" s="10" t="str">
        <f>IF($B76="","",ED76*KEP!$J$28)</f>
        <v/>
      </c>
      <c r="EV76" s="10" t="str">
        <f>IF($B76="","",EE76*KEP!$J$29)</f>
        <v/>
      </c>
      <c r="EW76" s="10" t="str">
        <f>IF($B76="","",EF76*KEP!$J$30)</f>
        <v/>
      </c>
      <c r="EX76" s="33" t="str">
        <f t="shared" si="87"/>
        <v/>
      </c>
      <c r="EY76" s="56" t="str">
        <f t="shared" si="118"/>
        <v/>
      </c>
      <c r="EZ76" s="56" t="str">
        <f t="shared" si="119"/>
        <v/>
      </c>
      <c r="FA76" s="56" t="str">
        <f t="shared" si="120"/>
        <v/>
      </c>
      <c r="FB76" s="56" t="str">
        <f t="shared" si="121"/>
        <v/>
      </c>
      <c r="FD76" s="16"/>
      <c r="FE76" s="16"/>
      <c r="FF76" s="16"/>
      <c r="FG76" s="17"/>
      <c r="FH76" s="17"/>
      <c r="FI76" s="17"/>
      <c r="FJ76" s="17"/>
      <c r="FK76" s="17"/>
      <c r="FL76" s="17"/>
      <c r="FM76" s="17"/>
      <c r="FN76" s="17"/>
      <c r="FO76" s="33" t="str">
        <f t="shared" si="88"/>
        <v/>
      </c>
      <c r="FP76" s="17"/>
      <c r="FQ76" s="17"/>
      <c r="FR76" s="17"/>
      <c r="FS76" s="17"/>
      <c r="FT76" s="28" t="str">
        <f t="shared" si="104"/>
        <v/>
      </c>
      <c r="FU76" s="27"/>
      <c r="FV76" s="109" t="str">
        <f>IF($B76="","",FD76*KEP!$J$11)</f>
        <v/>
      </c>
      <c r="FW76" s="10" t="str">
        <f>IF($B76="","",FE76*KEP!$J$12)</f>
        <v/>
      </c>
      <c r="FX76" s="10" t="str">
        <f>IF($B76="","",FF76*KEP!$J$13)</f>
        <v/>
      </c>
      <c r="FY76" s="10" t="str">
        <f>IF($B76="","",FG76*KEP!$J$14)</f>
        <v/>
      </c>
      <c r="FZ76" s="10" t="str">
        <f>IF($B76="","",FH76*KEP!$J$15)</f>
        <v/>
      </c>
      <c r="GA76" s="10" t="str">
        <f>IF($B76="","",FI76*KEP!$J$16)</f>
        <v/>
      </c>
      <c r="GB76" s="10" t="str">
        <f>IF($B76="","",FJ76*KEP!$J$17)</f>
        <v/>
      </c>
      <c r="GC76" s="10" t="str">
        <f>IF($B76="","",FK76*KEP!$J$18)</f>
        <v/>
      </c>
      <c r="GD76" s="10" t="str">
        <f>IF($B76="","",FL76*KEP!$J$19)</f>
        <v/>
      </c>
      <c r="GE76" s="10" t="str">
        <f>IF($B76="","",FM76*KEP!$J$20)</f>
        <v/>
      </c>
      <c r="GF76" s="10" t="str">
        <f>IF($B76="","",FN76*KEP!$J$21)</f>
        <v/>
      </c>
      <c r="GG76" s="10" t="str">
        <f>IF($B76="","",FP76*KEP!$J$27)</f>
        <v/>
      </c>
      <c r="GH76" s="10" t="str">
        <f>IF($B76="","",FQ76*KEP!$J$28)</f>
        <v/>
      </c>
      <c r="GI76" s="10" t="str">
        <f>IF($B76="","",FR76*KEP!$J$29)</f>
        <v/>
      </c>
      <c r="GJ76" s="10" t="str">
        <f>IF($B76="","",FS76*KEP!$J$30)</f>
        <v/>
      </c>
      <c r="GK76" s="33" t="str">
        <f t="shared" si="89"/>
        <v/>
      </c>
      <c r="GL76" s="56" t="str">
        <f t="shared" si="122"/>
        <v/>
      </c>
      <c r="GM76" s="56" t="str">
        <f t="shared" si="123"/>
        <v/>
      </c>
      <c r="GN76" s="56" t="str">
        <f t="shared" si="124"/>
        <v/>
      </c>
      <c r="GO76" s="56" t="str">
        <f t="shared" si="125"/>
        <v/>
      </c>
      <c r="GQ76" s="16"/>
      <c r="GR76" s="16"/>
      <c r="GS76" s="16"/>
      <c r="GT76" s="17"/>
      <c r="GU76" s="17"/>
      <c r="GV76" s="17"/>
      <c r="GW76" s="17"/>
      <c r="GX76" s="17"/>
      <c r="GY76" s="17"/>
      <c r="GZ76" s="17"/>
      <c r="HA76" s="17"/>
      <c r="HB76" s="33" t="str">
        <f t="shared" si="90"/>
        <v/>
      </c>
      <c r="HC76" s="17"/>
      <c r="HD76" s="17"/>
      <c r="HE76" s="17"/>
      <c r="HF76" s="17"/>
      <c r="HG76" s="28" t="str">
        <f t="shared" si="105"/>
        <v/>
      </c>
      <c r="HH76" s="27"/>
      <c r="HI76" s="109" t="str">
        <f>IF($B76="","",GQ76*KEP!$J$11)</f>
        <v/>
      </c>
      <c r="HJ76" s="10" t="str">
        <f>IF($B76="","",GR76*KEP!$J$12)</f>
        <v/>
      </c>
      <c r="HK76" s="10" t="str">
        <f>IF($B76="","",GS76*KEP!$J$13)</f>
        <v/>
      </c>
      <c r="HL76" s="10" t="str">
        <f>IF($B76="","",GT76*KEP!$J$14)</f>
        <v/>
      </c>
      <c r="HM76" s="10" t="str">
        <f>IF($B76="","",GU76*KEP!$J$15)</f>
        <v/>
      </c>
      <c r="HN76" s="10" t="str">
        <f>IF($B76="","",GV76*KEP!$J$16)</f>
        <v/>
      </c>
      <c r="HO76" s="10" t="str">
        <f>IF($B76="","",GW76*KEP!$J$17)</f>
        <v/>
      </c>
      <c r="HP76" s="10" t="str">
        <f>IF($B76="","",GX76*KEP!$J$18)</f>
        <v/>
      </c>
      <c r="HQ76" s="10" t="str">
        <f>IF($B76="","",GY76*KEP!$J$19)</f>
        <v/>
      </c>
      <c r="HR76" s="10" t="str">
        <f>IF($B76="","",GZ76*KEP!$J$20)</f>
        <v/>
      </c>
      <c r="HS76" s="10" t="str">
        <f>IF($B76="","",HA76*KEP!$J$21)</f>
        <v/>
      </c>
      <c r="HT76" s="10" t="str">
        <f>IF($B76="","",HC76*KEP!$J$27)</f>
        <v/>
      </c>
      <c r="HU76" s="10" t="str">
        <f>IF($B76="","",HD76*KEP!$J$28)</f>
        <v/>
      </c>
      <c r="HV76" s="10" t="str">
        <f>IF($B76="","",HE76*KEP!$J$29)</f>
        <v/>
      </c>
      <c r="HW76" s="10" t="str">
        <f>IF($B76="","",HF76*KEP!$J$30)</f>
        <v/>
      </c>
      <c r="HX76" s="33" t="str">
        <f t="shared" si="91"/>
        <v/>
      </c>
      <c r="HY76" s="56" t="str">
        <f t="shared" si="126"/>
        <v/>
      </c>
      <c r="HZ76" s="56" t="str">
        <f t="shared" si="127"/>
        <v/>
      </c>
      <c r="IA76" s="56" t="str">
        <f t="shared" si="128"/>
        <v/>
      </c>
      <c r="IB76" s="56" t="str">
        <f t="shared" si="129"/>
        <v/>
      </c>
      <c r="ID76" s="16"/>
      <c r="IE76" s="16"/>
      <c r="IF76" s="16"/>
      <c r="IG76" s="17"/>
      <c r="IH76" s="17"/>
      <c r="II76" s="17"/>
      <c r="IJ76" s="17"/>
      <c r="IK76" s="17"/>
      <c r="IL76" s="17"/>
      <c r="IM76" s="17"/>
      <c r="IN76" s="17"/>
      <c r="IO76" s="33" t="str">
        <f t="shared" si="92"/>
        <v/>
      </c>
      <c r="IP76" s="17"/>
      <c r="IQ76" s="17"/>
      <c r="IR76" s="17"/>
      <c r="IS76" s="17"/>
      <c r="IT76" s="28" t="str">
        <f t="shared" si="106"/>
        <v/>
      </c>
      <c r="IU76" s="27"/>
      <c r="IV76" s="109" t="str">
        <f>IF($B76="","",ID76*KEP!$J$11)</f>
        <v/>
      </c>
      <c r="IW76" s="10" t="str">
        <f>IF($B76="","",IE76*KEP!$J$12)</f>
        <v/>
      </c>
      <c r="IX76" s="10" t="str">
        <f>IF($B76="","",IF76*KEP!$J$13)</f>
        <v/>
      </c>
      <c r="IY76" s="10" t="str">
        <f>IF($B76="","",IG76*KEP!$J$14)</f>
        <v/>
      </c>
      <c r="IZ76" s="10" t="str">
        <f>IF($B76="","",IH76*KEP!$J$15)</f>
        <v/>
      </c>
      <c r="JA76" s="10" t="str">
        <f>IF($B76="","",II76*KEP!$J$16)</f>
        <v/>
      </c>
      <c r="JB76" s="10" t="str">
        <f>IF($B76="","",IJ76*KEP!$J$17)</f>
        <v/>
      </c>
      <c r="JC76" s="10" t="str">
        <f>IF($B76="","",IK76*KEP!$J$18)</f>
        <v/>
      </c>
      <c r="JD76" s="10" t="str">
        <f>IF($B76="","",IL76*KEP!$J$19)</f>
        <v/>
      </c>
      <c r="JE76" s="10" t="str">
        <f>IF($B76="","",IM76*KEP!$J$20)</f>
        <v/>
      </c>
      <c r="JF76" s="10" t="str">
        <f>IF($B76="","",IN76*KEP!$J$21)</f>
        <v/>
      </c>
      <c r="JG76" s="10" t="str">
        <f>IF($B76="","",IP76*KEP!$J$27)</f>
        <v/>
      </c>
      <c r="JH76" s="10" t="str">
        <f>IF($B76="","",IQ76*KEP!$J$28)</f>
        <v/>
      </c>
      <c r="JI76" s="10" t="str">
        <f>IF($B76="","",IR76*KEP!$J$29)</f>
        <v/>
      </c>
      <c r="JJ76" s="10" t="str">
        <f>IF($B76="","",IS76*KEP!$J$30)</f>
        <v/>
      </c>
      <c r="JK76" s="33" t="str">
        <f t="shared" si="93"/>
        <v/>
      </c>
      <c r="JL76" s="56" t="str">
        <f t="shared" si="130"/>
        <v/>
      </c>
      <c r="JM76" s="56" t="str">
        <f t="shared" si="131"/>
        <v/>
      </c>
      <c r="JN76" s="56" t="str">
        <f t="shared" si="132"/>
        <v/>
      </c>
      <c r="JO76" s="56" t="str">
        <f t="shared" si="133"/>
        <v/>
      </c>
      <c r="JQ76" s="16"/>
      <c r="JR76" s="16"/>
      <c r="JS76" s="16"/>
      <c r="JT76" s="17"/>
      <c r="JU76" s="17"/>
      <c r="JV76" s="17"/>
      <c r="JW76" s="17"/>
      <c r="JX76" s="17"/>
      <c r="JY76" s="17"/>
      <c r="JZ76" s="17"/>
      <c r="KA76" s="17"/>
      <c r="KB76" s="33" t="str">
        <f t="shared" si="94"/>
        <v/>
      </c>
      <c r="KC76" s="17"/>
      <c r="KD76" s="17"/>
      <c r="KE76" s="17"/>
      <c r="KF76" s="17"/>
      <c r="KG76" s="28" t="str">
        <f t="shared" si="107"/>
        <v/>
      </c>
      <c r="KH76" s="27"/>
      <c r="KI76" s="109" t="str">
        <f>IF($B76="","",JQ76*KEP!$J$11)</f>
        <v/>
      </c>
      <c r="KJ76" s="10" t="str">
        <f>IF($B76="","",JR76*KEP!$J$12)</f>
        <v/>
      </c>
      <c r="KK76" s="10" t="str">
        <f>IF($B76="","",JS76*KEP!$J$13)</f>
        <v/>
      </c>
      <c r="KL76" s="10" t="str">
        <f>IF($B76="","",JT76*KEP!$J$14)</f>
        <v/>
      </c>
      <c r="KM76" s="10" t="str">
        <f>IF($B76="","",JU76*KEP!$J$15)</f>
        <v/>
      </c>
      <c r="KN76" s="10" t="str">
        <f>IF($B76="","",JV76*KEP!$J$16)</f>
        <v/>
      </c>
      <c r="KO76" s="10" t="str">
        <f>IF($B76="","",JW76*KEP!$J$17)</f>
        <v/>
      </c>
      <c r="KP76" s="10" t="str">
        <f>IF($B76="","",JX76*KEP!$J$18)</f>
        <v/>
      </c>
      <c r="KQ76" s="10" t="str">
        <f>IF($B76="","",JY76*KEP!$J$19)</f>
        <v/>
      </c>
      <c r="KR76" s="10" t="str">
        <f>IF($B76="","",JZ76*KEP!$J$20)</f>
        <v/>
      </c>
      <c r="KS76" s="10" t="str">
        <f>IF($B76="","",KA76*KEP!$J$21)</f>
        <v/>
      </c>
      <c r="KT76" s="10" t="str">
        <f>IF($B76="","",KC76*KEP!$J$27)</f>
        <v/>
      </c>
      <c r="KU76" s="10" t="str">
        <f>IF($B76="","",KD76*KEP!$J$28)</f>
        <v/>
      </c>
      <c r="KV76" s="10" t="str">
        <f>IF($B76="","",KE76*KEP!$J$29)</f>
        <v/>
      </c>
      <c r="KW76" s="10" t="str">
        <f>IF($B76="","",KF76*KEP!$J$30)</f>
        <v/>
      </c>
      <c r="KX76" s="33" t="str">
        <f t="shared" si="95"/>
        <v/>
      </c>
      <c r="KY76" s="56" t="str">
        <f t="shared" si="134"/>
        <v/>
      </c>
      <c r="KZ76" s="56" t="str">
        <f t="shared" si="135"/>
        <v/>
      </c>
      <c r="LA76" s="56" t="str">
        <f t="shared" si="136"/>
        <v/>
      </c>
      <c r="LB76" s="56" t="str">
        <f t="shared" si="137"/>
        <v/>
      </c>
      <c r="LD76" s="16"/>
      <c r="LE76" s="16"/>
      <c r="LF76" s="16"/>
      <c r="LG76" s="17"/>
      <c r="LH76" s="17"/>
      <c r="LI76" s="17"/>
      <c r="LJ76" s="17"/>
      <c r="LK76" s="17"/>
      <c r="LL76" s="17"/>
      <c r="LM76" s="17"/>
      <c r="LN76" s="17"/>
      <c r="LO76" s="33" t="str">
        <f t="shared" si="96"/>
        <v/>
      </c>
      <c r="LP76" s="17"/>
      <c r="LQ76" s="17"/>
      <c r="LR76" s="17"/>
      <c r="LS76" s="17"/>
      <c r="LT76" s="28" t="str">
        <f t="shared" si="108"/>
        <v/>
      </c>
      <c r="LU76" s="27"/>
      <c r="LV76" s="109" t="str">
        <f>IF($B76="","",LD76*KEP!$J$11)</f>
        <v/>
      </c>
      <c r="LW76" s="10" t="str">
        <f>IF($B76="","",LE76*KEP!$J$12)</f>
        <v/>
      </c>
      <c r="LX76" s="10" t="str">
        <f>IF($B76="","",LF76*KEP!$J$13)</f>
        <v/>
      </c>
      <c r="LY76" s="10" t="str">
        <f>IF($B76="","",LG76*KEP!$J$14)</f>
        <v/>
      </c>
      <c r="LZ76" s="10" t="str">
        <f>IF($B76="","",LH76*KEP!$J$15)</f>
        <v/>
      </c>
      <c r="MA76" s="10" t="str">
        <f>IF($B76="","",LI76*KEP!$J$16)</f>
        <v/>
      </c>
      <c r="MB76" s="10" t="str">
        <f>IF($B76="","",LJ76*KEP!$J$17)</f>
        <v/>
      </c>
      <c r="MC76" s="10" t="str">
        <f>IF($B76="","",LK76*KEP!$J$18)</f>
        <v/>
      </c>
      <c r="MD76" s="10" t="str">
        <f>IF($B76="","",LL76*KEP!$J$19)</f>
        <v/>
      </c>
      <c r="ME76" s="10" t="str">
        <f>IF($B76="","",LM76*KEP!$J$20)</f>
        <v/>
      </c>
      <c r="MF76" s="10" t="str">
        <f>IF($B76="","",LN76*KEP!$J$21)</f>
        <v/>
      </c>
      <c r="MG76" s="10" t="str">
        <f>IF($B76="","",LP76*KEP!$J$27)</f>
        <v/>
      </c>
      <c r="MH76" s="10" t="str">
        <f>IF($B76="","",LQ76*KEP!$J$28)</f>
        <v/>
      </c>
      <c r="MI76" s="10" t="str">
        <f>IF($B76="","",LR76*KEP!$J$29)</f>
        <v/>
      </c>
      <c r="MJ76" s="10" t="str">
        <f>IF($B76="","",LS76*KEP!$J$30)</f>
        <v/>
      </c>
      <c r="MK76" s="33" t="str">
        <f t="shared" si="97"/>
        <v/>
      </c>
      <c r="ML76" s="56" t="str">
        <f t="shared" si="138"/>
        <v/>
      </c>
      <c r="MM76" s="56" t="str">
        <f t="shared" si="139"/>
        <v/>
      </c>
      <c r="MN76" s="56" t="str">
        <f t="shared" si="140"/>
        <v/>
      </c>
      <c r="MO76" s="56" t="str">
        <f t="shared" si="141"/>
        <v/>
      </c>
      <c r="MQ76" s="16"/>
      <c r="MR76" s="16"/>
      <c r="MS76" s="16"/>
      <c r="MT76" s="17"/>
      <c r="MU76" s="17"/>
      <c r="MV76" s="17"/>
      <c r="MW76" s="17"/>
      <c r="MX76" s="17"/>
      <c r="MY76" s="17"/>
      <c r="MZ76" s="17"/>
      <c r="NA76" s="17"/>
      <c r="NB76" s="33" t="str">
        <f t="shared" si="98"/>
        <v/>
      </c>
      <c r="NC76" s="17"/>
      <c r="ND76" s="17"/>
      <c r="NE76" s="17"/>
      <c r="NF76" s="17"/>
      <c r="NG76" s="28" t="str">
        <f t="shared" si="109"/>
        <v/>
      </c>
      <c r="NH76" s="27"/>
      <c r="NI76" s="109" t="str">
        <f>IF($B76="","",MQ76*KEP!$J$11)</f>
        <v/>
      </c>
      <c r="NJ76" s="10" t="str">
        <f>IF($B76="","",MR76*KEP!$J$12)</f>
        <v/>
      </c>
      <c r="NK76" s="10" t="str">
        <f>IF($B76="","",MS76*KEP!$J$13)</f>
        <v/>
      </c>
      <c r="NL76" s="10" t="str">
        <f>IF($B76="","",MT76*KEP!$J$14)</f>
        <v/>
      </c>
      <c r="NM76" s="10" t="str">
        <f>IF($B76="","",MU76*KEP!$J$15)</f>
        <v/>
      </c>
      <c r="NN76" s="10" t="str">
        <f>IF($B76="","",MV76*KEP!$J$16)</f>
        <v/>
      </c>
      <c r="NO76" s="10" t="str">
        <f>IF($B76="","",MW76*KEP!$J$17)</f>
        <v/>
      </c>
      <c r="NP76" s="10" t="str">
        <f>IF($B76="","",MX76*KEP!$J$18)</f>
        <v/>
      </c>
      <c r="NQ76" s="10" t="str">
        <f>IF($B76="","",MY76*KEP!$J$19)</f>
        <v/>
      </c>
      <c r="NR76" s="10" t="str">
        <f>IF($B76="","",MZ76*KEP!$J$20)</f>
        <v/>
      </c>
      <c r="NS76" s="10" t="str">
        <f>IF($B76="","",NA76*KEP!$J$21)</f>
        <v/>
      </c>
      <c r="NT76" s="10" t="str">
        <f>IF($B76="","",NC76*KEP!$J$27)</f>
        <v/>
      </c>
      <c r="NU76" s="10" t="str">
        <f>IF($B76="","",ND76*KEP!$J$28)</f>
        <v/>
      </c>
      <c r="NV76" s="10" t="str">
        <f>IF($B76="","",NE76*KEP!$J$29)</f>
        <v/>
      </c>
      <c r="NW76" s="10" t="str">
        <f>IF($B76="","",NF76*KEP!$J$30)</f>
        <v/>
      </c>
      <c r="NX76" s="33" t="str">
        <f t="shared" si="99"/>
        <v/>
      </c>
      <c r="NY76" s="56" t="str">
        <f t="shared" si="142"/>
        <v/>
      </c>
      <c r="NZ76" s="56" t="str">
        <f t="shared" si="143"/>
        <v/>
      </c>
      <c r="OA76" s="56" t="str">
        <f t="shared" si="144"/>
        <v/>
      </c>
      <c r="OB76" s="56" t="str">
        <f t="shared" si="145"/>
        <v/>
      </c>
    </row>
    <row r="77" spans="1:392" x14ac:dyDescent="0.25">
      <c r="A77" s="6" t="str">
        <f>IF(A76&lt;KEP!$C$10,A76+1,"")</f>
        <v/>
      </c>
      <c r="B77" s="8" t="str">
        <f>IF('Referenčný stav'!B77=0,"",'Referenčný stav'!B77)</f>
        <v/>
      </c>
      <c r="C77" s="8" t="str">
        <f>IF('Referenčný stav'!C77=0,"",'Referenčný stav'!C77)</f>
        <v/>
      </c>
      <c r="D77" s="16"/>
      <c r="E77" s="16"/>
      <c r="F77" s="16"/>
      <c r="G77" s="17"/>
      <c r="H77" s="17"/>
      <c r="I77" s="17"/>
      <c r="J77" s="17"/>
      <c r="K77" s="17"/>
      <c r="L77" s="17"/>
      <c r="M77" s="17"/>
      <c r="N77" s="17"/>
      <c r="O77" s="33" t="str">
        <f t="shared" si="80"/>
        <v/>
      </c>
      <c r="P77" s="17"/>
      <c r="Q77" s="17"/>
      <c r="R77" s="17"/>
      <c r="S77" s="17"/>
      <c r="T77" s="28" t="str">
        <f t="shared" si="100"/>
        <v/>
      </c>
      <c r="U77" s="27"/>
      <c r="V77" s="109" t="str">
        <f>IF($B77="","",D77*KEP!$J$11)</f>
        <v/>
      </c>
      <c r="W77" s="10" t="str">
        <f>IF($B77="","",E77*KEP!$J$12)</f>
        <v/>
      </c>
      <c r="X77" s="10" t="str">
        <f>IF($B77="","",F77*KEP!$J$13)</f>
        <v/>
      </c>
      <c r="Y77" s="10" t="str">
        <f>IF($B77="","",G77*KEP!$J$14)</f>
        <v/>
      </c>
      <c r="Z77" s="10" t="str">
        <f>IF($B77="","",H77*KEP!$J$15)</f>
        <v/>
      </c>
      <c r="AA77" s="10" t="str">
        <f>IF($B77="","",I77*KEP!$J$16)</f>
        <v/>
      </c>
      <c r="AB77" s="10" t="str">
        <f>IF($B77="","",J77*KEP!$J$17)</f>
        <v/>
      </c>
      <c r="AC77" s="10" t="str">
        <f>IF($B77="","",K77*KEP!$J$18)</f>
        <v/>
      </c>
      <c r="AD77" s="10" t="str">
        <f>IF($B77="","",L77*KEP!$J$19)</f>
        <v/>
      </c>
      <c r="AE77" s="10" t="str">
        <f>IF($B77="","",M77*KEP!$J$20)</f>
        <v/>
      </c>
      <c r="AF77" s="10" t="str">
        <f>IF($B77="","",N77*KEP!$J$21)</f>
        <v/>
      </c>
      <c r="AG77" s="10" t="str">
        <f>IF($B77="","",P77*KEP!$J$27)</f>
        <v/>
      </c>
      <c r="AH77" s="10" t="str">
        <f>IF($B77="","",Q77*KEP!$J$28)</f>
        <v/>
      </c>
      <c r="AI77" s="10" t="str">
        <f>IF($B77="","",R77*KEP!$J$29)</f>
        <v/>
      </c>
      <c r="AJ77" s="10" t="str">
        <f>IF($B77="","",S77*KEP!$J$30)</f>
        <v/>
      </c>
      <c r="AK77" s="33" t="str">
        <f t="shared" si="81"/>
        <v/>
      </c>
      <c r="AL77" s="56" t="str">
        <f>IF(O77="","",IFERROR(O77/'Referenčný stav'!O77-1,""))</f>
        <v/>
      </c>
      <c r="AM77" s="56" t="str">
        <f>IF(T77="","",IFERROR(T77/'Referenčný stav'!T77-1,""))</f>
        <v/>
      </c>
      <c r="AN77" s="56" t="str">
        <f>IF(U77="","",IFERROR(U77/'Referenčný stav'!U77-1,""))</f>
        <v/>
      </c>
      <c r="AO77" s="56" t="str">
        <f>IF(AK77="","",IFERROR(AK77/'Referenčný stav'!AK77-1,""))</f>
        <v/>
      </c>
      <c r="AQ77" s="16"/>
      <c r="AR77" s="16"/>
      <c r="AS77" s="16"/>
      <c r="AT77" s="17"/>
      <c r="AU77" s="17"/>
      <c r="AV77" s="17"/>
      <c r="AW77" s="17"/>
      <c r="AX77" s="17"/>
      <c r="AY77" s="17"/>
      <c r="AZ77" s="17"/>
      <c r="BA77" s="17"/>
      <c r="BB77" s="33" t="str">
        <f t="shared" si="82"/>
        <v/>
      </c>
      <c r="BC77" s="17"/>
      <c r="BD77" s="17"/>
      <c r="BE77" s="17"/>
      <c r="BF77" s="17"/>
      <c r="BG77" s="28" t="str">
        <f t="shared" si="101"/>
        <v/>
      </c>
      <c r="BH77" s="27"/>
      <c r="BI77" s="109" t="str">
        <f>IF($B77="","",AQ77*KEP!$J$11)</f>
        <v/>
      </c>
      <c r="BJ77" s="10" t="str">
        <f>IF($B77="","",AR77*KEP!$J$12)</f>
        <v/>
      </c>
      <c r="BK77" s="10" t="str">
        <f>IF($B77="","",AS77*KEP!$J$13)</f>
        <v/>
      </c>
      <c r="BL77" s="10" t="str">
        <f>IF($B77="","",AT77*KEP!$J$14)</f>
        <v/>
      </c>
      <c r="BM77" s="10" t="str">
        <f>IF($B77="","",AU77*KEP!$J$15)</f>
        <v/>
      </c>
      <c r="BN77" s="10" t="str">
        <f>IF($B77="","",AV77*KEP!$J$16)</f>
        <v/>
      </c>
      <c r="BO77" s="10" t="str">
        <f>IF($B77="","",AW77*KEP!$J$17)</f>
        <v/>
      </c>
      <c r="BP77" s="10" t="str">
        <f>IF($B77="","",AX77*KEP!$J$18)</f>
        <v/>
      </c>
      <c r="BQ77" s="10" t="str">
        <f>IF($B77="","",AY77*KEP!$J$19)</f>
        <v/>
      </c>
      <c r="BR77" s="10" t="str">
        <f>IF($B77="","",AZ77*KEP!$J$20)</f>
        <v/>
      </c>
      <c r="BS77" s="10" t="str">
        <f>IF($B77="","",BA77*KEP!$J$21)</f>
        <v/>
      </c>
      <c r="BT77" s="10" t="str">
        <f>IF($B77="","",BC77*KEP!$J$27)</f>
        <v/>
      </c>
      <c r="BU77" s="10" t="str">
        <f>IF($B77="","",BD77*KEP!$J$28)</f>
        <v/>
      </c>
      <c r="BV77" s="10" t="str">
        <f>IF($B77="","",BE77*KEP!$J$29)</f>
        <v/>
      </c>
      <c r="BW77" s="10" t="str">
        <f>IF($B77="","",BF77*KEP!$J$30)</f>
        <v/>
      </c>
      <c r="BX77" s="33" t="str">
        <f t="shared" si="83"/>
        <v/>
      </c>
      <c r="BY77" s="56" t="str">
        <f t="shared" si="110"/>
        <v/>
      </c>
      <c r="BZ77" s="56" t="str">
        <f t="shared" si="111"/>
        <v/>
      </c>
      <c r="CA77" s="56" t="str">
        <f t="shared" si="112"/>
        <v/>
      </c>
      <c r="CB77" s="56" t="str">
        <f t="shared" si="113"/>
        <v/>
      </c>
      <c r="CD77" s="16"/>
      <c r="CE77" s="16"/>
      <c r="CF77" s="16"/>
      <c r="CG77" s="17"/>
      <c r="CH77" s="17"/>
      <c r="CI77" s="17"/>
      <c r="CJ77" s="17"/>
      <c r="CK77" s="17"/>
      <c r="CL77" s="17"/>
      <c r="CM77" s="17"/>
      <c r="CN77" s="17"/>
      <c r="CO77" s="33" t="str">
        <f t="shared" si="84"/>
        <v/>
      </c>
      <c r="CP77" s="17"/>
      <c r="CQ77" s="17"/>
      <c r="CR77" s="17"/>
      <c r="CS77" s="17"/>
      <c r="CT77" s="28" t="str">
        <f t="shared" si="102"/>
        <v/>
      </c>
      <c r="CU77" s="27"/>
      <c r="CV77" s="109" t="str">
        <f>IF($B77="","",CD77*KEP!$J$11)</f>
        <v/>
      </c>
      <c r="CW77" s="10" t="str">
        <f>IF($B77="","",CE77*KEP!$J$12)</f>
        <v/>
      </c>
      <c r="CX77" s="10" t="str">
        <f>IF($B77="","",CF77*KEP!$J$13)</f>
        <v/>
      </c>
      <c r="CY77" s="10" t="str">
        <f>IF($B77="","",CG77*KEP!$J$14)</f>
        <v/>
      </c>
      <c r="CZ77" s="10" t="str">
        <f>IF($B77="","",CH77*KEP!$J$15)</f>
        <v/>
      </c>
      <c r="DA77" s="10" t="str">
        <f>IF($B77="","",CI77*KEP!$J$16)</f>
        <v/>
      </c>
      <c r="DB77" s="10" t="str">
        <f>IF($B77="","",CJ77*KEP!$J$17)</f>
        <v/>
      </c>
      <c r="DC77" s="10" t="str">
        <f>IF($B77="","",CK77*KEP!$J$18)</f>
        <v/>
      </c>
      <c r="DD77" s="10" t="str">
        <f>IF($B77="","",CL77*KEP!$J$19)</f>
        <v/>
      </c>
      <c r="DE77" s="10" t="str">
        <f>IF($B77="","",CM77*KEP!$J$20)</f>
        <v/>
      </c>
      <c r="DF77" s="10" t="str">
        <f>IF($B77="","",CN77*KEP!$J$21)</f>
        <v/>
      </c>
      <c r="DG77" s="10" t="str">
        <f>IF($B77="","",CP77*KEP!$J$27)</f>
        <v/>
      </c>
      <c r="DH77" s="10" t="str">
        <f>IF($B77="","",CQ77*KEP!$J$28)</f>
        <v/>
      </c>
      <c r="DI77" s="10" t="str">
        <f>IF($B77="","",CR77*KEP!$J$29)</f>
        <v/>
      </c>
      <c r="DJ77" s="10" t="str">
        <f>IF($B77="","",CS77*KEP!$J$30)</f>
        <v/>
      </c>
      <c r="DK77" s="33" t="str">
        <f t="shared" si="85"/>
        <v/>
      </c>
      <c r="DL77" s="56" t="str">
        <f t="shared" si="114"/>
        <v/>
      </c>
      <c r="DM77" s="56" t="str">
        <f t="shared" si="115"/>
        <v/>
      </c>
      <c r="DN77" s="56" t="str">
        <f t="shared" si="116"/>
        <v/>
      </c>
      <c r="DO77" s="56" t="str">
        <f t="shared" si="117"/>
        <v/>
      </c>
      <c r="DQ77" s="16"/>
      <c r="DR77" s="16"/>
      <c r="DS77" s="16"/>
      <c r="DT77" s="17"/>
      <c r="DU77" s="17"/>
      <c r="DV77" s="17"/>
      <c r="DW77" s="17"/>
      <c r="DX77" s="17"/>
      <c r="DY77" s="17"/>
      <c r="DZ77" s="17"/>
      <c r="EA77" s="17"/>
      <c r="EB77" s="33" t="str">
        <f t="shared" si="86"/>
        <v/>
      </c>
      <c r="EC77" s="17"/>
      <c r="ED77" s="17"/>
      <c r="EE77" s="17"/>
      <c r="EF77" s="17"/>
      <c r="EG77" s="28" t="str">
        <f t="shared" si="103"/>
        <v/>
      </c>
      <c r="EH77" s="27"/>
      <c r="EI77" s="109" t="str">
        <f>IF($B77="","",DQ77*KEP!$J$11)</f>
        <v/>
      </c>
      <c r="EJ77" s="10" t="str">
        <f>IF($B77="","",DR77*KEP!$J$12)</f>
        <v/>
      </c>
      <c r="EK77" s="10" t="str">
        <f>IF($B77="","",DS77*KEP!$J$13)</f>
        <v/>
      </c>
      <c r="EL77" s="10" t="str">
        <f>IF($B77="","",DT77*KEP!$J$14)</f>
        <v/>
      </c>
      <c r="EM77" s="10" t="str">
        <f>IF($B77="","",DU77*KEP!$J$15)</f>
        <v/>
      </c>
      <c r="EN77" s="10" t="str">
        <f>IF($B77="","",DV77*KEP!$J$16)</f>
        <v/>
      </c>
      <c r="EO77" s="10" t="str">
        <f>IF($B77="","",DW77*KEP!$J$17)</f>
        <v/>
      </c>
      <c r="EP77" s="10" t="str">
        <f>IF($B77="","",DX77*KEP!$J$18)</f>
        <v/>
      </c>
      <c r="EQ77" s="10" t="str">
        <f>IF($B77="","",DY77*KEP!$J$19)</f>
        <v/>
      </c>
      <c r="ER77" s="10" t="str">
        <f>IF($B77="","",DZ77*KEP!$J$20)</f>
        <v/>
      </c>
      <c r="ES77" s="10" t="str">
        <f>IF($B77="","",EA77*KEP!$J$21)</f>
        <v/>
      </c>
      <c r="ET77" s="10" t="str">
        <f>IF($B77="","",EC77*KEP!$J$27)</f>
        <v/>
      </c>
      <c r="EU77" s="10" t="str">
        <f>IF($B77="","",ED77*KEP!$J$28)</f>
        <v/>
      </c>
      <c r="EV77" s="10" t="str">
        <f>IF($B77="","",EE77*KEP!$J$29)</f>
        <v/>
      </c>
      <c r="EW77" s="10" t="str">
        <f>IF($B77="","",EF77*KEP!$J$30)</f>
        <v/>
      </c>
      <c r="EX77" s="33" t="str">
        <f t="shared" si="87"/>
        <v/>
      </c>
      <c r="EY77" s="56" t="str">
        <f t="shared" si="118"/>
        <v/>
      </c>
      <c r="EZ77" s="56" t="str">
        <f t="shared" si="119"/>
        <v/>
      </c>
      <c r="FA77" s="56" t="str">
        <f t="shared" si="120"/>
        <v/>
      </c>
      <c r="FB77" s="56" t="str">
        <f t="shared" si="121"/>
        <v/>
      </c>
      <c r="FD77" s="16"/>
      <c r="FE77" s="16"/>
      <c r="FF77" s="16"/>
      <c r="FG77" s="17"/>
      <c r="FH77" s="17"/>
      <c r="FI77" s="17"/>
      <c r="FJ77" s="17"/>
      <c r="FK77" s="17"/>
      <c r="FL77" s="17"/>
      <c r="FM77" s="17"/>
      <c r="FN77" s="17"/>
      <c r="FO77" s="33" t="str">
        <f t="shared" si="88"/>
        <v/>
      </c>
      <c r="FP77" s="17"/>
      <c r="FQ77" s="17"/>
      <c r="FR77" s="17"/>
      <c r="FS77" s="17"/>
      <c r="FT77" s="28" t="str">
        <f t="shared" si="104"/>
        <v/>
      </c>
      <c r="FU77" s="27"/>
      <c r="FV77" s="109" t="str">
        <f>IF($B77="","",FD77*KEP!$J$11)</f>
        <v/>
      </c>
      <c r="FW77" s="10" t="str">
        <f>IF($B77="","",FE77*KEP!$J$12)</f>
        <v/>
      </c>
      <c r="FX77" s="10" t="str">
        <f>IF($B77="","",FF77*KEP!$J$13)</f>
        <v/>
      </c>
      <c r="FY77" s="10" t="str">
        <f>IF($B77="","",FG77*KEP!$J$14)</f>
        <v/>
      </c>
      <c r="FZ77" s="10" t="str">
        <f>IF($B77="","",FH77*KEP!$J$15)</f>
        <v/>
      </c>
      <c r="GA77" s="10" t="str">
        <f>IF($B77="","",FI77*KEP!$J$16)</f>
        <v/>
      </c>
      <c r="GB77" s="10" t="str">
        <f>IF($B77="","",FJ77*KEP!$J$17)</f>
        <v/>
      </c>
      <c r="GC77" s="10" t="str">
        <f>IF($B77="","",FK77*KEP!$J$18)</f>
        <v/>
      </c>
      <c r="GD77" s="10" t="str">
        <f>IF($B77="","",FL77*KEP!$J$19)</f>
        <v/>
      </c>
      <c r="GE77" s="10" t="str">
        <f>IF($B77="","",FM77*KEP!$J$20)</f>
        <v/>
      </c>
      <c r="GF77" s="10" t="str">
        <f>IF($B77="","",FN77*KEP!$J$21)</f>
        <v/>
      </c>
      <c r="GG77" s="10" t="str">
        <f>IF($B77="","",FP77*KEP!$J$27)</f>
        <v/>
      </c>
      <c r="GH77" s="10" t="str">
        <f>IF($B77="","",FQ77*KEP!$J$28)</f>
        <v/>
      </c>
      <c r="GI77" s="10" t="str">
        <f>IF($B77="","",FR77*KEP!$J$29)</f>
        <v/>
      </c>
      <c r="GJ77" s="10" t="str">
        <f>IF($B77="","",FS77*KEP!$J$30)</f>
        <v/>
      </c>
      <c r="GK77" s="33" t="str">
        <f t="shared" si="89"/>
        <v/>
      </c>
      <c r="GL77" s="56" t="str">
        <f t="shared" si="122"/>
        <v/>
      </c>
      <c r="GM77" s="56" t="str">
        <f t="shared" si="123"/>
        <v/>
      </c>
      <c r="GN77" s="56" t="str">
        <f t="shared" si="124"/>
        <v/>
      </c>
      <c r="GO77" s="56" t="str">
        <f t="shared" si="125"/>
        <v/>
      </c>
      <c r="GQ77" s="16"/>
      <c r="GR77" s="16"/>
      <c r="GS77" s="16"/>
      <c r="GT77" s="17"/>
      <c r="GU77" s="17"/>
      <c r="GV77" s="17"/>
      <c r="GW77" s="17"/>
      <c r="GX77" s="17"/>
      <c r="GY77" s="17"/>
      <c r="GZ77" s="17"/>
      <c r="HA77" s="17"/>
      <c r="HB77" s="33" t="str">
        <f t="shared" si="90"/>
        <v/>
      </c>
      <c r="HC77" s="17"/>
      <c r="HD77" s="17"/>
      <c r="HE77" s="17"/>
      <c r="HF77" s="17"/>
      <c r="HG77" s="28" t="str">
        <f t="shared" si="105"/>
        <v/>
      </c>
      <c r="HH77" s="27"/>
      <c r="HI77" s="109" t="str">
        <f>IF($B77="","",GQ77*KEP!$J$11)</f>
        <v/>
      </c>
      <c r="HJ77" s="10" t="str">
        <f>IF($B77="","",GR77*KEP!$J$12)</f>
        <v/>
      </c>
      <c r="HK77" s="10" t="str">
        <f>IF($B77="","",GS77*KEP!$J$13)</f>
        <v/>
      </c>
      <c r="HL77" s="10" t="str">
        <f>IF($B77="","",GT77*KEP!$J$14)</f>
        <v/>
      </c>
      <c r="HM77" s="10" t="str">
        <f>IF($B77="","",GU77*KEP!$J$15)</f>
        <v/>
      </c>
      <c r="HN77" s="10" t="str">
        <f>IF($B77="","",GV77*KEP!$J$16)</f>
        <v/>
      </c>
      <c r="HO77" s="10" t="str">
        <f>IF($B77="","",GW77*KEP!$J$17)</f>
        <v/>
      </c>
      <c r="HP77" s="10" t="str">
        <f>IF($B77="","",GX77*KEP!$J$18)</f>
        <v/>
      </c>
      <c r="HQ77" s="10" t="str">
        <f>IF($B77="","",GY77*KEP!$J$19)</f>
        <v/>
      </c>
      <c r="HR77" s="10" t="str">
        <f>IF($B77="","",GZ77*KEP!$J$20)</f>
        <v/>
      </c>
      <c r="HS77" s="10" t="str">
        <f>IF($B77="","",HA77*KEP!$J$21)</f>
        <v/>
      </c>
      <c r="HT77" s="10" t="str">
        <f>IF($B77="","",HC77*KEP!$J$27)</f>
        <v/>
      </c>
      <c r="HU77" s="10" t="str">
        <f>IF($B77="","",HD77*KEP!$J$28)</f>
        <v/>
      </c>
      <c r="HV77" s="10" t="str">
        <f>IF($B77="","",HE77*KEP!$J$29)</f>
        <v/>
      </c>
      <c r="HW77" s="10" t="str">
        <f>IF($B77="","",HF77*KEP!$J$30)</f>
        <v/>
      </c>
      <c r="HX77" s="33" t="str">
        <f t="shared" si="91"/>
        <v/>
      </c>
      <c r="HY77" s="56" t="str">
        <f t="shared" si="126"/>
        <v/>
      </c>
      <c r="HZ77" s="56" t="str">
        <f t="shared" si="127"/>
        <v/>
      </c>
      <c r="IA77" s="56" t="str">
        <f t="shared" si="128"/>
        <v/>
      </c>
      <c r="IB77" s="56" t="str">
        <f t="shared" si="129"/>
        <v/>
      </c>
      <c r="ID77" s="16"/>
      <c r="IE77" s="16"/>
      <c r="IF77" s="16"/>
      <c r="IG77" s="17"/>
      <c r="IH77" s="17"/>
      <c r="II77" s="17"/>
      <c r="IJ77" s="17"/>
      <c r="IK77" s="17"/>
      <c r="IL77" s="17"/>
      <c r="IM77" s="17"/>
      <c r="IN77" s="17"/>
      <c r="IO77" s="33" t="str">
        <f t="shared" si="92"/>
        <v/>
      </c>
      <c r="IP77" s="17"/>
      <c r="IQ77" s="17"/>
      <c r="IR77" s="17"/>
      <c r="IS77" s="17"/>
      <c r="IT77" s="28" t="str">
        <f t="shared" si="106"/>
        <v/>
      </c>
      <c r="IU77" s="27"/>
      <c r="IV77" s="109" t="str">
        <f>IF($B77="","",ID77*KEP!$J$11)</f>
        <v/>
      </c>
      <c r="IW77" s="10" t="str">
        <f>IF($B77="","",IE77*KEP!$J$12)</f>
        <v/>
      </c>
      <c r="IX77" s="10" t="str">
        <f>IF($B77="","",IF77*KEP!$J$13)</f>
        <v/>
      </c>
      <c r="IY77" s="10" t="str">
        <f>IF($B77="","",IG77*KEP!$J$14)</f>
        <v/>
      </c>
      <c r="IZ77" s="10" t="str">
        <f>IF($B77="","",IH77*KEP!$J$15)</f>
        <v/>
      </c>
      <c r="JA77" s="10" t="str">
        <f>IF($B77="","",II77*KEP!$J$16)</f>
        <v/>
      </c>
      <c r="JB77" s="10" t="str">
        <f>IF($B77="","",IJ77*KEP!$J$17)</f>
        <v/>
      </c>
      <c r="JC77" s="10" t="str">
        <f>IF($B77="","",IK77*KEP!$J$18)</f>
        <v/>
      </c>
      <c r="JD77" s="10" t="str">
        <f>IF($B77="","",IL77*KEP!$J$19)</f>
        <v/>
      </c>
      <c r="JE77" s="10" t="str">
        <f>IF($B77="","",IM77*KEP!$J$20)</f>
        <v/>
      </c>
      <c r="JF77" s="10" t="str">
        <f>IF($B77="","",IN77*KEP!$J$21)</f>
        <v/>
      </c>
      <c r="JG77" s="10" t="str">
        <f>IF($B77="","",IP77*KEP!$J$27)</f>
        <v/>
      </c>
      <c r="JH77" s="10" t="str">
        <f>IF($B77="","",IQ77*KEP!$J$28)</f>
        <v/>
      </c>
      <c r="JI77" s="10" t="str">
        <f>IF($B77="","",IR77*KEP!$J$29)</f>
        <v/>
      </c>
      <c r="JJ77" s="10" t="str">
        <f>IF($B77="","",IS77*KEP!$J$30)</f>
        <v/>
      </c>
      <c r="JK77" s="33" t="str">
        <f t="shared" si="93"/>
        <v/>
      </c>
      <c r="JL77" s="56" t="str">
        <f t="shared" si="130"/>
        <v/>
      </c>
      <c r="JM77" s="56" t="str">
        <f t="shared" si="131"/>
        <v/>
      </c>
      <c r="JN77" s="56" t="str">
        <f t="shared" si="132"/>
        <v/>
      </c>
      <c r="JO77" s="56" t="str">
        <f t="shared" si="133"/>
        <v/>
      </c>
      <c r="JQ77" s="16"/>
      <c r="JR77" s="16"/>
      <c r="JS77" s="16"/>
      <c r="JT77" s="17"/>
      <c r="JU77" s="17"/>
      <c r="JV77" s="17"/>
      <c r="JW77" s="17"/>
      <c r="JX77" s="17"/>
      <c r="JY77" s="17"/>
      <c r="JZ77" s="17"/>
      <c r="KA77" s="17"/>
      <c r="KB77" s="33" t="str">
        <f t="shared" si="94"/>
        <v/>
      </c>
      <c r="KC77" s="17"/>
      <c r="KD77" s="17"/>
      <c r="KE77" s="17"/>
      <c r="KF77" s="17"/>
      <c r="KG77" s="28" t="str">
        <f t="shared" si="107"/>
        <v/>
      </c>
      <c r="KH77" s="27"/>
      <c r="KI77" s="109" t="str">
        <f>IF($B77="","",JQ77*KEP!$J$11)</f>
        <v/>
      </c>
      <c r="KJ77" s="10" t="str">
        <f>IF($B77="","",JR77*KEP!$J$12)</f>
        <v/>
      </c>
      <c r="KK77" s="10" t="str">
        <f>IF($B77="","",JS77*KEP!$J$13)</f>
        <v/>
      </c>
      <c r="KL77" s="10" t="str">
        <f>IF($B77="","",JT77*KEP!$J$14)</f>
        <v/>
      </c>
      <c r="KM77" s="10" t="str">
        <f>IF($B77="","",JU77*KEP!$J$15)</f>
        <v/>
      </c>
      <c r="KN77" s="10" t="str">
        <f>IF($B77="","",JV77*KEP!$J$16)</f>
        <v/>
      </c>
      <c r="KO77" s="10" t="str">
        <f>IF($B77="","",JW77*KEP!$J$17)</f>
        <v/>
      </c>
      <c r="KP77" s="10" t="str">
        <f>IF($B77="","",JX77*KEP!$J$18)</f>
        <v/>
      </c>
      <c r="KQ77" s="10" t="str">
        <f>IF($B77="","",JY77*KEP!$J$19)</f>
        <v/>
      </c>
      <c r="KR77" s="10" t="str">
        <f>IF($B77="","",JZ77*KEP!$J$20)</f>
        <v/>
      </c>
      <c r="KS77" s="10" t="str">
        <f>IF($B77="","",KA77*KEP!$J$21)</f>
        <v/>
      </c>
      <c r="KT77" s="10" t="str">
        <f>IF($B77="","",KC77*KEP!$J$27)</f>
        <v/>
      </c>
      <c r="KU77" s="10" t="str">
        <f>IF($B77="","",KD77*KEP!$J$28)</f>
        <v/>
      </c>
      <c r="KV77" s="10" t="str">
        <f>IF($B77="","",KE77*KEP!$J$29)</f>
        <v/>
      </c>
      <c r="KW77" s="10" t="str">
        <f>IF($B77="","",KF77*KEP!$J$30)</f>
        <v/>
      </c>
      <c r="KX77" s="33" t="str">
        <f t="shared" si="95"/>
        <v/>
      </c>
      <c r="KY77" s="56" t="str">
        <f t="shared" si="134"/>
        <v/>
      </c>
      <c r="KZ77" s="56" t="str">
        <f t="shared" si="135"/>
        <v/>
      </c>
      <c r="LA77" s="56" t="str">
        <f t="shared" si="136"/>
        <v/>
      </c>
      <c r="LB77" s="56" t="str">
        <f t="shared" si="137"/>
        <v/>
      </c>
      <c r="LD77" s="16"/>
      <c r="LE77" s="16"/>
      <c r="LF77" s="16"/>
      <c r="LG77" s="17"/>
      <c r="LH77" s="17"/>
      <c r="LI77" s="17"/>
      <c r="LJ77" s="17"/>
      <c r="LK77" s="17"/>
      <c r="LL77" s="17"/>
      <c r="LM77" s="17"/>
      <c r="LN77" s="17"/>
      <c r="LO77" s="33" t="str">
        <f t="shared" si="96"/>
        <v/>
      </c>
      <c r="LP77" s="17"/>
      <c r="LQ77" s="17"/>
      <c r="LR77" s="17"/>
      <c r="LS77" s="17"/>
      <c r="LT77" s="28" t="str">
        <f t="shared" si="108"/>
        <v/>
      </c>
      <c r="LU77" s="27"/>
      <c r="LV77" s="109" t="str">
        <f>IF($B77="","",LD77*KEP!$J$11)</f>
        <v/>
      </c>
      <c r="LW77" s="10" t="str">
        <f>IF($B77="","",LE77*KEP!$J$12)</f>
        <v/>
      </c>
      <c r="LX77" s="10" t="str">
        <f>IF($B77="","",LF77*KEP!$J$13)</f>
        <v/>
      </c>
      <c r="LY77" s="10" t="str">
        <f>IF($B77="","",LG77*KEP!$J$14)</f>
        <v/>
      </c>
      <c r="LZ77" s="10" t="str">
        <f>IF($B77="","",LH77*KEP!$J$15)</f>
        <v/>
      </c>
      <c r="MA77" s="10" t="str">
        <f>IF($B77="","",LI77*KEP!$J$16)</f>
        <v/>
      </c>
      <c r="MB77" s="10" t="str">
        <f>IF($B77="","",LJ77*KEP!$J$17)</f>
        <v/>
      </c>
      <c r="MC77" s="10" t="str">
        <f>IF($B77="","",LK77*KEP!$J$18)</f>
        <v/>
      </c>
      <c r="MD77" s="10" t="str">
        <f>IF($B77="","",LL77*KEP!$J$19)</f>
        <v/>
      </c>
      <c r="ME77" s="10" t="str">
        <f>IF($B77="","",LM77*KEP!$J$20)</f>
        <v/>
      </c>
      <c r="MF77" s="10" t="str">
        <f>IF($B77="","",LN77*KEP!$J$21)</f>
        <v/>
      </c>
      <c r="MG77" s="10" t="str">
        <f>IF($B77="","",LP77*KEP!$J$27)</f>
        <v/>
      </c>
      <c r="MH77" s="10" t="str">
        <f>IF($B77="","",LQ77*KEP!$J$28)</f>
        <v/>
      </c>
      <c r="MI77" s="10" t="str">
        <f>IF($B77="","",LR77*KEP!$J$29)</f>
        <v/>
      </c>
      <c r="MJ77" s="10" t="str">
        <f>IF($B77="","",LS77*KEP!$J$30)</f>
        <v/>
      </c>
      <c r="MK77" s="33" t="str">
        <f t="shared" si="97"/>
        <v/>
      </c>
      <c r="ML77" s="56" t="str">
        <f t="shared" si="138"/>
        <v/>
      </c>
      <c r="MM77" s="56" t="str">
        <f t="shared" si="139"/>
        <v/>
      </c>
      <c r="MN77" s="56" t="str">
        <f t="shared" si="140"/>
        <v/>
      </c>
      <c r="MO77" s="56" t="str">
        <f t="shared" si="141"/>
        <v/>
      </c>
      <c r="MQ77" s="16"/>
      <c r="MR77" s="16"/>
      <c r="MS77" s="16"/>
      <c r="MT77" s="17"/>
      <c r="MU77" s="17"/>
      <c r="MV77" s="17"/>
      <c r="MW77" s="17"/>
      <c r="MX77" s="17"/>
      <c r="MY77" s="17"/>
      <c r="MZ77" s="17"/>
      <c r="NA77" s="17"/>
      <c r="NB77" s="33" t="str">
        <f t="shared" si="98"/>
        <v/>
      </c>
      <c r="NC77" s="17"/>
      <c r="ND77" s="17"/>
      <c r="NE77" s="17"/>
      <c r="NF77" s="17"/>
      <c r="NG77" s="28" t="str">
        <f t="shared" si="109"/>
        <v/>
      </c>
      <c r="NH77" s="27"/>
      <c r="NI77" s="109" t="str">
        <f>IF($B77="","",MQ77*KEP!$J$11)</f>
        <v/>
      </c>
      <c r="NJ77" s="10" t="str">
        <f>IF($B77="","",MR77*KEP!$J$12)</f>
        <v/>
      </c>
      <c r="NK77" s="10" t="str">
        <f>IF($B77="","",MS77*KEP!$J$13)</f>
        <v/>
      </c>
      <c r="NL77" s="10" t="str">
        <f>IF($B77="","",MT77*KEP!$J$14)</f>
        <v/>
      </c>
      <c r="NM77" s="10" t="str">
        <f>IF($B77="","",MU77*KEP!$J$15)</f>
        <v/>
      </c>
      <c r="NN77" s="10" t="str">
        <f>IF($B77="","",MV77*KEP!$J$16)</f>
        <v/>
      </c>
      <c r="NO77" s="10" t="str">
        <f>IF($B77="","",MW77*KEP!$J$17)</f>
        <v/>
      </c>
      <c r="NP77" s="10" t="str">
        <f>IF($B77="","",MX77*KEP!$J$18)</f>
        <v/>
      </c>
      <c r="NQ77" s="10" t="str">
        <f>IF($B77="","",MY77*KEP!$J$19)</f>
        <v/>
      </c>
      <c r="NR77" s="10" t="str">
        <f>IF($B77="","",MZ77*KEP!$J$20)</f>
        <v/>
      </c>
      <c r="NS77" s="10" t="str">
        <f>IF($B77="","",NA77*KEP!$J$21)</f>
        <v/>
      </c>
      <c r="NT77" s="10" t="str">
        <f>IF($B77="","",NC77*KEP!$J$27)</f>
        <v/>
      </c>
      <c r="NU77" s="10" t="str">
        <f>IF($B77="","",ND77*KEP!$J$28)</f>
        <v/>
      </c>
      <c r="NV77" s="10" t="str">
        <f>IF($B77="","",NE77*KEP!$J$29)</f>
        <v/>
      </c>
      <c r="NW77" s="10" t="str">
        <f>IF($B77="","",NF77*KEP!$J$30)</f>
        <v/>
      </c>
      <c r="NX77" s="33" t="str">
        <f t="shared" si="99"/>
        <v/>
      </c>
      <c r="NY77" s="56" t="str">
        <f t="shared" si="142"/>
        <v/>
      </c>
      <c r="NZ77" s="56" t="str">
        <f t="shared" si="143"/>
        <v/>
      </c>
      <c r="OA77" s="56" t="str">
        <f t="shared" si="144"/>
        <v/>
      </c>
      <c r="OB77" s="56" t="str">
        <f t="shared" si="145"/>
        <v/>
      </c>
    </row>
    <row r="78" spans="1:392" x14ac:dyDescent="0.25">
      <c r="A78" s="6" t="str">
        <f>IF(A77&lt;KEP!$C$10,A77+1,"")</f>
        <v/>
      </c>
      <c r="B78" s="8" t="str">
        <f>IF('Referenčný stav'!B78=0,"",'Referenčný stav'!B78)</f>
        <v/>
      </c>
      <c r="C78" s="8" t="str">
        <f>IF('Referenčný stav'!C78=0,"",'Referenčný stav'!C78)</f>
        <v/>
      </c>
      <c r="D78" s="16"/>
      <c r="E78" s="16"/>
      <c r="F78" s="16"/>
      <c r="G78" s="17"/>
      <c r="H78" s="17"/>
      <c r="I78" s="17"/>
      <c r="J78" s="17"/>
      <c r="K78" s="17"/>
      <c r="L78" s="17"/>
      <c r="M78" s="17"/>
      <c r="N78" s="17"/>
      <c r="O78" s="33" t="str">
        <f t="shared" si="80"/>
        <v/>
      </c>
      <c r="P78" s="17"/>
      <c r="Q78" s="17"/>
      <c r="R78" s="17"/>
      <c r="S78" s="17"/>
      <c r="T78" s="28" t="str">
        <f t="shared" si="100"/>
        <v/>
      </c>
      <c r="U78" s="27"/>
      <c r="V78" s="109" t="str">
        <f>IF($B78="","",D78*KEP!$J$11)</f>
        <v/>
      </c>
      <c r="W78" s="10" t="str">
        <f>IF($B78="","",E78*KEP!$J$12)</f>
        <v/>
      </c>
      <c r="X78" s="10" t="str">
        <f>IF($B78="","",F78*KEP!$J$13)</f>
        <v/>
      </c>
      <c r="Y78" s="10" t="str">
        <f>IF($B78="","",G78*KEP!$J$14)</f>
        <v/>
      </c>
      <c r="Z78" s="10" t="str">
        <f>IF($B78="","",H78*KEP!$J$15)</f>
        <v/>
      </c>
      <c r="AA78" s="10" t="str">
        <f>IF($B78="","",I78*KEP!$J$16)</f>
        <v/>
      </c>
      <c r="AB78" s="10" t="str">
        <f>IF($B78="","",J78*KEP!$J$17)</f>
        <v/>
      </c>
      <c r="AC78" s="10" t="str">
        <f>IF($B78="","",K78*KEP!$J$18)</f>
        <v/>
      </c>
      <c r="AD78" s="10" t="str">
        <f>IF($B78="","",L78*KEP!$J$19)</f>
        <v/>
      </c>
      <c r="AE78" s="10" t="str">
        <f>IF($B78="","",M78*KEP!$J$20)</f>
        <v/>
      </c>
      <c r="AF78" s="10" t="str">
        <f>IF($B78="","",N78*KEP!$J$21)</f>
        <v/>
      </c>
      <c r="AG78" s="10" t="str">
        <f>IF($B78="","",P78*KEP!$J$27)</f>
        <v/>
      </c>
      <c r="AH78" s="10" t="str">
        <f>IF($B78="","",Q78*KEP!$J$28)</f>
        <v/>
      </c>
      <c r="AI78" s="10" t="str">
        <f>IF($B78="","",R78*KEP!$J$29)</f>
        <v/>
      </c>
      <c r="AJ78" s="10" t="str">
        <f>IF($B78="","",S78*KEP!$J$30)</f>
        <v/>
      </c>
      <c r="AK78" s="33" t="str">
        <f t="shared" si="81"/>
        <v/>
      </c>
      <c r="AL78" s="56" t="str">
        <f>IF(O78="","",IFERROR(O78/'Referenčný stav'!O78-1,""))</f>
        <v/>
      </c>
      <c r="AM78" s="56" t="str">
        <f>IF(T78="","",IFERROR(T78/'Referenčný stav'!T78-1,""))</f>
        <v/>
      </c>
      <c r="AN78" s="56" t="str">
        <f>IF(U78="","",IFERROR(U78/'Referenčný stav'!U78-1,""))</f>
        <v/>
      </c>
      <c r="AO78" s="56" t="str">
        <f>IF(AK78="","",IFERROR(AK78/'Referenčný stav'!AK78-1,""))</f>
        <v/>
      </c>
      <c r="AQ78" s="16"/>
      <c r="AR78" s="16"/>
      <c r="AS78" s="16"/>
      <c r="AT78" s="17"/>
      <c r="AU78" s="17"/>
      <c r="AV78" s="17"/>
      <c r="AW78" s="17"/>
      <c r="AX78" s="17"/>
      <c r="AY78" s="17"/>
      <c r="AZ78" s="17"/>
      <c r="BA78" s="17"/>
      <c r="BB78" s="33" t="str">
        <f t="shared" si="82"/>
        <v/>
      </c>
      <c r="BC78" s="17"/>
      <c r="BD78" s="17"/>
      <c r="BE78" s="17"/>
      <c r="BF78" s="17"/>
      <c r="BG78" s="28" t="str">
        <f t="shared" si="101"/>
        <v/>
      </c>
      <c r="BH78" s="27"/>
      <c r="BI78" s="109" t="str">
        <f>IF($B78="","",AQ78*KEP!$J$11)</f>
        <v/>
      </c>
      <c r="BJ78" s="10" t="str">
        <f>IF($B78="","",AR78*KEP!$J$12)</f>
        <v/>
      </c>
      <c r="BK78" s="10" t="str">
        <f>IF($B78="","",AS78*KEP!$J$13)</f>
        <v/>
      </c>
      <c r="BL78" s="10" t="str">
        <f>IF($B78="","",AT78*KEP!$J$14)</f>
        <v/>
      </c>
      <c r="BM78" s="10" t="str">
        <f>IF($B78="","",AU78*KEP!$J$15)</f>
        <v/>
      </c>
      <c r="BN78" s="10" t="str">
        <f>IF($B78="","",AV78*KEP!$J$16)</f>
        <v/>
      </c>
      <c r="BO78" s="10" t="str">
        <f>IF($B78="","",AW78*KEP!$J$17)</f>
        <v/>
      </c>
      <c r="BP78" s="10" t="str">
        <f>IF($B78="","",AX78*KEP!$J$18)</f>
        <v/>
      </c>
      <c r="BQ78" s="10" t="str">
        <f>IF($B78="","",AY78*KEP!$J$19)</f>
        <v/>
      </c>
      <c r="BR78" s="10" t="str">
        <f>IF($B78="","",AZ78*KEP!$J$20)</f>
        <v/>
      </c>
      <c r="BS78" s="10" t="str">
        <f>IF($B78="","",BA78*KEP!$J$21)</f>
        <v/>
      </c>
      <c r="BT78" s="10" t="str">
        <f>IF($B78="","",BC78*KEP!$J$27)</f>
        <v/>
      </c>
      <c r="BU78" s="10" t="str">
        <f>IF($B78="","",BD78*KEP!$J$28)</f>
        <v/>
      </c>
      <c r="BV78" s="10" t="str">
        <f>IF($B78="","",BE78*KEP!$J$29)</f>
        <v/>
      </c>
      <c r="BW78" s="10" t="str">
        <f>IF($B78="","",BF78*KEP!$J$30)</f>
        <v/>
      </c>
      <c r="BX78" s="33" t="str">
        <f t="shared" si="83"/>
        <v/>
      </c>
      <c r="BY78" s="56" t="str">
        <f t="shared" si="110"/>
        <v/>
      </c>
      <c r="BZ78" s="56" t="str">
        <f t="shared" si="111"/>
        <v/>
      </c>
      <c r="CA78" s="56" t="str">
        <f t="shared" si="112"/>
        <v/>
      </c>
      <c r="CB78" s="56" t="str">
        <f t="shared" si="113"/>
        <v/>
      </c>
      <c r="CD78" s="16"/>
      <c r="CE78" s="16"/>
      <c r="CF78" s="16"/>
      <c r="CG78" s="17"/>
      <c r="CH78" s="17"/>
      <c r="CI78" s="17"/>
      <c r="CJ78" s="17"/>
      <c r="CK78" s="17"/>
      <c r="CL78" s="17"/>
      <c r="CM78" s="17"/>
      <c r="CN78" s="17"/>
      <c r="CO78" s="33" t="str">
        <f t="shared" si="84"/>
        <v/>
      </c>
      <c r="CP78" s="17"/>
      <c r="CQ78" s="17"/>
      <c r="CR78" s="17"/>
      <c r="CS78" s="17"/>
      <c r="CT78" s="28" t="str">
        <f t="shared" si="102"/>
        <v/>
      </c>
      <c r="CU78" s="27"/>
      <c r="CV78" s="109" t="str">
        <f>IF($B78="","",CD78*KEP!$J$11)</f>
        <v/>
      </c>
      <c r="CW78" s="10" t="str">
        <f>IF($B78="","",CE78*KEP!$J$12)</f>
        <v/>
      </c>
      <c r="CX78" s="10" t="str">
        <f>IF($B78="","",CF78*KEP!$J$13)</f>
        <v/>
      </c>
      <c r="CY78" s="10" t="str">
        <f>IF($B78="","",CG78*KEP!$J$14)</f>
        <v/>
      </c>
      <c r="CZ78" s="10" t="str">
        <f>IF($B78="","",CH78*KEP!$J$15)</f>
        <v/>
      </c>
      <c r="DA78" s="10" t="str">
        <f>IF($B78="","",CI78*KEP!$J$16)</f>
        <v/>
      </c>
      <c r="DB78" s="10" t="str">
        <f>IF($B78="","",CJ78*KEP!$J$17)</f>
        <v/>
      </c>
      <c r="DC78" s="10" t="str">
        <f>IF($B78="","",CK78*KEP!$J$18)</f>
        <v/>
      </c>
      <c r="DD78" s="10" t="str">
        <f>IF($B78="","",CL78*KEP!$J$19)</f>
        <v/>
      </c>
      <c r="DE78" s="10" t="str">
        <f>IF($B78="","",CM78*KEP!$J$20)</f>
        <v/>
      </c>
      <c r="DF78" s="10" t="str">
        <f>IF($B78="","",CN78*KEP!$J$21)</f>
        <v/>
      </c>
      <c r="DG78" s="10" t="str">
        <f>IF($B78="","",CP78*KEP!$J$27)</f>
        <v/>
      </c>
      <c r="DH78" s="10" t="str">
        <f>IF($B78="","",CQ78*KEP!$J$28)</f>
        <v/>
      </c>
      <c r="DI78" s="10" t="str">
        <f>IF($B78="","",CR78*KEP!$J$29)</f>
        <v/>
      </c>
      <c r="DJ78" s="10" t="str">
        <f>IF($B78="","",CS78*KEP!$J$30)</f>
        <v/>
      </c>
      <c r="DK78" s="33" t="str">
        <f t="shared" si="85"/>
        <v/>
      </c>
      <c r="DL78" s="56" t="str">
        <f t="shared" si="114"/>
        <v/>
      </c>
      <c r="DM78" s="56" t="str">
        <f t="shared" si="115"/>
        <v/>
      </c>
      <c r="DN78" s="56" t="str">
        <f t="shared" si="116"/>
        <v/>
      </c>
      <c r="DO78" s="56" t="str">
        <f t="shared" si="117"/>
        <v/>
      </c>
      <c r="DQ78" s="16"/>
      <c r="DR78" s="16"/>
      <c r="DS78" s="16"/>
      <c r="DT78" s="17"/>
      <c r="DU78" s="17"/>
      <c r="DV78" s="17"/>
      <c r="DW78" s="17"/>
      <c r="DX78" s="17"/>
      <c r="DY78" s="17"/>
      <c r="DZ78" s="17"/>
      <c r="EA78" s="17"/>
      <c r="EB78" s="33" t="str">
        <f t="shared" si="86"/>
        <v/>
      </c>
      <c r="EC78" s="17"/>
      <c r="ED78" s="17"/>
      <c r="EE78" s="17"/>
      <c r="EF78" s="17"/>
      <c r="EG78" s="28" t="str">
        <f t="shared" si="103"/>
        <v/>
      </c>
      <c r="EH78" s="27"/>
      <c r="EI78" s="109" t="str">
        <f>IF($B78="","",DQ78*KEP!$J$11)</f>
        <v/>
      </c>
      <c r="EJ78" s="10" t="str">
        <f>IF($B78="","",DR78*KEP!$J$12)</f>
        <v/>
      </c>
      <c r="EK78" s="10" t="str">
        <f>IF($B78="","",DS78*KEP!$J$13)</f>
        <v/>
      </c>
      <c r="EL78" s="10" t="str">
        <f>IF($B78="","",DT78*KEP!$J$14)</f>
        <v/>
      </c>
      <c r="EM78" s="10" t="str">
        <f>IF($B78="","",DU78*KEP!$J$15)</f>
        <v/>
      </c>
      <c r="EN78" s="10" t="str">
        <f>IF($B78="","",DV78*KEP!$J$16)</f>
        <v/>
      </c>
      <c r="EO78" s="10" t="str">
        <f>IF($B78="","",DW78*KEP!$J$17)</f>
        <v/>
      </c>
      <c r="EP78" s="10" t="str">
        <f>IF($B78="","",DX78*KEP!$J$18)</f>
        <v/>
      </c>
      <c r="EQ78" s="10" t="str">
        <f>IF($B78="","",DY78*KEP!$J$19)</f>
        <v/>
      </c>
      <c r="ER78" s="10" t="str">
        <f>IF($B78="","",DZ78*KEP!$J$20)</f>
        <v/>
      </c>
      <c r="ES78" s="10" t="str">
        <f>IF($B78="","",EA78*KEP!$J$21)</f>
        <v/>
      </c>
      <c r="ET78" s="10" t="str">
        <f>IF($B78="","",EC78*KEP!$J$27)</f>
        <v/>
      </c>
      <c r="EU78" s="10" t="str">
        <f>IF($B78="","",ED78*KEP!$J$28)</f>
        <v/>
      </c>
      <c r="EV78" s="10" t="str">
        <f>IF($B78="","",EE78*KEP!$J$29)</f>
        <v/>
      </c>
      <c r="EW78" s="10" t="str">
        <f>IF($B78="","",EF78*KEP!$J$30)</f>
        <v/>
      </c>
      <c r="EX78" s="33" t="str">
        <f t="shared" si="87"/>
        <v/>
      </c>
      <c r="EY78" s="56" t="str">
        <f t="shared" si="118"/>
        <v/>
      </c>
      <c r="EZ78" s="56" t="str">
        <f t="shared" si="119"/>
        <v/>
      </c>
      <c r="FA78" s="56" t="str">
        <f t="shared" si="120"/>
        <v/>
      </c>
      <c r="FB78" s="56" t="str">
        <f t="shared" si="121"/>
        <v/>
      </c>
      <c r="FD78" s="16"/>
      <c r="FE78" s="16"/>
      <c r="FF78" s="16"/>
      <c r="FG78" s="17"/>
      <c r="FH78" s="17"/>
      <c r="FI78" s="17"/>
      <c r="FJ78" s="17"/>
      <c r="FK78" s="17"/>
      <c r="FL78" s="17"/>
      <c r="FM78" s="17"/>
      <c r="FN78" s="17"/>
      <c r="FO78" s="33" t="str">
        <f t="shared" si="88"/>
        <v/>
      </c>
      <c r="FP78" s="17"/>
      <c r="FQ78" s="17"/>
      <c r="FR78" s="17"/>
      <c r="FS78" s="17"/>
      <c r="FT78" s="28" t="str">
        <f t="shared" si="104"/>
        <v/>
      </c>
      <c r="FU78" s="27"/>
      <c r="FV78" s="109" t="str">
        <f>IF($B78="","",FD78*KEP!$J$11)</f>
        <v/>
      </c>
      <c r="FW78" s="10" t="str">
        <f>IF($B78="","",FE78*KEP!$J$12)</f>
        <v/>
      </c>
      <c r="FX78" s="10" t="str">
        <f>IF($B78="","",FF78*KEP!$J$13)</f>
        <v/>
      </c>
      <c r="FY78" s="10" t="str">
        <f>IF($B78="","",FG78*KEP!$J$14)</f>
        <v/>
      </c>
      <c r="FZ78" s="10" t="str">
        <f>IF($B78="","",FH78*KEP!$J$15)</f>
        <v/>
      </c>
      <c r="GA78" s="10" t="str">
        <f>IF($B78="","",FI78*KEP!$J$16)</f>
        <v/>
      </c>
      <c r="GB78" s="10" t="str">
        <f>IF($B78="","",FJ78*KEP!$J$17)</f>
        <v/>
      </c>
      <c r="GC78" s="10" t="str">
        <f>IF($B78="","",FK78*KEP!$J$18)</f>
        <v/>
      </c>
      <c r="GD78" s="10" t="str">
        <f>IF($B78="","",FL78*KEP!$J$19)</f>
        <v/>
      </c>
      <c r="GE78" s="10" t="str">
        <f>IF($B78="","",FM78*KEP!$J$20)</f>
        <v/>
      </c>
      <c r="GF78" s="10" t="str">
        <f>IF($B78="","",FN78*KEP!$J$21)</f>
        <v/>
      </c>
      <c r="GG78" s="10" t="str">
        <f>IF($B78="","",FP78*KEP!$J$27)</f>
        <v/>
      </c>
      <c r="GH78" s="10" t="str">
        <f>IF($B78="","",FQ78*KEP!$J$28)</f>
        <v/>
      </c>
      <c r="GI78" s="10" t="str">
        <f>IF($B78="","",FR78*KEP!$J$29)</f>
        <v/>
      </c>
      <c r="GJ78" s="10" t="str">
        <f>IF($B78="","",FS78*KEP!$J$30)</f>
        <v/>
      </c>
      <c r="GK78" s="33" t="str">
        <f t="shared" si="89"/>
        <v/>
      </c>
      <c r="GL78" s="56" t="str">
        <f t="shared" si="122"/>
        <v/>
      </c>
      <c r="GM78" s="56" t="str">
        <f t="shared" si="123"/>
        <v/>
      </c>
      <c r="GN78" s="56" t="str">
        <f t="shared" si="124"/>
        <v/>
      </c>
      <c r="GO78" s="56" t="str">
        <f t="shared" si="125"/>
        <v/>
      </c>
      <c r="GQ78" s="16"/>
      <c r="GR78" s="16"/>
      <c r="GS78" s="16"/>
      <c r="GT78" s="17"/>
      <c r="GU78" s="17"/>
      <c r="GV78" s="17"/>
      <c r="GW78" s="17"/>
      <c r="GX78" s="17"/>
      <c r="GY78" s="17"/>
      <c r="GZ78" s="17"/>
      <c r="HA78" s="17"/>
      <c r="HB78" s="33" t="str">
        <f t="shared" si="90"/>
        <v/>
      </c>
      <c r="HC78" s="17"/>
      <c r="HD78" s="17"/>
      <c r="HE78" s="17"/>
      <c r="HF78" s="17"/>
      <c r="HG78" s="28" t="str">
        <f t="shared" si="105"/>
        <v/>
      </c>
      <c r="HH78" s="27"/>
      <c r="HI78" s="109" t="str">
        <f>IF($B78="","",GQ78*KEP!$J$11)</f>
        <v/>
      </c>
      <c r="HJ78" s="10" t="str">
        <f>IF($B78="","",GR78*KEP!$J$12)</f>
        <v/>
      </c>
      <c r="HK78" s="10" t="str">
        <f>IF($B78="","",GS78*KEP!$J$13)</f>
        <v/>
      </c>
      <c r="HL78" s="10" t="str">
        <f>IF($B78="","",GT78*KEP!$J$14)</f>
        <v/>
      </c>
      <c r="HM78" s="10" t="str">
        <f>IF($B78="","",GU78*KEP!$J$15)</f>
        <v/>
      </c>
      <c r="HN78" s="10" t="str">
        <f>IF($B78="","",GV78*KEP!$J$16)</f>
        <v/>
      </c>
      <c r="HO78" s="10" t="str">
        <f>IF($B78="","",GW78*KEP!$J$17)</f>
        <v/>
      </c>
      <c r="HP78" s="10" t="str">
        <f>IF($B78="","",GX78*KEP!$J$18)</f>
        <v/>
      </c>
      <c r="HQ78" s="10" t="str">
        <f>IF($B78="","",GY78*KEP!$J$19)</f>
        <v/>
      </c>
      <c r="HR78" s="10" t="str">
        <f>IF($B78="","",GZ78*KEP!$J$20)</f>
        <v/>
      </c>
      <c r="HS78" s="10" t="str">
        <f>IF($B78="","",HA78*KEP!$J$21)</f>
        <v/>
      </c>
      <c r="HT78" s="10" t="str">
        <f>IF($B78="","",HC78*KEP!$J$27)</f>
        <v/>
      </c>
      <c r="HU78" s="10" t="str">
        <f>IF($B78="","",HD78*KEP!$J$28)</f>
        <v/>
      </c>
      <c r="HV78" s="10" t="str">
        <f>IF($B78="","",HE78*KEP!$J$29)</f>
        <v/>
      </c>
      <c r="HW78" s="10" t="str">
        <f>IF($B78="","",HF78*KEP!$J$30)</f>
        <v/>
      </c>
      <c r="HX78" s="33" t="str">
        <f t="shared" si="91"/>
        <v/>
      </c>
      <c r="HY78" s="56" t="str">
        <f t="shared" si="126"/>
        <v/>
      </c>
      <c r="HZ78" s="56" t="str">
        <f t="shared" si="127"/>
        <v/>
      </c>
      <c r="IA78" s="56" t="str">
        <f t="shared" si="128"/>
        <v/>
      </c>
      <c r="IB78" s="56" t="str">
        <f t="shared" si="129"/>
        <v/>
      </c>
      <c r="ID78" s="16"/>
      <c r="IE78" s="16"/>
      <c r="IF78" s="16"/>
      <c r="IG78" s="17"/>
      <c r="IH78" s="17"/>
      <c r="II78" s="17"/>
      <c r="IJ78" s="17"/>
      <c r="IK78" s="17"/>
      <c r="IL78" s="17"/>
      <c r="IM78" s="17"/>
      <c r="IN78" s="17"/>
      <c r="IO78" s="33" t="str">
        <f t="shared" si="92"/>
        <v/>
      </c>
      <c r="IP78" s="17"/>
      <c r="IQ78" s="17"/>
      <c r="IR78" s="17"/>
      <c r="IS78" s="17"/>
      <c r="IT78" s="28" t="str">
        <f t="shared" si="106"/>
        <v/>
      </c>
      <c r="IU78" s="27"/>
      <c r="IV78" s="109" t="str">
        <f>IF($B78="","",ID78*KEP!$J$11)</f>
        <v/>
      </c>
      <c r="IW78" s="10" t="str">
        <f>IF($B78="","",IE78*KEP!$J$12)</f>
        <v/>
      </c>
      <c r="IX78" s="10" t="str">
        <f>IF($B78="","",IF78*KEP!$J$13)</f>
        <v/>
      </c>
      <c r="IY78" s="10" t="str">
        <f>IF($B78="","",IG78*KEP!$J$14)</f>
        <v/>
      </c>
      <c r="IZ78" s="10" t="str">
        <f>IF($B78="","",IH78*KEP!$J$15)</f>
        <v/>
      </c>
      <c r="JA78" s="10" t="str">
        <f>IF($B78="","",II78*KEP!$J$16)</f>
        <v/>
      </c>
      <c r="JB78" s="10" t="str">
        <f>IF($B78="","",IJ78*KEP!$J$17)</f>
        <v/>
      </c>
      <c r="JC78" s="10" t="str">
        <f>IF($B78="","",IK78*KEP!$J$18)</f>
        <v/>
      </c>
      <c r="JD78" s="10" t="str">
        <f>IF($B78="","",IL78*KEP!$J$19)</f>
        <v/>
      </c>
      <c r="JE78" s="10" t="str">
        <f>IF($B78="","",IM78*KEP!$J$20)</f>
        <v/>
      </c>
      <c r="JF78" s="10" t="str">
        <f>IF($B78="","",IN78*KEP!$J$21)</f>
        <v/>
      </c>
      <c r="JG78" s="10" t="str">
        <f>IF($B78="","",IP78*KEP!$J$27)</f>
        <v/>
      </c>
      <c r="JH78" s="10" t="str">
        <f>IF($B78="","",IQ78*KEP!$J$28)</f>
        <v/>
      </c>
      <c r="JI78" s="10" t="str">
        <f>IF($B78="","",IR78*KEP!$J$29)</f>
        <v/>
      </c>
      <c r="JJ78" s="10" t="str">
        <f>IF($B78="","",IS78*KEP!$J$30)</f>
        <v/>
      </c>
      <c r="JK78" s="33" t="str">
        <f t="shared" si="93"/>
        <v/>
      </c>
      <c r="JL78" s="56" t="str">
        <f t="shared" si="130"/>
        <v/>
      </c>
      <c r="JM78" s="56" t="str">
        <f t="shared" si="131"/>
        <v/>
      </c>
      <c r="JN78" s="56" t="str">
        <f t="shared" si="132"/>
        <v/>
      </c>
      <c r="JO78" s="56" t="str">
        <f t="shared" si="133"/>
        <v/>
      </c>
      <c r="JQ78" s="16"/>
      <c r="JR78" s="16"/>
      <c r="JS78" s="16"/>
      <c r="JT78" s="17"/>
      <c r="JU78" s="17"/>
      <c r="JV78" s="17"/>
      <c r="JW78" s="17"/>
      <c r="JX78" s="17"/>
      <c r="JY78" s="17"/>
      <c r="JZ78" s="17"/>
      <c r="KA78" s="17"/>
      <c r="KB78" s="33" t="str">
        <f t="shared" si="94"/>
        <v/>
      </c>
      <c r="KC78" s="17"/>
      <c r="KD78" s="17"/>
      <c r="KE78" s="17"/>
      <c r="KF78" s="17"/>
      <c r="KG78" s="28" t="str">
        <f t="shared" si="107"/>
        <v/>
      </c>
      <c r="KH78" s="27"/>
      <c r="KI78" s="109" t="str">
        <f>IF($B78="","",JQ78*KEP!$J$11)</f>
        <v/>
      </c>
      <c r="KJ78" s="10" t="str">
        <f>IF($B78="","",JR78*KEP!$J$12)</f>
        <v/>
      </c>
      <c r="KK78" s="10" t="str">
        <f>IF($B78="","",JS78*KEP!$J$13)</f>
        <v/>
      </c>
      <c r="KL78" s="10" t="str">
        <f>IF($B78="","",JT78*KEP!$J$14)</f>
        <v/>
      </c>
      <c r="KM78" s="10" t="str">
        <f>IF($B78="","",JU78*KEP!$J$15)</f>
        <v/>
      </c>
      <c r="KN78" s="10" t="str">
        <f>IF($B78="","",JV78*KEP!$J$16)</f>
        <v/>
      </c>
      <c r="KO78" s="10" t="str">
        <f>IF($B78="","",JW78*KEP!$J$17)</f>
        <v/>
      </c>
      <c r="KP78" s="10" t="str">
        <f>IF($B78="","",JX78*KEP!$J$18)</f>
        <v/>
      </c>
      <c r="KQ78" s="10" t="str">
        <f>IF($B78="","",JY78*KEP!$J$19)</f>
        <v/>
      </c>
      <c r="KR78" s="10" t="str">
        <f>IF($B78="","",JZ78*KEP!$J$20)</f>
        <v/>
      </c>
      <c r="KS78" s="10" t="str">
        <f>IF($B78="","",KA78*KEP!$J$21)</f>
        <v/>
      </c>
      <c r="KT78" s="10" t="str">
        <f>IF($B78="","",KC78*KEP!$J$27)</f>
        <v/>
      </c>
      <c r="KU78" s="10" t="str">
        <f>IF($B78="","",KD78*KEP!$J$28)</f>
        <v/>
      </c>
      <c r="KV78" s="10" t="str">
        <f>IF($B78="","",KE78*KEP!$J$29)</f>
        <v/>
      </c>
      <c r="KW78" s="10" t="str">
        <f>IF($B78="","",KF78*KEP!$J$30)</f>
        <v/>
      </c>
      <c r="KX78" s="33" t="str">
        <f t="shared" si="95"/>
        <v/>
      </c>
      <c r="KY78" s="56" t="str">
        <f t="shared" si="134"/>
        <v/>
      </c>
      <c r="KZ78" s="56" t="str">
        <f t="shared" si="135"/>
        <v/>
      </c>
      <c r="LA78" s="56" t="str">
        <f t="shared" si="136"/>
        <v/>
      </c>
      <c r="LB78" s="56" t="str">
        <f t="shared" si="137"/>
        <v/>
      </c>
      <c r="LD78" s="16"/>
      <c r="LE78" s="16"/>
      <c r="LF78" s="16"/>
      <c r="LG78" s="17"/>
      <c r="LH78" s="17"/>
      <c r="LI78" s="17"/>
      <c r="LJ78" s="17"/>
      <c r="LK78" s="17"/>
      <c r="LL78" s="17"/>
      <c r="LM78" s="17"/>
      <c r="LN78" s="17"/>
      <c r="LO78" s="33" t="str">
        <f t="shared" si="96"/>
        <v/>
      </c>
      <c r="LP78" s="17"/>
      <c r="LQ78" s="17"/>
      <c r="LR78" s="17"/>
      <c r="LS78" s="17"/>
      <c r="LT78" s="28" t="str">
        <f t="shared" si="108"/>
        <v/>
      </c>
      <c r="LU78" s="27"/>
      <c r="LV78" s="109" t="str">
        <f>IF($B78="","",LD78*KEP!$J$11)</f>
        <v/>
      </c>
      <c r="LW78" s="10" t="str">
        <f>IF($B78="","",LE78*KEP!$J$12)</f>
        <v/>
      </c>
      <c r="LX78" s="10" t="str">
        <f>IF($B78="","",LF78*KEP!$J$13)</f>
        <v/>
      </c>
      <c r="LY78" s="10" t="str">
        <f>IF($B78="","",LG78*KEP!$J$14)</f>
        <v/>
      </c>
      <c r="LZ78" s="10" t="str">
        <f>IF($B78="","",LH78*KEP!$J$15)</f>
        <v/>
      </c>
      <c r="MA78" s="10" t="str">
        <f>IF($B78="","",LI78*KEP!$J$16)</f>
        <v/>
      </c>
      <c r="MB78" s="10" t="str">
        <f>IF($B78="","",LJ78*KEP!$J$17)</f>
        <v/>
      </c>
      <c r="MC78" s="10" t="str">
        <f>IF($B78="","",LK78*KEP!$J$18)</f>
        <v/>
      </c>
      <c r="MD78" s="10" t="str">
        <f>IF($B78="","",LL78*KEP!$J$19)</f>
        <v/>
      </c>
      <c r="ME78" s="10" t="str">
        <f>IF($B78="","",LM78*KEP!$J$20)</f>
        <v/>
      </c>
      <c r="MF78" s="10" t="str">
        <f>IF($B78="","",LN78*KEP!$J$21)</f>
        <v/>
      </c>
      <c r="MG78" s="10" t="str">
        <f>IF($B78="","",LP78*KEP!$J$27)</f>
        <v/>
      </c>
      <c r="MH78" s="10" t="str">
        <f>IF($B78="","",LQ78*KEP!$J$28)</f>
        <v/>
      </c>
      <c r="MI78" s="10" t="str">
        <f>IF($B78="","",LR78*KEP!$J$29)</f>
        <v/>
      </c>
      <c r="MJ78" s="10" t="str">
        <f>IF($B78="","",LS78*KEP!$J$30)</f>
        <v/>
      </c>
      <c r="MK78" s="33" t="str">
        <f t="shared" si="97"/>
        <v/>
      </c>
      <c r="ML78" s="56" t="str">
        <f t="shared" si="138"/>
        <v/>
      </c>
      <c r="MM78" s="56" t="str">
        <f t="shared" si="139"/>
        <v/>
      </c>
      <c r="MN78" s="56" t="str">
        <f t="shared" si="140"/>
        <v/>
      </c>
      <c r="MO78" s="56" t="str">
        <f t="shared" si="141"/>
        <v/>
      </c>
      <c r="MQ78" s="16"/>
      <c r="MR78" s="16"/>
      <c r="MS78" s="16"/>
      <c r="MT78" s="17"/>
      <c r="MU78" s="17"/>
      <c r="MV78" s="17"/>
      <c r="MW78" s="17"/>
      <c r="MX78" s="17"/>
      <c r="MY78" s="17"/>
      <c r="MZ78" s="17"/>
      <c r="NA78" s="17"/>
      <c r="NB78" s="33" t="str">
        <f t="shared" si="98"/>
        <v/>
      </c>
      <c r="NC78" s="17"/>
      <c r="ND78" s="17"/>
      <c r="NE78" s="17"/>
      <c r="NF78" s="17"/>
      <c r="NG78" s="28" t="str">
        <f t="shared" si="109"/>
        <v/>
      </c>
      <c r="NH78" s="27"/>
      <c r="NI78" s="109" t="str">
        <f>IF($B78="","",MQ78*KEP!$J$11)</f>
        <v/>
      </c>
      <c r="NJ78" s="10" t="str">
        <f>IF($B78="","",MR78*KEP!$J$12)</f>
        <v/>
      </c>
      <c r="NK78" s="10" t="str">
        <f>IF($B78="","",MS78*KEP!$J$13)</f>
        <v/>
      </c>
      <c r="NL78" s="10" t="str">
        <f>IF($B78="","",MT78*KEP!$J$14)</f>
        <v/>
      </c>
      <c r="NM78" s="10" t="str">
        <f>IF($B78="","",MU78*KEP!$J$15)</f>
        <v/>
      </c>
      <c r="NN78" s="10" t="str">
        <f>IF($B78="","",MV78*KEP!$J$16)</f>
        <v/>
      </c>
      <c r="NO78" s="10" t="str">
        <f>IF($B78="","",MW78*KEP!$J$17)</f>
        <v/>
      </c>
      <c r="NP78" s="10" t="str">
        <f>IF($B78="","",MX78*KEP!$J$18)</f>
        <v/>
      </c>
      <c r="NQ78" s="10" t="str">
        <f>IF($B78="","",MY78*KEP!$J$19)</f>
        <v/>
      </c>
      <c r="NR78" s="10" t="str">
        <f>IF($B78="","",MZ78*KEP!$J$20)</f>
        <v/>
      </c>
      <c r="NS78" s="10" t="str">
        <f>IF($B78="","",NA78*KEP!$J$21)</f>
        <v/>
      </c>
      <c r="NT78" s="10" t="str">
        <f>IF($B78="","",NC78*KEP!$J$27)</f>
        <v/>
      </c>
      <c r="NU78" s="10" t="str">
        <f>IF($B78="","",ND78*KEP!$J$28)</f>
        <v/>
      </c>
      <c r="NV78" s="10" t="str">
        <f>IF($B78="","",NE78*KEP!$J$29)</f>
        <v/>
      </c>
      <c r="NW78" s="10" t="str">
        <f>IF($B78="","",NF78*KEP!$J$30)</f>
        <v/>
      </c>
      <c r="NX78" s="33" t="str">
        <f t="shared" si="99"/>
        <v/>
      </c>
      <c r="NY78" s="56" t="str">
        <f t="shared" si="142"/>
        <v/>
      </c>
      <c r="NZ78" s="56" t="str">
        <f t="shared" si="143"/>
        <v/>
      </c>
      <c r="OA78" s="56" t="str">
        <f t="shared" si="144"/>
        <v/>
      </c>
      <c r="OB78" s="56" t="str">
        <f t="shared" si="145"/>
        <v/>
      </c>
    </row>
    <row r="79" spans="1:392" x14ac:dyDescent="0.25">
      <c r="A79" s="6" t="str">
        <f>IF(A78&lt;KEP!$C$10,A78+1,"")</f>
        <v/>
      </c>
      <c r="B79" s="8" t="str">
        <f>IF('Referenčný stav'!B79=0,"",'Referenčný stav'!B79)</f>
        <v/>
      </c>
      <c r="C79" s="8" t="str">
        <f>IF('Referenčný stav'!C79=0,"",'Referenčný stav'!C79)</f>
        <v/>
      </c>
      <c r="D79" s="16"/>
      <c r="E79" s="16"/>
      <c r="F79" s="16"/>
      <c r="G79" s="17"/>
      <c r="H79" s="17"/>
      <c r="I79" s="17"/>
      <c r="J79" s="17"/>
      <c r="K79" s="17"/>
      <c r="L79" s="17"/>
      <c r="M79" s="17"/>
      <c r="N79" s="17"/>
      <c r="O79" s="33" t="str">
        <f t="shared" si="80"/>
        <v/>
      </c>
      <c r="P79" s="17"/>
      <c r="Q79" s="17"/>
      <c r="R79" s="17"/>
      <c r="S79" s="17"/>
      <c r="T79" s="28" t="str">
        <f t="shared" si="100"/>
        <v/>
      </c>
      <c r="U79" s="27"/>
      <c r="V79" s="109" t="str">
        <f>IF($B79="","",D79*KEP!$J$11)</f>
        <v/>
      </c>
      <c r="W79" s="10" t="str">
        <f>IF($B79="","",E79*KEP!$J$12)</f>
        <v/>
      </c>
      <c r="X79" s="10" t="str">
        <f>IF($B79="","",F79*KEP!$J$13)</f>
        <v/>
      </c>
      <c r="Y79" s="10" t="str">
        <f>IF($B79="","",G79*KEP!$J$14)</f>
        <v/>
      </c>
      <c r="Z79" s="10" t="str">
        <f>IF($B79="","",H79*KEP!$J$15)</f>
        <v/>
      </c>
      <c r="AA79" s="10" t="str">
        <f>IF($B79="","",I79*KEP!$J$16)</f>
        <v/>
      </c>
      <c r="AB79" s="10" t="str">
        <f>IF($B79="","",J79*KEP!$J$17)</f>
        <v/>
      </c>
      <c r="AC79" s="10" t="str">
        <f>IF($B79="","",K79*KEP!$J$18)</f>
        <v/>
      </c>
      <c r="AD79" s="10" t="str">
        <f>IF($B79="","",L79*KEP!$J$19)</f>
        <v/>
      </c>
      <c r="AE79" s="10" t="str">
        <f>IF($B79="","",M79*KEP!$J$20)</f>
        <v/>
      </c>
      <c r="AF79" s="10" t="str">
        <f>IF($B79="","",N79*KEP!$J$21)</f>
        <v/>
      </c>
      <c r="AG79" s="10" t="str">
        <f>IF($B79="","",P79*KEP!$J$27)</f>
        <v/>
      </c>
      <c r="AH79" s="10" t="str">
        <f>IF($B79="","",Q79*KEP!$J$28)</f>
        <v/>
      </c>
      <c r="AI79" s="10" t="str">
        <f>IF($B79="","",R79*KEP!$J$29)</f>
        <v/>
      </c>
      <c r="AJ79" s="10" t="str">
        <f>IF($B79="","",S79*KEP!$J$30)</f>
        <v/>
      </c>
      <c r="AK79" s="33" t="str">
        <f t="shared" si="81"/>
        <v/>
      </c>
      <c r="AL79" s="56" t="str">
        <f>IF(O79="","",IFERROR(O79/'Referenčný stav'!O79-1,""))</f>
        <v/>
      </c>
      <c r="AM79" s="56" t="str">
        <f>IF(T79="","",IFERROR(T79/'Referenčný stav'!T79-1,""))</f>
        <v/>
      </c>
      <c r="AN79" s="56" t="str">
        <f>IF(U79="","",IFERROR(U79/'Referenčný stav'!U79-1,""))</f>
        <v/>
      </c>
      <c r="AO79" s="56" t="str">
        <f>IF(AK79="","",IFERROR(AK79/'Referenčný stav'!AK79-1,""))</f>
        <v/>
      </c>
      <c r="AQ79" s="16"/>
      <c r="AR79" s="16"/>
      <c r="AS79" s="16"/>
      <c r="AT79" s="17"/>
      <c r="AU79" s="17"/>
      <c r="AV79" s="17"/>
      <c r="AW79" s="17"/>
      <c r="AX79" s="17"/>
      <c r="AY79" s="17"/>
      <c r="AZ79" s="17"/>
      <c r="BA79" s="17"/>
      <c r="BB79" s="33" t="str">
        <f t="shared" si="82"/>
        <v/>
      </c>
      <c r="BC79" s="17"/>
      <c r="BD79" s="17"/>
      <c r="BE79" s="17"/>
      <c r="BF79" s="17"/>
      <c r="BG79" s="28" t="str">
        <f t="shared" si="101"/>
        <v/>
      </c>
      <c r="BH79" s="27"/>
      <c r="BI79" s="109" t="str">
        <f>IF($B79="","",AQ79*KEP!$J$11)</f>
        <v/>
      </c>
      <c r="BJ79" s="10" t="str">
        <f>IF($B79="","",AR79*KEP!$J$12)</f>
        <v/>
      </c>
      <c r="BK79" s="10" t="str">
        <f>IF($B79="","",AS79*KEP!$J$13)</f>
        <v/>
      </c>
      <c r="BL79" s="10" t="str">
        <f>IF($B79="","",AT79*KEP!$J$14)</f>
        <v/>
      </c>
      <c r="BM79" s="10" t="str">
        <f>IF($B79="","",AU79*KEP!$J$15)</f>
        <v/>
      </c>
      <c r="BN79" s="10" t="str">
        <f>IF($B79="","",AV79*KEP!$J$16)</f>
        <v/>
      </c>
      <c r="BO79" s="10" t="str">
        <f>IF($B79="","",AW79*KEP!$J$17)</f>
        <v/>
      </c>
      <c r="BP79" s="10" t="str">
        <f>IF($B79="","",AX79*KEP!$J$18)</f>
        <v/>
      </c>
      <c r="BQ79" s="10" t="str">
        <f>IF($B79="","",AY79*KEP!$J$19)</f>
        <v/>
      </c>
      <c r="BR79" s="10" t="str">
        <f>IF($B79="","",AZ79*KEP!$J$20)</f>
        <v/>
      </c>
      <c r="BS79" s="10" t="str">
        <f>IF($B79="","",BA79*KEP!$J$21)</f>
        <v/>
      </c>
      <c r="BT79" s="10" t="str">
        <f>IF($B79="","",BC79*KEP!$J$27)</f>
        <v/>
      </c>
      <c r="BU79" s="10" t="str">
        <f>IF($B79="","",BD79*KEP!$J$28)</f>
        <v/>
      </c>
      <c r="BV79" s="10" t="str">
        <f>IF($B79="","",BE79*KEP!$J$29)</f>
        <v/>
      </c>
      <c r="BW79" s="10" t="str">
        <f>IF($B79="","",BF79*KEP!$J$30)</f>
        <v/>
      </c>
      <c r="BX79" s="33" t="str">
        <f t="shared" si="83"/>
        <v/>
      </c>
      <c r="BY79" s="56" t="str">
        <f t="shared" si="110"/>
        <v/>
      </c>
      <c r="BZ79" s="56" t="str">
        <f t="shared" si="111"/>
        <v/>
      </c>
      <c r="CA79" s="56" t="str">
        <f t="shared" si="112"/>
        <v/>
      </c>
      <c r="CB79" s="56" t="str">
        <f t="shared" si="113"/>
        <v/>
      </c>
      <c r="CD79" s="16"/>
      <c r="CE79" s="16"/>
      <c r="CF79" s="16"/>
      <c r="CG79" s="17"/>
      <c r="CH79" s="17"/>
      <c r="CI79" s="17"/>
      <c r="CJ79" s="17"/>
      <c r="CK79" s="17"/>
      <c r="CL79" s="17"/>
      <c r="CM79" s="17"/>
      <c r="CN79" s="17"/>
      <c r="CO79" s="33" t="str">
        <f t="shared" si="84"/>
        <v/>
      </c>
      <c r="CP79" s="17"/>
      <c r="CQ79" s="17"/>
      <c r="CR79" s="17"/>
      <c r="CS79" s="17"/>
      <c r="CT79" s="28" t="str">
        <f t="shared" si="102"/>
        <v/>
      </c>
      <c r="CU79" s="27"/>
      <c r="CV79" s="109" t="str">
        <f>IF($B79="","",CD79*KEP!$J$11)</f>
        <v/>
      </c>
      <c r="CW79" s="10" t="str">
        <f>IF($B79="","",CE79*KEP!$J$12)</f>
        <v/>
      </c>
      <c r="CX79" s="10" t="str">
        <f>IF($B79="","",CF79*KEP!$J$13)</f>
        <v/>
      </c>
      <c r="CY79" s="10" t="str">
        <f>IF($B79="","",CG79*KEP!$J$14)</f>
        <v/>
      </c>
      <c r="CZ79" s="10" t="str">
        <f>IF($B79="","",CH79*KEP!$J$15)</f>
        <v/>
      </c>
      <c r="DA79" s="10" t="str">
        <f>IF($B79="","",CI79*KEP!$J$16)</f>
        <v/>
      </c>
      <c r="DB79" s="10" t="str">
        <f>IF($B79="","",CJ79*KEP!$J$17)</f>
        <v/>
      </c>
      <c r="DC79" s="10" t="str">
        <f>IF($B79="","",CK79*KEP!$J$18)</f>
        <v/>
      </c>
      <c r="DD79" s="10" t="str">
        <f>IF($B79="","",CL79*KEP!$J$19)</f>
        <v/>
      </c>
      <c r="DE79" s="10" t="str">
        <f>IF($B79="","",CM79*KEP!$J$20)</f>
        <v/>
      </c>
      <c r="DF79" s="10" t="str">
        <f>IF($B79="","",CN79*KEP!$J$21)</f>
        <v/>
      </c>
      <c r="DG79" s="10" t="str">
        <f>IF($B79="","",CP79*KEP!$J$27)</f>
        <v/>
      </c>
      <c r="DH79" s="10" t="str">
        <f>IF($B79="","",CQ79*KEP!$J$28)</f>
        <v/>
      </c>
      <c r="DI79" s="10" t="str">
        <f>IF($B79="","",CR79*KEP!$J$29)</f>
        <v/>
      </c>
      <c r="DJ79" s="10" t="str">
        <f>IF($B79="","",CS79*KEP!$J$30)</f>
        <v/>
      </c>
      <c r="DK79" s="33" t="str">
        <f t="shared" si="85"/>
        <v/>
      </c>
      <c r="DL79" s="56" t="str">
        <f t="shared" si="114"/>
        <v/>
      </c>
      <c r="DM79" s="56" t="str">
        <f t="shared" si="115"/>
        <v/>
      </c>
      <c r="DN79" s="56" t="str">
        <f t="shared" si="116"/>
        <v/>
      </c>
      <c r="DO79" s="56" t="str">
        <f t="shared" si="117"/>
        <v/>
      </c>
      <c r="DQ79" s="16"/>
      <c r="DR79" s="16"/>
      <c r="DS79" s="16"/>
      <c r="DT79" s="17"/>
      <c r="DU79" s="17"/>
      <c r="DV79" s="17"/>
      <c r="DW79" s="17"/>
      <c r="DX79" s="17"/>
      <c r="DY79" s="17"/>
      <c r="DZ79" s="17"/>
      <c r="EA79" s="17"/>
      <c r="EB79" s="33" t="str">
        <f t="shared" si="86"/>
        <v/>
      </c>
      <c r="EC79" s="17"/>
      <c r="ED79" s="17"/>
      <c r="EE79" s="17"/>
      <c r="EF79" s="17"/>
      <c r="EG79" s="28" t="str">
        <f t="shared" si="103"/>
        <v/>
      </c>
      <c r="EH79" s="27"/>
      <c r="EI79" s="109" t="str">
        <f>IF($B79="","",DQ79*KEP!$J$11)</f>
        <v/>
      </c>
      <c r="EJ79" s="10" t="str">
        <f>IF($B79="","",DR79*KEP!$J$12)</f>
        <v/>
      </c>
      <c r="EK79" s="10" t="str">
        <f>IF($B79="","",DS79*KEP!$J$13)</f>
        <v/>
      </c>
      <c r="EL79" s="10" t="str">
        <f>IF($B79="","",DT79*KEP!$J$14)</f>
        <v/>
      </c>
      <c r="EM79" s="10" t="str">
        <f>IF($B79="","",DU79*KEP!$J$15)</f>
        <v/>
      </c>
      <c r="EN79" s="10" t="str">
        <f>IF($B79="","",DV79*KEP!$J$16)</f>
        <v/>
      </c>
      <c r="EO79" s="10" t="str">
        <f>IF($B79="","",DW79*KEP!$J$17)</f>
        <v/>
      </c>
      <c r="EP79" s="10" t="str">
        <f>IF($B79="","",DX79*KEP!$J$18)</f>
        <v/>
      </c>
      <c r="EQ79" s="10" t="str">
        <f>IF($B79="","",DY79*KEP!$J$19)</f>
        <v/>
      </c>
      <c r="ER79" s="10" t="str">
        <f>IF($B79="","",DZ79*KEP!$J$20)</f>
        <v/>
      </c>
      <c r="ES79" s="10" t="str">
        <f>IF($B79="","",EA79*KEP!$J$21)</f>
        <v/>
      </c>
      <c r="ET79" s="10" t="str">
        <f>IF($B79="","",EC79*KEP!$J$27)</f>
        <v/>
      </c>
      <c r="EU79" s="10" t="str">
        <f>IF($B79="","",ED79*KEP!$J$28)</f>
        <v/>
      </c>
      <c r="EV79" s="10" t="str">
        <f>IF($B79="","",EE79*KEP!$J$29)</f>
        <v/>
      </c>
      <c r="EW79" s="10" t="str">
        <f>IF($B79="","",EF79*KEP!$J$30)</f>
        <v/>
      </c>
      <c r="EX79" s="33" t="str">
        <f t="shared" si="87"/>
        <v/>
      </c>
      <c r="EY79" s="56" t="str">
        <f t="shared" si="118"/>
        <v/>
      </c>
      <c r="EZ79" s="56" t="str">
        <f t="shared" si="119"/>
        <v/>
      </c>
      <c r="FA79" s="56" t="str">
        <f t="shared" si="120"/>
        <v/>
      </c>
      <c r="FB79" s="56" t="str">
        <f t="shared" si="121"/>
        <v/>
      </c>
      <c r="FD79" s="16"/>
      <c r="FE79" s="16"/>
      <c r="FF79" s="16"/>
      <c r="FG79" s="17"/>
      <c r="FH79" s="17"/>
      <c r="FI79" s="17"/>
      <c r="FJ79" s="17"/>
      <c r="FK79" s="17"/>
      <c r="FL79" s="17"/>
      <c r="FM79" s="17"/>
      <c r="FN79" s="17"/>
      <c r="FO79" s="33" t="str">
        <f t="shared" si="88"/>
        <v/>
      </c>
      <c r="FP79" s="17"/>
      <c r="FQ79" s="17"/>
      <c r="FR79" s="17"/>
      <c r="FS79" s="17"/>
      <c r="FT79" s="28" t="str">
        <f t="shared" si="104"/>
        <v/>
      </c>
      <c r="FU79" s="27"/>
      <c r="FV79" s="109" t="str">
        <f>IF($B79="","",FD79*KEP!$J$11)</f>
        <v/>
      </c>
      <c r="FW79" s="10" t="str">
        <f>IF($B79="","",FE79*KEP!$J$12)</f>
        <v/>
      </c>
      <c r="FX79" s="10" t="str">
        <f>IF($B79="","",FF79*KEP!$J$13)</f>
        <v/>
      </c>
      <c r="FY79" s="10" t="str">
        <f>IF($B79="","",FG79*KEP!$J$14)</f>
        <v/>
      </c>
      <c r="FZ79" s="10" t="str">
        <f>IF($B79="","",FH79*KEP!$J$15)</f>
        <v/>
      </c>
      <c r="GA79" s="10" t="str">
        <f>IF($B79="","",FI79*KEP!$J$16)</f>
        <v/>
      </c>
      <c r="GB79" s="10" t="str">
        <f>IF($B79="","",FJ79*KEP!$J$17)</f>
        <v/>
      </c>
      <c r="GC79" s="10" t="str">
        <f>IF($B79="","",FK79*KEP!$J$18)</f>
        <v/>
      </c>
      <c r="GD79" s="10" t="str">
        <f>IF($B79="","",FL79*KEP!$J$19)</f>
        <v/>
      </c>
      <c r="GE79" s="10" t="str">
        <f>IF($B79="","",FM79*KEP!$J$20)</f>
        <v/>
      </c>
      <c r="GF79" s="10" t="str">
        <f>IF($B79="","",FN79*KEP!$J$21)</f>
        <v/>
      </c>
      <c r="GG79" s="10" t="str">
        <f>IF($B79="","",FP79*KEP!$J$27)</f>
        <v/>
      </c>
      <c r="GH79" s="10" t="str">
        <f>IF($B79="","",FQ79*KEP!$J$28)</f>
        <v/>
      </c>
      <c r="GI79" s="10" t="str">
        <f>IF($B79="","",FR79*KEP!$J$29)</f>
        <v/>
      </c>
      <c r="GJ79" s="10" t="str">
        <f>IF($B79="","",FS79*KEP!$J$30)</f>
        <v/>
      </c>
      <c r="GK79" s="33" t="str">
        <f t="shared" si="89"/>
        <v/>
      </c>
      <c r="GL79" s="56" t="str">
        <f t="shared" si="122"/>
        <v/>
      </c>
      <c r="GM79" s="56" t="str">
        <f t="shared" si="123"/>
        <v/>
      </c>
      <c r="GN79" s="56" t="str">
        <f t="shared" si="124"/>
        <v/>
      </c>
      <c r="GO79" s="56" t="str">
        <f t="shared" si="125"/>
        <v/>
      </c>
      <c r="GQ79" s="16"/>
      <c r="GR79" s="16"/>
      <c r="GS79" s="16"/>
      <c r="GT79" s="17"/>
      <c r="GU79" s="17"/>
      <c r="GV79" s="17"/>
      <c r="GW79" s="17"/>
      <c r="GX79" s="17"/>
      <c r="GY79" s="17"/>
      <c r="GZ79" s="17"/>
      <c r="HA79" s="17"/>
      <c r="HB79" s="33" t="str">
        <f t="shared" si="90"/>
        <v/>
      </c>
      <c r="HC79" s="17"/>
      <c r="HD79" s="17"/>
      <c r="HE79" s="17"/>
      <c r="HF79" s="17"/>
      <c r="HG79" s="28" t="str">
        <f t="shared" si="105"/>
        <v/>
      </c>
      <c r="HH79" s="27"/>
      <c r="HI79" s="109" t="str">
        <f>IF($B79="","",GQ79*KEP!$J$11)</f>
        <v/>
      </c>
      <c r="HJ79" s="10" t="str">
        <f>IF($B79="","",GR79*KEP!$J$12)</f>
        <v/>
      </c>
      <c r="HK79" s="10" t="str">
        <f>IF($B79="","",GS79*KEP!$J$13)</f>
        <v/>
      </c>
      <c r="HL79" s="10" t="str">
        <f>IF($B79="","",GT79*KEP!$J$14)</f>
        <v/>
      </c>
      <c r="HM79" s="10" t="str">
        <f>IF($B79="","",GU79*KEP!$J$15)</f>
        <v/>
      </c>
      <c r="HN79" s="10" t="str">
        <f>IF($B79="","",GV79*KEP!$J$16)</f>
        <v/>
      </c>
      <c r="HO79" s="10" t="str">
        <f>IF($B79="","",GW79*KEP!$J$17)</f>
        <v/>
      </c>
      <c r="HP79" s="10" t="str">
        <f>IF($B79="","",GX79*KEP!$J$18)</f>
        <v/>
      </c>
      <c r="HQ79" s="10" t="str">
        <f>IF($B79="","",GY79*KEP!$J$19)</f>
        <v/>
      </c>
      <c r="HR79" s="10" t="str">
        <f>IF($B79="","",GZ79*KEP!$J$20)</f>
        <v/>
      </c>
      <c r="HS79" s="10" t="str">
        <f>IF($B79="","",HA79*KEP!$J$21)</f>
        <v/>
      </c>
      <c r="HT79" s="10" t="str">
        <f>IF($B79="","",HC79*KEP!$J$27)</f>
        <v/>
      </c>
      <c r="HU79" s="10" t="str">
        <f>IF($B79="","",HD79*KEP!$J$28)</f>
        <v/>
      </c>
      <c r="HV79" s="10" t="str">
        <f>IF($B79="","",HE79*KEP!$J$29)</f>
        <v/>
      </c>
      <c r="HW79" s="10" t="str">
        <f>IF($B79="","",HF79*KEP!$J$30)</f>
        <v/>
      </c>
      <c r="HX79" s="33" t="str">
        <f t="shared" si="91"/>
        <v/>
      </c>
      <c r="HY79" s="56" t="str">
        <f t="shared" si="126"/>
        <v/>
      </c>
      <c r="HZ79" s="56" t="str">
        <f t="shared" si="127"/>
        <v/>
      </c>
      <c r="IA79" s="56" t="str">
        <f t="shared" si="128"/>
        <v/>
      </c>
      <c r="IB79" s="56" t="str">
        <f t="shared" si="129"/>
        <v/>
      </c>
      <c r="ID79" s="16"/>
      <c r="IE79" s="16"/>
      <c r="IF79" s="16"/>
      <c r="IG79" s="17"/>
      <c r="IH79" s="17"/>
      <c r="II79" s="17"/>
      <c r="IJ79" s="17"/>
      <c r="IK79" s="17"/>
      <c r="IL79" s="17"/>
      <c r="IM79" s="17"/>
      <c r="IN79" s="17"/>
      <c r="IO79" s="33" t="str">
        <f t="shared" si="92"/>
        <v/>
      </c>
      <c r="IP79" s="17"/>
      <c r="IQ79" s="17"/>
      <c r="IR79" s="17"/>
      <c r="IS79" s="17"/>
      <c r="IT79" s="28" t="str">
        <f t="shared" si="106"/>
        <v/>
      </c>
      <c r="IU79" s="27"/>
      <c r="IV79" s="109" t="str">
        <f>IF($B79="","",ID79*KEP!$J$11)</f>
        <v/>
      </c>
      <c r="IW79" s="10" t="str">
        <f>IF($B79="","",IE79*KEP!$J$12)</f>
        <v/>
      </c>
      <c r="IX79" s="10" t="str">
        <f>IF($B79="","",IF79*KEP!$J$13)</f>
        <v/>
      </c>
      <c r="IY79" s="10" t="str">
        <f>IF($B79="","",IG79*KEP!$J$14)</f>
        <v/>
      </c>
      <c r="IZ79" s="10" t="str">
        <f>IF($B79="","",IH79*KEP!$J$15)</f>
        <v/>
      </c>
      <c r="JA79" s="10" t="str">
        <f>IF($B79="","",II79*KEP!$J$16)</f>
        <v/>
      </c>
      <c r="JB79" s="10" t="str">
        <f>IF($B79="","",IJ79*KEP!$J$17)</f>
        <v/>
      </c>
      <c r="JC79" s="10" t="str">
        <f>IF($B79="","",IK79*KEP!$J$18)</f>
        <v/>
      </c>
      <c r="JD79" s="10" t="str">
        <f>IF($B79="","",IL79*KEP!$J$19)</f>
        <v/>
      </c>
      <c r="JE79" s="10" t="str">
        <f>IF($B79="","",IM79*KEP!$J$20)</f>
        <v/>
      </c>
      <c r="JF79" s="10" t="str">
        <f>IF($B79="","",IN79*KEP!$J$21)</f>
        <v/>
      </c>
      <c r="JG79" s="10" t="str">
        <f>IF($B79="","",IP79*KEP!$J$27)</f>
        <v/>
      </c>
      <c r="JH79" s="10" t="str">
        <f>IF($B79="","",IQ79*KEP!$J$28)</f>
        <v/>
      </c>
      <c r="JI79" s="10" t="str">
        <f>IF($B79="","",IR79*KEP!$J$29)</f>
        <v/>
      </c>
      <c r="JJ79" s="10" t="str">
        <f>IF($B79="","",IS79*KEP!$J$30)</f>
        <v/>
      </c>
      <c r="JK79" s="33" t="str">
        <f t="shared" si="93"/>
        <v/>
      </c>
      <c r="JL79" s="56" t="str">
        <f t="shared" si="130"/>
        <v/>
      </c>
      <c r="JM79" s="56" t="str">
        <f t="shared" si="131"/>
        <v/>
      </c>
      <c r="JN79" s="56" t="str">
        <f t="shared" si="132"/>
        <v/>
      </c>
      <c r="JO79" s="56" t="str">
        <f t="shared" si="133"/>
        <v/>
      </c>
      <c r="JQ79" s="16"/>
      <c r="JR79" s="16"/>
      <c r="JS79" s="16"/>
      <c r="JT79" s="17"/>
      <c r="JU79" s="17"/>
      <c r="JV79" s="17"/>
      <c r="JW79" s="17"/>
      <c r="JX79" s="17"/>
      <c r="JY79" s="17"/>
      <c r="JZ79" s="17"/>
      <c r="KA79" s="17"/>
      <c r="KB79" s="33" t="str">
        <f t="shared" si="94"/>
        <v/>
      </c>
      <c r="KC79" s="17"/>
      <c r="KD79" s="17"/>
      <c r="KE79" s="17"/>
      <c r="KF79" s="17"/>
      <c r="KG79" s="28" t="str">
        <f t="shared" si="107"/>
        <v/>
      </c>
      <c r="KH79" s="27"/>
      <c r="KI79" s="109" t="str">
        <f>IF($B79="","",JQ79*KEP!$J$11)</f>
        <v/>
      </c>
      <c r="KJ79" s="10" t="str">
        <f>IF($B79="","",JR79*KEP!$J$12)</f>
        <v/>
      </c>
      <c r="KK79" s="10" t="str">
        <f>IF($B79="","",JS79*KEP!$J$13)</f>
        <v/>
      </c>
      <c r="KL79" s="10" t="str">
        <f>IF($B79="","",JT79*KEP!$J$14)</f>
        <v/>
      </c>
      <c r="KM79" s="10" t="str">
        <f>IF($B79="","",JU79*KEP!$J$15)</f>
        <v/>
      </c>
      <c r="KN79" s="10" t="str">
        <f>IF($B79="","",JV79*KEP!$J$16)</f>
        <v/>
      </c>
      <c r="KO79" s="10" t="str">
        <f>IF($B79="","",JW79*KEP!$J$17)</f>
        <v/>
      </c>
      <c r="KP79" s="10" t="str">
        <f>IF($B79="","",JX79*KEP!$J$18)</f>
        <v/>
      </c>
      <c r="KQ79" s="10" t="str">
        <f>IF($B79="","",JY79*KEP!$J$19)</f>
        <v/>
      </c>
      <c r="KR79" s="10" t="str">
        <f>IF($B79="","",JZ79*KEP!$J$20)</f>
        <v/>
      </c>
      <c r="KS79" s="10" t="str">
        <f>IF($B79="","",KA79*KEP!$J$21)</f>
        <v/>
      </c>
      <c r="KT79" s="10" t="str">
        <f>IF($B79="","",KC79*KEP!$J$27)</f>
        <v/>
      </c>
      <c r="KU79" s="10" t="str">
        <f>IF($B79="","",KD79*KEP!$J$28)</f>
        <v/>
      </c>
      <c r="KV79" s="10" t="str">
        <f>IF($B79="","",KE79*KEP!$J$29)</f>
        <v/>
      </c>
      <c r="KW79" s="10" t="str">
        <f>IF($B79="","",KF79*KEP!$J$30)</f>
        <v/>
      </c>
      <c r="KX79" s="33" t="str">
        <f t="shared" si="95"/>
        <v/>
      </c>
      <c r="KY79" s="56" t="str">
        <f t="shared" si="134"/>
        <v/>
      </c>
      <c r="KZ79" s="56" t="str">
        <f t="shared" si="135"/>
        <v/>
      </c>
      <c r="LA79" s="56" t="str">
        <f t="shared" si="136"/>
        <v/>
      </c>
      <c r="LB79" s="56" t="str">
        <f t="shared" si="137"/>
        <v/>
      </c>
      <c r="LD79" s="16"/>
      <c r="LE79" s="16"/>
      <c r="LF79" s="16"/>
      <c r="LG79" s="17"/>
      <c r="LH79" s="17"/>
      <c r="LI79" s="17"/>
      <c r="LJ79" s="17"/>
      <c r="LK79" s="17"/>
      <c r="LL79" s="17"/>
      <c r="LM79" s="17"/>
      <c r="LN79" s="17"/>
      <c r="LO79" s="33" t="str">
        <f t="shared" si="96"/>
        <v/>
      </c>
      <c r="LP79" s="17"/>
      <c r="LQ79" s="17"/>
      <c r="LR79" s="17"/>
      <c r="LS79" s="17"/>
      <c r="LT79" s="28" t="str">
        <f t="shared" si="108"/>
        <v/>
      </c>
      <c r="LU79" s="27"/>
      <c r="LV79" s="109" t="str">
        <f>IF($B79="","",LD79*KEP!$J$11)</f>
        <v/>
      </c>
      <c r="LW79" s="10" t="str">
        <f>IF($B79="","",LE79*KEP!$J$12)</f>
        <v/>
      </c>
      <c r="LX79" s="10" t="str">
        <f>IF($B79="","",LF79*KEP!$J$13)</f>
        <v/>
      </c>
      <c r="LY79" s="10" t="str">
        <f>IF($B79="","",LG79*KEP!$J$14)</f>
        <v/>
      </c>
      <c r="LZ79" s="10" t="str">
        <f>IF($B79="","",LH79*KEP!$J$15)</f>
        <v/>
      </c>
      <c r="MA79" s="10" t="str">
        <f>IF($B79="","",LI79*KEP!$J$16)</f>
        <v/>
      </c>
      <c r="MB79" s="10" t="str">
        <f>IF($B79="","",LJ79*KEP!$J$17)</f>
        <v/>
      </c>
      <c r="MC79" s="10" t="str">
        <f>IF($B79="","",LK79*KEP!$J$18)</f>
        <v/>
      </c>
      <c r="MD79" s="10" t="str">
        <f>IF($B79="","",LL79*KEP!$J$19)</f>
        <v/>
      </c>
      <c r="ME79" s="10" t="str">
        <f>IF($B79="","",LM79*KEP!$J$20)</f>
        <v/>
      </c>
      <c r="MF79" s="10" t="str">
        <f>IF($B79="","",LN79*KEP!$J$21)</f>
        <v/>
      </c>
      <c r="MG79" s="10" t="str">
        <f>IF($B79="","",LP79*KEP!$J$27)</f>
        <v/>
      </c>
      <c r="MH79" s="10" t="str">
        <f>IF($B79="","",LQ79*KEP!$J$28)</f>
        <v/>
      </c>
      <c r="MI79" s="10" t="str">
        <f>IF($B79="","",LR79*KEP!$J$29)</f>
        <v/>
      </c>
      <c r="MJ79" s="10" t="str">
        <f>IF($B79="","",LS79*KEP!$J$30)</f>
        <v/>
      </c>
      <c r="MK79" s="33" t="str">
        <f t="shared" si="97"/>
        <v/>
      </c>
      <c r="ML79" s="56" t="str">
        <f t="shared" si="138"/>
        <v/>
      </c>
      <c r="MM79" s="56" t="str">
        <f t="shared" si="139"/>
        <v/>
      </c>
      <c r="MN79" s="56" t="str">
        <f t="shared" si="140"/>
        <v/>
      </c>
      <c r="MO79" s="56" t="str">
        <f t="shared" si="141"/>
        <v/>
      </c>
      <c r="MQ79" s="16"/>
      <c r="MR79" s="16"/>
      <c r="MS79" s="16"/>
      <c r="MT79" s="17"/>
      <c r="MU79" s="17"/>
      <c r="MV79" s="17"/>
      <c r="MW79" s="17"/>
      <c r="MX79" s="17"/>
      <c r="MY79" s="17"/>
      <c r="MZ79" s="17"/>
      <c r="NA79" s="17"/>
      <c r="NB79" s="33" t="str">
        <f t="shared" si="98"/>
        <v/>
      </c>
      <c r="NC79" s="17"/>
      <c r="ND79" s="17"/>
      <c r="NE79" s="17"/>
      <c r="NF79" s="17"/>
      <c r="NG79" s="28" t="str">
        <f t="shared" si="109"/>
        <v/>
      </c>
      <c r="NH79" s="27"/>
      <c r="NI79" s="109" t="str">
        <f>IF($B79="","",MQ79*KEP!$J$11)</f>
        <v/>
      </c>
      <c r="NJ79" s="10" t="str">
        <f>IF($B79="","",MR79*KEP!$J$12)</f>
        <v/>
      </c>
      <c r="NK79" s="10" t="str">
        <f>IF($B79="","",MS79*KEP!$J$13)</f>
        <v/>
      </c>
      <c r="NL79" s="10" t="str">
        <f>IF($B79="","",MT79*KEP!$J$14)</f>
        <v/>
      </c>
      <c r="NM79" s="10" t="str">
        <f>IF($B79="","",MU79*KEP!$J$15)</f>
        <v/>
      </c>
      <c r="NN79" s="10" t="str">
        <f>IF($B79="","",MV79*KEP!$J$16)</f>
        <v/>
      </c>
      <c r="NO79" s="10" t="str">
        <f>IF($B79="","",MW79*KEP!$J$17)</f>
        <v/>
      </c>
      <c r="NP79" s="10" t="str">
        <f>IF($B79="","",MX79*KEP!$J$18)</f>
        <v/>
      </c>
      <c r="NQ79" s="10" t="str">
        <f>IF($B79="","",MY79*KEP!$J$19)</f>
        <v/>
      </c>
      <c r="NR79" s="10" t="str">
        <f>IF($B79="","",MZ79*KEP!$J$20)</f>
        <v/>
      </c>
      <c r="NS79" s="10" t="str">
        <f>IF($B79="","",NA79*KEP!$J$21)</f>
        <v/>
      </c>
      <c r="NT79" s="10" t="str">
        <f>IF($B79="","",NC79*KEP!$J$27)</f>
        <v/>
      </c>
      <c r="NU79" s="10" t="str">
        <f>IF($B79="","",ND79*KEP!$J$28)</f>
        <v/>
      </c>
      <c r="NV79" s="10" t="str">
        <f>IF($B79="","",NE79*KEP!$J$29)</f>
        <v/>
      </c>
      <c r="NW79" s="10" t="str">
        <f>IF($B79="","",NF79*KEP!$J$30)</f>
        <v/>
      </c>
      <c r="NX79" s="33" t="str">
        <f t="shared" si="99"/>
        <v/>
      </c>
      <c r="NY79" s="56" t="str">
        <f t="shared" si="142"/>
        <v/>
      </c>
      <c r="NZ79" s="56" t="str">
        <f t="shared" si="143"/>
        <v/>
      </c>
      <c r="OA79" s="56" t="str">
        <f t="shared" si="144"/>
        <v/>
      </c>
      <c r="OB79" s="56" t="str">
        <f t="shared" si="145"/>
        <v/>
      </c>
    </row>
    <row r="80" spans="1:392" x14ac:dyDescent="0.25">
      <c r="A80" s="6" t="str">
        <f>IF(A79&lt;KEP!$C$10,A79+1,"")</f>
        <v/>
      </c>
      <c r="B80" s="8" t="str">
        <f>IF('Referenčný stav'!B80=0,"",'Referenčný stav'!B80)</f>
        <v/>
      </c>
      <c r="C80" s="8" t="str">
        <f>IF('Referenčný stav'!C80=0,"",'Referenčný stav'!C80)</f>
        <v/>
      </c>
      <c r="D80" s="16"/>
      <c r="E80" s="16"/>
      <c r="F80" s="16"/>
      <c r="G80" s="17"/>
      <c r="H80" s="17"/>
      <c r="I80" s="17"/>
      <c r="J80" s="17"/>
      <c r="K80" s="17"/>
      <c r="L80" s="17"/>
      <c r="M80" s="17"/>
      <c r="N80" s="17"/>
      <c r="O80" s="33" t="str">
        <f t="shared" si="80"/>
        <v/>
      </c>
      <c r="P80" s="17"/>
      <c r="Q80" s="17"/>
      <c r="R80" s="17"/>
      <c r="S80" s="17"/>
      <c r="T80" s="28" t="str">
        <f t="shared" si="100"/>
        <v/>
      </c>
      <c r="U80" s="27"/>
      <c r="V80" s="109" t="str">
        <f>IF($B80="","",D80*KEP!$J$11)</f>
        <v/>
      </c>
      <c r="W80" s="10" t="str">
        <f>IF($B80="","",E80*KEP!$J$12)</f>
        <v/>
      </c>
      <c r="X80" s="10" t="str">
        <f>IF($B80="","",F80*KEP!$J$13)</f>
        <v/>
      </c>
      <c r="Y80" s="10" t="str">
        <f>IF($B80="","",G80*KEP!$J$14)</f>
        <v/>
      </c>
      <c r="Z80" s="10" t="str">
        <f>IF($B80="","",H80*KEP!$J$15)</f>
        <v/>
      </c>
      <c r="AA80" s="10" t="str">
        <f>IF($B80="","",I80*KEP!$J$16)</f>
        <v/>
      </c>
      <c r="AB80" s="10" t="str">
        <f>IF($B80="","",J80*KEP!$J$17)</f>
        <v/>
      </c>
      <c r="AC80" s="10" t="str">
        <f>IF($B80="","",K80*KEP!$J$18)</f>
        <v/>
      </c>
      <c r="AD80" s="10" t="str">
        <f>IF($B80="","",L80*KEP!$J$19)</f>
        <v/>
      </c>
      <c r="AE80" s="10" t="str">
        <f>IF($B80="","",M80*KEP!$J$20)</f>
        <v/>
      </c>
      <c r="AF80" s="10" t="str">
        <f>IF($B80="","",N80*KEP!$J$21)</f>
        <v/>
      </c>
      <c r="AG80" s="10" t="str">
        <f>IF($B80="","",P80*KEP!$J$27)</f>
        <v/>
      </c>
      <c r="AH80" s="10" t="str">
        <f>IF($B80="","",Q80*KEP!$J$28)</f>
        <v/>
      </c>
      <c r="AI80" s="10" t="str">
        <f>IF($B80="","",R80*KEP!$J$29)</f>
        <v/>
      </c>
      <c r="AJ80" s="10" t="str">
        <f>IF($B80="","",S80*KEP!$J$30)</f>
        <v/>
      </c>
      <c r="AK80" s="33" t="str">
        <f t="shared" si="81"/>
        <v/>
      </c>
      <c r="AL80" s="56" t="str">
        <f>IF(O80="","",IFERROR(O80/'Referenčný stav'!O80-1,""))</f>
        <v/>
      </c>
      <c r="AM80" s="56" t="str">
        <f>IF(T80="","",IFERROR(T80/'Referenčný stav'!T80-1,""))</f>
        <v/>
      </c>
      <c r="AN80" s="56" t="str">
        <f>IF(U80="","",IFERROR(U80/'Referenčný stav'!U80-1,""))</f>
        <v/>
      </c>
      <c r="AO80" s="56" t="str">
        <f>IF(AK80="","",IFERROR(AK80/'Referenčný stav'!AK80-1,""))</f>
        <v/>
      </c>
      <c r="AQ80" s="16"/>
      <c r="AR80" s="16"/>
      <c r="AS80" s="16"/>
      <c r="AT80" s="17"/>
      <c r="AU80" s="17"/>
      <c r="AV80" s="17"/>
      <c r="AW80" s="17"/>
      <c r="AX80" s="17"/>
      <c r="AY80" s="17"/>
      <c r="AZ80" s="17"/>
      <c r="BA80" s="17"/>
      <c r="BB80" s="33" t="str">
        <f t="shared" si="82"/>
        <v/>
      </c>
      <c r="BC80" s="17"/>
      <c r="BD80" s="17"/>
      <c r="BE80" s="17"/>
      <c r="BF80" s="17"/>
      <c r="BG80" s="28" t="str">
        <f t="shared" si="101"/>
        <v/>
      </c>
      <c r="BH80" s="27"/>
      <c r="BI80" s="109" t="str">
        <f>IF($B80="","",AQ80*KEP!$J$11)</f>
        <v/>
      </c>
      <c r="BJ80" s="10" t="str">
        <f>IF($B80="","",AR80*KEP!$J$12)</f>
        <v/>
      </c>
      <c r="BK80" s="10" t="str">
        <f>IF($B80="","",AS80*KEP!$J$13)</f>
        <v/>
      </c>
      <c r="BL80" s="10" t="str">
        <f>IF($B80="","",AT80*KEP!$J$14)</f>
        <v/>
      </c>
      <c r="BM80" s="10" t="str">
        <f>IF($B80="","",AU80*KEP!$J$15)</f>
        <v/>
      </c>
      <c r="BN80" s="10" t="str">
        <f>IF($B80="","",AV80*KEP!$J$16)</f>
        <v/>
      </c>
      <c r="BO80" s="10" t="str">
        <f>IF($B80="","",AW80*KEP!$J$17)</f>
        <v/>
      </c>
      <c r="BP80" s="10" t="str">
        <f>IF($B80="","",AX80*KEP!$J$18)</f>
        <v/>
      </c>
      <c r="BQ80" s="10" t="str">
        <f>IF($B80="","",AY80*KEP!$J$19)</f>
        <v/>
      </c>
      <c r="BR80" s="10" t="str">
        <f>IF($B80="","",AZ80*KEP!$J$20)</f>
        <v/>
      </c>
      <c r="BS80" s="10" t="str">
        <f>IF($B80="","",BA80*KEP!$J$21)</f>
        <v/>
      </c>
      <c r="BT80" s="10" t="str">
        <f>IF($B80="","",BC80*KEP!$J$27)</f>
        <v/>
      </c>
      <c r="BU80" s="10" t="str">
        <f>IF($B80="","",BD80*KEP!$J$28)</f>
        <v/>
      </c>
      <c r="BV80" s="10" t="str">
        <f>IF($B80="","",BE80*KEP!$J$29)</f>
        <v/>
      </c>
      <c r="BW80" s="10" t="str">
        <f>IF($B80="","",BF80*KEP!$J$30)</f>
        <v/>
      </c>
      <c r="BX80" s="33" t="str">
        <f t="shared" si="83"/>
        <v/>
      </c>
      <c r="BY80" s="56" t="str">
        <f t="shared" si="110"/>
        <v/>
      </c>
      <c r="BZ80" s="56" t="str">
        <f t="shared" si="111"/>
        <v/>
      </c>
      <c r="CA80" s="56" t="str">
        <f t="shared" si="112"/>
        <v/>
      </c>
      <c r="CB80" s="56" t="str">
        <f t="shared" si="113"/>
        <v/>
      </c>
      <c r="CD80" s="16"/>
      <c r="CE80" s="16"/>
      <c r="CF80" s="16"/>
      <c r="CG80" s="17"/>
      <c r="CH80" s="17"/>
      <c r="CI80" s="17"/>
      <c r="CJ80" s="17"/>
      <c r="CK80" s="17"/>
      <c r="CL80" s="17"/>
      <c r="CM80" s="17"/>
      <c r="CN80" s="17"/>
      <c r="CO80" s="33" t="str">
        <f t="shared" si="84"/>
        <v/>
      </c>
      <c r="CP80" s="17"/>
      <c r="CQ80" s="17"/>
      <c r="CR80" s="17"/>
      <c r="CS80" s="17"/>
      <c r="CT80" s="28" t="str">
        <f t="shared" si="102"/>
        <v/>
      </c>
      <c r="CU80" s="27"/>
      <c r="CV80" s="109" t="str">
        <f>IF($B80="","",CD80*KEP!$J$11)</f>
        <v/>
      </c>
      <c r="CW80" s="10" t="str">
        <f>IF($B80="","",CE80*KEP!$J$12)</f>
        <v/>
      </c>
      <c r="CX80" s="10" t="str">
        <f>IF($B80="","",CF80*KEP!$J$13)</f>
        <v/>
      </c>
      <c r="CY80" s="10" t="str">
        <f>IF($B80="","",CG80*KEP!$J$14)</f>
        <v/>
      </c>
      <c r="CZ80" s="10" t="str">
        <f>IF($B80="","",CH80*KEP!$J$15)</f>
        <v/>
      </c>
      <c r="DA80" s="10" t="str">
        <f>IF($B80="","",CI80*KEP!$J$16)</f>
        <v/>
      </c>
      <c r="DB80" s="10" t="str">
        <f>IF($B80="","",CJ80*KEP!$J$17)</f>
        <v/>
      </c>
      <c r="DC80" s="10" t="str">
        <f>IF($B80="","",CK80*KEP!$J$18)</f>
        <v/>
      </c>
      <c r="DD80" s="10" t="str">
        <f>IF($B80="","",CL80*KEP!$J$19)</f>
        <v/>
      </c>
      <c r="DE80" s="10" t="str">
        <f>IF($B80="","",CM80*KEP!$J$20)</f>
        <v/>
      </c>
      <c r="DF80" s="10" t="str">
        <f>IF($B80="","",CN80*KEP!$J$21)</f>
        <v/>
      </c>
      <c r="DG80" s="10" t="str">
        <f>IF($B80="","",CP80*KEP!$J$27)</f>
        <v/>
      </c>
      <c r="DH80" s="10" t="str">
        <f>IF($B80="","",CQ80*KEP!$J$28)</f>
        <v/>
      </c>
      <c r="DI80" s="10" t="str">
        <f>IF($B80="","",CR80*KEP!$J$29)</f>
        <v/>
      </c>
      <c r="DJ80" s="10" t="str">
        <f>IF($B80="","",CS80*KEP!$J$30)</f>
        <v/>
      </c>
      <c r="DK80" s="33" t="str">
        <f t="shared" si="85"/>
        <v/>
      </c>
      <c r="DL80" s="56" t="str">
        <f t="shared" si="114"/>
        <v/>
      </c>
      <c r="DM80" s="56" t="str">
        <f t="shared" si="115"/>
        <v/>
      </c>
      <c r="DN80" s="56" t="str">
        <f t="shared" si="116"/>
        <v/>
      </c>
      <c r="DO80" s="56" t="str">
        <f t="shared" si="117"/>
        <v/>
      </c>
      <c r="DQ80" s="16"/>
      <c r="DR80" s="16"/>
      <c r="DS80" s="16"/>
      <c r="DT80" s="17"/>
      <c r="DU80" s="17"/>
      <c r="DV80" s="17"/>
      <c r="DW80" s="17"/>
      <c r="DX80" s="17"/>
      <c r="DY80" s="17"/>
      <c r="DZ80" s="17"/>
      <c r="EA80" s="17"/>
      <c r="EB80" s="33" t="str">
        <f t="shared" si="86"/>
        <v/>
      </c>
      <c r="EC80" s="17"/>
      <c r="ED80" s="17"/>
      <c r="EE80" s="17"/>
      <c r="EF80" s="17"/>
      <c r="EG80" s="28" t="str">
        <f t="shared" si="103"/>
        <v/>
      </c>
      <c r="EH80" s="27"/>
      <c r="EI80" s="109" t="str">
        <f>IF($B80="","",DQ80*KEP!$J$11)</f>
        <v/>
      </c>
      <c r="EJ80" s="10" t="str">
        <f>IF($B80="","",DR80*KEP!$J$12)</f>
        <v/>
      </c>
      <c r="EK80" s="10" t="str">
        <f>IF($B80="","",DS80*KEP!$J$13)</f>
        <v/>
      </c>
      <c r="EL80" s="10" t="str">
        <f>IF($B80="","",DT80*KEP!$J$14)</f>
        <v/>
      </c>
      <c r="EM80" s="10" t="str">
        <f>IF($B80="","",DU80*KEP!$J$15)</f>
        <v/>
      </c>
      <c r="EN80" s="10" t="str">
        <f>IF($B80="","",DV80*KEP!$J$16)</f>
        <v/>
      </c>
      <c r="EO80" s="10" t="str">
        <f>IF($B80="","",DW80*KEP!$J$17)</f>
        <v/>
      </c>
      <c r="EP80" s="10" t="str">
        <f>IF($B80="","",DX80*KEP!$J$18)</f>
        <v/>
      </c>
      <c r="EQ80" s="10" t="str">
        <f>IF($B80="","",DY80*KEP!$J$19)</f>
        <v/>
      </c>
      <c r="ER80" s="10" t="str">
        <f>IF($B80="","",DZ80*KEP!$J$20)</f>
        <v/>
      </c>
      <c r="ES80" s="10" t="str">
        <f>IF($B80="","",EA80*KEP!$J$21)</f>
        <v/>
      </c>
      <c r="ET80" s="10" t="str">
        <f>IF($B80="","",EC80*KEP!$J$27)</f>
        <v/>
      </c>
      <c r="EU80" s="10" t="str">
        <f>IF($B80="","",ED80*KEP!$J$28)</f>
        <v/>
      </c>
      <c r="EV80" s="10" t="str">
        <f>IF($B80="","",EE80*KEP!$J$29)</f>
        <v/>
      </c>
      <c r="EW80" s="10" t="str">
        <f>IF($B80="","",EF80*KEP!$J$30)</f>
        <v/>
      </c>
      <c r="EX80" s="33" t="str">
        <f t="shared" si="87"/>
        <v/>
      </c>
      <c r="EY80" s="56" t="str">
        <f t="shared" si="118"/>
        <v/>
      </c>
      <c r="EZ80" s="56" t="str">
        <f t="shared" si="119"/>
        <v/>
      </c>
      <c r="FA80" s="56" t="str">
        <f t="shared" si="120"/>
        <v/>
      </c>
      <c r="FB80" s="56" t="str">
        <f t="shared" si="121"/>
        <v/>
      </c>
      <c r="FD80" s="16"/>
      <c r="FE80" s="16"/>
      <c r="FF80" s="16"/>
      <c r="FG80" s="17"/>
      <c r="FH80" s="17"/>
      <c r="FI80" s="17"/>
      <c r="FJ80" s="17"/>
      <c r="FK80" s="17"/>
      <c r="FL80" s="17"/>
      <c r="FM80" s="17"/>
      <c r="FN80" s="17"/>
      <c r="FO80" s="33" t="str">
        <f t="shared" si="88"/>
        <v/>
      </c>
      <c r="FP80" s="17"/>
      <c r="FQ80" s="17"/>
      <c r="FR80" s="17"/>
      <c r="FS80" s="17"/>
      <c r="FT80" s="28" t="str">
        <f t="shared" si="104"/>
        <v/>
      </c>
      <c r="FU80" s="27"/>
      <c r="FV80" s="109" t="str">
        <f>IF($B80="","",FD80*KEP!$J$11)</f>
        <v/>
      </c>
      <c r="FW80" s="10" t="str">
        <f>IF($B80="","",FE80*KEP!$J$12)</f>
        <v/>
      </c>
      <c r="FX80" s="10" t="str">
        <f>IF($B80="","",FF80*KEP!$J$13)</f>
        <v/>
      </c>
      <c r="FY80" s="10" t="str">
        <f>IF($B80="","",FG80*KEP!$J$14)</f>
        <v/>
      </c>
      <c r="FZ80" s="10" t="str">
        <f>IF($B80="","",FH80*KEP!$J$15)</f>
        <v/>
      </c>
      <c r="GA80" s="10" t="str">
        <f>IF($B80="","",FI80*KEP!$J$16)</f>
        <v/>
      </c>
      <c r="GB80" s="10" t="str">
        <f>IF($B80="","",FJ80*KEP!$J$17)</f>
        <v/>
      </c>
      <c r="GC80" s="10" t="str">
        <f>IF($B80="","",FK80*KEP!$J$18)</f>
        <v/>
      </c>
      <c r="GD80" s="10" t="str">
        <f>IF($B80="","",FL80*KEP!$J$19)</f>
        <v/>
      </c>
      <c r="GE80" s="10" t="str">
        <f>IF($B80="","",FM80*KEP!$J$20)</f>
        <v/>
      </c>
      <c r="GF80" s="10" t="str">
        <f>IF($B80="","",FN80*KEP!$J$21)</f>
        <v/>
      </c>
      <c r="GG80" s="10" t="str">
        <f>IF($B80="","",FP80*KEP!$J$27)</f>
        <v/>
      </c>
      <c r="GH80" s="10" t="str">
        <f>IF($B80="","",FQ80*KEP!$J$28)</f>
        <v/>
      </c>
      <c r="GI80" s="10" t="str">
        <f>IF($B80="","",FR80*KEP!$J$29)</f>
        <v/>
      </c>
      <c r="GJ80" s="10" t="str">
        <f>IF($B80="","",FS80*KEP!$J$30)</f>
        <v/>
      </c>
      <c r="GK80" s="33" t="str">
        <f t="shared" si="89"/>
        <v/>
      </c>
      <c r="GL80" s="56" t="str">
        <f t="shared" si="122"/>
        <v/>
      </c>
      <c r="GM80" s="56" t="str">
        <f t="shared" si="123"/>
        <v/>
      </c>
      <c r="GN80" s="56" t="str">
        <f t="shared" si="124"/>
        <v/>
      </c>
      <c r="GO80" s="56" t="str">
        <f t="shared" si="125"/>
        <v/>
      </c>
      <c r="GQ80" s="16"/>
      <c r="GR80" s="16"/>
      <c r="GS80" s="16"/>
      <c r="GT80" s="17"/>
      <c r="GU80" s="17"/>
      <c r="GV80" s="17"/>
      <c r="GW80" s="17"/>
      <c r="GX80" s="17"/>
      <c r="GY80" s="17"/>
      <c r="GZ80" s="17"/>
      <c r="HA80" s="17"/>
      <c r="HB80" s="33" t="str">
        <f t="shared" si="90"/>
        <v/>
      </c>
      <c r="HC80" s="17"/>
      <c r="HD80" s="17"/>
      <c r="HE80" s="17"/>
      <c r="HF80" s="17"/>
      <c r="HG80" s="28" t="str">
        <f t="shared" si="105"/>
        <v/>
      </c>
      <c r="HH80" s="27"/>
      <c r="HI80" s="109" t="str">
        <f>IF($B80="","",GQ80*KEP!$J$11)</f>
        <v/>
      </c>
      <c r="HJ80" s="10" t="str">
        <f>IF($B80="","",GR80*KEP!$J$12)</f>
        <v/>
      </c>
      <c r="HK80" s="10" t="str">
        <f>IF($B80="","",GS80*KEP!$J$13)</f>
        <v/>
      </c>
      <c r="HL80" s="10" t="str">
        <f>IF($B80="","",GT80*KEP!$J$14)</f>
        <v/>
      </c>
      <c r="HM80" s="10" t="str">
        <f>IF($B80="","",GU80*KEP!$J$15)</f>
        <v/>
      </c>
      <c r="HN80" s="10" t="str">
        <f>IF($B80="","",GV80*KEP!$J$16)</f>
        <v/>
      </c>
      <c r="HO80" s="10" t="str">
        <f>IF($B80="","",GW80*KEP!$J$17)</f>
        <v/>
      </c>
      <c r="HP80" s="10" t="str">
        <f>IF($B80="","",GX80*KEP!$J$18)</f>
        <v/>
      </c>
      <c r="HQ80" s="10" t="str">
        <f>IF($B80="","",GY80*KEP!$J$19)</f>
        <v/>
      </c>
      <c r="HR80" s="10" t="str">
        <f>IF($B80="","",GZ80*KEP!$J$20)</f>
        <v/>
      </c>
      <c r="HS80" s="10" t="str">
        <f>IF($B80="","",HA80*KEP!$J$21)</f>
        <v/>
      </c>
      <c r="HT80" s="10" t="str">
        <f>IF($B80="","",HC80*KEP!$J$27)</f>
        <v/>
      </c>
      <c r="HU80" s="10" t="str">
        <f>IF($B80="","",HD80*KEP!$J$28)</f>
        <v/>
      </c>
      <c r="HV80" s="10" t="str">
        <f>IF($B80="","",HE80*KEP!$J$29)</f>
        <v/>
      </c>
      <c r="HW80" s="10" t="str">
        <f>IF($B80="","",HF80*KEP!$J$30)</f>
        <v/>
      </c>
      <c r="HX80" s="33" t="str">
        <f t="shared" si="91"/>
        <v/>
      </c>
      <c r="HY80" s="56" t="str">
        <f t="shared" si="126"/>
        <v/>
      </c>
      <c r="HZ80" s="56" t="str">
        <f t="shared" si="127"/>
        <v/>
      </c>
      <c r="IA80" s="56" t="str">
        <f t="shared" si="128"/>
        <v/>
      </c>
      <c r="IB80" s="56" t="str">
        <f t="shared" si="129"/>
        <v/>
      </c>
      <c r="ID80" s="16"/>
      <c r="IE80" s="16"/>
      <c r="IF80" s="16"/>
      <c r="IG80" s="17"/>
      <c r="IH80" s="17"/>
      <c r="II80" s="17"/>
      <c r="IJ80" s="17"/>
      <c r="IK80" s="17"/>
      <c r="IL80" s="17"/>
      <c r="IM80" s="17"/>
      <c r="IN80" s="17"/>
      <c r="IO80" s="33" t="str">
        <f t="shared" si="92"/>
        <v/>
      </c>
      <c r="IP80" s="17"/>
      <c r="IQ80" s="17"/>
      <c r="IR80" s="17"/>
      <c r="IS80" s="17"/>
      <c r="IT80" s="28" t="str">
        <f t="shared" si="106"/>
        <v/>
      </c>
      <c r="IU80" s="27"/>
      <c r="IV80" s="109" t="str">
        <f>IF($B80="","",ID80*KEP!$J$11)</f>
        <v/>
      </c>
      <c r="IW80" s="10" t="str">
        <f>IF($B80="","",IE80*KEP!$J$12)</f>
        <v/>
      </c>
      <c r="IX80" s="10" t="str">
        <f>IF($B80="","",IF80*KEP!$J$13)</f>
        <v/>
      </c>
      <c r="IY80" s="10" t="str">
        <f>IF($B80="","",IG80*KEP!$J$14)</f>
        <v/>
      </c>
      <c r="IZ80" s="10" t="str">
        <f>IF($B80="","",IH80*KEP!$J$15)</f>
        <v/>
      </c>
      <c r="JA80" s="10" t="str">
        <f>IF($B80="","",II80*KEP!$J$16)</f>
        <v/>
      </c>
      <c r="JB80" s="10" t="str">
        <f>IF($B80="","",IJ80*KEP!$J$17)</f>
        <v/>
      </c>
      <c r="JC80" s="10" t="str">
        <f>IF($B80="","",IK80*KEP!$J$18)</f>
        <v/>
      </c>
      <c r="JD80" s="10" t="str">
        <f>IF($B80="","",IL80*KEP!$J$19)</f>
        <v/>
      </c>
      <c r="JE80" s="10" t="str">
        <f>IF($B80="","",IM80*KEP!$J$20)</f>
        <v/>
      </c>
      <c r="JF80" s="10" t="str">
        <f>IF($B80="","",IN80*KEP!$J$21)</f>
        <v/>
      </c>
      <c r="JG80" s="10" t="str">
        <f>IF($B80="","",IP80*KEP!$J$27)</f>
        <v/>
      </c>
      <c r="JH80" s="10" t="str">
        <f>IF($B80="","",IQ80*KEP!$J$28)</f>
        <v/>
      </c>
      <c r="JI80" s="10" t="str">
        <f>IF($B80="","",IR80*KEP!$J$29)</f>
        <v/>
      </c>
      <c r="JJ80" s="10" t="str">
        <f>IF($B80="","",IS80*KEP!$J$30)</f>
        <v/>
      </c>
      <c r="JK80" s="33" t="str">
        <f t="shared" si="93"/>
        <v/>
      </c>
      <c r="JL80" s="56" t="str">
        <f t="shared" si="130"/>
        <v/>
      </c>
      <c r="JM80" s="56" t="str">
        <f t="shared" si="131"/>
        <v/>
      </c>
      <c r="JN80" s="56" t="str">
        <f t="shared" si="132"/>
        <v/>
      </c>
      <c r="JO80" s="56" t="str">
        <f t="shared" si="133"/>
        <v/>
      </c>
      <c r="JQ80" s="16"/>
      <c r="JR80" s="16"/>
      <c r="JS80" s="16"/>
      <c r="JT80" s="17"/>
      <c r="JU80" s="17"/>
      <c r="JV80" s="17"/>
      <c r="JW80" s="17"/>
      <c r="JX80" s="17"/>
      <c r="JY80" s="17"/>
      <c r="JZ80" s="17"/>
      <c r="KA80" s="17"/>
      <c r="KB80" s="33" t="str">
        <f t="shared" si="94"/>
        <v/>
      </c>
      <c r="KC80" s="17"/>
      <c r="KD80" s="17"/>
      <c r="KE80" s="17"/>
      <c r="KF80" s="17"/>
      <c r="KG80" s="28" t="str">
        <f t="shared" si="107"/>
        <v/>
      </c>
      <c r="KH80" s="27"/>
      <c r="KI80" s="109" t="str">
        <f>IF($B80="","",JQ80*KEP!$J$11)</f>
        <v/>
      </c>
      <c r="KJ80" s="10" t="str">
        <f>IF($B80="","",JR80*KEP!$J$12)</f>
        <v/>
      </c>
      <c r="KK80" s="10" t="str">
        <f>IF($B80="","",JS80*KEP!$J$13)</f>
        <v/>
      </c>
      <c r="KL80" s="10" t="str">
        <f>IF($B80="","",JT80*KEP!$J$14)</f>
        <v/>
      </c>
      <c r="KM80" s="10" t="str">
        <f>IF($B80="","",JU80*KEP!$J$15)</f>
        <v/>
      </c>
      <c r="KN80" s="10" t="str">
        <f>IF($B80="","",JV80*KEP!$J$16)</f>
        <v/>
      </c>
      <c r="KO80" s="10" t="str">
        <f>IF($B80="","",JW80*KEP!$J$17)</f>
        <v/>
      </c>
      <c r="KP80" s="10" t="str">
        <f>IF($B80="","",JX80*KEP!$J$18)</f>
        <v/>
      </c>
      <c r="KQ80" s="10" t="str">
        <f>IF($B80="","",JY80*KEP!$J$19)</f>
        <v/>
      </c>
      <c r="KR80" s="10" t="str">
        <f>IF($B80="","",JZ80*KEP!$J$20)</f>
        <v/>
      </c>
      <c r="KS80" s="10" t="str">
        <f>IF($B80="","",KA80*KEP!$J$21)</f>
        <v/>
      </c>
      <c r="KT80" s="10" t="str">
        <f>IF($B80="","",KC80*KEP!$J$27)</f>
        <v/>
      </c>
      <c r="KU80" s="10" t="str">
        <f>IF($B80="","",KD80*KEP!$J$28)</f>
        <v/>
      </c>
      <c r="KV80" s="10" t="str">
        <f>IF($B80="","",KE80*KEP!$J$29)</f>
        <v/>
      </c>
      <c r="KW80" s="10" t="str">
        <f>IF($B80="","",KF80*KEP!$J$30)</f>
        <v/>
      </c>
      <c r="KX80" s="33" t="str">
        <f t="shared" si="95"/>
        <v/>
      </c>
      <c r="KY80" s="56" t="str">
        <f t="shared" si="134"/>
        <v/>
      </c>
      <c r="KZ80" s="56" t="str">
        <f t="shared" si="135"/>
        <v/>
      </c>
      <c r="LA80" s="56" t="str">
        <f t="shared" si="136"/>
        <v/>
      </c>
      <c r="LB80" s="56" t="str">
        <f t="shared" si="137"/>
        <v/>
      </c>
      <c r="LD80" s="16"/>
      <c r="LE80" s="16"/>
      <c r="LF80" s="16"/>
      <c r="LG80" s="17"/>
      <c r="LH80" s="17"/>
      <c r="LI80" s="17"/>
      <c r="LJ80" s="17"/>
      <c r="LK80" s="17"/>
      <c r="LL80" s="17"/>
      <c r="LM80" s="17"/>
      <c r="LN80" s="17"/>
      <c r="LO80" s="33" t="str">
        <f t="shared" si="96"/>
        <v/>
      </c>
      <c r="LP80" s="17"/>
      <c r="LQ80" s="17"/>
      <c r="LR80" s="17"/>
      <c r="LS80" s="17"/>
      <c r="LT80" s="28" t="str">
        <f t="shared" si="108"/>
        <v/>
      </c>
      <c r="LU80" s="27"/>
      <c r="LV80" s="109" t="str">
        <f>IF($B80="","",LD80*KEP!$J$11)</f>
        <v/>
      </c>
      <c r="LW80" s="10" t="str">
        <f>IF($B80="","",LE80*KEP!$J$12)</f>
        <v/>
      </c>
      <c r="LX80" s="10" t="str">
        <f>IF($B80="","",LF80*KEP!$J$13)</f>
        <v/>
      </c>
      <c r="LY80" s="10" t="str">
        <f>IF($B80="","",LG80*KEP!$J$14)</f>
        <v/>
      </c>
      <c r="LZ80" s="10" t="str">
        <f>IF($B80="","",LH80*KEP!$J$15)</f>
        <v/>
      </c>
      <c r="MA80" s="10" t="str">
        <f>IF($B80="","",LI80*KEP!$J$16)</f>
        <v/>
      </c>
      <c r="MB80" s="10" t="str">
        <f>IF($B80="","",LJ80*KEP!$J$17)</f>
        <v/>
      </c>
      <c r="MC80" s="10" t="str">
        <f>IF($B80="","",LK80*KEP!$J$18)</f>
        <v/>
      </c>
      <c r="MD80" s="10" t="str">
        <f>IF($B80="","",LL80*KEP!$J$19)</f>
        <v/>
      </c>
      <c r="ME80" s="10" t="str">
        <f>IF($B80="","",LM80*KEP!$J$20)</f>
        <v/>
      </c>
      <c r="MF80" s="10" t="str">
        <f>IF($B80="","",LN80*KEP!$J$21)</f>
        <v/>
      </c>
      <c r="MG80" s="10" t="str">
        <f>IF($B80="","",LP80*KEP!$J$27)</f>
        <v/>
      </c>
      <c r="MH80" s="10" t="str">
        <f>IF($B80="","",LQ80*KEP!$J$28)</f>
        <v/>
      </c>
      <c r="MI80" s="10" t="str">
        <f>IF($B80="","",LR80*KEP!$J$29)</f>
        <v/>
      </c>
      <c r="MJ80" s="10" t="str">
        <f>IF($B80="","",LS80*KEP!$J$30)</f>
        <v/>
      </c>
      <c r="MK80" s="33" t="str">
        <f t="shared" si="97"/>
        <v/>
      </c>
      <c r="ML80" s="56" t="str">
        <f t="shared" si="138"/>
        <v/>
      </c>
      <c r="MM80" s="56" t="str">
        <f t="shared" si="139"/>
        <v/>
      </c>
      <c r="MN80" s="56" t="str">
        <f t="shared" si="140"/>
        <v/>
      </c>
      <c r="MO80" s="56" t="str">
        <f t="shared" si="141"/>
        <v/>
      </c>
      <c r="MQ80" s="16"/>
      <c r="MR80" s="16"/>
      <c r="MS80" s="16"/>
      <c r="MT80" s="17"/>
      <c r="MU80" s="17"/>
      <c r="MV80" s="17"/>
      <c r="MW80" s="17"/>
      <c r="MX80" s="17"/>
      <c r="MY80" s="17"/>
      <c r="MZ80" s="17"/>
      <c r="NA80" s="17"/>
      <c r="NB80" s="33" t="str">
        <f t="shared" si="98"/>
        <v/>
      </c>
      <c r="NC80" s="17"/>
      <c r="ND80" s="17"/>
      <c r="NE80" s="17"/>
      <c r="NF80" s="17"/>
      <c r="NG80" s="28" t="str">
        <f t="shared" si="109"/>
        <v/>
      </c>
      <c r="NH80" s="27"/>
      <c r="NI80" s="109" t="str">
        <f>IF($B80="","",MQ80*KEP!$J$11)</f>
        <v/>
      </c>
      <c r="NJ80" s="10" t="str">
        <f>IF($B80="","",MR80*KEP!$J$12)</f>
        <v/>
      </c>
      <c r="NK80" s="10" t="str">
        <f>IF($B80="","",MS80*KEP!$J$13)</f>
        <v/>
      </c>
      <c r="NL80" s="10" t="str">
        <f>IF($B80="","",MT80*KEP!$J$14)</f>
        <v/>
      </c>
      <c r="NM80" s="10" t="str">
        <f>IF($B80="","",MU80*KEP!$J$15)</f>
        <v/>
      </c>
      <c r="NN80" s="10" t="str">
        <f>IF($B80="","",MV80*KEP!$J$16)</f>
        <v/>
      </c>
      <c r="NO80" s="10" t="str">
        <f>IF($B80="","",MW80*KEP!$J$17)</f>
        <v/>
      </c>
      <c r="NP80" s="10" t="str">
        <f>IF($B80="","",MX80*KEP!$J$18)</f>
        <v/>
      </c>
      <c r="NQ80" s="10" t="str">
        <f>IF($B80="","",MY80*KEP!$J$19)</f>
        <v/>
      </c>
      <c r="NR80" s="10" t="str">
        <f>IF($B80="","",MZ80*KEP!$J$20)</f>
        <v/>
      </c>
      <c r="NS80" s="10" t="str">
        <f>IF($B80="","",NA80*KEP!$J$21)</f>
        <v/>
      </c>
      <c r="NT80" s="10" t="str">
        <f>IF($B80="","",NC80*KEP!$J$27)</f>
        <v/>
      </c>
      <c r="NU80" s="10" t="str">
        <f>IF($B80="","",ND80*KEP!$J$28)</f>
        <v/>
      </c>
      <c r="NV80" s="10" t="str">
        <f>IF($B80="","",NE80*KEP!$J$29)</f>
        <v/>
      </c>
      <c r="NW80" s="10" t="str">
        <f>IF($B80="","",NF80*KEP!$J$30)</f>
        <v/>
      </c>
      <c r="NX80" s="33" t="str">
        <f t="shared" si="99"/>
        <v/>
      </c>
      <c r="NY80" s="56" t="str">
        <f t="shared" si="142"/>
        <v/>
      </c>
      <c r="NZ80" s="56" t="str">
        <f t="shared" si="143"/>
        <v/>
      </c>
      <c r="OA80" s="56" t="str">
        <f t="shared" si="144"/>
        <v/>
      </c>
      <c r="OB80" s="56" t="str">
        <f t="shared" si="145"/>
        <v/>
      </c>
    </row>
    <row r="81" spans="1:392" x14ac:dyDescent="0.25">
      <c r="A81" s="6" t="str">
        <f>IF(A80&lt;KEP!$C$10,A80+1,"")</f>
        <v/>
      </c>
      <c r="B81" s="8" t="str">
        <f>IF('Referenčný stav'!B81=0,"",'Referenčný stav'!B81)</f>
        <v/>
      </c>
      <c r="C81" s="8" t="str">
        <f>IF('Referenčný stav'!C81=0,"",'Referenčný stav'!C81)</f>
        <v/>
      </c>
      <c r="D81" s="16"/>
      <c r="E81" s="16"/>
      <c r="F81" s="16"/>
      <c r="G81" s="17"/>
      <c r="H81" s="17"/>
      <c r="I81" s="17"/>
      <c r="J81" s="17"/>
      <c r="K81" s="17"/>
      <c r="L81" s="17"/>
      <c r="M81" s="17"/>
      <c r="N81" s="17"/>
      <c r="O81" s="33" t="str">
        <f t="shared" si="80"/>
        <v/>
      </c>
      <c r="P81" s="17"/>
      <c r="Q81" s="17"/>
      <c r="R81" s="17"/>
      <c r="S81" s="17"/>
      <c r="T81" s="28" t="str">
        <f t="shared" si="100"/>
        <v/>
      </c>
      <c r="U81" s="27"/>
      <c r="V81" s="109" t="str">
        <f>IF($B81="","",D81*KEP!$J$11)</f>
        <v/>
      </c>
      <c r="W81" s="10" t="str">
        <f>IF($B81="","",E81*KEP!$J$12)</f>
        <v/>
      </c>
      <c r="X81" s="10" t="str">
        <f>IF($B81="","",F81*KEP!$J$13)</f>
        <v/>
      </c>
      <c r="Y81" s="10" t="str">
        <f>IF($B81="","",G81*KEP!$J$14)</f>
        <v/>
      </c>
      <c r="Z81" s="10" t="str">
        <f>IF($B81="","",H81*KEP!$J$15)</f>
        <v/>
      </c>
      <c r="AA81" s="10" t="str">
        <f>IF($B81="","",I81*KEP!$J$16)</f>
        <v/>
      </c>
      <c r="AB81" s="10" t="str">
        <f>IF($B81="","",J81*KEP!$J$17)</f>
        <v/>
      </c>
      <c r="AC81" s="10" t="str">
        <f>IF($B81="","",K81*KEP!$J$18)</f>
        <v/>
      </c>
      <c r="AD81" s="10" t="str">
        <f>IF($B81="","",L81*KEP!$J$19)</f>
        <v/>
      </c>
      <c r="AE81" s="10" t="str">
        <f>IF($B81="","",M81*KEP!$J$20)</f>
        <v/>
      </c>
      <c r="AF81" s="10" t="str">
        <f>IF($B81="","",N81*KEP!$J$21)</f>
        <v/>
      </c>
      <c r="AG81" s="10" t="str">
        <f>IF($B81="","",P81*KEP!$J$27)</f>
        <v/>
      </c>
      <c r="AH81" s="10" t="str">
        <f>IF($B81="","",Q81*KEP!$J$28)</f>
        <v/>
      </c>
      <c r="AI81" s="10" t="str">
        <f>IF($B81="","",R81*KEP!$J$29)</f>
        <v/>
      </c>
      <c r="AJ81" s="10" t="str">
        <f>IF($B81="","",S81*KEP!$J$30)</f>
        <v/>
      </c>
      <c r="AK81" s="33" t="str">
        <f t="shared" si="81"/>
        <v/>
      </c>
      <c r="AL81" s="56" t="str">
        <f>IF(O81="","",IFERROR(O81/'Referenčný stav'!O81-1,""))</f>
        <v/>
      </c>
      <c r="AM81" s="56" t="str">
        <f>IF(T81="","",IFERROR(T81/'Referenčný stav'!T81-1,""))</f>
        <v/>
      </c>
      <c r="AN81" s="56" t="str">
        <f>IF(U81="","",IFERROR(U81/'Referenčný stav'!U81-1,""))</f>
        <v/>
      </c>
      <c r="AO81" s="56" t="str">
        <f>IF(AK81="","",IFERROR(AK81/'Referenčný stav'!AK81-1,""))</f>
        <v/>
      </c>
      <c r="AQ81" s="16"/>
      <c r="AR81" s="16"/>
      <c r="AS81" s="16"/>
      <c r="AT81" s="17"/>
      <c r="AU81" s="17"/>
      <c r="AV81" s="17"/>
      <c r="AW81" s="17"/>
      <c r="AX81" s="17"/>
      <c r="AY81" s="17"/>
      <c r="AZ81" s="17"/>
      <c r="BA81" s="17"/>
      <c r="BB81" s="33" t="str">
        <f t="shared" si="82"/>
        <v/>
      </c>
      <c r="BC81" s="17"/>
      <c r="BD81" s="17"/>
      <c r="BE81" s="17"/>
      <c r="BF81" s="17"/>
      <c r="BG81" s="28" t="str">
        <f t="shared" si="101"/>
        <v/>
      </c>
      <c r="BH81" s="27"/>
      <c r="BI81" s="109" t="str">
        <f>IF($B81="","",AQ81*KEP!$J$11)</f>
        <v/>
      </c>
      <c r="BJ81" s="10" t="str">
        <f>IF($B81="","",AR81*KEP!$J$12)</f>
        <v/>
      </c>
      <c r="BK81" s="10" t="str">
        <f>IF($B81="","",AS81*KEP!$J$13)</f>
        <v/>
      </c>
      <c r="BL81" s="10" t="str">
        <f>IF($B81="","",AT81*KEP!$J$14)</f>
        <v/>
      </c>
      <c r="BM81" s="10" t="str">
        <f>IF($B81="","",AU81*KEP!$J$15)</f>
        <v/>
      </c>
      <c r="BN81" s="10" t="str">
        <f>IF($B81="","",AV81*KEP!$J$16)</f>
        <v/>
      </c>
      <c r="BO81" s="10" t="str">
        <f>IF($B81="","",AW81*KEP!$J$17)</f>
        <v/>
      </c>
      <c r="BP81" s="10" t="str">
        <f>IF($B81="","",AX81*KEP!$J$18)</f>
        <v/>
      </c>
      <c r="BQ81" s="10" t="str">
        <f>IF($B81="","",AY81*KEP!$J$19)</f>
        <v/>
      </c>
      <c r="BR81" s="10" t="str">
        <f>IF($B81="","",AZ81*KEP!$J$20)</f>
        <v/>
      </c>
      <c r="BS81" s="10" t="str">
        <f>IF($B81="","",BA81*KEP!$J$21)</f>
        <v/>
      </c>
      <c r="BT81" s="10" t="str">
        <f>IF($B81="","",BC81*KEP!$J$27)</f>
        <v/>
      </c>
      <c r="BU81" s="10" t="str">
        <f>IF($B81="","",BD81*KEP!$J$28)</f>
        <v/>
      </c>
      <c r="BV81" s="10" t="str">
        <f>IF($B81="","",BE81*KEP!$J$29)</f>
        <v/>
      </c>
      <c r="BW81" s="10" t="str">
        <f>IF($B81="","",BF81*KEP!$J$30)</f>
        <v/>
      </c>
      <c r="BX81" s="33" t="str">
        <f t="shared" si="83"/>
        <v/>
      </c>
      <c r="BY81" s="56" t="str">
        <f t="shared" si="110"/>
        <v/>
      </c>
      <c r="BZ81" s="56" t="str">
        <f t="shared" si="111"/>
        <v/>
      </c>
      <c r="CA81" s="56" t="str">
        <f t="shared" si="112"/>
        <v/>
      </c>
      <c r="CB81" s="56" t="str">
        <f t="shared" si="113"/>
        <v/>
      </c>
      <c r="CD81" s="16"/>
      <c r="CE81" s="16"/>
      <c r="CF81" s="16"/>
      <c r="CG81" s="17"/>
      <c r="CH81" s="17"/>
      <c r="CI81" s="17"/>
      <c r="CJ81" s="17"/>
      <c r="CK81" s="17"/>
      <c r="CL81" s="17"/>
      <c r="CM81" s="17"/>
      <c r="CN81" s="17"/>
      <c r="CO81" s="33" t="str">
        <f t="shared" si="84"/>
        <v/>
      </c>
      <c r="CP81" s="17"/>
      <c r="CQ81" s="17"/>
      <c r="CR81" s="17"/>
      <c r="CS81" s="17"/>
      <c r="CT81" s="28" t="str">
        <f t="shared" si="102"/>
        <v/>
      </c>
      <c r="CU81" s="27"/>
      <c r="CV81" s="109" t="str">
        <f>IF($B81="","",CD81*KEP!$J$11)</f>
        <v/>
      </c>
      <c r="CW81" s="10" t="str">
        <f>IF($B81="","",CE81*KEP!$J$12)</f>
        <v/>
      </c>
      <c r="CX81" s="10" t="str">
        <f>IF($B81="","",CF81*KEP!$J$13)</f>
        <v/>
      </c>
      <c r="CY81" s="10" t="str">
        <f>IF($B81="","",CG81*KEP!$J$14)</f>
        <v/>
      </c>
      <c r="CZ81" s="10" t="str">
        <f>IF($B81="","",CH81*KEP!$J$15)</f>
        <v/>
      </c>
      <c r="DA81" s="10" t="str">
        <f>IF($B81="","",CI81*KEP!$J$16)</f>
        <v/>
      </c>
      <c r="DB81" s="10" t="str">
        <f>IF($B81="","",CJ81*KEP!$J$17)</f>
        <v/>
      </c>
      <c r="DC81" s="10" t="str">
        <f>IF($B81="","",CK81*KEP!$J$18)</f>
        <v/>
      </c>
      <c r="DD81" s="10" t="str">
        <f>IF($B81="","",CL81*KEP!$J$19)</f>
        <v/>
      </c>
      <c r="DE81" s="10" t="str">
        <f>IF($B81="","",CM81*KEP!$J$20)</f>
        <v/>
      </c>
      <c r="DF81" s="10" t="str">
        <f>IF($B81="","",CN81*KEP!$J$21)</f>
        <v/>
      </c>
      <c r="DG81" s="10" t="str">
        <f>IF($B81="","",CP81*KEP!$J$27)</f>
        <v/>
      </c>
      <c r="DH81" s="10" t="str">
        <f>IF($B81="","",CQ81*KEP!$J$28)</f>
        <v/>
      </c>
      <c r="DI81" s="10" t="str">
        <f>IF($B81="","",CR81*KEP!$J$29)</f>
        <v/>
      </c>
      <c r="DJ81" s="10" t="str">
        <f>IF($B81="","",CS81*KEP!$J$30)</f>
        <v/>
      </c>
      <c r="DK81" s="33" t="str">
        <f t="shared" si="85"/>
        <v/>
      </c>
      <c r="DL81" s="56" t="str">
        <f t="shared" si="114"/>
        <v/>
      </c>
      <c r="DM81" s="56" t="str">
        <f t="shared" si="115"/>
        <v/>
      </c>
      <c r="DN81" s="56" t="str">
        <f t="shared" si="116"/>
        <v/>
      </c>
      <c r="DO81" s="56" t="str">
        <f t="shared" si="117"/>
        <v/>
      </c>
      <c r="DQ81" s="16"/>
      <c r="DR81" s="16"/>
      <c r="DS81" s="16"/>
      <c r="DT81" s="17"/>
      <c r="DU81" s="17"/>
      <c r="DV81" s="17"/>
      <c r="DW81" s="17"/>
      <c r="DX81" s="17"/>
      <c r="DY81" s="17"/>
      <c r="DZ81" s="17"/>
      <c r="EA81" s="17"/>
      <c r="EB81" s="33" t="str">
        <f t="shared" si="86"/>
        <v/>
      </c>
      <c r="EC81" s="17"/>
      <c r="ED81" s="17"/>
      <c r="EE81" s="17"/>
      <c r="EF81" s="17"/>
      <c r="EG81" s="28" t="str">
        <f t="shared" si="103"/>
        <v/>
      </c>
      <c r="EH81" s="27"/>
      <c r="EI81" s="109" t="str">
        <f>IF($B81="","",DQ81*KEP!$J$11)</f>
        <v/>
      </c>
      <c r="EJ81" s="10" t="str">
        <f>IF($B81="","",DR81*KEP!$J$12)</f>
        <v/>
      </c>
      <c r="EK81" s="10" t="str">
        <f>IF($B81="","",DS81*KEP!$J$13)</f>
        <v/>
      </c>
      <c r="EL81" s="10" t="str">
        <f>IF($B81="","",DT81*KEP!$J$14)</f>
        <v/>
      </c>
      <c r="EM81" s="10" t="str">
        <f>IF($B81="","",DU81*KEP!$J$15)</f>
        <v/>
      </c>
      <c r="EN81" s="10" t="str">
        <f>IF($B81="","",DV81*KEP!$J$16)</f>
        <v/>
      </c>
      <c r="EO81" s="10" t="str">
        <f>IF($B81="","",DW81*KEP!$J$17)</f>
        <v/>
      </c>
      <c r="EP81" s="10" t="str">
        <f>IF($B81="","",DX81*KEP!$J$18)</f>
        <v/>
      </c>
      <c r="EQ81" s="10" t="str">
        <f>IF($B81="","",DY81*KEP!$J$19)</f>
        <v/>
      </c>
      <c r="ER81" s="10" t="str">
        <f>IF($B81="","",DZ81*KEP!$J$20)</f>
        <v/>
      </c>
      <c r="ES81" s="10" t="str">
        <f>IF($B81="","",EA81*KEP!$J$21)</f>
        <v/>
      </c>
      <c r="ET81" s="10" t="str">
        <f>IF($B81="","",EC81*KEP!$J$27)</f>
        <v/>
      </c>
      <c r="EU81" s="10" t="str">
        <f>IF($B81="","",ED81*KEP!$J$28)</f>
        <v/>
      </c>
      <c r="EV81" s="10" t="str">
        <f>IF($B81="","",EE81*KEP!$J$29)</f>
        <v/>
      </c>
      <c r="EW81" s="10" t="str">
        <f>IF($B81="","",EF81*KEP!$J$30)</f>
        <v/>
      </c>
      <c r="EX81" s="33" t="str">
        <f t="shared" si="87"/>
        <v/>
      </c>
      <c r="EY81" s="56" t="str">
        <f t="shared" si="118"/>
        <v/>
      </c>
      <c r="EZ81" s="56" t="str">
        <f t="shared" si="119"/>
        <v/>
      </c>
      <c r="FA81" s="56" t="str">
        <f t="shared" si="120"/>
        <v/>
      </c>
      <c r="FB81" s="56" t="str">
        <f t="shared" si="121"/>
        <v/>
      </c>
      <c r="FD81" s="16"/>
      <c r="FE81" s="16"/>
      <c r="FF81" s="16"/>
      <c r="FG81" s="17"/>
      <c r="FH81" s="17"/>
      <c r="FI81" s="17"/>
      <c r="FJ81" s="17"/>
      <c r="FK81" s="17"/>
      <c r="FL81" s="17"/>
      <c r="FM81" s="17"/>
      <c r="FN81" s="17"/>
      <c r="FO81" s="33" t="str">
        <f t="shared" si="88"/>
        <v/>
      </c>
      <c r="FP81" s="17"/>
      <c r="FQ81" s="17"/>
      <c r="FR81" s="17"/>
      <c r="FS81" s="17"/>
      <c r="FT81" s="28" t="str">
        <f t="shared" si="104"/>
        <v/>
      </c>
      <c r="FU81" s="27"/>
      <c r="FV81" s="109" t="str">
        <f>IF($B81="","",FD81*KEP!$J$11)</f>
        <v/>
      </c>
      <c r="FW81" s="10" t="str">
        <f>IF($B81="","",FE81*KEP!$J$12)</f>
        <v/>
      </c>
      <c r="FX81" s="10" t="str">
        <f>IF($B81="","",FF81*KEP!$J$13)</f>
        <v/>
      </c>
      <c r="FY81" s="10" t="str">
        <f>IF($B81="","",FG81*KEP!$J$14)</f>
        <v/>
      </c>
      <c r="FZ81" s="10" t="str">
        <f>IF($B81="","",FH81*KEP!$J$15)</f>
        <v/>
      </c>
      <c r="GA81" s="10" t="str">
        <f>IF($B81="","",FI81*KEP!$J$16)</f>
        <v/>
      </c>
      <c r="GB81" s="10" t="str">
        <f>IF($B81="","",FJ81*KEP!$J$17)</f>
        <v/>
      </c>
      <c r="GC81" s="10" t="str">
        <f>IF($B81="","",FK81*KEP!$J$18)</f>
        <v/>
      </c>
      <c r="GD81" s="10" t="str">
        <f>IF($B81="","",FL81*KEP!$J$19)</f>
        <v/>
      </c>
      <c r="GE81" s="10" t="str">
        <f>IF($B81="","",FM81*KEP!$J$20)</f>
        <v/>
      </c>
      <c r="GF81" s="10" t="str">
        <f>IF($B81="","",FN81*KEP!$J$21)</f>
        <v/>
      </c>
      <c r="GG81" s="10" t="str">
        <f>IF($B81="","",FP81*KEP!$J$27)</f>
        <v/>
      </c>
      <c r="GH81" s="10" t="str">
        <f>IF($B81="","",FQ81*KEP!$J$28)</f>
        <v/>
      </c>
      <c r="GI81" s="10" t="str">
        <f>IF($B81="","",FR81*KEP!$J$29)</f>
        <v/>
      </c>
      <c r="GJ81" s="10" t="str">
        <f>IF($B81="","",FS81*KEP!$J$30)</f>
        <v/>
      </c>
      <c r="GK81" s="33" t="str">
        <f t="shared" si="89"/>
        <v/>
      </c>
      <c r="GL81" s="56" t="str">
        <f t="shared" si="122"/>
        <v/>
      </c>
      <c r="GM81" s="56" t="str">
        <f t="shared" si="123"/>
        <v/>
      </c>
      <c r="GN81" s="56" t="str">
        <f t="shared" si="124"/>
        <v/>
      </c>
      <c r="GO81" s="56" t="str">
        <f t="shared" si="125"/>
        <v/>
      </c>
      <c r="GQ81" s="16"/>
      <c r="GR81" s="16"/>
      <c r="GS81" s="16"/>
      <c r="GT81" s="17"/>
      <c r="GU81" s="17"/>
      <c r="GV81" s="17"/>
      <c r="GW81" s="17"/>
      <c r="GX81" s="17"/>
      <c r="GY81" s="17"/>
      <c r="GZ81" s="17"/>
      <c r="HA81" s="17"/>
      <c r="HB81" s="33" t="str">
        <f t="shared" si="90"/>
        <v/>
      </c>
      <c r="HC81" s="17"/>
      <c r="HD81" s="17"/>
      <c r="HE81" s="17"/>
      <c r="HF81" s="17"/>
      <c r="HG81" s="28" t="str">
        <f t="shared" si="105"/>
        <v/>
      </c>
      <c r="HH81" s="27"/>
      <c r="HI81" s="109" t="str">
        <f>IF($B81="","",GQ81*KEP!$J$11)</f>
        <v/>
      </c>
      <c r="HJ81" s="10" t="str">
        <f>IF($B81="","",GR81*KEP!$J$12)</f>
        <v/>
      </c>
      <c r="HK81" s="10" t="str">
        <f>IF($B81="","",GS81*KEP!$J$13)</f>
        <v/>
      </c>
      <c r="HL81" s="10" t="str">
        <f>IF($B81="","",GT81*KEP!$J$14)</f>
        <v/>
      </c>
      <c r="HM81" s="10" t="str">
        <f>IF($B81="","",GU81*KEP!$J$15)</f>
        <v/>
      </c>
      <c r="HN81" s="10" t="str">
        <f>IF($B81="","",GV81*KEP!$J$16)</f>
        <v/>
      </c>
      <c r="HO81" s="10" t="str">
        <f>IF($B81="","",GW81*KEP!$J$17)</f>
        <v/>
      </c>
      <c r="HP81" s="10" t="str">
        <f>IF($B81="","",GX81*KEP!$J$18)</f>
        <v/>
      </c>
      <c r="HQ81" s="10" t="str">
        <f>IF($B81="","",GY81*KEP!$J$19)</f>
        <v/>
      </c>
      <c r="HR81" s="10" t="str">
        <f>IF($B81="","",GZ81*KEP!$J$20)</f>
        <v/>
      </c>
      <c r="HS81" s="10" t="str">
        <f>IF($B81="","",HA81*KEP!$J$21)</f>
        <v/>
      </c>
      <c r="HT81" s="10" t="str">
        <f>IF($B81="","",HC81*KEP!$J$27)</f>
        <v/>
      </c>
      <c r="HU81" s="10" t="str">
        <f>IF($B81="","",HD81*KEP!$J$28)</f>
        <v/>
      </c>
      <c r="HV81" s="10" t="str">
        <f>IF($B81="","",HE81*KEP!$J$29)</f>
        <v/>
      </c>
      <c r="HW81" s="10" t="str">
        <f>IF($B81="","",HF81*KEP!$J$30)</f>
        <v/>
      </c>
      <c r="HX81" s="33" t="str">
        <f t="shared" si="91"/>
        <v/>
      </c>
      <c r="HY81" s="56" t="str">
        <f t="shared" si="126"/>
        <v/>
      </c>
      <c r="HZ81" s="56" t="str">
        <f t="shared" si="127"/>
        <v/>
      </c>
      <c r="IA81" s="56" t="str">
        <f t="shared" si="128"/>
        <v/>
      </c>
      <c r="IB81" s="56" t="str">
        <f t="shared" si="129"/>
        <v/>
      </c>
      <c r="ID81" s="16"/>
      <c r="IE81" s="16"/>
      <c r="IF81" s="16"/>
      <c r="IG81" s="17"/>
      <c r="IH81" s="17"/>
      <c r="II81" s="17"/>
      <c r="IJ81" s="17"/>
      <c r="IK81" s="17"/>
      <c r="IL81" s="17"/>
      <c r="IM81" s="17"/>
      <c r="IN81" s="17"/>
      <c r="IO81" s="33" t="str">
        <f t="shared" si="92"/>
        <v/>
      </c>
      <c r="IP81" s="17"/>
      <c r="IQ81" s="17"/>
      <c r="IR81" s="17"/>
      <c r="IS81" s="17"/>
      <c r="IT81" s="28" t="str">
        <f t="shared" si="106"/>
        <v/>
      </c>
      <c r="IU81" s="27"/>
      <c r="IV81" s="109" t="str">
        <f>IF($B81="","",ID81*KEP!$J$11)</f>
        <v/>
      </c>
      <c r="IW81" s="10" t="str">
        <f>IF($B81="","",IE81*KEP!$J$12)</f>
        <v/>
      </c>
      <c r="IX81" s="10" t="str">
        <f>IF($B81="","",IF81*KEP!$J$13)</f>
        <v/>
      </c>
      <c r="IY81" s="10" t="str">
        <f>IF($B81="","",IG81*KEP!$J$14)</f>
        <v/>
      </c>
      <c r="IZ81" s="10" t="str">
        <f>IF($B81="","",IH81*KEP!$J$15)</f>
        <v/>
      </c>
      <c r="JA81" s="10" t="str">
        <f>IF($B81="","",II81*KEP!$J$16)</f>
        <v/>
      </c>
      <c r="JB81" s="10" t="str">
        <f>IF($B81="","",IJ81*KEP!$J$17)</f>
        <v/>
      </c>
      <c r="JC81" s="10" t="str">
        <f>IF($B81="","",IK81*KEP!$J$18)</f>
        <v/>
      </c>
      <c r="JD81" s="10" t="str">
        <f>IF($B81="","",IL81*KEP!$J$19)</f>
        <v/>
      </c>
      <c r="JE81" s="10" t="str">
        <f>IF($B81="","",IM81*KEP!$J$20)</f>
        <v/>
      </c>
      <c r="JF81" s="10" t="str">
        <f>IF($B81="","",IN81*KEP!$J$21)</f>
        <v/>
      </c>
      <c r="JG81" s="10" t="str">
        <f>IF($B81="","",IP81*KEP!$J$27)</f>
        <v/>
      </c>
      <c r="JH81" s="10" t="str">
        <f>IF($B81="","",IQ81*KEP!$J$28)</f>
        <v/>
      </c>
      <c r="JI81" s="10" t="str">
        <f>IF($B81="","",IR81*KEP!$J$29)</f>
        <v/>
      </c>
      <c r="JJ81" s="10" t="str">
        <f>IF($B81="","",IS81*KEP!$J$30)</f>
        <v/>
      </c>
      <c r="JK81" s="33" t="str">
        <f t="shared" si="93"/>
        <v/>
      </c>
      <c r="JL81" s="56" t="str">
        <f t="shared" si="130"/>
        <v/>
      </c>
      <c r="JM81" s="56" t="str">
        <f t="shared" si="131"/>
        <v/>
      </c>
      <c r="JN81" s="56" t="str">
        <f t="shared" si="132"/>
        <v/>
      </c>
      <c r="JO81" s="56" t="str">
        <f t="shared" si="133"/>
        <v/>
      </c>
      <c r="JQ81" s="16"/>
      <c r="JR81" s="16"/>
      <c r="JS81" s="16"/>
      <c r="JT81" s="17"/>
      <c r="JU81" s="17"/>
      <c r="JV81" s="17"/>
      <c r="JW81" s="17"/>
      <c r="JX81" s="17"/>
      <c r="JY81" s="17"/>
      <c r="JZ81" s="17"/>
      <c r="KA81" s="17"/>
      <c r="KB81" s="33" t="str">
        <f t="shared" si="94"/>
        <v/>
      </c>
      <c r="KC81" s="17"/>
      <c r="KD81" s="17"/>
      <c r="KE81" s="17"/>
      <c r="KF81" s="17"/>
      <c r="KG81" s="28" t="str">
        <f t="shared" si="107"/>
        <v/>
      </c>
      <c r="KH81" s="27"/>
      <c r="KI81" s="109" t="str">
        <f>IF($B81="","",JQ81*KEP!$J$11)</f>
        <v/>
      </c>
      <c r="KJ81" s="10" t="str">
        <f>IF($B81="","",JR81*KEP!$J$12)</f>
        <v/>
      </c>
      <c r="KK81" s="10" t="str">
        <f>IF($B81="","",JS81*KEP!$J$13)</f>
        <v/>
      </c>
      <c r="KL81" s="10" t="str">
        <f>IF($B81="","",JT81*KEP!$J$14)</f>
        <v/>
      </c>
      <c r="KM81" s="10" t="str">
        <f>IF($B81="","",JU81*KEP!$J$15)</f>
        <v/>
      </c>
      <c r="KN81" s="10" t="str">
        <f>IF($B81="","",JV81*KEP!$J$16)</f>
        <v/>
      </c>
      <c r="KO81" s="10" t="str">
        <f>IF($B81="","",JW81*KEP!$J$17)</f>
        <v/>
      </c>
      <c r="KP81" s="10" t="str">
        <f>IF($B81="","",JX81*KEP!$J$18)</f>
        <v/>
      </c>
      <c r="KQ81" s="10" t="str">
        <f>IF($B81="","",JY81*KEP!$J$19)</f>
        <v/>
      </c>
      <c r="KR81" s="10" t="str">
        <f>IF($B81="","",JZ81*KEP!$J$20)</f>
        <v/>
      </c>
      <c r="KS81" s="10" t="str">
        <f>IF($B81="","",KA81*KEP!$J$21)</f>
        <v/>
      </c>
      <c r="KT81" s="10" t="str">
        <f>IF($B81="","",KC81*KEP!$J$27)</f>
        <v/>
      </c>
      <c r="KU81" s="10" t="str">
        <f>IF($B81="","",KD81*KEP!$J$28)</f>
        <v/>
      </c>
      <c r="KV81" s="10" t="str">
        <f>IF($B81="","",KE81*KEP!$J$29)</f>
        <v/>
      </c>
      <c r="KW81" s="10" t="str">
        <f>IF($B81="","",KF81*KEP!$J$30)</f>
        <v/>
      </c>
      <c r="KX81" s="33" t="str">
        <f t="shared" si="95"/>
        <v/>
      </c>
      <c r="KY81" s="56" t="str">
        <f t="shared" si="134"/>
        <v/>
      </c>
      <c r="KZ81" s="56" t="str">
        <f t="shared" si="135"/>
        <v/>
      </c>
      <c r="LA81" s="56" t="str">
        <f t="shared" si="136"/>
        <v/>
      </c>
      <c r="LB81" s="56" t="str">
        <f t="shared" si="137"/>
        <v/>
      </c>
      <c r="LD81" s="16"/>
      <c r="LE81" s="16"/>
      <c r="LF81" s="16"/>
      <c r="LG81" s="17"/>
      <c r="LH81" s="17"/>
      <c r="LI81" s="17"/>
      <c r="LJ81" s="17"/>
      <c r="LK81" s="17"/>
      <c r="LL81" s="17"/>
      <c r="LM81" s="17"/>
      <c r="LN81" s="17"/>
      <c r="LO81" s="33" t="str">
        <f t="shared" si="96"/>
        <v/>
      </c>
      <c r="LP81" s="17"/>
      <c r="LQ81" s="17"/>
      <c r="LR81" s="17"/>
      <c r="LS81" s="17"/>
      <c r="LT81" s="28" t="str">
        <f t="shared" si="108"/>
        <v/>
      </c>
      <c r="LU81" s="27"/>
      <c r="LV81" s="109" t="str">
        <f>IF($B81="","",LD81*KEP!$J$11)</f>
        <v/>
      </c>
      <c r="LW81" s="10" t="str">
        <f>IF($B81="","",LE81*KEP!$J$12)</f>
        <v/>
      </c>
      <c r="LX81" s="10" t="str">
        <f>IF($B81="","",LF81*KEP!$J$13)</f>
        <v/>
      </c>
      <c r="LY81" s="10" t="str">
        <f>IF($B81="","",LG81*KEP!$J$14)</f>
        <v/>
      </c>
      <c r="LZ81" s="10" t="str">
        <f>IF($B81="","",LH81*KEP!$J$15)</f>
        <v/>
      </c>
      <c r="MA81" s="10" t="str">
        <f>IF($B81="","",LI81*KEP!$J$16)</f>
        <v/>
      </c>
      <c r="MB81" s="10" t="str">
        <f>IF($B81="","",LJ81*KEP!$J$17)</f>
        <v/>
      </c>
      <c r="MC81" s="10" t="str">
        <f>IF($B81="","",LK81*KEP!$J$18)</f>
        <v/>
      </c>
      <c r="MD81" s="10" t="str">
        <f>IF($B81="","",LL81*KEP!$J$19)</f>
        <v/>
      </c>
      <c r="ME81" s="10" t="str">
        <f>IF($B81="","",LM81*KEP!$J$20)</f>
        <v/>
      </c>
      <c r="MF81" s="10" t="str">
        <f>IF($B81="","",LN81*KEP!$J$21)</f>
        <v/>
      </c>
      <c r="MG81" s="10" t="str">
        <f>IF($B81="","",LP81*KEP!$J$27)</f>
        <v/>
      </c>
      <c r="MH81" s="10" t="str">
        <f>IF($B81="","",LQ81*KEP!$J$28)</f>
        <v/>
      </c>
      <c r="MI81" s="10" t="str">
        <f>IF($B81="","",LR81*KEP!$J$29)</f>
        <v/>
      </c>
      <c r="MJ81" s="10" t="str">
        <f>IF($B81="","",LS81*KEP!$J$30)</f>
        <v/>
      </c>
      <c r="MK81" s="33" t="str">
        <f t="shared" si="97"/>
        <v/>
      </c>
      <c r="ML81" s="56" t="str">
        <f t="shared" si="138"/>
        <v/>
      </c>
      <c r="MM81" s="56" t="str">
        <f t="shared" si="139"/>
        <v/>
      </c>
      <c r="MN81" s="56" t="str">
        <f t="shared" si="140"/>
        <v/>
      </c>
      <c r="MO81" s="56" t="str">
        <f t="shared" si="141"/>
        <v/>
      </c>
      <c r="MQ81" s="16"/>
      <c r="MR81" s="16"/>
      <c r="MS81" s="16"/>
      <c r="MT81" s="17"/>
      <c r="MU81" s="17"/>
      <c r="MV81" s="17"/>
      <c r="MW81" s="17"/>
      <c r="MX81" s="17"/>
      <c r="MY81" s="17"/>
      <c r="MZ81" s="17"/>
      <c r="NA81" s="17"/>
      <c r="NB81" s="33" t="str">
        <f t="shared" si="98"/>
        <v/>
      </c>
      <c r="NC81" s="17"/>
      <c r="ND81" s="17"/>
      <c r="NE81" s="17"/>
      <c r="NF81" s="17"/>
      <c r="NG81" s="28" t="str">
        <f t="shared" si="109"/>
        <v/>
      </c>
      <c r="NH81" s="27"/>
      <c r="NI81" s="109" t="str">
        <f>IF($B81="","",MQ81*KEP!$J$11)</f>
        <v/>
      </c>
      <c r="NJ81" s="10" t="str">
        <f>IF($B81="","",MR81*KEP!$J$12)</f>
        <v/>
      </c>
      <c r="NK81" s="10" t="str">
        <f>IF($B81="","",MS81*KEP!$J$13)</f>
        <v/>
      </c>
      <c r="NL81" s="10" t="str">
        <f>IF($B81="","",MT81*KEP!$J$14)</f>
        <v/>
      </c>
      <c r="NM81" s="10" t="str">
        <f>IF($B81="","",MU81*KEP!$J$15)</f>
        <v/>
      </c>
      <c r="NN81" s="10" t="str">
        <f>IF($B81="","",MV81*KEP!$J$16)</f>
        <v/>
      </c>
      <c r="NO81" s="10" t="str">
        <f>IF($B81="","",MW81*KEP!$J$17)</f>
        <v/>
      </c>
      <c r="NP81" s="10" t="str">
        <f>IF($B81="","",MX81*KEP!$J$18)</f>
        <v/>
      </c>
      <c r="NQ81" s="10" t="str">
        <f>IF($B81="","",MY81*KEP!$J$19)</f>
        <v/>
      </c>
      <c r="NR81" s="10" t="str">
        <f>IF($B81="","",MZ81*KEP!$J$20)</f>
        <v/>
      </c>
      <c r="NS81" s="10" t="str">
        <f>IF($B81="","",NA81*KEP!$J$21)</f>
        <v/>
      </c>
      <c r="NT81" s="10" t="str">
        <f>IF($B81="","",NC81*KEP!$J$27)</f>
        <v/>
      </c>
      <c r="NU81" s="10" t="str">
        <f>IF($B81="","",ND81*KEP!$J$28)</f>
        <v/>
      </c>
      <c r="NV81" s="10" t="str">
        <f>IF($B81="","",NE81*KEP!$J$29)</f>
        <v/>
      </c>
      <c r="NW81" s="10" t="str">
        <f>IF($B81="","",NF81*KEP!$J$30)</f>
        <v/>
      </c>
      <c r="NX81" s="33" t="str">
        <f t="shared" si="99"/>
        <v/>
      </c>
      <c r="NY81" s="56" t="str">
        <f t="shared" si="142"/>
        <v/>
      </c>
      <c r="NZ81" s="56" t="str">
        <f t="shared" si="143"/>
        <v/>
      </c>
      <c r="OA81" s="56" t="str">
        <f t="shared" si="144"/>
        <v/>
      </c>
      <c r="OB81" s="56" t="str">
        <f t="shared" si="145"/>
        <v/>
      </c>
    </row>
    <row r="82" spans="1:392" x14ac:dyDescent="0.25">
      <c r="A82" s="6" t="str">
        <f>IF(A81&lt;KEP!$C$10,A81+1,"")</f>
        <v/>
      </c>
      <c r="B82" s="8" t="str">
        <f>IF('Referenčný stav'!B82=0,"",'Referenčný stav'!B82)</f>
        <v/>
      </c>
      <c r="C82" s="8" t="str">
        <f>IF('Referenčný stav'!C82=0,"",'Referenčný stav'!C82)</f>
        <v/>
      </c>
      <c r="D82" s="16"/>
      <c r="E82" s="16"/>
      <c r="F82" s="16"/>
      <c r="G82" s="17"/>
      <c r="H82" s="17"/>
      <c r="I82" s="17"/>
      <c r="J82" s="17"/>
      <c r="K82" s="17"/>
      <c r="L82" s="17"/>
      <c r="M82" s="17"/>
      <c r="N82" s="17"/>
      <c r="O82" s="33" t="str">
        <f t="shared" si="80"/>
        <v/>
      </c>
      <c r="P82" s="17"/>
      <c r="Q82" s="17"/>
      <c r="R82" s="17"/>
      <c r="S82" s="17"/>
      <c r="T82" s="28" t="str">
        <f t="shared" si="100"/>
        <v/>
      </c>
      <c r="U82" s="27"/>
      <c r="V82" s="109" t="str">
        <f>IF($B82="","",D82*KEP!$J$11)</f>
        <v/>
      </c>
      <c r="W82" s="10" t="str">
        <f>IF($B82="","",E82*KEP!$J$12)</f>
        <v/>
      </c>
      <c r="X82" s="10" t="str">
        <f>IF($B82="","",F82*KEP!$J$13)</f>
        <v/>
      </c>
      <c r="Y82" s="10" t="str">
        <f>IF($B82="","",G82*KEP!$J$14)</f>
        <v/>
      </c>
      <c r="Z82" s="10" t="str">
        <f>IF($B82="","",H82*KEP!$J$15)</f>
        <v/>
      </c>
      <c r="AA82" s="10" t="str">
        <f>IF($B82="","",I82*KEP!$J$16)</f>
        <v/>
      </c>
      <c r="AB82" s="10" t="str">
        <f>IF($B82="","",J82*KEP!$J$17)</f>
        <v/>
      </c>
      <c r="AC82" s="10" t="str">
        <f>IF($B82="","",K82*KEP!$J$18)</f>
        <v/>
      </c>
      <c r="AD82" s="10" t="str">
        <f>IF($B82="","",L82*KEP!$J$19)</f>
        <v/>
      </c>
      <c r="AE82" s="10" t="str">
        <f>IF($B82="","",M82*KEP!$J$20)</f>
        <v/>
      </c>
      <c r="AF82" s="10" t="str">
        <f>IF($B82="","",N82*KEP!$J$21)</f>
        <v/>
      </c>
      <c r="AG82" s="10" t="str">
        <f>IF($B82="","",P82*KEP!$J$27)</f>
        <v/>
      </c>
      <c r="AH82" s="10" t="str">
        <f>IF($B82="","",Q82*KEP!$J$28)</f>
        <v/>
      </c>
      <c r="AI82" s="10" t="str">
        <f>IF($B82="","",R82*KEP!$J$29)</f>
        <v/>
      </c>
      <c r="AJ82" s="10" t="str">
        <f>IF($B82="","",S82*KEP!$J$30)</f>
        <v/>
      </c>
      <c r="AK82" s="33" t="str">
        <f t="shared" si="81"/>
        <v/>
      </c>
      <c r="AL82" s="56" t="str">
        <f>IF(O82="","",IFERROR(O82/'Referenčný stav'!O82-1,""))</f>
        <v/>
      </c>
      <c r="AM82" s="56" t="str">
        <f>IF(T82="","",IFERROR(T82/'Referenčný stav'!T82-1,""))</f>
        <v/>
      </c>
      <c r="AN82" s="56" t="str">
        <f>IF(U82="","",IFERROR(U82/'Referenčný stav'!U82-1,""))</f>
        <v/>
      </c>
      <c r="AO82" s="56" t="str">
        <f>IF(AK82="","",IFERROR(AK82/'Referenčný stav'!AK82-1,""))</f>
        <v/>
      </c>
      <c r="AQ82" s="16"/>
      <c r="AR82" s="16"/>
      <c r="AS82" s="16"/>
      <c r="AT82" s="17"/>
      <c r="AU82" s="17"/>
      <c r="AV82" s="17"/>
      <c r="AW82" s="17"/>
      <c r="AX82" s="17"/>
      <c r="AY82" s="17"/>
      <c r="AZ82" s="17"/>
      <c r="BA82" s="17"/>
      <c r="BB82" s="33" t="str">
        <f t="shared" si="82"/>
        <v/>
      </c>
      <c r="BC82" s="17"/>
      <c r="BD82" s="17"/>
      <c r="BE82" s="17"/>
      <c r="BF82" s="17"/>
      <c r="BG82" s="28" t="str">
        <f t="shared" si="101"/>
        <v/>
      </c>
      <c r="BH82" s="27"/>
      <c r="BI82" s="109" t="str">
        <f>IF($B82="","",AQ82*KEP!$J$11)</f>
        <v/>
      </c>
      <c r="BJ82" s="10" t="str">
        <f>IF($B82="","",AR82*KEP!$J$12)</f>
        <v/>
      </c>
      <c r="BK82" s="10" t="str">
        <f>IF($B82="","",AS82*KEP!$J$13)</f>
        <v/>
      </c>
      <c r="BL82" s="10" t="str">
        <f>IF($B82="","",AT82*KEP!$J$14)</f>
        <v/>
      </c>
      <c r="BM82" s="10" t="str">
        <f>IF($B82="","",AU82*KEP!$J$15)</f>
        <v/>
      </c>
      <c r="BN82" s="10" t="str">
        <f>IF($B82="","",AV82*KEP!$J$16)</f>
        <v/>
      </c>
      <c r="BO82" s="10" t="str">
        <f>IF($B82="","",AW82*KEP!$J$17)</f>
        <v/>
      </c>
      <c r="BP82" s="10" t="str">
        <f>IF($B82="","",AX82*KEP!$J$18)</f>
        <v/>
      </c>
      <c r="BQ82" s="10" t="str">
        <f>IF($B82="","",AY82*KEP!$J$19)</f>
        <v/>
      </c>
      <c r="BR82" s="10" t="str">
        <f>IF($B82="","",AZ82*KEP!$J$20)</f>
        <v/>
      </c>
      <c r="BS82" s="10" t="str">
        <f>IF($B82="","",BA82*KEP!$J$21)</f>
        <v/>
      </c>
      <c r="BT82" s="10" t="str">
        <f>IF($B82="","",BC82*KEP!$J$27)</f>
        <v/>
      </c>
      <c r="BU82" s="10" t="str">
        <f>IF($B82="","",BD82*KEP!$J$28)</f>
        <v/>
      </c>
      <c r="BV82" s="10" t="str">
        <f>IF($B82="","",BE82*KEP!$J$29)</f>
        <v/>
      </c>
      <c r="BW82" s="10" t="str">
        <f>IF($B82="","",BF82*KEP!$J$30)</f>
        <v/>
      </c>
      <c r="BX82" s="33" t="str">
        <f t="shared" si="83"/>
        <v/>
      </c>
      <c r="BY82" s="56" t="str">
        <f t="shared" si="110"/>
        <v/>
      </c>
      <c r="BZ82" s="56" t="str">
        <f t="shared" si="111"/>
        <v/>
      </c>
      <c r="CA82" s="56" t="str">
        <f t="shared" si="112"/>
        <v/>
      </c>
      <c r="CB82" s="56" t="str">
        <f t="shared" si="113"/>
        <v/>
      </c>
      <c r="CD82" s="16"/>
      <c r="CE82" s="16"/>
      <c r="CF82" s="16"/>
      <c r="CG82" s="17"/>
      <c r="CH82" s="17"/>
      <c r="CI82" s="17"/>
      <c r="CJ82" s="17"/>
      <c r="CK82" s="17"/>
      <c r="CL82" s="17"/>
      <c r="CM82" s="17"/>
      <c r="CN82" s="17"/>
      <c r="CO82" s="33" t="str">
        <f t="shared" si="84"/>
        <v/>
      </c>
      <c r="CP82" s="17"/>
      <c r="CQ82" s="17"/>
      <c r="CR82" s="17"/>
      <c r="CS82" s="17"/>
      <c r="CT82" s="28" t="str">
        <f t="shared" si="102"/>
        <v/>
      </c>
      <c r="CU82" s="27"/>
      <c r="CV82" s="109" t="str">
        <f>IF($B82="","",CD82*KEP!$J$11)</f>
        <v/>
      </c>
      <c r="CW82" s="10" t="str">
        <f>IF($B82="","",CE82*KEP!$J$12)</f>
        <v/>
      </c>
      <c r="CX82" s="10" t="str">
        <f>IF($B82="","",CF82*KEP!$J$13)</f>
        <v/>
      </c>
      <c r="CY82" s="10" t="str">
        <f>IF($B82="","",CG82*KEP!$J$14)</f>
        <v/>
      </c>
      <c r="CZ82" s="10" t="str">
        <f>IF($B82="","",CH82*KEP!$J$15)</f>
        <v/>
      </c>
      <c r="DA82" s="10" t="str">
        <f>IF($B82="","",CI82*KEP!$J$16)</f>
        <v/>
      </c>
      <c r="DB82" s="10" t="str">
        <f>IF($B82="","",CJ82*KEP!$J$17)</f>
        <v/>
      </c>
      <c r="DC82" s="10" t="str">
        <f>IF($B82="","",CK82*KEP!$J$18)</f>
        <v/>
      </c>
      <c r="DD82" s="10" t="str">
        <f>IF($B82="","",CL82*KEP!$J$19)</f>
        <v/>
      </c>
      <c r="DE82" s="10" t="str">
        <f>IF($B82="","",CM82*KEP!$J$20)</f>
        <v/>
      </c>
      <c r="DF82" s="10" t="str">
        <f>IF($B82="","",CN82*KEP!$J$21)</f>
        <v/>
      </c>
      <c r="DG82" s="10" t="str">
        <f>IF($B82="","",CP82*KEP!$J$27)</f>
        <v/>
      </c>
      <c r="DH82" s="10" t="str">
        <f>IF($B82="","",CQ82*KEP!$J$28)</f>
        <v/>
      </c>
      <c r="DI82" s="10" t="str">
        <f>IF($B82="","",CR82*KEP!$J$29)</f>
        <v/>
      </c>
      <c r="DJ82" s="10" t="str">
        <f>IF($B82="","",CS82*KEP!$J$30)</f>
        <v/>
      </c>
      <c r="DK82" s="33" t="str">
        <f t="shared" si="85"/>
        <v/>
      </c>
      <c r="DL82" s="56" t="str">
        <f t="shared" si="114"/>
        <v/>
      </c>
      <c r="DM82" s="56" t="str">
        <f t="shared" si="115"/>
        <v/>
      </c>
      <c r="DN82" s="56" t="str">
        <f t="shared" si="116"/>
        <v/>
      </c>
      <c r="DO82" s="56" t="str">
        <f t="shared" si="117"/>
        <v/>
      </c>
      <c r="DQ82" s="16"/>
      <c r="DR82" s="16"/>
      <c r="DS82" s="16"/>
      <c r="DT82" s="17"/>
      <c r="DU82" s="17"/>
      <c r="DV82" s="17"/>
      <c r="DW82" s="17"/>
      <c r="DX82" s="17"/>
      <c r="DY82" s="17"/>
      <c r="DZ82" s="17"/>
      <c r="EA82" s="17"/>
      <c r="EB82" s="33" t="str">
        <f t="shared" si="86"/>
        <v/>
      </c>
      <c r="EC82" s="17"/>
      <c r="ED82" s="17"/>
      <c r="EE82" s="17"/>
      <c r="EF82" s="17"/>
      <c r="EG82" s="28" t="str">
        <f t="shared" si="103"/>
        <v/>
      </c>
      <c r="EH82" s="27"/>
      <c r="EI82" s="109" t="str">
        <f>IF($B82="","",DQ82*KEP!$J$11)</f>
        <v/>
      </c>
      <c r="EJ82" s="10" t="str">
        <f>IF($B82="","",DR82*KEP!$J$12)</f>
        <v/>
      </c>
      <c r="EK82" s="10" t="str">
        <f>IF($B82="","",DS82*KEP!$J$13)</f>
        <v/>
      </c>
      <c r="EL82" s="10" t="str">
        <f>IF($B82="","",DT82*KEP!$J$14)</f>
        <v/>
      </c>
      <c r="EM82" s="10" t="str">
        <f>IF($B82="","",DU82*KEP!$J$15)</f>
        <v/>
      </c>
      <c r="EN82" s="10" t="str">
        <f>IF($B82="","",DV82*KEP!$J$16)</f>
        <v/>
      </c>
      <c r="EO82" s="10" t="str">
        <f>IF($B82="","",DW82*KEP!$J$17)</f>
        <v/>
      </c>
      <c r="EP82" s="10" t="str">
        <f>IF($B82="","",DX82*KEP!$J$18)</f>
        <v/>
      </c>
      <c r="EQ82" s="10" t="str">
        <f>IF($B82="","",DY82*KEP!$J$19)</f>
        <v/>
      </c>
      <c r="ER82" s="10" t="str">
        <f>IF($B82="","",DZ82*KEP!$J$20)</f>
        <v/>
      </c>
      <c r="ES82" s="10" t="str">
        <f>IF($B82="","",EA82*KEP!$J$21)</f>
        <v/>
      </c>
      <c r="ET82" s="10" t="str">
        <f>IF($B82="","",EC82*KEP!$J$27)</f>
        <v/>
      </c>
      <c r="EU82" s="10" t="str">
        <f>IF($B82="","",ED82*KEP!$J$28)</f>
        <v/>
      </c>
      <c r="EV82" s="10" t="str">
        <f>IF($B82="","",EE82*KEP!$J$29)</f>
        <v/>
      </c>
      <c r="EW82" s="10" t="str">
        <f>IF($B82="","",EF82*KEP!$J$30)</f>
        <v/>
      </c>
      <c r="EX82" s="33" t="str">
        <f t="shared" si="87"/>
        <v/>
      </c>
      <c r="EY82" s="56" t="str">
        <f t="shared" si="118"/>
        <v/>
      </c>
      <c r="EZ82" s="56" t="str">
        <f t="shared" si="119"/>
        <v/>
      </c>
      <c r="FA82" s="56" t="str">
        <f t="shared" si="120"/>
        <v/>
      </c>
      <c r="FB82" s="56" t="str">
        <f t="shared" si="121"/>
        <v/>
      </c>
      <c r="FD82" s="16"/>
      <c r="FE82" s="16"/>
      <c r="FF82" s="16"/>
      <c r="FG82" s="17"/>
      <c r="FH82" s="17"/>
      <c r="FI82" s="17"/>
      <c r="FJ82" s="17"/>
      <c r="FK82" s="17"/>
      <c r="FL82" s="17"/>
      <c r="FM82" s="17"/>
      <c r="FN82" s="17"/>
      <c r="FO82" s="33" t="str">
        <f t="shared" si="88"/>
        <v/>
      </c>
      <c r="FP82" s="17"/>
      <c r="FQ82" s="17"/>
      <c r="FR82" s="17"/>
      <c r="FS82" s="17"/>
      <c r="FT82" s="28" t="str">
        <f t="shared" si="104"/>
        <v/>
      </c>
      <c r="FU82" s="27"/>
      <c r="FV82" s="109" t="str">
        <f>IF($B82="","",FD82*KEP!$J$11)</f>
        <v/>
      </c>
      <c r="FW82" s="10" t="str">
        <f>IF($B82="","",FE82*KEP!$J$12)</f>
        <v/>
      </c>
      <c r="FX82" s="10" t="str">
        <f>IF($B82="","",FF82*KEP!$J$13)</f>
        <v/>
      </c>
      <c r="FY82" s="10" t="str">
        <f>IF($B82="","",FG82*KEP!$J$14)</f>
        <v/>
      </c>
      <c r="FZ82" s="10" t="str">
        <f>IF($B82="","",FH82*KEP!$J$15)</f>
        <v/>
      </c>
      <c r="GA82" s="10" t="str">
        <f>IF($B82="","",FI82*KEP!$J$16)</f>
        <v/>
      </c>
      <c r="GB82" s="10" t="str">
        <f>IF($B82="","",FJ82*KEP!$J$17)</f>
        <v/>
      </c>
      <c r="GC82" s="10" t="str">
        <f>IF($B82="","",FK82*KEP!$J$18)</f>
        <v/>
      </c>
      <c r="GD82" s="10" t="str">
        <f>IF($B82="","",FL82*KEP!$J$19)</f>
        <v/>
      </c>
      <c r="GE82" s="10" t="str">
        <f>IF($B82="","",FM82*KEP!$J$20)</f>
        <v/>
      </c>
      <c r="GF82" s="10" t="str">
        <f>IF($B82="","",FN82*KEP!$J$21)</f>
        <v/>
      </c>
      <c r="GG82" s="10" t="str">
        <f>IF($B82="","",FP82*KEP!$J$27)</f>
        <v/>
      </c>
      <c r="GH82" s="10" t="str">
        <f>IF($B82="","",FQ82*KEP!$J$28)</f>
        <v/>
      </c>
      <c r="GI82" s="10" t="str">
        <f>IF($B82="","",FR82*KEP!$J$29)</f>
        <v/>
      </c>
      <c r="GJ82" s="10" t="str">
        <f>IF($B82="","",FS82*KEP!$J$30)</f>
        <v/>
      </c>
      <c r="GK82" s="33" t="str">
        <f t="shared" si="89"/>
        <v/>
      </c>
      <c r="GL82" s="56" t="str">
        <f t="shared" si="122"/>
        <v/>
      </c>
      <c r="GM82" s="56" t="str">
        <f t="shared" si="123"/>
        <v/>
      </c>
      <c r="GN82" s="56" t="str">
        <f t="shared" si="124"/>
        <v/>
      </c>
      <c r="GO82" s="56" t="str">
        <f t="shared" si="125"/>
        <v/>
      </c>
      <c r="GQ82" s="16"/>
      <c r="GR82" s="16"/>
      <c r="GS82" s="16"/>
      <c r="GT82" s="17"/>
      <c r="GU82" s="17"/>
      <c r="GV82" s="17"/>
      <c r="GW82" s="17"/>
      <c r="GX82" s="17"/>
      <c r="GY82" s="17"/>
      <c r="GZ82" s="17"/>
      <c r="HA82" s="17"/>
      <c r="HB82" s="33" t="str">
        <f t="shared" si="90"/>
        <v/>
      </c>
      <c r="HC82" s="17"/>
      <c r="HD82" s="17"/>
      <c r="HE82" s="17"/>
      <c r="HF82" s="17"/>
      <c r="HG82" s="28" t="str">
        <f t="shared" si="105"/>
        <v/>
      </c>
      <c r="HH82" s="27"/>
      <c r="HI82" s="109" t="str">
        <f>IF($B82="","",GQ82*KEP!$J$11)</f>
        <v/>
      </c>
      <c r="HJ82" s="10" t="str">
        <f>IF($B82="","",GR82*KEP!$J$12)</f>
        <v/>
      </c>
      <c r="HK82" s="10" t="str">
        <f>IF($B82="","",GS82*KEP!$J$13)</f>
        <v/>
      </c>
      <c r="HL82" s="10" t="str">
        <f>IF($B82="","",GT82*KEP!$J$14)</f>
        <v/>
      </c>
      <c r="HM82" s="10" t="str">
        <f>IF($B82="","",GU82*KEP!$J$15)</f>
        <v/>
      </c>
      <c r="HN82" s="10" t="str">
        <f>IF($B82="","",GV82*KEP!$J$16)</f>
        <v/>
      </c>
      <c r="HO82" s="10" t="str">
        <f>IF($B82="","",GW82*KEP!$J$17)</f>
        <v/>
      </c>
      <c r="HP82" s="10" t="str">
        <f>IF($B82="","",GX82*KEP!$J$18)</f>
        <v/>
      </c>
      <c r="HQ82" s="10" t="str">
        <f>IF($B82="","",GY82*KEP!$J$19)</f>
        <v/>
      </c>
      <c r="HR82" s="10" t="str">
        <f>IF($B82="","",GZ82*KEP!$J$20)</f>
        <v/>
      </c>
      <c r="HS82" s="10" t="str">
        <f>IF($B82="","",HA82*KEP!$J$21)</f>
        <v/>
      </c>
      <c r="HT82" s="10" t="str">
        <f>IF($B82="","",HC82*KEP!$J$27)</f>
        <v/>
      </c>
      <c r="HU82" s="10" t="str">
        <f>IF($B82="","",HD82*KEP!$J$28)</f>
        <v/>
      </c>
      <c r="HV82" s="10" t="str">
        <f>IF($B82="","",HE82*KEP!$J$29)</f>
        <v/>
      </c>
      <c r="HW82" s="10" t="str">
        <f>IF($B82="","",HF82*KEP!$J$30)</f>
        <v/>
      </c>
      <c r="HX82" s="33" t="str">
        <f t="shared" si="91"/>
        <v/>
      </c>
      <c r="HY82" s="56" t="str">
        <f t="shared" si="126"/>
        <v/>
      </c>
      <c r="HZ82" s="56" t="str">
        <f t="shared" si="127"/>
        <v/>
      </c>
      <c r="IA82" s="56" t="str">
        <f t="shared" si="128"/>
        <v/>
      </c>
      <c r="IB82" s="56" t="str">
        <f t="shared" si="129"/>
        <v/>
      </c>
      <c r="ID82" s="16"/>
      <c r="IE82" s="16"/>
      <c r="IF82" s="16"/>
      <c r="IG82" s="17"/>
      <c r="IH82" s="17"/>
      <c r="II82" s="17"/>
      <c r="IJ82" s="17"/>
      <c r="IK82" s="17"/>
      <c r="IL82" s="17"/>
      <c r="IM82" s="17"/>
      <c r="IN82" s="17"/>
      <c r="IO82" s="33" t="str">
        <f t="shared" si="92"/>
        <v/>
      </c>
      <c r="IP82" s="17"/>
      <c r="IQ82" s="17"/>
      <c r="IR82" s="17"/>
      <c r="IS82" s="17"/>
      <c r="IT82" s="28" t="str">
        <f t="shared" si="106"/>
        <v/>
      </c>
      <c r="IU82" s="27"/>
      <c r="IV82" s="109" t="str">
        <f>IF($B82="","",ID82*KEP!$J$11)</f>
        <v/>
      </c>
      <c r="IW82" s="10" t="str">
        <f>IF($B82="","",IE82*KEP!$J$12)</f>
        <v/>
      </c>
      <c r="IX82" s="10" t="str">
        <f>IF($B82="","",IF82*KEP!$J$13)</f>
        <v/>
      </c>
      <c r="IY82" s="10" t="str">
        <f>IF($B82="","",IG82*KEP!$J$14)</f>
        <v/>
      </c>
      <c r="IZ82" s="10" t="str">
        <f>IF($B82="","",IH82*KEP!$J$15)</f>
        <v/>
      </c>
      <c r="JA82" s="10" t="str">
        <f>IF($B82="","",II82*KEP!$J$16)</f>
        <v/>
      </c>
      <c r="JB82" s="10" t="str">
        <f>IF($B82="","",IJ82*KEP!$J$17)</f>
        <v/>
      </c>
      <c r="JC82" s="10" t="str">
        <f>IF($B82="","",IK82*KEP!$J$18)</f>
        <v/>
      </c>
      <c r="JD82" s="10" t="str">
        <f>IF($B82="","",IL82*KEP!$J$19)</f>
        <v/>
      </c>
      <c r="JE82" s="10" t="str">
        <f>IF($B82="","",IM82*KEP!$J$20)</f>
        <v/>
      </c>
      <c r="JF82" s="10" t="str">
        <f>IF($B82="","",IN82*KEP!$J$21)</f>
        <v/>
      </c>
      <c r="JG82" s="10" t="str">
        <f>IF($B82="","",IP82*KEP!$J$27)</f>
        <v/>
      </c>
      <c r="JH82" s="10" t="str">
        <f>IF($B82="","",IQ82*KEP!$J$28)</f>
        <v/>
      </c>
      <c r="JI82" s="10" t="str">
        <f>IF($B82="","",IR82*KEP!$J$29)</f>
        <v/>
      </c>
      <c r="JJ82" s="10" t="str">
        <f>IF($B82="","",IS82*KEP!$J$30)</f>
        <v/>
      </c>
      <c r="JK82" s="33" t="str">
        <f t="shared" si="93"/>
        <v/>
      </c>
      <c r="JL82" s="56" t="str">
        <f t="shared" si="130"/>
        <v/>
      </c>
      <c r="JM82" s="56" t="str">
        <f t="shared" si="131"/>
        <v/>
      </c>
      <c r="JN82" s="56" t="str">
        <f t="shared" si="132"/>
        <v/>
      </c>
      <c r="JO82" s="56" t="str">
        <f t="shared" si="133"/>
        <v/>
      </c>
      <c r="JQ82" s="16"/>
      <c r="JR82" s="16"/>
      <c r="JS82" s="16"/>
      <c r="JT82" s="17"/>
      <c r="JU82" s="17"/>
      <c r="JV82" s="17"/>
      <c r="JW82" s="17"/>
      <c r="JX82" s="17"/>
      <c r="JY82" s="17"/>
      <c r="JZ82" s="17"/>
      <c r="KA82" s="17"/>
      <c r="KB82" s="33" t="str">
        <f t="shared" si="94"/>
        <v/>
      </c>
      <c r="KC82" s="17"/>
      <c r="KD82" s="17"/>
      <c r="KE82" s="17"/>
      <c r="KF82" s="17"/>
      <c r="KG82" s="28" t="str">
        <f t="shared" si="107"/>
        <v/>
      </c>
      <c r="KH82" s="27"/>
      <c r="KI82" s="109" t="str">
        <f>IF($B82="","",JQ82*KEP!$J$11)</f>
        <v/>
      </c>
      <c r="KJ82" s="10" t="str">
        <f>IF($B82="","",JR82*KEP!$J$12)</f>
        <v/>
      </c>
      <c r="KK82" s="10" t="str">
        <f>IF($B82="","",JS82*KEP!$J$13)</f>
        <v/>
      </c>
      <c r="KL82" s="10" t="str">
        <f>IF($B82="","",JT82*KEP!$J$14)</f>
        <v/>
      </c>
      <c r="KM82" s="10" t="str">
        <f>IF($B82="","",JU82*KEP!$J$15)</f>
        <v/>
      </c>
      <c r="KN82" s="10" t="str">
        <f>IF($B82="","",JV82*KEP!$J$16)</f>
        <v/>
      </c>
      <c r="KO82" s="10" t="str">
        <f>IF($B82="","",JW82*KEP!$J$17)</f>
        <v/>
      </c>
      <c r="KP82" s="10" t="str">
        <f>IF($B82="","",JX82*KEP!$J$18)</f>
        <v/>
      </c>
      <c r="KQ82" s="10" t="str">
        <f>IF($B82="","",JY82*KEP!$J$19)</f>
        <v/>
      </c>
      <c r="KR82" s="10" t="str">
        <f>IF($B82="","",JZ82*KEP!$J$20)</f>
        <v/>
      </c>
      <c r="KS82" s="10" t="str">
        <f>IF($B82="","",KA82*KEP!$J$21)</f>
        <v/>
      </c>
      <c r="KT82" s="10" t="str">
        <f>IF($B82="","",KC82*KEP!$J$27)</f>
        <v/>
      </c>
      <c r="KU82" s="10" t="str">
        <f>IF($B82="","",KD82*KEP!$J$28)</f>
        <v/>
      </c>
      <c r="KV82" s="10" t="str">
        <f>IF($B82="","",KE82*KEP!$J$29)</f>
        <v/>
      </c>
      <c r="KW82" s="10" t="str">
        <f>IF($B82="","",KF82*KEP!$J$30)</f>
        <v/>
      </c>
      <c r="KX82" s="33" t="str">
        <f t="shared" si="95"/>
        <v/>
      </c>
      <c r="KY82" s="56" t="str">
        <f t="shared" si="134"/>
        <v/>
      </c>
      <c r="KZ82" s="56" t="str">
        <f t="shared" si="135"/>
        <v/>
      </c>
      <c r="LA82" s="56" t="str">
        <f t="shared" si="136"/>
        <v/>
      </c>
      <c r="LB82" s="56" t="str">
        <f t="shared" si="137"/>
        <v/>
      </c>
      <c r="LD82" s="16"/>
      <c r="LE82" s="16"/>
      <c r="LF82" s="16"/>
      <c r="LG82" s="17"/>
      <c r="LH82" s="17"/>
      <c r="LI82" s="17"/>
      <c r="LJ82" s="17"/>
      <c r="LK82" s="17"/>
      <c r="LL82" s="17"/>
      <c r="LM82" s="17"/>
      <c r="LN82" s="17"/>
      <c r="LO82" s="33" t="str">
        <f t="shared" si="96"/>
        <v/>
      </c>
      <c r="LP82" s="17"/>
      <c r="LQ82" s="17"/>
      <c r="LR82" s="17"/>
      <c r="LS82" s="17"/>
      <c r="LT82" s="28" t="str">
        <f t="shared" si="108"/>
        <v/>
      </c>
      <c r="LU82" s="27"/>
      <c r="LV82" s="109" t="str">
        <f>IF($B82="","",LD82*KEP!$J$11)</f>
        <v/>
      </c>
      <c r="LW82" s="10" t="str">
        <f>IF($B82="","",LE82*KEP!$J$12)</f>
        <v/>
      </c>
      <c r="LX82" s="10" t="str">
        <f>IF($B82="","",LF82*KEP!$J$13)</f>
        <v/>
      </c>
      <c r="LY82" s="10" t="str">
        <f>IF($B82="","",LG82*KEP!$J$14)</f>
        <v/>
      </c>
      <c r="LZ82" s="10" t="str">
        <f>IF($B82="","",LH82*KEP!$J$15)</f>
        <v/>
      </c>
      <c r="MA82" s="10" t="str">
        <f>IF($B82="","",LI82*KEP!$J$16)</f>
        <v/>
      </c>
      <c r="MB82" s="10" t="str">
        <f>IF($B82="","",LJ82*KEP!$J$17)</f>
        <v/>
      </c>
      <c r="MC82" s="10" t="str">
        <f>IF($B82="","",LK82*KEP!$J$18)</f>
        <v/>
      </c>
      <c r="MD82" s="10" t="str">
        <f>IF($B82="","",LL82*KEP!$J$19)</f>
        <v/>
      </c>
      <c r="ME82" s="10" t="str">
        <f>IF($B82="","",LM82*KEP!$J$20)</f>
        <v/>
      </c>
      <c r="MF82" s="10" t="str">
        <f>IF($B82="","",LN82*KEP!$J$21)</f>
        <v/>
      </c>
      <c r="MG82" s="10" t="str">
        <f>IF($B82="","",LP82*KEP!$J$27)</f>
        <v/>
      </c>
      <c r="MH82" s="10" t="str">
        <f>IF($B82="","",LQ82*KEP!$J$28)</f>
        <v/>
      </c>
      <c r="MI82" s="10" t="str">
        <f>IF($B82="","",LR82*KEP!$J$29)</f>
        <v/>
      </c>
      <c r="MJ82" s="10" t="str">
        <f>IF($B82="","",LS82*KEP!$J$30)</f>
        <v/>
      </c>
      <c r="MK82" s="33" t="str">
        <f t="shared" si="97"/>
        <v/>
      </c>
      <c r="ML82" s="56" t="str">
        <f t="shared" si="138"/>
        <v/>
      </c>
      <c r="MM82" s="56" t="str">
        <f t="shared" si="139"/>
        <v/>
      </c>
      <c r="MN82" s="56" t="str">
        <f t="shared" si="140"/>
        <v/>
      </c>
      <c r="MO82" s="56" t="str">
        <f t="shared" si="141"/>
        <v/>
      </c>
      <c r="MQ82" s="16"/>
      <c r="MR82" s="16"/>
      <c r="MS82" s="16"/>
      <c r="MT82" s="17"/>
      <c r="MU82" s="17"/>
      <c r="MV82" s="17"/>
      <c r="MW82" s="17"/>
      <c r="MX82" s="17"/>
      <c r="MY82" s="17"/>
      <c r="MZ82" s="17"/>
      <c r="NA82" s="17"/>
      <c r="NB82" s="33" t="str">
        <f t="shared" si="98"/>
        <v/>
      </c>
      <c r="NC82" s="17"/>
      <c r="ND82" s="17"/>
      <c r="NE82" s="17"/>
      <c r="NF82" s="17"/>
      <c r="NG82" s="28" t="str">
        <f t="shared" si="109"/>
        <v/>
      </c>
      <c r="NH82" s="27"/>
      <c r="NI82" s="109" t="str">
        <f>IF($B82="","",MQ82*KEP!$J$11)</f>
        <v/>
      </c>
      <c r="NJ82" s="10" t="str">
        <f>IF($B82="","",MR82*KEP!$J$12)</f>
        <v/>
      </c>
      <c r="NK82" s="10" t="str">
        <f>IF($B82="","",MS82*KEP!$J$13)</f>
        <v/>
      </c>
      <c r="NL82" s="10" t="str">
        <f>IF($B82="","",MT82*KEP!$J$14)</f>
        <v/>
      </c>
      <c r="NM82" s="10" t="str">
        <f>IF($B82="","",MU82*KEP!$J$15)</f>
        <v/>
      </c>
      <c r="NN82" s="10" t="str">
        <f>IF($B82="","",MV82*KEP!$J$16)</f>
        <v/>
      </c>
      <c r="NO82" s="10" t="str">
        <f>IF($B82="","",MW82*KEP!$J$17)</f>
        <v/>
      </c>
      <c r="NP82" s="10" t="str">
        <f>IF($B82="","",MX82*KEP!$J$18)</f>
        <v/>
      </c>
      <c r="NQ82" s="10" t="str">
        <f>IF($B82="","",MY82*KEP!$J$19)</f>
        <v/>
      </c>
      <c r="NR82" s="10" t="str">
        <f>IF($B82="","",MZ82*KEP!$J$20)</f>
        <v/>
      </c>
      <c r="NS82" s="10" t="str">
        <f>IF($B82="","",NA82*KEP!$J$21)</f>
        <v/>
      </c>
      <c r="NT82" s="10" t="str">
        <f>IF($B82="","",NC82*KEP!$J$27)</f>
        <v/>
      </c>
      <c r="NU82" s="10" t="str">
        <f>IF($B82="","",ND82*KEP!$J$28)</f>
        <v/>
      </c>
      <c r="NV82" s="10" t="str">
        <f>IF($B82="","",NE82*KEP!$J$29)</f>
        <v/>
      </c>
      <c r="NW82" s="10" t="str">
        <f>IF($B82="","",NF82*KEP!$J$30)</f>
        <v/>
      </c>
      <c r="NX82" s="33" t="str">
        <f t="shared" si="99"/>
        <v/>
      </c>
      <c r="NY82" s="56" t="str">
        <f t="shared" si="142"/>
        <v/>
      </c>
      <c r="NZ82" s="56" t="str">
        <f t="shared" si="143"/>
        <v/>
      </c>
      <c r="OA82" s="56" t="str">
        <f t="shared" si="144"/>
        <v/>
      </c>
      <c r="OB82" s="56" t="str">
        <f t="shared" si="145"/>
        <v/>
      </c>
    </row>
    <row r="83" spans="1:392" x14ac:dyDescent="0.25">
      <c r="A83" s="6" t="str">
        <f>IF(A82&lt;KEP!$C$10,A82+1,"")</f>
        <v/>
      </c>
      <c r="B83" s="8" t="str">
        <f>IF('Referenčný stav'!B83=0,"",'Referenčný stav'!B83)</f>
        <v/>
      </c>
      <c r="C83" s="8" t="str">
        <f>IF('Referenčný stav'!C83=0,"",'Referenčný stav'!C83)</f>
        <v/>
      </c>
      <c r="D83" s="16"/>
      <c r="E83" s="16"/>
      <c r="F83" s="16"/>
      <c r="G83" s="17"/>
      <c r="H83" s="17"/>
      <c r="I83" s="17"/>
      <c r="J83" s="17"/>
      <c r="K83" s="17"/>
      <c r="L83" s="17"/>
      <c r="M83" s="17"/>
      <c r="N83" s="17"/>
      <c r="O83" s="33" t="str">
        <f t="shared" si="80"/>
        <v/>
      </c>
      <c r="P83" s="17"/>
      <c r="Q83" s="17"/>
      <c r="R83" s="17"/>
      <c r="S83" s="17"/>
      <c r="T83" s="28" t="str">
        <f t="shared" si="100"/>
        <v/>
      </c>
      <c r="U83" s="27"/>
      <c r="V83" s="109" t="str">
        <f>IF($B83="","",D83*KEP!$J$11)</f>
        <v/>
      </c>
      <c r="W83" s="10" t="str">
        <f>IF($B83="","",E83*KEP!$J$12)</f>
        <v/>
      </c>
      <c r="X83" s="10" t="str">
        <f>IF($B83="","",F83*KEP!$J$13)</f>
        <v/>
      </c>
      <c r="Y83" s="10" t="str">
        <f>IF($B83="","",G83*KEP!$J$14)</f>
        <v/>
      </c>
      <c r="Z83" s="10" t="str">
        <f>IF($B83="","",H83*KEP!$J$15)</f>
        <v/>
      </c>
      <c r="AA83" s="10" t="str">
        <f>IF($B83="","",I83*KEP!$J$16)</f>
        <v/>
      </c>
      <c r="AB83" s="10" t="str">
        <f>IF($B83="","",J83*KEP!$J$17)</f>
        <v/>
      </c>
      <c r="AC83" s="10" t="str">
        <f>IF($B83="","",K83*KEP!$J$18)</f>
        <v/>
      </c>
      <c r="AD83" s="10" t="str">
        <f>IF($B83="","",L83*KEP!$J$19)</f>
        <v/>
      </c>
      <c r="AE83" s="10" t="str">
        <f>IF($B83="","",M83*KEP!$J$20)</f>
        <v/>
      </c>
      <c r="AF83" s="10" t="str">
        <f>IF($B83="","",N83*KEP!$J$21)</f>
        <v/>
      </c>
      <c r="AG83" s="10" t="str">
        <f>IF($B83="","",P83*KEP!$J$27)</f>
        <v/>
      </c>
      <c r="AH83" s="10" t="str">
        <f>IF($B83="","",Q83*KEP!$J$28)</f>
        <v/>
      </c>
      <c r="AI83" s="10" t="str">
        <f>IF($B83="","",R83*KEP!$J$29)</f>
        <v/>
      </c>
      <c r="AJ83" s="10" t="str">
        <f>IF($B83="","",S83*KEP!$J$30)</f>
        <v/>
      </c>
      <c r="AK83" s="33" t="str">
        <f t="shared" si="81"/>
        <v/>
      </c>
      <c r="AL83" s="56" t="str">
        <f>IF(O83="","",IFERROR(O83/'Referenčný stav'!O83-1,""))</f>
        <v/>
      </c>
      <c r="AM83" s="56" t="str">
        <f>IF(T83="","",IFERROR(T83/'Referenčný stav'!T83-1,""))</f>
        <v/>
      </c>
      <c r="AN83" s="56" t="str">
        <f>IF(U83="","",IFERROR(U83/'Referenčný stav'!U83-1,""))</f>
        <v/>
      </c>
      <c r="AO83" s="56" t="str">
        <f>IF(AK83="","",IFERROR(AK83/'Referenčný stav'!AK83-1,""))</f>
        <v/>
      </c>
      <c r="AQ83" s="16"/>
      <c r="AR83" s="16"/>
      <c r="AS83" s="16"/>
      <c r="AT83" s="17"/>
      <c r="AU83" s="17"/>
      <c r="AV83" s="17"/>
      <c r="AW83" s="17"/>
      <c r="AX83" s="17"/>
      <c r="AY83" s="17"/>
      <c r="AZ83" s="17"/>
      <c r="BA83" s="17"/>
      <c r="BB83" s="33" t="str">
        <f t="shared" si="82"/>
        <v/>
      </c>
      <c r="BC83" s="17"/>
      <c r="BD83" s="17"/>
      <c r="BE83" s="17"/>
      <c r="BF83" s="17"/>
      <c r="BG83" s="28" t="str">
        <f t="shared" si="101"/>
        <v/>
      </c>
      <c r="BH83" s="27"/>
      <c r="BI83" s="109" t="str">
        <f>IF($B83="","",AQ83*KEP!$J$11)</f>
        <v/>
      </c>
      <c r="BJ83" s="10" t="str">
        <f>IF($B83="","",AR83*KEP!$J$12)</f>
        <v/>
      </c>
      <c r="BK83" s="10" t="str">
        <f>IF($B83="","",AS83*KEP!$J$13)</f>
        <v/>
      </c>
      <c r="BL83" s="10" t="str">
        <f>IF($B83="","",AT83*KEP!$J$14)</f>
        <v/>
      </c>
      <c r="BM83" s="10" t="str">
        <f>IF($B83="","",AU83*KEP!$J$15)</f>
        <v/>
      </c>
      <c r="BN83" s="10" t="str">
        <f>IF($B83="","",AV83*KEP!$J$16)</f>
        <v/>
      </c>
      <c r="BO83" s="10" t="str">
        <f>IF($B83="","",AW83*KEP!$J$17)</f>
        <v/>
      </c>
      <c r="BP83" s="10" t="str">
        <f>IF($B83="","",AX83*KEP!$J$18)</f>
        <v/>
      </c>
      <c r="BQ83" s="10" t="str">
        <f>IF($B83="","",AY83*KEP!$J$19)</f>
        <v/>
      </c>
      <c r="BR83" s="10" t="str">
        <f>IF($B83="","",AZ83*KEP!$J$20)</f>
        <v/>
      </c>
      <c r="BS83" s="10" t="str">
        <f>IF($B83="","",BA83*KEP!$J$21)</f>
        <v/>
      </c>
      <c r="BT83" s="10" t="str">
        <f>IF($B83="","",BC83*KEP!$J$27)</f>
        <v/>
      </c>
      <c r="BU83" s="10" t="str">
        <f>IF($B83="","",BD83*KEP!$J$28)</f>
        <v/>
      </c>
      <c r="BV83" s="10" t="str">
        <f>IF($B83="","",BE83*KEP!$J$29)</f>
        <v/>
      </c>
      <c r="BW83" s="10" t="str">
        <f>IF($B83="","",BF83*KEP!$J$30)</f>
        <v/>
      </c>
      <c r="BX83" s="33" t="str">
        <f t="shared" si="83"/>
        <v/>
      </c>
      <c r="BY83" s="56" t="str">
        <f t="shared" si="110"/>
        <v/>
      </c>
      <c r="BZ83" s="56" t="str">
        <f t="shared" si="111"/>
        <v/>
      </c>
      <c r="CA83" s="56" t="str">
        <f t="shared" si="112"/>
        <v/>
      </c>
      <c r="CB83" s="56" t="str">
        <f t="shared" si="113"/>
        <v/>
      </c>
      <c r="CD83" s="16"/>
      <c r="CE83" s="16"/>
      <c r="CF83" s="16"/>
      <c r="CG83" s="17"/>
      <c r="CH83" s="17"/>
      <c r="CI83" s="17"/>
      <c r="CJ83" s="17"/>
      <c r="CK83" s="17"/>
      <c r="CL83" s="17"/>
      <c r="CM83" s="17"/>
      <c r="CN83" s="17"/>
      <c r="CO83" s="33" t="str">
        <f t="shared" si="84"/>
        <v/>
      </c>
      <c r="CP83" s="17"/>
      <c r="CQ83" s="17"/>
      <c r="CR83" s="17"/>
      <c r="CS83" s="17"/>
      <c r="CT83" s="28" t="str">
        <f t="shared" si="102"/>
        <v/>
      </c>
      <c r="CU83" s="27"/>
      <c r="CV83" s="109" t="str">
        <f>IF($B83="","",CD83*KEP!$J$11)</f>
        <v/>
      </c>
      <c r="CW83" s="10" t="str">
        <f>IF($B83="","",CE83*KEP!$J$12)</f>
        <v/>
      </c>
      <c r="CX83" s="10" t="str">
        <f>IF($B83="","",CF83*KEP!$J$13)</f>
        <v/>
      </c>
      <c r="CY83" s="10" t="str">
        <f>IF($B83="","",CG83*KEP!$J$14)</f>
        <v/>
      </c>
      <c r="CZ83" s="10" t="str">
        <f>IF($B83="","",CH83*KEP!$J$15)</f>
        <v/>
      </c>
      <c r="DA83" s="10" t="str">
        <f>IF($B83="","",CI83*KEP!$J$16)</f>
        <v/>
      </c>
      <c r="DB83" s="10" t="str">
        <f>IF($B83="","",CJ83*KEP!$J$17)</f>
        <v/>
      </c>
      <c r="DC83" s="10" t="str">
        <f>IF($B83="","",CK83*KEP!$J$18)</f>
        <v/>
      </c>
      <c r="DD83" s="10" t="str">
        <f>IF($B83="","",CL83*KEP!$J$19)</f>
        <v/>
      </c>
      <c r="DE83" s="10" t="str">
        <f>IF($B83="","",CM83*KEP!$J$20)</f>
        <v/>
      </c>
      <c r="DF83" s="10" t="str">
        <f>IF($B83="","",CN83*KEP!$J$21)</f>
        <v/>
      </c>
      <c r="DG83" s="10" t="str">
        <f>IF($B83="","",CP83*KEP!$J$27)</f>
        <v/>
      </c>
      <c r="DH83" s="10" t="str">
        <f>IF($B83="","",CQ83*KEP!$J$28)</f>
        <v/>
      </c>
      <c r="DI83" s="10" t="str">
        <f>IF($B83="","",CR83*KEP!$J$29)</f>
        <v/>
      </c>
      <c r="DJ83" s="10" t="str">
        <f>IF($B83="","",CS83*KEP!$J$30)</f>
        <v/>
      </c>
      <c r="DK83" s="33" t="str">
        <f t="shared" si="85"/>
        <v/>
      </c>
      <c r="DL83" s="56" t="str">
        <f t="shared" si="114"/>
        <v/>
      </c>
      <c r="DM83" s="56" t="str">
        <f t="shared" si="115"/>
        <v/>
      </c>
      <c r="DN83" s="56" t="str">
        <f t="shared" si="116"/>
        <v/>
      </c>
      <c r="DO83" s="56" t="str">
        <f t="shared" si="117"/>
        <v/>
      </c>
      <c r="DQ83" s="16"/>
      <c r="DR83" s="16"/>
      <c r="DS83" s="16"/>
      <c r="DT83" s="17"/>
      <c r="DU83" s="17"/>
      <c r="DV83" s="17"/>
      <c r="DW83" s="17"/>
      <c r="DX83" s="17"/>
      <c r="DY83" s="17"/>
      <c r="DZ83" s="17"/>
      <c r="EA83" s="17"/>
      <c r="EB83" s="33" t="str">
        <f t="shared" si="86"/>
        <v/>
      </c>
      <c r="EC83" s="17"/>
      <c r="ED83" s="17"/>
      <c r="EE83" s="17"/>
      <c r="EF83" s="17"/>
      <c r="EG83" s="28" t="str">
        <f t="shared" si="103"/>
        <v/>
      </c>
      <c r="EH83" s="27"/>
      <c r="EI83" s="109" t="str">
        <f>IF($B83="","",DQ83*KEP!$J$11)</f>
        <v/>
      </c>
      <c r="EJ83" s="10" t="str">
        <f>IF($B83="","",DR83*KEP!$J$12)</f>
        <v/>
      </c>
      <c r="EK83" s="10" t="str">
        <f>IF($B83="","",DS83*KEP!$J$13)</f>
        <v/>
      </c>
      <c r="EL83" s="10" t="str">
        <f>IF($B83="","",DT83*KEP!$J$14)</f>
        <v/>
      </c>
      <c r="EM83" s="10" t="str">
        <f>IF($B83="","",DU83*KEP!$J$15)</f>
        <v/>
      </c>
      <c r="EN83" s="10" t="str">
        <f>IF($B83="","",DV83*KEP!$J$16)</f>
        <v/>
      </c>
      <c r="EO83" s="10" t="str">
        <f>IF($B83="","",DW83*KEP!$J$17)</f>
        <v/>
      </c>
      <c r="EP83" s="10" t="str">
        <f>IF($B83="","",DX83*KEP!$J$18)</f>
        <v/>
      </c>
      <c r="EQ83" s="10" t="str">
        <f>IF($B83="","",DY83*KEP!$J$19)</f>
        <v/>
      </c>
      <c r="ER83" s="10" t="str">
        <f>IF($B83="","",DZ83*KEP!$J$20)</f>
        <v/>
      </c>
      <c r="ES83" s="10" t="str">
        <f>IF($B83="","",EA83*KEP!$J$21)</f>
        <v/>
      </c>
      <c r="ET83" s="10" t="str">
        <f>IF($B83="","",EC83*KEP!$J$27)</f>
        <v/>
      </c>
      <c r="EU83" s="10" t="str">
        <f>IF($B83="","",ED83*KEP!$J$28)</f>
        <v/>
      </c>
      <c r="EV83" s="10" t="str">
        <f>IF($B83="","",EE83*KEP!$J$29)</f>
        <v/>
      </c>
      <c r="EW83" s="10" t="str">
        <f>IF($B83="","",EF83*KEP!$J$30)</f>
        <v/>
      </c>
      <c r="EX83" s="33" t="str">
        <f t="shared" si="87"/>
        <v/>
      </c>
      <c r="EY83" s="56" t="str">
        <f t="shared" si="118"/>
        <v/>
      </c>
      <c r="EZ83" s="56" t="str">
        <f t="shared" si="119"/>
        <v/>
      </c>
      <c r="FA83" s="56" t="str">
        <f t="shared" si="120"/>
        <v/>
      </c>
      <c r="FB83" s="56" t="str">
        <f t="shared" si="121"/>
        <v/>
      </c>
      <c r="FD83" s="16"/>
      <c r="FE83" s="16"/>
      <c r="FF83" s="16"/>
      <c r="FG83" s="17"/>
      <c r="FH83" s="17"/>
      <c r="FI83" s="17"/>
      <c r="FJ83" s="17"/>
      <c r="FK83" s="17"/>
      <c r="FL83" s="17"/>
      <c r="FM83" s="17"/>
      <c r="FN83" s="17"/>
      <c r="FO83" s="33" t="str">
        <f t="shared" si="88"/>
        <v/>
      </c>
      <c r="FP83" s="17"/>
      <c r="FQ83" s="17"/>
      <c r="FR83" s="17"/>
      <c r="FS83" s="17"/>
      <c r="FT83" s="28" t="str">
        <f t="shared" si="104"/>
        <v/>
      </c>
      <c r="FU83" s="27"/>
      <c r="FV83" s="109" t="str">
        <f>IF($B83="","",FD83*KEP!$J$11)</f>
        <v/>
      </c>
      <c r="FW83" s="10" t="str">
        <f>IF($B83="","",FE83*KEP!$J$12)</f>
        <v/>
      </c>
      <c r="FX83" s="10" t="str">
        <f>IF($B83="","",FF83*KEP!$J$13)</f>
        <v/>
      </c>
      <c r="FY83" s="10" t="str">
        <f>IF($B83="","",FG83*KEP!$J$14)</f>
        <v/>
      </c>
      <c r="FZ83" s="10" t="str">
        <f>IF($B83="","",FH83*KEP!$J$15)</f>
        <v/>
      </c>
      <c r="GA83" s="10" t="str">
        <f>IF($B83="","",FI83*KEP!$J$16)</f>
        <v/>
      </c>
      <c r="GB83" s="10" t="str">
        <f>IF($B83="","",FJ83*KEP!$J$17)</f>
        <v/>
      </c>
      <c r="GC83" s="10" t="str">
        <f>IF($B83="","",FK83*KEP!$J$18)</f>
        <v/>
      </c>
      <c r="GD83" s="10" t="str">
        <f>IF($B83="","",FL83*KEP!$J$19)</f>
        <v/>
      </c>
      <c r="GE83" s="10" t="str">
        <f>IF($B83="","",FM83*KEP!$J$20)</f>
        <v/>
      </c>
      <c r="GF83" s="10" t="str">
        <f>IF($B83="","",FN83*KEP!$J$21)</f>
        <v/>
      </c>
      <c r="GG83" s="10" t="str">
        <f>IF($B83="","",FP83*KEP!$J$27)</f>
        <v/>
      </c>
      <c r="GH83" s="10" t="str">
        <f>IF($B83="","",FQ83*KEP!$J$28)</f>
        <v/>
      </c>
      <c r="GI83" s="10" t="str">
        <f>IF($B83="","",FR83*KEP!$J$29)</f>
        <v/>
      </c>
      <c r="GJ83" s="10" t="str">
        <f>IF($B83="","",FS83*KEP!$J$30)</f>
        <v/>
      </c>
      <c r="GK83" s="33" t="str">
        <f t="shared" si="89"/>
        <v/>
      </c>
      <c r="GL83" s="56" t="str">
        <f t="shared" si="122"/>
        <v/>
      </c>
      <c r="GM83" s="56" t="str">
        <f t="shared" si="123"/>
        <v/>
      </c>
      <c r="GN83" s="56" t="str">
        <f t="shared" si="124"/>
        <v/>
      </c>
      <c r="GO83" s="56" t="str">
        <f t="shared" si="125"/>
        <v/>
      </c>
      <c r="GQ83" s="16"/>
      <c r="GR83" s="16"/>
      <c r="GS83" s="16"/>
      <c r="GT83" s="17"/>
      <c r="GU83" s="17"/>
      <c r="GV83" s="17"/>
      <c r="GW83" s="17"/>
      <c r="GX83" s="17"/>
      <c r="GY83" s="17"/>
      <c r="GZ83" s="17"/>
      <c r="HA83" s="17"/>
      <c r="HB83" s="33" t="str">
        <f t="shared" si="90"/>
        <v/>
      </c>
      <c r="HC83" s="17"/>
      <c r="HD83" s="17"/>
      <c r="HE83" s="17"/>
      <c r="HF83" s="17"/>
      <c r="HG83" s="28" t="str">
        <f t="shared" si="105"/>
        <v/>
      </c>
      <c r="HH83" s="27"/>
      <c r="HI83" s="109" t="str">
        <f>IF($B83="","",GQ83*KEP!$J$11)</f>
        <v/>
      </c>
      <c r="HJ83" s="10" t="str">
        <f>IF($B83="","",GR83*KEP!$J$12)</f>
        <v/>
      </c>
      <c r="HK83" s="10" t="str">
        <f>IF($B83="","",GS83*KEP!$J$13)</f>
        <v/>
      </c>
      <c r="HL83" s="10" t="str">
        <f>IF($B83="","",GT83*KEP!$J$14)</f>
        <v/>
      </c>
      <c r="HM83" s="10" t="str">
        <f>IF($B83="","",GU83*KEP!$J$15)</f>
        <v/>
      </c>
      <c r="HN83" s="10" t="str">
        <f>IF($B83="","",GV83*KEP!$J$16)</f>
        <v/>
      </c>
      <c r="HO83" s="10" t="str">
        <f>IF($B83="","",GW83*KEP!$J$17)</f>
        <v/>
      </c>
      <c r="HP83" s="10" t="str">
        <f>IF($B83="","",GX83*KEP!$J$18)</f>
        <v/>
      </c>
      <c r="HQ83" s="10" t="str">
        <f>IF($B83="","",GY83*KEP!$J$19)</f>
        <v/>
      </c>
      <c r="HR83" s="10" t="str">
        <f>IF($B83="","",GZ83*KEP!$J$20)</f>
        <v/>
      </c>
      <c r="HS83" s="10" t="str">
        <f>IF($B83="","",HA83*KEP!$J$21)</f>
        <v/>
      </c>
      <c r="HT83" s="10" t="str">
        <f>IF($B83="","",HC83*KEP!$J$27)</f>
        <v/>
      </c>
      <c r="HU83" s="10" t="str">
        <f>IF($B83="","",HD83*KEP!$J$28)</f>
        <v/>
      </c>
      <c r="HV83" s="10" t="str">
        <f>IF($B83="","",HE83*KEP!$J$29)</f>
        <v/>
      </c>
      <c r="HW83" s="10" t="str">
        <f>IF($B83="","",HF83*KEP!$J$30)</f>
        <v/>
      </c>
      <c r="HX83" s="33" t="str">
        <f t="shared" si="91"/>
        <v/>
      </c>
      <c r="HY83" s="56" t="str">
        <f t="shared" si="126"/>
        <v/>
      </c>
      <c r="HZ83" s="56" t="str">
        <f t="shared" si="127"/>
        <v/>
      </c>
      <c r="IA83" s="56" t="str">
        <f t="shared" si="128"/>
        <v/>
      </c>
      <c r="IB83" s="56" t="str">
        <f t="shared" si="129"/>
        <v/>
      </c>
      <c r="ID83" s="16"/>
      <c r="IE83" s="16"/>
      <c r="IF83" s="16"/>
      <c r="IG83" s="17"/>
      <c r="IH83" s="17"/>
      <c r="II83" s="17"/>
      <c r="IJ83" s="17"/>
      <c r="IK83" s="17"/>
      <c r="IL83" s="17"/>
      <c r="IM83" s="17"/>
      <c r="IN83" s="17"/>
      <c r="IO83" s="33" t="str">
        <f t="shared" si="92"/>
        <v/>
      </c>
      <c r="IP83" s="17"/>
      <c r="IQ83" s="17"/>
      <c r="IR83" s="17"/>
      <c r="IS83" s="17"/>
      <c r="IT83" s="28" t="str">
        <f t="shared" si="106"/>
        <v/>
      </c>
      <c r="IU83" s="27"/>
      <c r="IV83" s="109" t="str">
        <f>IF($B83="","",ID83*KEP!$J$11)</f>
        <v/>
      </c>
      <c r="IW83" s="10" t="str">
        <f>IF($B83="","",IE83*KEP!$J$12)</f>
        <v/>
      </c>
      <c r="IX83" s="10" t="str">
        <f>IF($B83="","",IF83*KEP!$J$13)</f>
        <v/>
      </c>
      <c r="IY83" s="10" t="str">
        <f>IF($B83="","",IG83*KEP!$J$14)</f>
        <v/>
      </c>
      <c r="IZ83" s="10" t="str">
        <f>IF($B83="","",IH83*KEP!$J$15)</f>
        <v/>
      </c>
      <c r="JA83" s="10" t="str">
        <f>IF($B83="","",II83*KEP!$J$16)</f>
        <v/>
      </c>
      <c r="JB83" s="10" t="str">
        <f>IF($B83="","",IJ83*KEP!$J$17)</f>
        <v/>
      </c>
      <c r="JC83" s="10" t="str">
        <f>IF($B83="","",IK83*KEP!$J$18)</f>
        <v/>
      </c>
      <c r="JD83" s="10" t="str">
        <f>IF($B83="","",IL83*KEP!$J$19)</f>
        <v/>
      </c>
      <c r="JE83" s="10" t="str">
        <f>IF($B83="","",IM83*KEP!$J$20)</f>
        <v/>
      </c>
      <c r="JF83" s="10" t="str">
        <f>IF($B83="","",IN83*KEP!$J$21)</f>
        <v/>
      </c>
      <c r="JG83" s="10" t="str">
        <f>IF($B83="","",IP83*KEP!$J$27)</f>
        <v/>
      </c>
      <c r="JH83" s="10" t="str">
        <f>IF($B83="","",IQ83*KEP!$J$28)</f>
        <v/>
      </c>
      <c r="JI83" s="10" t="str">
        <f>IF($B83="","",IR83*KEP!$J$29)</f>
        <v/>
      </c>
      <c r="JJ83" s="10" t="str">
        <f>IF($B83="","",IS83*KEP!$J$30)</f>
        <v/>
      </c>
      <c r="JK83" s="33" t="str">
        <f t="shared" si="93"/>
        <v/>
      </c>
      <c r="JL83" s="56" t="str">
        <f t="shared" si="130"/>
        <v/>
      </c>
      <c r="JM83" s="56" t="str">
        <f t="shared" si="131"/>
        <v/>
      </c>
      <c r="JN83" s="56" t="str">
        <f t="shared" si="132"/>
        <v/>
      </c>
      <c r="JO83" s="56" t="str">
        <f t="shared" si="133"/>
        <v/>
      </c>
      <c r="JQ83" s="16"/>
      <c r="JR83" s="16"/>
      <c r="JS83" s="16"/>
      <c r="JT83" s="17"/>
      <c r="JU83" s="17"/>
      <c r="JV83" s="17"/>
      <c r="JW83" s="17"/>
      <c r="JX83" s="17"/>
      <c r="JY83" s="17"/>
      <c r="JZ83" s="17"/>
      <c r="KA83" s="17"/>
      <c r="KB83" s="33" t="str">
        <f t="shared" si="94"/>
        <v/>
      </c>
      <c r="KC83" s="17"/>
      <c r="KD83" s="17"/>
      <c r="KE83" s="17"/>
      <c r="KF83" s="17"/>
      <c r="KG83" s="28" t="str">
        <f t="shared" si="107"/>
        <v/>
      </c>
      <c r="KH83" s="27"/>
      <c r="KI83" s="109" t="str">
        <f>IF($B83="","",JQ83*KEP!$J$11)</f>
        <v/>
      </c>
      <c r="KJ83" s="10" t="str">
        <f>IF($B83="","",JR83*KEP!$J$12)</f>
        <v/>
      </c>
      <c r="KK83" s="10" t="str">
        <f>IF($B83="","",JS83*KEP!$J$13)</f>
        <v/>
      </c>
      <c r="KL83" s="10" t="str">
        <f>IF($B83="","",JT83*KEP!$J$14)</f>
        <v/>
      </c>
      <c r="KM83" s="10" t="str">
        <f>IF($B83="","",JU83*KEP!$J$15)</f>
        <v/>
      </c>
      <c r="KN83" s="10" t="str">
        <f>IF($B83="","",JV83*KEP!$J$16)</f>
        <v/>
      </c>
      <c r="KO83" s="10" t="str">
        <f>IF($B83="","",JW83*KEP!$J$17)</f>
        <v/>
      </c>
      <c r="KP83" s="10" t="str">
        <f>IF($B83="","",JX83*KEP!$J$18)</f>
        <v/>
      </c>
      <c r="KQ83" s="10" t="str">
        <f>IF($B83="","",JY83*KEP!$J$19)</f>
        <v/>
      </c>
      <c r="KR83" s="10" t="str">
        <f>IF($B83="","",JZ83*KEP!$J$20)</f>
        <v/>
      </c>
      <c r="KS83" s="10" t="str">
        <f>IF($B83="","",KA83*KEP!$J$21)</f>
        <v/>
      </c>
      <c r="KT83" s="10" t="str">
        <f>IF($B83="","",KC83*KEP!$J$27)</f>
        <v/>
      </c>
      <c r="KU83" s="10" t="str">
        <f>IF($B83="","",KD83*KEP!$J$28)</f>
        <v/>
      </c>
      <c r="KV83" s="10" t="str">
        <f>IF($B83="","",KE83*KEP!$J$29)</f>
        <v/>
      </c>
      <c r="KW83" s="10" t="str">
        <f>IF($B83="","",KF83*KEP!$J$30)</f>
        <v/>
      </c>
      <c r="KX83" s="33" t="str">
        <f t="shared" si="95"/>
        <v/>
      </c>
      <c r="KY83" s="56" t="str">
        <f t="shared" si="134"/>
        <v/>
      </c>
      <c r="KZ83" s="56" t="str">
        <f t="shared" si="135"/>
        <v/>
      </c>
      <c r="LA83" s="56" t="str">
        <f t="shared" si="136"/>
        <v/>
      </c>
      <c r="LB83" s="56" t="str">
        <f t="shared" si="137"/>
        <v/>
      </c>
      <c r="LD83" s="16"/>
      <c r="LE83" s="16"/>
      <c r="LF83" s="16"/>
      <c r="LG83" s="17"/>
      <c r="LH83" s="17"/>
      <c r="LI83" s="17"/>
      <c r="LJ83" s="17"/>
      <c r="LK83" s="17"/>
      <c r="LL83" s="17"/>
      <c r="LM83" s="17"/>
      <c r="LN83" s="17"/>
      <c r="LO83" s="33" t="str">
        <f t="shared" si="96"/>
        <v/>
      </c>
      <c r="LP83" s="17"/>
      <c r="LQ83" s="17"/>
      <c r="LR83" s="17"/>
      <c r="LS83" s="17"/>
      <c r="LT83" s="28" t="str">
        <f t="shared" si="108"/>
        <v/>
      </c>
      <c r="LU83" s="27"/>
      <c r="LV83" s="109" t="str">
        <f>IF($B83="","",LD83*KEP!$J$11)</f>
        <v/>
      </c>
      <c r="LW83" s="10" t="str">
        <f>IF($B83="","",LE83*KEP!$J$12)</f>
        <v/>
      </c>
      <c r="LX83" s="10" t="str">
        <f>IF($B83="","",LF83*KEP!$J$13)</f>
        <v/>
      </c>
      <c r="LY83" s="10" t="str">
        <f>IF($B83="","",LG83*KEP!$J$14)</f>
        <v/>
      </c>
      <c r="LZ83" s="10" t="str">
        <f>IF($B83="","",LH83*KEP!$J$15)</f>
        <v/>
      </c>
      <c r="MA83" s="10" t="str">
        <f>IF($B83="","",LI83*KEP!$J$16)</f>
        <v/>
      </c>
      <c r="MB83" s="10" t="str">
        <f>IF($B83="","",LJ83*KEP!$J$17)</f>
        <v/>
      </c>
      <c r="MC83" s="10" t="str">
        <f>IF($B83="","",LK83*KEP!$J$18)</f>
        <v/>
      </c>
      <c r="MD83" s="10" t="str">
        <f>IF($B83="","",LL83*KEP!$J$19)</f>
        <v/>
      </c>
      <c r="ME83" s="10" t="str">
        <f>IF($B83="","",LM83*KEP!$J$20)</f>
        <v/>
      </c>
      <c r="MF83" s="10" t="str">
        <f>IF($B83="","",LN83*KEP!$J$21)</f>
        <v/>
      </c>
      <c r="MG83" s="10" t="str">
        <f>IF($B83="","",LP83*KEP!$J$27)</f>
        <v/>
      </c>
      <c r="MH83" s="10" t="str">
        <f>IF($B83="","",LQ83*KEP!$J$28)</f>
        <v/>
      </c>
      <c r="MI83" s="10" t="str">
        <f>IF($B83="","",LR83*KEP!$J$29)</f>
        <v/>
      </c>
      <c r="MJ83" s="10" t="str">
        <f>IF($B83="","",LS83*KEP!$J$30)</f>
        <v/>
      </c>
      <c r="MK83" s="33" t="str">
        <f t="shared" si="97"/>
        <v/>
      </c>
      <c r="ML83" s="56" t="str">
        <f t="shared" si="138"/>
        <v/>
      </c>
      <c r="MM83" s="56" t="str">
        <f t="shared" si="139"/>
        <v/>
      </c>
      <c r="MN83" s="56" t="str">
        <f t="shared" si="140"/>
        <v/>
      </c>
      <c r="MO83" s="56" t="str">
        <f t="shared" si="141"/>
        <v/>
      </c>
      <c r="MQ83" s="16"/>
      <c r="MR83" s="16"/>
      <c r="MS83" s="16"/>
      <c r="MT83" s="17"/>
      <c r="MU83" s="17"/>
      <c r="MV83" s="17"/>
      <c r="MW83" s="17"/>
      <c r="MX83" s="17"/>
      <c r="MY83" s="17"/>
      <c r="MZ83" s="17"/>
      <c r="NA83" s="17"/>
      <c r="NB83" s="33" t="str">
        <f t="shared" si="98"/>
        <v/>
      </c>
      <c r="NC83" s="17"/>
      <c r="ND83" s="17"/>
      <c r="NE83" s="17"/>
      <c r="NF83" s="17"/>
      <c r="NG83" s="28" t="str">
        <f t="shared" si="109"/>
        <v/>
      </c>
      <c r="NH83" s="27"/>
      <c r="NI83" s="109" t="str">
        <f>IF($B83="","",MQ83*KEP!$J$11)</f>
        <v/>
      </c>
      <c r="NJ83" s="10" t="str">
        <f>IF($B83="","",MR83*KEP!$J$12)</f>
        <v/>
      </c>
      <c r="NK83" s="10" t="str">
        <f>IF($B83="","",MS83*KEP!$J$13)</f>
        <v/>
      </c>
      <c r="NL83" s="10" t="str">
        <f>IF($B83="","",MT83*KEP!$J$14)</f>
        <v/>
      </c>
      <c r="NM83" s="10" t="str">
        <f>IF($B83="","",MU83*KEP!$J$15)</f>
        <v/>
      </c>
      <c r="NN83" s="10" t="str">
        <f>IF($B83="","",MV83*KEP!$J$16)</f>
        <v/>
      </c>
      <c r="NO83" s="10" t="str">
        <f>IF($B83="","",MW83*KEP!$J$17)</f>
        <v/>
      </c>
      <c r="NP83" s="10" t="str">
        <f>IF($B83="","",MX83*KEP!$J$18)</f>
        <v/>
      </c>
      <c r="NQ83" s="10" t="str">
        <f>IF($B83="","",MY83*KEP!$J$19)</f>
        <v/>
      </c>
      <c r="NR83" s="10" t="str">
        <f>IF($B83="","",MZ83*KEP!$J$20)</f>
        <v/>
      </c>
      <c r="NS83" s="10" t="str">
        <f>IF($B83="","",NA83*KEP!$J$21)</f>
        <v/>
      </c>
      <c r="NT83" s="10" t="str">
        <f>IF($B83="","",NC83*KEP!$J$27)</f>
        <v/>
      </c>
      <c r="NU83" s="10" t="str">
        <f>IF($B83="","",ND83*KEP!$J$28)</f>
        <v/>
      </c>
      <c r="NV83" s="10" t="str">
        <f>IF($B83="","",NE83*KEP!$J$29)</f>
        <v/>
      </c>
      <c r="NW83" s="10" t="str">
        <f>IF($B83="","",NF83*KEP!$J$30)</f>
        <v/>
      </c>
      <c r="NX83" s="33" t="str">
        <f t="shared" si="99"/>
        <v/>
      </c>
      <c r="NY83" s="56" t="str">
        <f t="shared" si="142"/>
        <v/>
      </c>
      <c r="NZ83" s="56" t="str">
        <f t="shared" si="143"/>
        <v/>
      </c>
      <c r="OA83" s="56" t="str">
        <f t="shared" si="144"/>
        <v/>
      </c>
      <c r="OB83" s="56" t="str">
        <f t="shared" si="145"/>
        <v/>
      </c>
    </row>
    <row r="84" spans="1:392" x14ac:dyDescent="0.25">
      <c r="A84" s="6" t="str">
        <f>IF(A83&lt;KEP!$C$10,A83+1,"")</f>
        <v/>
      </c>
      <c r="B84" s="8" t="str">
        <f>IF('Referenčný stav'!B84=0,"",'Referenčný stav'!B84)</f>
        <v/>
      </c>
      <c r="C84" s="8" t="str">
        <f>IF('Referenčný stav'!C84=0,"",'Referenčný stav'!C84)</f>
        <v/>
      </c>
      <c r="D84" s="16"/>
      <c r="E84" s="16"/>
      <c r="F84" s="16"/>
      <c r="G84" s="17"/>
      <c r="H84" s="17"/>
      <c r="I84" s="17"/>
      <c r="J84" s="17"/>
      <c r="K84" s="17"/>
      <c r="L84" s="17"/>
      <c r="M84" s="17"/>
      <c r="N84" s="17"/>
      <c r="O84" s="33" t="str">
        <f t="shared" si="80"/>
        <v/>
      </c>
      <c r="P84" s="17"/>
      <c r="Q84" s="17"/>
      <c r="R84" s="17"/>
      <c r="S84" s="17"/>
      <c r="T84" s="28" t="str">
        <f t="shared" si="100"/>
        <v/>
      </c>
      <c r="U84" s="27"/>
      <c r="V84" s="109" t="str">
        <f>IF($B84="","",D84*KEP!$J$11)</f>
        <v/>
      </c>
      <c r="W84" s="10" t="str">
        <f>IF($B84="","",E84*KEP!$J$12)</f>
        <v/>
      </c>
      <c r="X84" s="10" t="str">
        <f>IF($B84="","",F84*KEP!$J$13)</f>
        <v/>
      </c>
      <c r="Y84" s="10" t="str">
        <f>IF($B84="","",G84*KEP!$J$14)</f>
        <v/>
      </c>
      <c r="Z84" s="10" t="str">
        <f>IF($B84="","",H84*KEP!$J$15)</f>
        <v/>
      </c>
      <c r="AA84" s="10" t="str">
        <f>IF($B84="","",I84*KEP!$J$16)</f>
        <v/>
      </c>
      <c r="AB84" s="10" t="str">
        <f>IF($B84="","",J84*KEP!$J$17)</f>
        <v/>
      </c>
      <c r="AC84" s="10" t="str">
        <f>IF($B84="","",K84*KEP!$J$18)</f>
        <v/>
      </c>
      <c r="AD84" s="10" t="str">
        <f>IF($B84="","",L84*KEP!$J$19)</f>
        <v/>
      </c>
      <c r="AE84" s="10" t="str">
        <f>IF($B84="","",M84*KEP!$J$20)</f>
        <v/>
      </c>
      <c r="AF84" s="10" t="str">
        <f>IF($B84="","",N84*KEP!$J$21)</f>
        <v/>
      </c>
      <c r="AG84" s="10" t="str">
        <f>IF($B84="","",P84*KEP!$J$27)</f>
        <v/>
      </c>
      <c r="AH84" s="10" t="str">
        <f>IF($B84="","",Q84*KEP!$J$28)</f>
        <v/>
      </c>
      <c r="AI84" s="10" t="str">
        <f>IF($B84="","",R84*KEP!$J$29)</f>
        <v/>
      </c>
      <c r="AJ84" s="10" t="str">
        <f>IF($B84="","",S84*KEP!$J$30)</f>
        <v/>
      </c>
      <c r="AK84" s="33" t="str">
        <f t="shared" si="81"/>
        <v/>
      </c>
      <c r="AL84" s="56" t="str">
        <f>IF(O84="","",IFERROR(O84/'Referenčný stav'!O84-1,""))</f>
        <v/>
      </c>
      <c r="AM84" s="56" t="str">
        <f>IF(T84="","",IFERROR(T84/'Referenčný stav'!T84-1,""))</f>
        <v/>
      </c>
      <c r="AN84" s="56" t="str">
        <f>IF(U84="","",IFERROR(U84/'Referenčný stav'!U84-1,""))</f>
        <v/>
      </c>
      <c r="AO84" s="56" t="str">
        <f>IF(AK84="","",IFERROR(AK84/'Referenčný stav'!AK84-1,""))</f>
        <v/>
      </c>
      <c r="AQ84" s="16"/>
      <c r="AR84" s="16"/>
      <c r="AS84" s="16"/>
      <c r="AT84" s="17"/>
      <c r="AU84" s="17"/>
      <c r="AV84" s="17"/>
      <c r="AW84" s="17"/>
      <c r="AX84" s="17"/>
      <c r="AY84" s="17"/>
      <c r="AZ84" s="17"/>
      <c r="BA84" s="17"/>
      <c r="BB84" s="33" t="str">
        <f t="shared" si="82"/>
        <v/>
      </c>
      <c r="BC84" s="17"/>
      <c r="BD84" s="17"/>
      <c r="BE84" s="17"/>
      <c r="BF84" s="17"/>
      <c r="BG84" s="28" t="str">
        <f t="shared" si="101"/>
        <v/>
      </c>
      <c r="BH84" s="27"/>
      <c r="BI84" s="109" t="str">
        <f>IF($B84="","",AQ84*KEP!$J$11)</f>
        <v/>
      </c>
      <c r="BJ84" s="10" t="str">
        <f>IF($B84="","",AR84*KEP!$J$12)</f>
        <v/>
      </c>
      <c r="BK84" s="10" t="str">
        <f>IF($B84="","",AS84*KEP!$J$13)</f>
        <v/>
      </c>
      <c r="BL84" s="10" t="str">
        <f>IF($B84="","",AT84*KEP!$J$14)</f>
        <v/>
      </c>
      <c r="BM84" s="10" t="str">
        <f>IF($B84="","",AU84*KEP!$J$15)</f>
        <v/>
      </c>
      <c r="BN84" s="10" t="str">
        <f>IF($B84="","",AV84*KEP!$J$16)</f>
        <v/>
      </c>
      <c r="BO84" s="10" t="str">
        <f>IF($B84="","",AW84*KEP!$J$17)</f>
        <v/>
      </c>
      <c r="BP84" s="10" t="str">
        <f>IF($B84="","",AX84*KEP!$J$18)</f>
        <v/>
      </c>
      <c r="BQ84" s="10" t="str">
        <f>IF($B84="","",AY84*KEP!$J$19)</f>
        <v/>
      </c>
      <c r="BR84" s="10" t="str">
        <f>IF($B84="","",AZ84*KEP!$J$20)</f>
        <v/>
      </c>
      <c r="BS84" s="10" t="str">
        <f>IF($B84="","",BA84*KEP!$J$21)</f>
        <v/>
      </c>
      <c r="BT84" s="10" t="str">
        <f>IF($B84="","",BC84*KEP!$J$27)</f>
        <v/>
      </c>
      <c r="BU84" s="10" t="str">
        <f>IF($B84="","",BD84*KEP!$J$28)</f>
        <v/>
      </c>
      <c r="BV84" s="10" t="str">
        <f>IF($B84="","",BE84*KEP!$J$29)</f>
        <v/>
      </c>
      <c r="BW84" s="10" t="str">
        <f>IF($B84="","",BF84*KEP!$J$30)</f>
        <v/>
      </c>
      <c r="BX84" s="33" t="str">
        <f t="shared" si="83"/>
        <v/>
      </c>
      <c r="BY84" s="56" t="str">
        <f t="shared" si="110"/>
        <v/>
      </c>
      <c r="BZ84" s="56" t="str">
        <f t="shared" si="111"/>
        <v/>
      </c>
      <c r="CA84" s="56" t="str">
        <f t="shared" si="112"/>
        <v/>
      </c>
      <c r="CB84" s="56" t="str">
        <f t="shared" si="113"/>
        <v/>
      </c>
      <c r="CD84" s="16"/>
      <c r="CE84" s="16"/>
      <c r="CF84" s="16"/>
      <c r="CG84" s="17"/>
      <c r="CH84" s="17"/>
      <c r="CI84" s="17"/>
      <c r="CJ84" s="17"/>
      <c r="CK84" s="17"/>
      <c r="CL84" s="17"/>
      <c r="CM84" s="17"/>
      <c r="CN84" s="17"/>
      <c r="CO84" s="33" t="str">
        <f t="shared" si="84"/>
        <v/>
      </c>
      <c r="CP84" s="17"/>
      <c r="CQ84" s="17"/>
      <c r="CR84" s="17"/>
      <c r="CS84" s="17"/>
      <c r="CT84" s="28" t="str">
        <f t="shared" si="102"/>
        <v/>
      </c>
      <c r="CU84" s="27"/>
      <c r="CV84" s="109" t="str">
        <f>IF($B84="","",CD84*KEP!$J$11)</f>
        <v/>
      </c>
      <c r="CW84" s="10" t="str">
        <f>IF($B84="","",CE84*KEP!$J$12)</f>
        <v/>
      </c>
      <c r="CX84" s="10" t="str">
        <f>IF($B84="","",CF84*KEP!$J$13)</f>
        <v/>
      </c>
      <c r="CY84" s="10" t="str">
        <f>IF($B84="","",CG84*KEP!$J$14)</f>
        <v/>
      </c>
      <c r="CZ84" s="10" t="str">
        <f>IF($B84="","",CH84*KEP!$J$15)</f>
        <v/>
      </c>
      <c r="DA84" s="10" t="str">
        <f>IF($B84="","",CI84*KEP!$J$16)</f>
        <v/>
      </c>
      <c r="DB84" s="10" t="str">
        <f>IF($B84="","",CJ84*KEP!$J$17)</f>
        <v/>
      </c>
      <c r="DC84" s="10" t="str">
        <f>IF($B84="","",CK84*KEP!$J$18)</f>
        <v/>
      </c>
      <c r="DD84" s="10" t="str">
        <f>IF($B84="","",CL84*KEP!$J$19)</f>
        <v/>
      </c>
      <c r="DE84" s="10" t="str">
        <f>IF($B84="","",CM84*KEP!$J$20)</f>
        <v/>
      </c>
      <c r="DF84" s="10" t="str">
        <f>IF($B84="","",CN84*KEP!$J$21)</f>
        <v/>
      </c>
      <c r="DG84" s="10" t="str">
        <f>IF($B84="","",CP84*KEP!$J$27)</f>
        <v/>
      </c>
      <c r="DH84" s="10" t="str">
        <f>IF($B84="","",CQ84*KEP!$J$28)</f>
        <v/>
      </c>
      <c r="DI84" s="10" t="str">
        <f>IF($B84="","",CR84*KEP!$J$29)</f>
        <v/>
      </c>
      <c r="DJ84" s="10" t="str">
        <f>IF($B84="","",CS84*KEP!$J$30)</f>
        <v/>
      </c>
      <c r="DK84" s="33" t="str">
        <f t="shared" si="85"/>
        <v/>
      </c>
      <c r="DL84" s="56" t="str">
        <f t="shared" si="114"/>
        <v/>
      </c>
      <c r="DM84" s="56" t="str">
        <f t="shared" si="115"/>
        <v/>
      </c>
      <c r="DN84" s="56" t="str">
        <f t="shared" si="116"/>
        <v/>
      </c>
      <c r="DO84" s="56" t="str">
        <f t="shared" si="117"/>
        <v/>
      </c>
      <c r="DQ84" s="16"/>
      <c r="DR84" s="16"/>
      <c r="DS84" s="16"/>
      <c r="DT84" s="17"/>
      <c r="DU84" s="17"/>
      <c r="DV84" s="17"/>
      <c r="DW84" s="17"/>
      <c r="DX84" s="17"/>
      <c r="DY84" s="17"/>
      <c r="DZ84" s="17"/>
      <c r="EA84" s="17"/>
      <c r="EB84" s="33" t="str">
        <f t="shared" si="86"/>
        <v/>
      </c>
      <c r="EC84" s="17"/>
      <c r="ED84" s="17"/>
      <c r="EE84" s="17"/>
      <c r="EF84" s="17"/>
      <c r="EG84" s="28" t="str">
        <f t="shared" si="103"/>
        <v/>
      </c>
      <c r="EH84" s="27"/>
      <c r="EI84" s="109" t="str">
        <f>IF($B84="","",DQ84*KEP!$J$11)</f>
        <v/>
      </c>
      <c r="EJ84" s="10" t="str">
        <f>IF($B84="","",DR84*KEP!$J$12)</f>
        <v/>
      </c>
      <c r="EK84" s="10" t="str">
        <f>IF($B84="","",DS84*KEP!$J$13)</f>
        <v/>
      </c>
      <c r="EL84" s="10" t="str">
        <f>IF($B84="","",DT84*KEP!$J$14)</f>
        <v/>
      </c>
      <c r="EM84" s="10" t="str">
        <f>IF($B84="","",DU84*KEP!$J$15)</f>
        <v/>
      </c>
      <c r="EN84" s="10" t="str">
        <f>IF($B84="","",DV84*KEP!$J$16)</f>
        <v/>
      </c>
      <c r="EO84" s="10" t="str">
        <f>IF($B84="","",DW84*KEP!$J$17)</f>
        <v/>
      </c>
      <c r="EP84" s="10" t="str">
        <f>IF($B84="","",DX84*KEP!$J$18)</f>
        <v/>
      </c>
      <c r="EQ84" s="10" t="str">
        <f>IF($B84="","",DY84*KEP!$J$19)</f>
        <v/>
      </c>
      <c r="ER84" s="10" t="str">
        <f>IF($B84="","",DZ84*KEP!$J$20)</f>
        <v/>
      </c>
      <c r="ES84" s="10" t="str">
        <f>IF($B84="","",EA84*KEP!$J$21)</f>
        <v/>
      </c>
      <c r="ET84" s="10" t="str">
        <f>IF($B84="","",EC84*KEP!$J$27)</f>
        <v/>
      </c>
      <c r="EU84" s="10" t="str">
        <f>IF($B84="","",ED84*KEP!$J$28)</f>
        <v/>
      </c>
      <c r="EV84" s="10" t="str">
        <f>IF($B84="","",EE84*KEP!$J$29)</f>
        <v/>
      </c>
      <c r="EW84" s="10" t="str">
        <f>IF($B84="","",EF84*KEP!$J$30)</f>
        <v/>
      </c>
      <c r="EX84" s="33" t="str">
        <f t="shared" si="87"/>
        <v/>
      </c>
      <c r="EY84" s="56" t="str">
        <f t="shared" si="118"/>
        <v/>
      </c>
      <c r="EZ84" s="56" t="str">
        <f t="shared" si="119"/>
        <v/>
      </c>
      <c r="FA84" s="56" t="str">
        <f t="shared" si="120"/>
        <v/>
      </c>
      <c r="FB84" s="56" t="str">
        <f t="shared" si="121"/>
        <v/>
      </c>
      <c r="FD84" s="16"/>
      <c r="FE84" s="16"/>
      <c r="FF84" s="16"/>
      <c r="FG84" s="17"/>
      <c r="FH84" s="17"/>
      <c r="FI84" s="17"/>
      <c r="FJ84" s="17"/>
      <c r="FK84" s="17"/>
      <c r="FL84" s="17"/>
      <c r="FM84" s="17"/>
      <c r="FN84" s="17"/>
      <c r="FO84" s="33" t="str">
        <f t="shared" si="88"/>
        <v/>
      </c>
      <c r="FP84" s="17"/>
      <c r="FQ84" s="17"/>
      <c r="FR84" s="17"/>
      <c r="FS84" s="17"/>
      <c r="FT84" s="28" t="str">
        <f t="shared" si="104"/>
        <v/>
      </c>
      <c r="FU84" s="27"/>
      <c r="FV84" s="109" t="str">
        <f>IF($B84="","",FD84*KEP!$J$11)</f>
        <v/>
      </c>
      <c r="FW84" s="10" t="str">
        <f>IF($B84="","",FE84*KEP!$J$12)</f>
        <v/>
      </c>
      <c r="FX84" s="10" t="str">
        <f>IF($B84="","",FF84*KEP!$J$13)</f>
        <v/>
      </c>
      <c r="FY84" s="10" t="str">
        <f>IF($B84="","",FG84*KEP!$J$14)</f>
        <v/>
      </c>
      <c r="FZ84" s="10" t="str">
        <f>IF($B84="","",FH84*KEP!$J$15)</f>
        <v/>
      </c>
      <c r="GA84" s="10" t="str">
        <f>IF($B84="","",FI84*KEP!$J$16)</f>
        <v/>
      </c>
      <c r="GB84" s="10" t="str">
        <f>IF($B84="","",FJ84*KEP!$J$17)</f>
        <v/>
      </c>
      <c r="GC84" s="10" t="str">
        <f>IF($B84="","",FK84*KEP!$J$18)</f>
        <v/>
      </c>
      <c r="GD84" s="10" t="str">
        <f>IF($B84="","",FL84*KEP!$J$19)</f>
        <v/>
      </c>
      <c r="GE84" s="10" t="str">
        <f>IF($B84="","",FM84*KEP!$J$20)</f>
        <v/>
      </c>
      <c r="GF84" s="10" t="str">
        <f>IF($B84="","",FN84*KEP!$J$21)</f>
        <v/>
      </c>
      <c r="GG84" s="10" t="str">
        <f>IF($B84="","",FP84*KEP!$J$27)</f>
        <v/>
      </c>
      <c r="GH84" s="10" t="str">
        <f>IF($B84="","",FQ84*KEP!$J$28)</f>
        <v/>
      </c>
      <c r="GI84" s="10" t="str">
        <f>IF($B84="","",FR84*KEP!$J$29)</f>
        <v/>
      </c>
      <c r="GJ84" s="10" t="str">
        <f>IF($B84="","",FS84*KEP!$J$30)</f>
        <v/>
      </c>
      <c r="GK84" s="33" t="str">
        <f t="shared" si="89"/>
        <v/>
      </c>
      <c r="GL84" s="56" t="str">
        <f t="shared" si="122"/>
        <v/>
      </c>
      <c r="GM84" s="56" t="str">
        <f t="shared" si="123"/>
        <v/>
      </c>
      <c r="GN84" s="56" t="str">
        <f t="shared" si="124"/>
        <v/>
      </c>
      <c r="GO84" s="56" t="str">
        <f t="shared" si="125"/>
        <v/>
      </c>
      <c r="GQ84" s="16"/>
      <c r="GR84" s="16"/>
      <c r="GS84" s="16"/>
      <c r="GT84" s="17"/>
      <c r="GU84" s="17"/>
      <c r="GV84" s="17"/>
      <c r="GW84" s="17"/>
      <c r="GX84" s="17"/>
      <c r="GY84" s="17"/>
      <c r="GZ84" s="17"/>
      <c r="HA84" s="17"/>
      <c r="HB84" s="33" t="str">
        <f t="shared" si="90"/>
        <v/>
      </c>
      <c r="HC84" s="17"/>
      <c r="HD84" s="17"/>
      <c r="HE84" s="17"/>
      <c r="HF84" s="17"/>
      <c r="HG84" s="28" t="str">
        <f t="shared" si="105"/>
        <v/>
      </c>
      <c r="HH84" s="27"/>
      <c r="HI84" s="109" t="str">
        <f>IF($B84="","",GQ84*KEP!$J$11)</f>
        <v/>
      </c>
      <c r="HJ84" s="10" t="str">
        <f>IF($B84="","",GR84*KEP!$J$12)</f>
        <v/>
      </c>
      <c r="HK84" s="10" t="str">
        <f>IF($B84="","",GS84*KEP!$J$13)</f>
        <v/>
      </c>
      <c r="HL84" s="10" t="str">
        <f>IF($B84="","",GT84*KEP!$J$14)</f>
        <v/>
      </c>
      <c r="HM84" s="10" t="str">
        <f>IF($B84="","",GU84*KEP!$J$15)</f>
        <v/>
      </c>
      <c r="HN84" s="10" t="str">
        <f>IF($B84="","",GV84*KEP!$J$16)</f>
        <v/>
      </c>
      <c r="HO84" s="10" t="str">
        <f>IF($B84="","",GW84*KEP!$J$17)</f>
        <v/>
      </c>
      <c r="HP84" s="10" t="str">
        <f>IF($B84="","",GX84*KEP!$J$18)</f>
        <v/>
      </c>
      <c r="HQ84" s="10" t="str">
        <f>IF($B84="","",GY84*KEP!$J$19)</f>
        <v/>
      </c>
      <c r="HR84" s="10" t="str">
        <f>IF($B84="","",GZ84*KEP!$J$20)</f>
        <v/>
      </c>
      <c r="HS84" s="10" t="str">
        <f>IF($B84="","",HA84*KEP!$J$21)</f>
        <v/>
      </c>
      <c r="HT84" s="10" t="str">
        <f>IF($B84="","",HC84*KEP!$J$27)</f>
        <v/>
      </c>
      <c r="HU84" s="10" t="str">
        <f>IF($B84="","",HD84*KEP!$J$28)</f>
        <v/>
      </c>
      <c r="HV84" s="10" t="str">
        <f>IF($B84="","",HE84*KEP!$J$29)</f>
        <v/>
      </c>
      <c r="HW84" s="10" t="str">
        <f>IF($B84="","",HF84*KEP!$J$30)</f>
        <v/>
      </c>
      <c r="HX84" s="33" t="str">
        <f t="shared" si="91"/>
        <v/>
      </c>
      <c r="HY84" s="56" t="str">
        <f t="shared" si="126"/>
        <v/>
      </c>
      <c r="HZ84" s="56" t="str">
        <f t="shared" si="127"/>
        <v/>
      </c>
      <c r="IA84" s="56" t="str">
        <f t="shared" si="128"/>
        <v/>
      </c>
      <c r="IB84" s="56" t="str">
        <f t="shared" si="129"/>
        <v/>
      </c>
      <c r="ID84" s="16"/>
      <c r="IE84" s="16"/>
      <c r="IF84" s="16"/>
      <c r="IG84" s="17"/>
      <c r="IH84" s="17"/>
      <c r="II84" s="17"/>
      <c r="IJ84" s="17"/>
      <c r="IK84" s="17"/>
      <c r="IL84" s="17"/>
      <c r="IM84" s="17"/>
      <c r="IN84" s="17"/>
      <c r="IO84" s="33" t="str">
        <f t="shared" si="92"/>
        <v/>
      </c>
      <c r="IP84" s="17"/>
      <c r="IQ84" s="17"/>
      <c r="IR84" s="17"/>
      <c r="IS84" s="17"/>
      <c r="IT84" s="28" t="str">
        <f t="shared" si="106"/>
        <v/>
      </c>
      <c r="IU84" s="27"/>
      <c r="IV84" s="109" t="str">
        <f>IF($B84="","",ID84*KEP!$J$11)</f>
        <v/>
      </c>
      <c r="IW84" s="10" t="str">
        <f>IF($B84="","",IE84*KEP!$J$12)</f>
        <v/>
      </c>
      <c r="IX84" s="10" t="str">
        <f>IF($B84="","",IF84*KEP!$J$13)</f>
        <v/>
      </c>
      <c r="IY84" s="10" t="str">
        <f>IF($B84="","",IG84*KEP!$J$14)</f>
        <v/>
      </c>
      <c r="IZ84" s="10" t="str">
        <f>IF($B84="","",IH84*KEP!$J$15)</f>
        <v/>
      </c>
      <c r="JA84" s="10" t="str">
        <f>IF($B84="","",II84*KEP!$J$16)</f>
        <v/>
      </c>
      <c r="JB84" s="10" t="str">
        <f>IF($B84="","",IJ84*KEP!$J$17)</f>
        <v/>
      </c>
      <c r="JC84" s="10" t="str">
        <f>IF($B84="","",IK84*KEP!$J$18)</f>
        <v/>
      </c>
      <c r="JD84" s="10" t="str">
        <f>IF($B84="","",IL84*KEP!$J$19)</f>
        <v/>
      </c>
      <c r="JE84" s="10" t="str">
        <f>IF($B84="","",IM84*KEP!$J$20)</f>
        <v/>
      </c>
      <c r="JF84" s="10" t="str">
        <f>IF($B84="","",IN84*KEP!$J$21)</f>
        <v/>
      </c>
      <c r="JG84" s="10" t="str">
        <f>IF($B84="","",IP84*KEP!$J$27)</f>
        <v/>
      </c>
      <c r="JH84" s="10" t="str">
        <f>IF($B84="","",IQ84*KEP!$J$28)</f>
        <v/>
      </c>
      <c r="JI84" s="10" t="str">
        <f>IF($B84="","",IR84*KEP!$J$29)</f>
        <v/>
      </c>
      <c r="JJ84" s="10" t="str">
        <f>IF($B84="","",IS84*KEP!$J$30)</f>
        <v/>
      </c>
      <c r="JK84" s="33" t="str">
        <f t="shared" si="93"/>
        <v/>
      </c>
      <c r="JL84" s="56" t="str">
        <f t="shared" si="130"/>
        <v/>
      </c>
      <c r="JM84" s="56" t="str">
        <f t="shared" si="131"/>
        <v/>
      </c>
      <c r="JN84" s="56" t="str">
        <f t="shared" si="132"/>
        <v/>
      </c>
      <c r="JO84" s="56" t="str">
        <f t="shared" si="133"/>
        <v/>
      </c>
      <c r="JQ84" s="16"/>
      <c r="JR84" s="16"/>
      <c r="JS84" s="16"/>
      <c r="JT84" s="17"/>
      <c r="JU84" s="17"/>
      <c r="JV84" s="17"/>
      <c r="JW84" s="17"/>
      <c r="JX84" s="17"/>
      <c r="JY84" s="17"/>
      <c r="JZ84" s="17"/>
      <c r="KA84" s="17"/>
      <c r="KB84" s="33" t="str">
        <f t="shared" si="94"/>
        <v/>
      </c>
      <c r="KC84" s="17"/>
      <c r="KD84" s="17"/>
      <c r="KE84" s="17"/>
      <c r="KF84" s="17"/>
      <c r="KG84" s="28" t="str">
        <f t="shared" si="107"/>
        <v/>
      </c>
      <c r="KH84" s="27"/>
      <c r="KI84" s="109" t="str">
        <f>IF($B84="","",JQ84*KEP!$J$11)</f>
        <v/>
      </c>
      <c r="KJ84" s="10" t="str">
        <f>IF($B84="","",JR84*KEP!$J$12)</f>
        <v/>
      </c>
      <c r="KK84" s="10" t="str">
        <f>IF($B84="","",JS84*KEP!$J$13)</f>
        <v/>
      </c>
      <c r="KL84" s="10" t="str">
        <f>IF($B84="","",JT84*KEP!$J$14)</f>
        <v/>
      </c>
      <c r="KM84" s="10" t="str">
        <f>IF($B84="","",JU84*KEP!$J$15)</f>
        <v/>
      </c>
      <c r="KN84" s="10" t="str">
        <f>IF($B84="","",JV84*KEP!$J$16)</f>
        <v/>
      </c>
      <c r="KO84" s="10" t="str">
        <f>IF($B84="","",JW84*KEP!$J$17)</f>
        <v/>
      </c>
      <c r="KP84" s="10" t="str">
        <f>IF($B84="","",JX84*KEP!$J$18)</f>
        <v/>
      </c>
      <c r="KQ84" s="10" t="str">
        <f>IF($B84="","",JY84*KEP!$J$19)</f>
        <v/>
      </c>
      <c r="KR84" s="10" t="str">
        <f>IF($B84="","",JZ84*KEP!$J$20)</f>
        <v/>
      </c>
      <c r="KS84" s="10" t="str">
        <f>IF($B84="","",KA84*KEP!$J$21)</f>
        <v/>
      </c>
      <c r="KT84" s="10" t="str">
        <f>IF($B84="","",KC84*KEP!$J$27)</f>
        <v/>
      </c>
      <c r="KU84" s="10" t="str">
        <f>IF($B84="","",KD84*KEP!$J$28)</f>
        <v/>
      </c>
      <c r="KV84" s="10" t="str">
        <f>IF($B84="","",KE84*KEP!$J$29)</f>
        <v/>
      </c>
      <c r="KW84" s="10" t="str">
        <f>IF($B84="","",KF84*KEP!$J$30)</f>
        <v/>
      </c>
      <c r="KX84" s="33" t="str">
        <f t="shared" si="95"/>
        <v/>
      </c>
      <c r="KY84" s="56" t="str">
        <f t="shared" si="134"/>
        <v/>
      </c>
      <c r="KZ84" s="56" t="str">
        <f t="shared" si="135"/>
        <v/>
      </c>
      <c r="LA84" s="56" t="str">
        <f t="shared" si="136"/>
        <v/>
      </c>
      <c r="LB84" s="56" t="str">
        <f t="shared" si="137"/>
        <v/>
      </c>
      <c r="LD84" s="16"/>
      <c r="LE84" s="16"/>
      <c r="LF84" s="16"/>
      <c r="LG84" s="17"/>
      <c r="LH84" s="17"/>
      <c r="LI84" s="17"/>
      <c r="LJ84" s="17"/>
      <c r="LK84" s="17"/>
      <c r="LL84" s="17"/>
      <c r="LM84" s="17"/>
      <c r="LN84" s="17"/>
      <c r="LO84" s="33" t="str">
        <f t="shared" si="96"/>
        <v/>
      </c>
      <c r="LP84" s="17"/>
      <c r="LQ84" s="17"/>
      <c r="LR84" s="17"/>
      <c r="LS84" s="17"/>
      <c r="LT84" s="28" t="str">
        <f t="shared" si="108"/>
        <v/>
      </c>
      <c r="LU84" s="27"/>
      <c r="LV84" s="109" t="str">
        <f>IF($B84="","",LD84*KEP!$J$11)</f>
        <v/>
      </c>
      <c r="LW84" s="10" t="str">
        <f>IF($B84="","",LE84*KEP!$J$12)</f>
        <v/>
      </c>
      <c r="LX84" s="10" t="str">
        <f>IF($B84="","",LF84*KEP!$J$13)</f>
        <v/>
      </c>
      <c r="LY84" s="10" t="str">
        <f>IF($B84="","",LG84*KEP!$J$14)</f>
        <v/>
      </c>
      <c r="LZ84" s="10" t="str">
        <f>IF($B84="","",LH84*KEP!$J$15)</f>
        <v/>
      </c>
      <c r="MA84" s="10" t="str">
        <f>IF($B84="","",LI84*KEP!$J$16)</f>
        <v/>
      </c>
      <c r="MB84" s="10" t="str">
        <f>IF($B84="","",LJ84*KEP!$J$17)</f>
        <v/>
      </c>
      <c r="MC84" s="10" t="str">
        <f>IF($B84="","",LK84*KEP!$J$18)</f>
        <v/>
      </c>
      <c r="MD84" s="10" t="str">
        <f>IF($B84="","",LL84*KEP!$J$19)</f>
        <v/>
      </c>
      <c r="ME84" s="10" t="str">
        <f>IF($B84="","",LM84*KEP!$J$20)</f>
        <v/>
      </c>
      <c r="MF84" s="10" t="str">
        <f>IF($B84="","",LN84*KEP!$J$21)</f>
        <v/>
      </c>
      <c r="MG84" s="10" t="str">
        <f>IF($B84="","",LP84*KEP!$J$27)</f>
        <v/>
      </c>
      <c r="MH84" s="10" t="str">
        <f>IF($B84="","",LQ84*KEP!$J$28)</f>
        <v/>
      </c>
      <c r="MI84" s="10" t="str">
        <f>IF($B84="","",LR84*KEP!$J$29)</f>
        <v/>
      </c>
      <c r="MJ84" s="10" t="str">
        <f>IF($B84="","",LS84*KEP!$J$30)</f>
        <v/>
      </c>
      <c r="MK84" s="33" t="str">
        <f t="shared" si="97"/>
        <v/>
      </c>
      <c r="ML84" s="56" t="str">
        <f t="shared" si="138"/>
        <v/>
      </c>
      <c r="MM84" s="56" t="str">
        <f t="shared" si="139"/>
        <v/>
      </c>
      <c r="MN84" s="56" t="str">
        <f t="shared" si="140"/>
        <v/>
      </c>
      <c r="MO84" s="56" t="str">
        <f t="shared" si="141"/>
        <v/>
      </c>
      <c r="MQ84" s="16"/>
      <c r="MR84" s="16"/>
      <c r="MS84" s="16"/>
      <c r="MT84" s="17"/>
      <c r="MU84" s="17"/>
      <c r="MV84" s="17"/>
      <c r="MW84" s="17"/>
      <c r="MX84" s="17"/>
      <c r="MY84" s="17"/>
      <c r="MZ84" s="17"/>
      <c r="NA84" s="17"/>
      <c r="NB84" s="33" t="str">
        <f t="shared" si="98"/>
        <v/>
      </c>
      <c r="NC84" s="17"/>
      <c r="ND84" s="17"/>
      <c r="NE84" s="17"/>
      <c r="NF84" s="17"/>
      <c r="NG84" s="28" t="str">
        <f t="shared" si="109"/>
        <v/>
      </c>
      <c r="NH84" s="27"/>
      <c r="NI84" s="109" t="str">
        <f>IF($B84="","",MQ84*KEP!$J$11)</f>
        <v/>
      </c>
      <c r="NJ84" s="10" t="str">
        <f>IF($B84="","",MR84*KEP!$J$12)</f>
        <v/>
      </c>
      <c r="NK84" s="10" t="str">
        <f>IF($B84="","",MS84*KEP!$J$13)</f>
        <v/>
      </c>
      <c r="NL84" s="10" t="str">
        <f>IF($B84="","",MT84*KEP!$J$14)</f>
        <v/>
      </c>
      <c r="NM84" s="10" t="str">
        <f>IF($B84="","",MU84*KEP!$J$15)</f>
        <v/>
      </c>
      <c r="NN84" s="10" t="str">
        <f>IF($B84="","",MV84*KEP!$J$16)</f>
        <v/>
      </c>
      <c r="NO84" s="10" t="str">
        <f>IF($B84="","",MW84*KEP!$J$17)</f>
        <v/>
      </c>
      <c r="NP84" s="10" t="str">
        <f>IF($B84="","",MX84*KEP!$J$18)</f>
        <v/>
      </c>
      <c r="NQ84" s="10" t="str">
        <f>IF($B84="","",MY84*KEP!$J$19)</f>
        <v/>
      </c>
      <c r="NR84" s="10" t="str">
        <f>IF($B84="","",MZ84*KEP!$J$20)</f>
        <v/>
      </c>
      <c r="NS84" s="10" t="str">
        <f>IF($B84="","",NA84*KEP!$J$21)</f>
        <v/>
      </c>
      <c r="NT84" s="10" t="str">
        <f>IF($B84="","",NC84*KEP!$J$27)</f>
        <v/>
      </c>
      <c r="NU84" s="10" t="str">
        <f>IF($B84="","",ND84*KEP!$J$28)</f>
        <v/>
      </c>
      <c r="NV84" s="10" t="str">
        <f>IF($B84="","",NE84*KEP!$J$29)</f>
        <v/>
      </c>
      <c r="NW84" s="10" t="str">
        <f>IF($B84="","",NF84*KEP!$J$30)</f>
        <v/>
      </c>
      <c r="NX84" s="33" t="str">
        <f t="shared" si="99"/>
        <v/>
      </c>
      <c r="NY84" s="56" t="str">
        <f t="shared" si="142"/>
        <v/>
      </c>
      <c r="NZ84" s="56" t="str">
        <f t="shared" si="143"/>
        <v/>
      </c>
      <c r="OA84" s="56" t="str">
        <f t="shared" si="144"/>
        <v/>
      </c>
      <c r="OB84" s="56" t="str">
        <f t="shared" si="145"/>
        <v/>
      </c>
    </row>
    <row r="85" spans="1:392" x14ac:dyDescent="0.25">
      <c r="A85" s="6" t="str">
        <f>IF(A84&lt;KEP!$C$10,A84+1,"")</f>
        <v/>
      </c>
      <c r="B85" s="8" t="str">
        <f>IF('Referenčný stav'!B85=0,"",'Referenčný stav'!B85)</f>
        <v/>
      </c>
      <c r="C85" s="8" t="str">
        <f>IF('Referenčný stav'!C85=0,"",'Referenčný stav'!C85)</f>
        <v/>
      </c>
      <c r="D85" s="16"/>
      <c r="E85" s="16"/>
      <c r="F85" s="16"/>
      <c r="G85" s="17"/>
      <c r="H85" s="17"/>
      <c r="I85" s="17"/>
      <c r="J85" s="17"/>
      <c r="K85" s="17"/>
      <c r="L85" s="17"/>
      <c r="M85" s="17"/>
      <c r="N85" s="17"/>
      <c r="O85" s="33" t="str">
        <f t="shared" si="80"/>
        <v/>
      </c>
      <c r="P85" s="17"/>
      <c r="Q85" s="17"/>
      <c r="R85" s="17"/>
      <c r="S85" s="17"/>
      <c r="T85" s="28" t="str">
        <f t="shared" si="100"/>
        <v/>
      </c>
      <c r="U85" s="27"/>
      <c r="V85" s="109" t="str">
        <f>IF($B85="","",D85*KEP!$J$11)</f>
        <v/>
      </c>
      <c r="W85" s="10" t="str">
        <f>IF($B85="","",E85*KEP!$J$12)</f>
        <v/>
      </c>
      <c r="X85" s="10" t="str">
        <f>IF($B85="","",F85*KEP!$J$13)</f>
        <v/>
      </c>
      <c r="Y85" s="10" t="str">
        <f>IF($B85="","",G85*KEP!$J$14)</f>
        <v/>
      </c>
      <c r="Z85" s="10" t="str">
        <f>IF($B85="","",H85*KEP!$J$15)</f>
        <v/>
      </c>
      <c r="AA85" s="10" t="str">
        <f>IF($B85="","",I85*KEP!$J$16)</f>
        <v/>
      </c>
      <c r="AB85" s="10" t="str">
        <f>IF($B85="","",J85*KEP!$J$17)</f>
        <v/>
      </c>
      <c r="AC85" s="10" t="str">
        <f>IF($B85="","",K85*KEP!$J$18)</f>
        <v/>
      </c>
      <c r="AD85" s="10" t="str">
        <f>IF($B85="","",L85*KEP!$J$19)</f>
        <v/>
      </c>
      <c r="AE85" s="10" t="str">
        <f>IF($B85="","",M85*KEP!$J$20)</f>
        <v/>
      </c>
      <c r="AF85" s="10" t="str">
        <f>IF($B85="","",N85*KEP!$J$21)</f>
        <v/>
      </c>
      <c r="AG85" s="10" t="str">
        <f>IF($B85="","",P85*KEP!$J$27)</f>
        <v/>
      </c>
      <c r="AH85" s="10" t="str">
        <f>IF($B85="","",Q85*KEP!$J$28)</f>
        <v/>
      </c>
      <c r="AI85" s="10" t="str">
        <f>IF($B85="","",R85*KEP!$J$29)</f>
        <v/>
      </c>
      <c r="AJ85" s="10" t="str">
        <f>IF($B85="","",S85*KEP!$J$30)</f>
        <v/>
      </c>
      <c r="AK85" s="33" t="str">
        <f t="shared" si="81"/>
        <v/>
      </c>
      <c r="AL85" s="56" t="str">
        <f>IF(O85="","",IFERROR(O85/'Referenčný stav'!O85-1,""))</f>
        <v/>
      </c>
      <c r="AM85" s="56" t="str">
        <f>IF(T85="","",IFERROR(T85/'Referenčný stav'!T85-1,""))</f>
        <v/>
      </c>
      <c r="AN85" s="56" t="str">
        <f>IF(U85="","",IFERROR(U85/'Referenčný stav'!U85-1,""))</f>
        <v/>
      </c>
      <c r="AO85" s="56" t="str">
        <f>IF(AK85="","",IFERROR(AK85/'Referenčný stav'!AK85-1,""))</f>
        <v/>
      </c>
      <c r="AQ85" s="16"/>
      <c r="AR85" s="16"/>
      <c r="AS85" s="16"/>
      <c r="AT85" s="17"/>
      <c r="AU85" s="17"/>
      <c r="AV85" s="17"/>
      <c r="AW85" s="17"/>
      <c r="AX85" s="17"/>
      <c r="AY85" s="17"/>
      <c r="AZ85" s="17"/>
      <c r="BA85" s="17"/>
      <c r="BB85" s="33" t="str">
        <f t="shared" si="82"/>
        <v/>
      </c>
      <c r="BC85" s="17"/>
      <c r="BD85" s="17"/>
      <c r="BE85" s="17"/>
      <c r="BF85" s="17"/>
      <c r="BG85" s="28" t="str">
        <f t="shared" si="101"/>
        <v/>
      </c>
      <c r="BH85" s="27"/>
      <c r="BI85" s="109" t="str">
        <f>IF($B85="","",AQ85*KEP!$J$11)</f>
        <v/>
      </c>
      <c r="BJ85" s="10" t="str">
        <f>IF($B85="","",AR85*KEP!$J$12)</f>
        <v/>
      </c>
      <c r="BK85" s="10" t="str">
        <f>IF($B85="","",AS85*KEP!$J$13)</f>
        <v/>
      </c>
      <c r="BL85" s="10" t="str">
        <f>IF($B85="","",AT85*KEP!$J$14)</f>
        <v/>
      </c>
      <c r="BM85" s="10" t="str">
        <f>IF($B85="","",AU85*KEP!$J$15)</f>
        <v/>
      </c>
      <c r="BN85" s="10" t="str">
        <f>IF($B85="","",AV85*KEP!$J$16)</f>
        <v/>
      </c>
      <c r="BO85" s="10" t="str">
        <f>IF($B85="","",AW85*KEP!$J$17)</f>
        <v/>
      </c>
      <c r="BP85" s="10" t="str">
        <f>IF($B85="","",AX85*KEP!$J$18)</f>
        <v/>
      </c>
      <c r="BQ85" s="10" t="str">
        <f>IF($B85="","",AY85*KEP!$J$19)</f>
        <v/>
      </c>
      <c r="BR85" s="10" t="str">
        <f>IF($B85="","",AZ85*KEP!$J$20)</f>
        <v/>
      </c>
      <c r="BS85" s="10" t="str">
        <f>IF($B85="","",BA85*KEP!$J$21)</f>
        <v/>
      </c>
      <c r="BT85" s="10" t="str">
        <f>IF($B85="","",BC85*KEP!$J$27)</f>
        <v/>
      </c>
      <c r="BU85" s="10" t="str">
        <f>IF($B85="","",BD85*KEP!$J$28)</f>
        <v/>
      </c>
      <c r="BV85" s="10" t="str">
        <f>IF($B85="","",BE85*KEP!$J$29)</f>
        <v/>
      </c>
      <c r="BW85" s="10" t="str">
        <f>IF($B85="","",BF85*KEP!$J$30)</f>
        <v/>
      </c>
      <c r="BX85" s="33" t="str">
        <f t="shared" si="83"/>
        <v/>
      </c>
      <c r="BY85" s="56" t="str">
        <f t="shared" si="110"/>
        <v/>
      </c>
      <c r="BZ85" s="56" t="str">
        <f t="shared" si="111"/>
        <v/>
      </c>
      <c r="CA85" s="56" t="str">
        <f t="shared" si="112"/>
        <v/>
      </c>
      <c r="CB85" s="56" t="str">
        <f t="shared" si="113"/>
        <v/>
      </c>
      <c r="CD85" s="16"/>
      <c r="CE85" s="16"/>
      <c r="CF85" s="16"/>
      <c r="CG85" s="17"/>
      <c r="CH85" s="17"/>
      <c r="CI85" s="17"/>
      <c r="CJ85" s="17"/>
      <c r="CK85" s="17"/>
      <c r="CL85" s="17"/>
      <c r="CM85" s="17"/>
      <c r="CN85" s="17"/>
      <c r="CO85" s="33" t="str">
        <f t="shared" si="84"/>
        <v/>
      </c>
      <c r="CP85" s="17"/>
      <c r="CQ85" s="17"/>
      <c r="CR85" s="17"/>
      <c r="CS85" s="17"/>
      <c r="CT85" s="28" t="str">
        <f t="shared" si="102"/>
        <v/>
      </c>
      <c r="CU85" s="27"/>
      <c r="CV85" s="109" t="str">
        <f>IF($B85="","",CD85*KEP!$J$11)</f>
        <v/>
      </c>
      <c r="CW85" s="10" t="str">
        <f>IF($B85="","",CE85*KEP!$J$12)</f>
        <v/>
      </c>
      <c r="CX85" s="10" t="str">
        <f>IF($B85="","",CF85*KEP!$J$13)</f>
        <v/>
      </c>
      <c r="CY85" s="10" t="str">
        <f>IF($B85="","",CG85*KEP!$J$14)</f>
        <v/>
      </c>
      <c r="CZ85" s="10" t="str">
        <f>IF($B85="","",CH85*KEP!$J$15)</f>
        <v/>
      </c>
      <c r="DA85" s="10" t="str">
        <f>IF($B85="","",CI85*KEP!$J$16)</f>
        <v/>
      </c>
      <c r="DB85" s="10" t="str">
        <f>IF($B85="","",CJ85*KEP!$J$17)</f>
        <v/>
      </c>
      <c r="DC85" s="10" t="str">
        <f>IF($B85="","",CK85*KEP!$J$18)</f>
        <v/>
      </c>
      <c r="DD85" s="10" t="str">
        <f>IF($B85="","",CL85*KEP!$J$19)</f>
        <v/>
      </c>
      <c r="DE85" s="10" t="str">
        <f>IF($B85="","",CM85*KEP!$J$20)</f>
        <v/>
      </c>
      <c r="DF85" s="10" t="str">
        <f>IF($B85="","",CN85*KEP!$J$21)</f>
        <v/>
      </c>
      <c r="DG85" s="10" t="str">
        <f>IF($B85="","",CP85*KEP!$J$27)</f>
        <v/>
      </c>
      <c r="DH85" s="10" t="str">
        <f>IF($B85="","",CQ85*KEP!$J$28)</f>
        <v/>
      </c>
      <c r="DI85" s="10" t="str">
        <f>IF($B85="","",CR85*KEP!$J$29)</f>
        <v/>
      </c>
      <c r="DJ85" s="10" t="str">
        <f>IF($B85="","",CS85*KEP!$J$30)</f>
        <v/>
      </c>
      <c r="DK85" s="33" t="str">
        <f t="shared" si="85"/>
        <v/>
      </c>
      <c r="DL85" s="56" t="str">
        <f t="shared" si="114"/>
        <v/>
      </c>
      <c r="DM85" s="56" t="str">
        <f t="shared" si="115"/>
        <v/>
      </c>
      <c r="DN85" s="56" t="str">
        <f t="shared" si="116"/>
        <v/>
      </c>
      <c r="DO85" s="56" t="str">
        <f t="shared" si="117"/>
        <v/>
      </c>
      <c r="DQ85" s="16"/>
      <c r="DR85" s="16"/>
      <c r="DS85" s="16"/>
      <c r="DT85" s="17"/>
      <c r="DU85" s="17"/>
      <c r="DV85" s="17"/>
      <c r="DW85" s="17"/>
      <c r="DX85" s="17"/>
      <c r="DY85" s="17"/>
      <c r="DZ85" s="17"/>
      <c r="EA85" s="17"/>
      <c r="EB85" s="33" t="str">
        <f t="shared" si="86"/>
        <v/>
      </c>
      <c r="EC85" s="17"/>
      <c r="ED85" s="17"/>
      <c r="EE85" s="17"/>
      <c r="EF85" s="17"/>
      <c r="EG85" s="28" t="str">
        <f t="shared" si="103"/>
        <v/>
      </c>
      <c r="EH85" s="27"/>
      <c r="EI85" s="109" t="str">
        <f>IF($B85="","",DQ85*KEP!$J$11)</f>
        <v/>
      </c>
      <c r="EJ85" s="10" t="str">
        <f>IF($B85="","",DR85*KEP!$J$12)</f>
        <v/>
      </c>
      <c r="EK85" s="10" t="str">
        <f>IF($B85="","",DS85*KEP!$J$13)</f>
        <v/>
      </c>
      <c r="EL85" s="10" t="str">
        <f>IF($B85="","",DT85*KEP!$J$14)</f>
        <v/>
      </c>
      <c r="EM85" s="10" t="str">
        <f>IF($B85="","",DU85*KEP!$J$15)</f>
        <v/>
      </c>
      <c r="EN85" s="10" t="str">
        <f>IF($B85="","",DV85*KEP!$J$16)</f>
        <v/>
      </c>
      <c r="EO85" s="10" t="str">
        <f>IF($B85="","",DW85*KEP!$J$17)</f>
        <v/>
      </c>
      <c r="EP85" s="10" t="str">
        <f>IF($B85="","",DX85*KEP!$J$18)</f>
        <v/>
      </c>
      <c r="EQ85" s="10" t="str">
        <f>IF($B85="","",DY85*KEP!$J$19)</f>
        <v/>
      </c>
      <c r="ER85" s="10" t="str">
        <f>IF($B85="","",DZ85*KEP!$J$20)</f>
        <v/>
      </c>
      <c r="ES85" s="10" t="str">
        <f>IF($B85="","",EA85*KEP!$J$21)</f>
        <v/>
      </c>
      <c r="ET85" s="10" t="str">
        <f>IF($B85="","",EC85*KEP!$J$27)</f>
        <v/>
      </c>
      <c r="EU85" s="10" t="str">
        <f>IF($B85="","",ED85*KEP!$J$28)</f>
        <v/>
      </c>
      <c r="EV85" s="10" t="str">
        <f>IF($B85="","",EE85*KEP!$J$29)</f>
        <v/>
      </c>
      <c r="EW85" s="10" t="str">
        <f>IF($B85="","",EF85*KEP!$J$30)</f>
        <v/>
      </c>
      <c r="EX85" s="33" t="str">
        <f t="shared" si="87"/>
        <v/>
      </c>
      <c r="EY85" s="56" t="str">
        <f t="shared" si="118"/>
        <v/>
      </c>
      <c r="EZ85" s="56" t="str">
        <f t="shared" si="119"/>
        <v/>
      </c>
      <c r="FA85" s="56" t="str">
        <f t="shared" si="120"/>
        <v/>
      </c>
      <c r="FB85" s="56" t="str">
        <f t="shared" si="121"/>
        <v/>
      </c>
      <c r="FD85" s="16"/>
      <c r="FE85" s="16"/>
      <c r="FF85" s="16"/>
      <c r="FG85" s="17"/>
      <c r="FH85" s="17"/>
      <c r="FI85" s="17"/>
      <c r="FJ85" s="17"/>
      <c r="FK85" s="17"/>
      <c r="FL85" s="17"/>
      <c r="FM85" s="17"/>
      <c r="FN85" s="17"/>
      <c r="FO85" s="33" t="str">
        <f t="shared" si="88"/>
        <v/>
      </c>
      <c r="FP85" s="17"/>
      <c r="FQ85" s="17"/>
      <c r="FR85" s="17"/>
      <c r="FS85" s="17"/>
      <c r="FT85" s="28" t="str">
        <f t="shared" si="104"/>
        <v/>
      </c>
      <c r="FU85" s="27"/>
      <c r="FV85" s="109" t="str">
        <f>IF($B85="","",FD85*KEP!$J$11)</f>
        <v/>
      </c>
      <c r="FW85" s="10" t="str">
        <f>IF($B85="","",FE85*KEP!$J$12)</f>
        <v/>
      </c>
      <c r="FX85" s="10" t="str">
        <f>IF($B85="","",FF85*KEP!$J$13)</f>
        <v/>
      </c>
      <c r="FY85" s="10" t="str">
        <f>IF($B85="","",FG85*KEP!$J$14)</f>
        <v/>
      </c>
      <c r="FZ85" s="10" t="str">
        <f>IF($B85="","",FH85*KEP!$J$15)</f>
        <v/>
      </c>
      <c r="GA85" s="10" t="str">
        <f>IF($B85="","",FI85*KEP!$J$16)</f>
        <v/>
      </c>
      <c r="GB85" s="10" t="str">
        <f>IF($B85="","",FJ85*KEP!$J$17)</f>
        <v/>
      </c>
      <c r="GC85" s="10" t="str">
        <f>IF($B85="","",FK85*KEP!$J$18)</f>
        <v/>
      </c>
      <c r="GD85" s="10" t="str">
        <f>IF($B85="","",FL85*KEP!$J$19)</f>
        <v/>
      </c>
      <c r="GE85" s="10" t="str">
        <f>IF($B85="","",FM85*KEP!$J$20)</f>
        <v/>
      </c>
      <c r="GF85" s="10" t="str">
        <f>IF($B85="","",FN85*KEP!$J$21)</f>
        <v/>
      </c>
      <c r="GG85" s="10" t="str">
        <f>IF($B85="","",FP85*KEP!$J$27)</f>
        <v/>
      </c>
      <c r="GH85" s="10" t="str">
        <f>IF($B85="","",FQ85*KEP!$J$28)</f>
        <v/>
      </c>
      <c r="GI85" s="10" t="str">
        <f>IF($B85="","",FR85*KEP!$J$29)</f>
        <v/>
      </c>
      <c r="GJ85" s="10" t="str">
        <f>IF($B85="","",FS85*KEP!$J$30)</f>
        <v/>
      </c>
      <c r="GK85" s="33" t="str">
        <f t="shared" si="89"/>
        <v/>
      </c>
      <c r="GL85" s="56" t="str">
        <f t="shared" si="122"/>
        <v/>
      </c>
      <c r="GM85" s="56" t="str">
        <f t="shared" si="123"/>
        <v/>
      </c>
      <c r="GN85" s="56" t="str">
        <f t="shared" si="124"/>
        <v/>
      </c>
      <c r="GO85" s="56" t="str">
        <f t="shared" si="125"/>
        <v/>
      </c>
      <c r="GQ85" s="16"/>
      <c r="GR85" s="16"/>
      <c r="GS85" s="16"/>
      <c r="GT85" s="17"/>
      <c r="GU85" s="17"/>
      <c r="GV85" s="17"/>
      <c r="GW85" s="17"/>
      <c r="GX85" s="17"/>
      <c r="GY85" s="17"/>
      <c r="GZ85" s="17"/>
      <c r="HA85" s="17"/>
      <c r="HB85" s="33" t="str">
        <f t="shared" si="90"/>
        <v/>
      </c>
      <c r="HC85" s="17"/>
      <c r="HD85" s="17"/>
      <c r="HE85" s="17"/>
      <c r="HF85" s="17"/>
      <c r="HG85" s="28" t="str">
        <f t="shared" si="105"/>
        <v/>
      </c>
      <c r="HH85" s="27"/>
      <c r="HI85" s="109" t="str">
        <f>IF($B85="","",GQ85*KEP!$J$11)</f>
        <v/>
      </c>
      <c r="HJ85" s="10" t="str">
        <f>IF($B85="","",GR85*KEP!$J$12)</f>
        <v/>
      </c>
      <c r="HK85" s="10" t="str">
        <f>IF($B85="","",GS85*KEP!$J$13)</f>
        <v/>
      </c>
      <c r="HL85" s="10" t="str">
        <f>IF($B85="","",GT85*KEP!$J$14)</f>
        <v/>
      </c>
      <c r="HM85" s="10" t="str">
        <f>IF($B85="","",GU85*KEP!$J$15)</f>
        <v/>
      </c>
      <c r="HN85" s="10" t="str">
        <f>IF($B85="","",GV85*KEP!$J$16)</f>
        <v/>
      </c>
      <c r="HO85" s="10" t="str">
        <f>IF($B85="","",GW85*KEP!$J$17)</f>
        <v/>
      </c>
      <c r="HP85" s="10" t="str">
        <f>IF($B85="","",GX85*KEP!$J$18)</f>
        <v/>
      </c>
      <c r="HQ85" s="10" t="str">
        <f>IF($B85="","",GY85*KEP!$J$19)</f>
        <v/>
      </c>
      <c r="HR85" s="10" t="str">
        <f>IF($B85="","",GZ85*KEP!$J$20)</f>
        <v/>
      </c>
      <c r="HS85" s="10" t="str">
        <f>IF($B85="","",HA85*KEP!$J$21)</f>
        <v/>
      </c>
      <c r="HT85" s="10" t="str">
        <f>IF($B85="","",HC85*KEP!$J$27)</f>
        <v/>
      </c>
      <c r="HU85" s="10" t="str">
        <f>IF($B85="","",HD85*KEP!$J$28)</f>
        <v/>
      </c>
      <c r="HV85" s="10" t="str">
        <f>IF($B85="","",HE85*KEP!$J$29)</f>
        <v/>
      </c>
      <c r="HW85" s="10" t="str">
        <f>IF($B85="","",HF85*KEP!$J$30)</f>
        <v/>
      </c>
      <c r="HX85" s="33" t="str">
        <f t="shared" si="91"/>
        <v/>
      </c>
      <c r="HY85" s="56" t="str">
        <f t="shared" si="126"/>
        <v/>
      </c>
      <c r="HZ85" s="56" t="str">
        <f t="shared" si="127"/>
        <v/>
      </c>
      <c r="IA85" s="56" t="str">
        <f t="shared" si="128"/>
        <v/>
      </c>
      <c r="IB85" s="56" t="str">
        <f t="shared" si="129"/>
        <v/>
      </c>
      <c r="ID85" s="16"/>
      <c r="IE85" s="16"/>
      <c r="IF85" s="16"/>
      <c r="IG85" s="17"/>
      <c r="IH85" s="17"/>
      <c r="II85" s="17"/>
      <c r="IJ85" s="17"/>
      <c r="IK85" s="17"/>
      <c r="IL85" s="17"/>
      <c r="IM85" s="17"/>
      <c r="IN85" s="17"/>
      <c r="IO85" s="33" t="str">
        <f t="shared" si="92"/>
        <v/>
      </c>
      <c r="IP85" s="17"/>
      <c r="IQ85" s="17"/>
      <c r="IR85" s="17"/>
      <c r="IS85" s="17"/>
      <c r="IT85" s="28" t="str">
        <f t="shared" si="106"/>
        <v/>
      </c>
      <c r="IU85" s="27"/>
      <c r="IV85" s="109" t="str">
        <f>IF($B85="","",ID85*KEP!$J$11)</f>
        <v/>
      </c>
      <c r="IW85" s="10" t="str">
        <f>IF($B85="","",IE85*KEP!$J$12)</f>
        <v/>
      </c>
      <c r="IX85" s="10" t="str">
        <f>IF($B85="","",IF85*KEP!$J$13)</f>
        <v/>
      </c>
      <c r="IY85" s="10" t="str">
        <f>IF($B85="","",IG85*KEP!$J$14)</f>
        <v/>
      </c>
      <c r="IZ85" s="10" t="str">
        <f>IF($B85="","",IH85*KEP!$J$15)</f>
        <v/>
      </c>
      <c r="JA85" s="10" t="str">
        <f>IF($B85="","",II85*KEP!$J$16)</f>
        <v/>
      </c>
      <c r="JB85" s="10" t="str">
        <f>IF($B85="","",IJ85*KEP!$J$17)</f>
        <v/>
      </c>
      <c r="JC85" s="10" t="str">
        <f>IF($B85="","",IK85*KEP!$J$18)</f>
        <v/>
      </c>
      <c r="JD85" s="10" t="str">
        <f>IF($B85="","",IL85*KEP!$J$19)</f>
        <v/>
      </c>
      <c r="JE85" s="10" t="str">
        <f>IF($B85="","",IM85*KEP!$J$20)</f>
        <v/>
      </c>
      <c r="JF85" s="10" t="str">
        <f>IF($B85="","",IN85*KEP!$J$21)</f>
        <v/>
      </c>
      <c r="JG85" s="10" t="str">
        <f>IF($B85="","",IP85*KEP!$J$27)</f>
        <v/>
      </c>
      <c r="JH85" s="10" t="str">
        <f>IF($B85="","",IQ85*KEP!$J$28)</f>
        <v/>
      </c>
      <c r="JI85" s="10" t="str">
        <f>IF($B85="","",IR85*KEP!$J$29)</f>
        <v/>
      </c>
      <c r="JJ85" s="10" t="str">
        <f>IF($B85="","",IS85*KEP!$J$30)</f>
        <v/>
      </c>
      <c r="JK85" s="33" t="str">
        <f t="shared" si="93"/>
        <v/>
      </c>
      <c r="JL85" s="56" t="str">
        <f t="shared" si="130"/>
        <v/>
      </c>
      <c r="JM85" s="56" t="str">
        <f t="shared" si="131"/>
        <v/>
      </c>
      <c r="JN85" s="56" t="str">
        <f t="shared" si="132"/>
        <v/>
      </c>
      <c r="JO85" s="56" t="str">
        <f t="shared" si="133"/>
        <v/>
      </c>
      <c r="JQ85" s="16"/>
      <c r="JR85" s="16"/>
      <c r="JS85" s="16"/>
      <c r="JT85" s="17"/>
      <c r="JU85" s="17"/>
      <c r="JV85" s="17"/>
      <c r="JW85" s="17"/>
      <c r="JX85" s="17"/>
      <c r="JY85" s="17"/>
      <c r="JZ85" s="17"/>
      <c r="KA85" s="17"/>
      <c r="KB85" s="33" t="str">
        <f t="shared" si="94"/>
        <v/>
      </c>
      <c r="KC85" s="17"/>
      <c r="KD85" s="17"/>
      <c r="KE85" s="17"/>
      <c r="KF85" s="17"/>
      <c r="KG85" s="28" t="str">
        <f t="shared" si="107"/>
        <v/>
      </c>
      <c r="KH85" s="27"/>
      <c r="KI85" s="109" t="str">
        <f>IF($B85="","",JQ85*KEP!$J$11)</f>
        <v/>
      </c>
      <c r="KJ85" s="10" t="str">
        <f>IF($B85="","",JR85*KEP!$J$12)</f>
        <v/>
      </c>
      <c r="KK85" s="10" t="str">
        <f>IF($B85="","",JS85*KEP!$J$13)</f>
        <v/>
      </c>
      <c r="KL85" s="10" t="str">
        <f>IF($B85="","",JT85*KEP!$J$14)</f>
        <v/>
      </c>
      <c r="KM85" s="10" t="str">
        <f>IF($B85="","",JU85*KEP!$J$15)</f>
        <v/>
      </c>
      <c r="KN85" s="10" t="str">
        <f>IF($B85="","",JV85*KEP!$J$16)</f>
        <v/>
      </c>
      <c r="KO85" s="10" t="str">
        <f>IF($B85="","",JW85*KEP!$J$17)</f>
        <v/>
      </c>
      <c r="KP85" s="10" t="str">
        <f>IF($B85="","",JX85*KEP!$J$18)</f>
        <v/>
      </c>
      <c r="KQ85" s="10" t="str">
        <f>IF($B85="","",JY85*KEP!$J$19)</f>
        <v/>
      </c>
      <c r="KR85" s="10" t="str">
        <f>IF($B85="","",JZ85*KEP!$J$20)</f>
        <v/>
      </c>
      <c r="KS85" s="10" t="str">
        <f>IF($B85="","",KA85*KEP!$J$21)</f>
        <v/>
      </c>
      <c r="KT85" s="10" t="str">
        <f>IF($B85="","",KC85*KEP!$J$27)</f>
        <v/>
      </c>
      <c r="KU85" s="10" t="str">
        <f>IF($B85="","",KD85*KEP!$J$28)</f>
        <v/>
      </c>
      <c r="KV85" s="10" t="str">
        <f>IF($B85="","",KE85*KEP!$J$29)</f>
        <v/>
      </c>
      <c r="KW85" s="10" t="str">
        <f>IF($B85="","",KF85*KEP!$J$30)</f>
        <v/>
      </c>
      <c r="KX85" s="33" t="str">
        <f t="shared" si="95"/>
        <v/>
      </c>
      <c r="KY85" s="56" t="str">
        <f t="shared" si="134"/>
        <v/>
      </c>
      <c r="KZ85" s="56" t="str">
        <f t="shared" si="135"/>
        <v/>
      </c>
      <c r="LA85" s="56" t="str">
        <f t="shared" si="136"/>
        <v/>
      </c>
      <c r="LB85" s="56" t="str">
        <f t="shared" si="137"/>
        <v/>
      </c>
      <c r="LD85" s="16"/>
      <c r="LE85" s="16"/>
      <c r="LF85" s="16"/>
      <c r="LG85" s="17"/>
      <c r="LH85" s="17"/>
      <c r="LI85" s="17"/>
      <c r="LJ85" s="17"/>
      <c r="LK85" s="17"/>
      <c r="LL85" s="17"/>
      <c r="LM85" s="17"/>
      <c r="LN85" s="17"/>
      <c r="LO85" s="33" t="str">
        <f t="shared" si="96"/>
        <v/>
      </c>
      <c r="LP85" s="17"/>
      <c r="LQ85" s="17"/>
      <c r="LR85" s="17"/>
      <c r="LS85" s="17"/>
      <c r="LT85" s="28" t="str">
        <f t="shared" si="108"/>
        <v/>
      </c>
      <c r="LU85" s="27"/>
      <c r="LV85" s="109" t="str">
        <f>IF($B85="","",LD85*KEP!$J$11)</f>
        <v/>
      </c>
      <c r="LW85" s="10" t="str">
        <f>IF($B85="","",LE85*KEP!$J$12)</f>
        <v/>
      </c>
      <c r="LX85" s="10" t="str">
        <f>IF($B85="","",LF85*KEP!$J$13)</f>
        <v/>
      </c>
      <c r="LY85" s="10" t="str">
        <f>IF($B85="","",LG85*KEP!$J$14)</f>
        <v/>
      </c>
      <c r="LZ85" s="10" t="str">
        <f>IF($B85="","",LH85*KEP!$J$15)</f>
        <v/>
      </c>
      <c r="MA85" s="10" t="str">
        <f>IF($B85="","",LI85*KEP!$J$16)</f>
        <v/>
      </c>
      <c r="MB85" s="10" t="str">
        <f>IF($B85="","",LJ85*KEP!$J$17)</f>
        <v/>
      </c>
      <c r="MC85" s="10" t="str">
        <f>IF($B85="","",LK85*KEP!$J$18)</f>
        <v/>
      </c>
      <c r="MD85" s="10" t="str">
        <f>IF($B85="","",LL85*KEP!$J$19)</f>
        <v/>
      </c>
      <c r="ME85" s="10" t="str">
        <f>IF($B85="","",LM85*KEP!$J$20)</f>
        <v/>
      </c>
      <c r="MF85" s="10" t="str">
        <f>IF($B85="","",LN85*KEP!$J$21)</f>
        <v/>
      </c>
      <c r="MG85" s="10" t="str">
        <f>IF($B85="","",LP85*KEP!$J$27)</f>
        <v/>
      </c>
      <c r="MH85" s="10" t="str">
        <f>IF($B85="","",LQ85*KEP!$J$28)</f>
        <v/>
      </c>
      <c r="MI85" s="10" t="str">
        <f>IF($B85="","",LR85*KEP!$J$29)</f>
        <v/>
      </c>
      <c r="MJ85" s="10" t="str">
        <f>IF($B85="","",LS85*KEP!$J$30)</f>
        <v/>
      </c>
      <c r="MK85" s="33" t="str">
        <f t="shared" si="97"/>
        <v/>
      </c>
      <c r="ML85" s="56" t="str">
        <f t="shared" si="138"/>
        <v/>
      </c>
      <c r="MM85" s="56" t="str">
        <f t="shared" si="139"/>
        <v/>
      </c>
      <c r="MN85" s="56" t="str">
        <f t="shared" si="140"/>
        <v/>
      </c>
      <c r="MO85" s="56" t="str">
        <f t="shared" si="141"/>
        <v/>
      </c>
      <c r="MQ85" s="16"/>
      <c r="MR85" s="16"/>
      <c r="MS85" s="16"/>
      <c r="MT85" s="17"/>
      <c r="MU85" s="17"/>
      <c r="MV85" s="17"/>
      <c r="MW85" s="17"/>
      <c r="MX85" s="17"/>
      <c r="MY85" s="17"/>
      <c r="MZ85" s="17"/>
      <c r="NA85" s="17"/>
      <c r="NB85" s="33" t="str">
        <f t="shared" si="98"/>
        <v/>
      </c>
      <c r="NC85" s="17"/>
      <c r="ND85" s="17"/>
      <c r="NE85" s="17"/>
      <c r="NF85" s="17"/>
      <c r="NG85" s="28" t="str">
        <f t="shared" si="109"/>
        <v/>
      </c>
      <c r="NH85" s="27"/>
      <c r="NI85" s="109" t="str">
        <f>IF($B85="","",MQ85*KEP!$J$11)</f>
        <v/>
      </c>
      <c r="NJ85" s="10" t="str">
        <f>IF($B85="","",MR85*KEP!$J$12)</f>
        <v/>
      </c>
      <c r="NK85" s="10" t="str">
        <f>IF($B85="","",MS85*KEP!$J$13)</f>
        <v/>
      </c>
      <c r="NL85" s="10" t="str">
        <f>IF($B85="","",MT85*KEP!$J$14)</f>
        <v/>
      </c>
      <c r="NM85" s="10" t="str">
        <f>IF($B85="","",MU85*KEP!$J$15)</f>
        <v/>
      </c>
      <c r="NN85" s="10" t="str">
        <f>IF($B85="","",MV85*KEP!$J$16)</f>
        <v/>
      </c>
      <c r="NO85" s="10" t="str">
        <f>IF($B85="","",MW85*KEP!$J$17)</f>
        <v/>
      </c>
      <c r="NP85" s="10" t="str">
        <f>IF($B85="","",MX85*KEP!$J$18)</f>
        <v/>
      </c>
      <c r="NQ85" s="10" t="str">
        <f>IF($B85="","",MY85*KEP!$J$19)</f>
        <v/>
      </c>
      <c r="NR85" s="10" t="str">
        <f>IF($B85="","",MZ85*KEP!$J$20)</f>
        <v/>
      </c>
      <c r="NS85" s="10" t="str">
        <f>IF($B85="","",NA85*KEP!$J$21)</f>
        <v/>
      </c>
      <c r="NT85" s="10" t="str">
        <f>IF($B85="","",NC85*KEP!$J$27)</f>
        <v/>
      </c>
      <c r="NU85" s="10" t="str">
        <f>IF($B85="","",ND85*KEP!$J$28)</f>
        <v/>
      </c>
      <c r="NV85" s="10" t="str">
        <f>IF($B85="","",NE85*KEP!$J$29)</f>
        <v/>
      </c>
      <c r="NW85" s="10" t="str">
        <f>IF($B85="","",NF85*KEP!$J$30)</f>
        <v/>
      </c>
      <c r="NX85" s="33" t="str">
        <f t="shared" si="99"/>
        <v/>
      </c>
      <c r="NY85" s="56" t="str">
        <f t="shared" si="142"/>
        <v/>
      </c>
      <c r="NZ85" s="56" t="str">
        <f t="shared" si="143"/>
        <v/>
      </c>
      <c r="OA85" s="56" t="str">
        <f t="shared" si="144"/>
        <v/>
      </c>
      <c r="OB85" s="56" t="str">
        <f t="shared" si="145"/>
        <v/>
      </c>
    </row>
    <row r="86" spans="1:392" x14ac:dyDescent="0.25">
      <c r="A86" s="6" t="str">
        <f>IF(A85&lt;KEP!$C$10,A85+1,"")</f>
        <v/>
      </c>
      <c r="B86" s="8" t="str">
        <f>IF('Referenčný stav'!B86=0,"",'Referenčný stav'!B86)</f>
        <v/>
      </c>
      <c r="C86" s="8" t="str">
        <f>IF('Referenčný stav'!C86=0,"",'Referenčný stav'!C86)</f>
        <v/>
      </c>
      <c r="D86" s="16"/>
      <c r="E86" s="16"/>
      <c r="F86" s="16"/>
      <c r="G86" s="17"/>
      <c r="H86" s="17"/>
      <c r="I86" s="17"/>
      <c r="J86" s="17"/>
      <c r="K86" s="17"/>
      <c r="L86" s="17"/>
      <c r="M86" s="17"/>
      <c r="N86" s="17"/>
      <c r="O86" s="33" t="str">
        <f t="shared" si="80"/>
        <v/>
      </c>
      <c r="P86" s="17"/>
      <c r="Q86" s="17"/>
      <c r="R86" s="17"/>
      <c r="S86" s="17"/>
      <c r="T86" s="28" t="str">
        <f t="shared" si="100"/>
        <v/>
      </c>
      <c r="U86" s="27"/>
      <c r="V86" s="109" t="str">
        <f>IF($B86="","",D86*KEP!$J$11)</f>
        <v/>
      </c>
      <c r="W86" s="10" t="str">
        <f>IF($B86="","",E86*KEP!$J$12)</f>
        <v/>
      </c>
      <c r="X86" s="10" t="str">
        <f>IF($B86="","",F86*KEP!$J$13)</f>
        <v/>
      </c>
      <c r="Y86" s="10" t="str">
        <f>IF($B86="","",G86*KEP!$J$14)</f>
        <v/>
      </c>
      <c r="Z86" s="10" t="str">
        <f>IF($B86="","",H86*KEP!$J$15)</f>
        <v/>
      </c>
      <c r="AA86" s="10" t="str">
        <f>IF($B86="","",I86*KEP!$J$16)</f>
        <v/>
      </c>
      <c r="AB86" s="10" t="str">
        <f>IF($B86="","",J86*KEP!$J$17)</f>
        <v/>
      </c>
      <c r="AC86" s="10" t="str">
        <f>IF($B86="","",K86*KEP!$J$18)</f>
        <v/>
      </c>
      <c r="AD86" s="10" t="str">
        <f>IF($B86="","",L86*KEP!$J$19)</f>
        <v/>
      </c>
      <c r="AE86" s="10" t="str">
        <f>IF($B86="","",M86*KEP!$J$20)</f>
        <v/>
      </c>
      <c r="AF86" s="10" t="str">
        <f>IF($B86="","",N86*KEP!$J$21)</f>
        <v/>
      </c>
      <c r="AG86" s="10" t="str">
        <f>IF($B86="","",P86*KEP!$J$27)</f>
        <v/>
      </c>
      <c r="AH86" s="10" t="str">
        <f>IF($B86="","",Q86*KEP!$J$28)</f>
        <v/>
      </c>
      <c r="AI86" s="10" t="str">
        <f>IF($B86="","",R86*KEP!$J$29)</f>
        <v/>
      </c>
      <c r="AJ86" s="10" t="str">
        <f>IF($B86="","",S86*KEP!$J$30)</f>
        <v/>
      </c>
      <c r="AK86" s="33" t="str">
        <f t="shared" si="81"/>
        <v/>
      </c>
      <c r="AL86" s="56" t="str">
        <f>IF(O86="","",IFERROR(O86/'Referenčný stav'!O86-1,""))</f>
        <v/>
      </c>
      <c r="AM86" s="56" t="str">
        <f>IF(T86="","",IFERROR(T86/'Referenčný stav'!T86-1,""))</f>
        <v/>
      </c>
      <c r="AN86" s="56" t="str">
        <f>IF(U86="","",IFERROR(U86/'Referenčný stav'!U86-1,""))</f>
        <v/>
      </c>
      <c r="AO86" s="56" t="str">
        <f>IF(AK86="","",IFERROR(AK86/'Referenčný stav'!AK86-1,""))</f>
        <v/>
      </c>
      <c r="AQ86" s="16"/>
      <c r="AR86" s="16"/>
      <c r="AS86" s="16"/>
      <c r="AT86" s="17"/>
      <c r="AU86" s="17"/>
      <c r="AV86" s="17"/>
      <c r="AW86" s="17"/>
      <c r="AX86" s="17"/>
      <c r="AY86" s="17"/>
      <c r="AZ86" s="17"/>
      <c r="BA86" s="17"/>
      <c r="BB86" s="33" t="str">
        <f t="shared" si="82"/>
        <v/>
      </c>
      <c r="BC86" s="17"/>
      <c r="BD86" s="17"/>
      <c r="BE86" s="17"/>
      <c r="BF86" s="17"/>
      <c r="BG86" s="28" t="str">
        <f t="shared" si="101"/>
        <v/>
      </c>
      <c r="BH86" s="27"/>
      <c r="BI86" s="109" t="str">
        <f>IF($B86="","",AQ86*KEP!$J$11)</f>
        <v/>
      </c>
      <c r="BJ86" s="10" t="str">
        <f>IF($B86="","",AR86*KEP!$J$12)</f>
        <v/>
      </c>
      <c r="BK86" s="10" t="str">
        <f>IF($B86="","",AS86*KEP!$J$13)</f>
        <v/>
      </c>
      <c r="BL86" s="10" t="str">
        <f>IF($B86="","",AT86*KEP!$J$14)</f>
        <v/>
      </c>
      <c r="BM86" s="10" t="str">
        <f>IF($B86="","",AU86*KEP!$J$15)</f>
        <v/>
      </c>
      <c r="BN86" s="10" t="str">
        <f>IF($B86="","",AV86*KEP!$J$16)</f>
        <v/>
      </c>
      <c r="BO86" s="10" t="str">
        <f>IF($B86="","",AW86*KEP!$J$17)</f>
        <v/>
      </c>
      <c r="BP86" s="10" t="str">
        <f>IF($B86="","",AX86*KEP!$J$18)</f>
        <v/>
      </c>
      <c r="BQ86" s="10" t="str">
        <f>IF($B86="","",AY86*KEP!$J$19)</f>
        <v/>
      </c>
      <c r="BR86" s="10" t="str">
        <f>IF($B86="","",AZ86*KEP!$J$20)</f>
        <v/>
      </c>
      <c r="BS86" s="10" t="str">
        <f>IF($B86="","",BA86*KEP!$J$21)</f>
        <v/>
      </c>
      <c r="BT86" s="10" t="str">
        <f>IF($B86="","",BC86*KEP!$J$27)</f>
        <v/>
      </c>
      <c r="BU86" s="10" t="str">
        <f>IF($B86="","",BD86*KEP!$J$28)</f>
        <v/>
      </c>
      <c r="BV86" s="10" t="str">
        <f>IF($B86="","",BE86*KEP!$J$29)</f>
        <v/>
      </c>
      <c r="BW86" s="10" t="str">
        <f>IF($B86="","",BF86*KEP!$J$30)</f>
        <v/>
      </c>
      <c r="BX86" s="33" t="str">
        <f t="shared" si="83"/>
        <v/>
      </c>
      <c r="BY86" s="56" t="str">
        <f t="shared" si="110"/>
        <v/>
      </c>
      <c r="BZ86" s="56" t="str">
        <f t="shared" si="111"/>
        <v/>
      </c>
      <c r="CA86" s="56" t="str">
        <f t="shared" si="112"/>
        <v/>
      </c>
      <c r="CB86" s="56" t="str">
        <f t="shared" si="113"/>
        <v/>
      </c>
      <c r="CD86" s="16"/>
      <c r="CE86" s="16"/>
      <c r="CF86" s="16"/>
      <c r="CG86" s="17"/>
      <c r="CH86" s="17"/>
      <c r="CI86" s="17"/>
      <c r="CJ86" s="17"/>
      <c r="CK86" s="17"/>
      <c r="CL86" s="17"/>
      <c r="CM86" s="17"/>
      <c r="CN86" s="17"/>
      <c r="CO86" s="33" t="str">
        <f t="shared" si="84"/>
        <v/>
      </c>
      <c r="CP86" s="17"/>
      <c r="CQ86" s="17"/>
      <c r="CR86" s="17"/>
      <c r="CS86" s="17"/>
      <c r="CT86" s="28" t="str">
        <f t="shared" si="102"/>
        <v/>
      </c>
      <c r="CU86" s="27"/>
      <c r="CV86" s="109" t="str">
        <f>IF($B86="","",CD86*KEP!$J$11)</f>
        <v/>
      </c>
      <c r="CW86" s="10" t="str">
        <f>IF($B86="","",CE86*KEP!$J$12)</f>
        <v/>
      </c>
      <c r="CX86" s="10" t="str">
        <f>IF($B86="","",CF86*KEP!$J$13)</f>
        <v/>
      </c>
      <c r="CY86" s="10" t="str">
        <f>IF($B86="","",CG86*KEP!$J$14)</f>
        <v/>
      </c>
      <c r="CZ86" s="10" t="str">
        <f>IF($B86="","",CH86*KEP!$J$15)</f>
        <v/>
      </c>
      <c r="DA86" s="10" t="str">
        <f>IF($B86="","",CI86*KEP!$J$16)</f>
        <v/>
      </c>
      <c r="DB86" s="10" t="str">
        <f>IF($B86="","",CJ86*KEP!$J$17)</f>
        <v/>
      </c>
      <c r="DC86" s="10" t="str">
        <f>IF($B86="","",CK86*KEP!$J$18)</f>
        <v/>
      </c>
      <c r="DD86" s="10" t="str">
        <f>IF($B86="","",CL86*KEP!$J$19)</f>
        <v/>
      </c>
      <c r="DE86" s="10" t="str">
        <f>IF($B86="","",CM86*KEP!$J$20)</f>
        <v/>
      </c>
      <c r="DF86" s="10" t="str">
        <f>IF($B86="","",CN86*KEP!$J$21)</f>
        <v/>
      </c>
      <c r="DG86" s="10" t="str">
        <f>IF($B86="","",CP86*KEP!$J$27)</f>
        <v/>
      </c>
      <c r="DH86" s="10" t="str">
        <f>IF($B86="","",CQ86*KEP!$J$28)</f>
        <v/>
      </c>
      <c r="DI86" s="10" t="str">
        <f>IF($B86="","",CR86*KEP!$J$29)</f>
        <v/>
      </c>
      <c r="DJ86" s="10" t="str">
        <f>IF($B86="","",CS86*KEP!$J$30)</f>
        <v/>
      </c>
      <c r="DK86" s="33" t="str">
        <f t="shared" si="85"/>
        <v/>
      </c>
      <c r="DL86" s="56" t="str">
        <f t="shared" si="114"/>
        <v/>
      </c>
      <c r="DM86" s="56" t="str">
        <f t="shared" si="115"/>
        <v/>
      </c>
      <c r="DN86" s="56" t="str">
        <f t="shared" si="116"/>
        <v/>
      </c>
      <c r="DO86" s="56" t="str">
        <f t="shared" si="117"/>
        <v/>
      </c>
      <c r="DQ86" s="16"/>
      <c r="DR86" s="16"/>
      <c r="DS86" s="16"/>
      <c r="DT86" s="17"/>
      <c r="DU86" s="17"/>
      <c r="DV86" s="17"/>
      <c r="DW86" s="17"/>
      <c r="DX86" s="17"/>
      <c r="DY86" s="17"/>
      <c r="DZ86" s="17"/>
      <c r="EA86" s="17"/>
      <c r="EB86" s="33" t="str">
        <f t="shared" si="86"/>
        <v/>
      </c>
      <c r="EC86" s="17"/>
      <c r="ED86" s="17"/>
      <c r="EE86" s="17"/>
      <c r="EF86" s="17"/>
      <c r="EG86" s="28" t="str">
        <f t="shared" si="103"/>
        <v/>
      </c>
      <c r="EH86" s="27"/>
      <c r="EI86" s="109" t="str">
        <f>IF($B86="","",DQ86*KEP!$J$11)</f>
        <v/>
      </c>
      <c r="EJ86" s="10" t="str">
        <f>IF($B86="","",DR86*KEP!$J$12)</f>
        <v/>
      </c>
      <c r="EK86" s="10" t="str">
        <f>IF($B86="","",DS86*KEP!$J$13)</f>
        <v/>
      </c>
      <c r="EL86" s="10" t="str">
        <f>IF($B86="","",DT86*KEP!$J$14)</f>
        <v/>
      </c>
      <c r="EM86" s="10" t="str">
        <f>IF($B86="","",DU86*KEP!$J$15)</f>
        <v/>
      </c>
      <c r="EN86" s="10" t="str">
        <f>IF($B86="","",DV86*KEP!$J$16)</f>
        <v/>
      </c>
      <c r="EO86" s="10" t="str">
        <f>IF($B86="","",DW86*KEP!$J$17)</f>
        <v/>
      </c>
      <c r="EP86" s="10" t="str">
        <f>IF($B86="","",DX86*KEP!$J$18)</f>
        <v/>
      </c>
      <c r="EQ86" s="10" t="str">
        <f>IF($B86="","",DY86*KEP!$J$19)</f>
        <v/>
      </c>
      <c r="ER86" s="10" t="str">
        <f>IF($B86="","",DZ86*KEP!$J$20)</f>
        <v/>
      </c>
      <c r="ES86" s="10" t="str">
        <f>IF($B86="","",EA86*KEP!$J$21)</f>
        <v/>
      </c>
      <c r="ET86" s="10" t="str">
        <f>IF($B86="","",EC86*KEP!$J$27)</f>
        <v/>
      </c>
      <c r="EU86" s="10" t="str">
        <f>IF($B86="","",ED86*KEP!$J$28)</f>
        <v/>
      </c>
      <c r="EV86" s="10" t="str">
        <f>IF($B86="","",EE86*KEP!$J$29)</f>
        <v/>
      </c>
      <c r="EW86" s="10" t="str">
        <f>IF($B86="","",EF86*KEP!$J$30)</f>
        <v/>
      </c>
      <c r="EX86" s="33" t="str">
        <f t="shared" si="87"/>
        <v/>
      </c>
      <c r="EY86" s="56" t="str">
        <f t="shared" si="118"/>
        <v/>
      </c>
      <c r="EZ86" s="56" t="str">
        <f t="shared" si="119"/>
        <v/>
      </c>
      <c r="FA86" s="56" t="str">
        <f t="shared" si="120"/>
        <v/>
      </c>
      <c r="FB86" s="56" t="str">
        <f t="shared" si="121"/>
        <v/>
      </c>
      <c r="FD86" s="16"/>
      <c r="FE86" s="16"/>
      <c r="FF86" s="16"/>
      <c r="FG86" s="17"/>
      <c r="FH86" s="17"/>
      <c r="FI86" s="17"/>
      <c r="FJ86" s="17"/>
      <c r="FK86" s="17"/>
      <c r="FL86" s="17"/>
      <c r="FM86" s="17"/>
      <c r="FN86" s="17"/>
      <c r="FO86" s="33" t="str">
        <f t="shared" si="88"/>
        <v/>
      </c>
      <c r="FP86" s="17"/>
      <c r="FQ86" s="17"/>
      <c r="FR86" s="17"/>
      <c r="FS86" s="17"/>
      <c r="FT86" s="28" t="str">
        <f t="shared" si="104"/>
        <v/>
      </c>
      <c r="FU86" s="27"/>
      <c r="FV86" s="109" t="str">
        <f>IF($B86="","",FD86*KEP!$J$11)</f>
        <v/>
      </c>
      <c r="FW86" s="10" t="str">
        <f>IF($B86="","",FE86*KEP!$J$12)</f>
        <v/>
      </c>
      <c r="FX86" s="10" t="str">
        <f>IF($B86="","",FF86*KEP!$J$13)</f>
        <v/>
      </c>
      <c r="FY86" s="10" t="str">
        <f>IF($B86="","",FG86*KEP!$J$14)</f>
        <v/>
      </c>
      <c r="FZ86" s="10" t="str">
        <f>IF($B86="","",FH86*KEP!$J$15)</f>
        <v/>
      </c>
      <c r="GA86" s="10" t="str">
        <f>IF($B86="","",FI86*KEP!$J$16)</f>
        <v/>
      </c>
      <c r="GB86" s="10" t="str">
        <f>IF($B86="","",FJ86*KEP!$J$17)</f>
        <v/>
      </c>
      <c r="GC86" s="10" t="str">
        <f>IF($B86="","",FK86*KEP!$J$18)</f>
        <v/>
      </c>
      <c r="GD86" s="10" t="str">
        <f>IF($B86="","",FL86*KEP!$J$19)</f>
        <v/>
      </c>
      <c r="GE86" s="10" t="str">
        <f>IF($B86="","",FM86*KEP!$J$20)</f>
        <v/>
      </c>
      <c r="GF86" s="10" t="str">
        <f>IF($B86="","",FN86*KEP!$J$21)</f>
        <v/>
      </c>
      <c r="GG86" s="10" t="str">
        <f>IF($B86="","",FP86*KEP!$J$27)</f>
        <v/>
      </c>
      <c r="GH86" s="10" t="str">
        <f>IF($B86="","",FQ86*KEP!$J$28)</f>
        <v/>
      </c>
      <c r="GI86" s="10" t="str">
        <f>IF($B86="","",FR86*KEP!$J$29)</f>
        <v/>
      </c>
      <c r="GJ86" s="10" t="str">
        <f>IF($B86="","",FS86*KEP!$J$30)</f>
        <v/>
      </c>
      <c r="GK86" s="33" t="str">
        <f t="shared" si="89"/>
        <v/>
      </c>
      <c r="GL86" s="56" t="str">
        <f t="shared" si="122"/>
        <v/>
      </c>
      <c r="GM86" s="56" t="str">
        <f t="shared" si="123"/>
        <v/>
      </c>
      <c r="GN86" s="56" t="str">
        <f t="shared" si="124"/>
        <v/>
      </c>
      <c r="GO86" s="56" t="str">
        <f t="shared" si="125"/>
        <v/>
      </c>
      <c r="GQ86" s="16"/>
      <c r="GR86" s="16"/>
      <c r="GS86" s="16"/>
      <c r="GT86" s="17"/>
      <c r="GU86" s="17"/>
      <c r="GV86" s="17"/>
      <c r="GW86" s="17"/>
      <c r="GX86" s="17"/>
      <c r="GY86" s="17"/>
      <c r="GZ86" s="17"/>
      <c r="HA86" s="17"/>
      <c r="HB86" s="33" t="str">
        <f t="shared" si="90"/>
        <v/>
      </c>
      <c r="HC86" s="17"/>
      <c r="HD86" s="17"/>
      <c r="HE86" s="17"/>
      <c r="HF86" s="17"/>
      <c r="HG86" s="28" t="str">
        <f t="shared" si="105"/>
        <v/>
      </c>
      <c r="HH86" s="27"/>
      <c r="HI86" s="109" t="str">
        <f>IF($B86="","",GQ86*KEP!$J$11)</f>
        <v/>
      </c>
      <c r="HJ86" s="10" t="str">
        <f>IF($B86="","",GR86*KEP!$J$12)</f>
        <v/>
      </c>
      <c r="HK86" s="10" t="str">
        <f>IF($B86="","",GS86*KEP!$J$13)</f>
        <v/>
      </c>
      <c r="HL86" s="10" t="str">
        <f>IF($B86="","",GT86*KEP!$J$14)</f>
        <v/>
      </c>
      <c r="HM86" s="10" t="str">
        <f>IF($B86="","",GU86*KEP!$J$15)</f>
        <v/>
      </c>
      <c r="HN86" s="10" t="str">
        <f>IF($B86="","",GV86*KEP!$J$16)</f>
        <v/>
      </c>
      <c r="HO86" s="10" t="str">
        <f>IF($B86="","",GW86*KEP!$J$17)</f>
        <v/>
      </c>
      <c r="HP86" s="10" t="str">
        <f>IF($B86="","",GX86*KEP!$J$18)</f>
        <v/>
      </c>
      <c r="HQ86" s="10" t="str">
        <f>IF($B86="","",GY86*KEP!$J$19)</f>
        <v/>
      </c>
      <c r="HR86" s="10" t="str">
        <f>IF($B86="","",GZ86*KEP!$J$20)</f>
        <v/>
      </c>
      <c r="HS86" s="10" t="str">
        <f>IF($B86="","",HA86*KEP!$J$21)</f>
        <v/>
      </c>
      <c r="HT86" s="10" t="str">
        <f>IF($B86="","",HC86*KEP!$J$27)</f>
        <v/>
      </c>
      <c r="HU86" s="10" t="str">
        <f>IF($B86="","",HD86*KEP!$J$28)</f>
        <v/>
      </c>
      <c r="HV86" s="10" t="str">
        <f>IF($B86="","",HE86*KEP!$J$29)</f>
        <v/>
      </c>
      <c r="HW86" s="10" t="str">
        <f>IF($B86="","",HF86*KEP!$J$30)</f>
        <v/>
      </c>
      <c r="HX86" s="33" t="str">
        <f t="shared" si="91"/>
        <v/>
      </c>
      <c r="HY86" s="56" t="str">
        <f t="shared" si="126"/>
        <v/>
      </c>
      <c r="HZ86" s="56" t="str">
        <f t="shared" si="127"/>
        <v/>
      </c>
      <c r="IA86" s="56" t="str">
        <f t="shared" si="128"/>
        <v/>
      </c>
      <c r="IB86" s="56" t="str">
        <f t="shared" si="129"/>
        <v/>
      </c>
      <c r="ID86" s="16"/>
      <c r="IE86" s="16"/>
      <c r="IF86" s="16"/>
      <c r="IG86" s="17"/>
      <c r="IH86" s="17"/>
      <c r="II86" s="17"/>
      <c r="IJ86" s="17"/>
      <c r="IK86" s="17"/>
      <c r="IL86" s="17"/>
      <c r="IM86" s="17"/>
      <c r="IN86" s="17"/>
      <c r="IO86" s="33" t="str">
        <f t="shared" si="92"/>
        <v/>
      </c>
      <c r="IP86" s="17"/>
      <c r="IQ86" s="17"/>
      <c r="IR86" s="17"/>
      <c r="IS86" s="17"/>
      <c r="IT86" s="28" t="str">
        <f t="shared" si="106"/>
        <v/>
      </c>
      <c r="IU86" s="27"/>
      <c r="IV86" s="109" t="str">
        <f>IF($B86="","",ID86*KEP!$J$11)</f>
        <v/>
      </c>
      <c r="IW86" s="10" t="str">
        <f>IF($B86="","",IE86*KEP!$J$12)</f>
        <v/>
      </c>
      <c r="IX86" s="10" t="str">
        <f>IF($B86="","",IF86*KEP!$J$13)</f>
        <v/>
      </c>
      <c r="IY86" s="10" t="str">
        <f>IF($B86="","",IG86*KEP!$J$14)</f>
        <v/>
      </c>
      <c r="IZ86" s="10" t="str">
        <f>IF($B86="","",IH86*KEP!$J$15)</f>
        <v/>
      </c>
      <c r="JA86" s="10" t="str">
        <f>IF($B86="","",II86*KEP!$J$16)</f>
        <v/>
      </c>
      <c r="JB86" s="10" t="str">
        <f>IF($B86="","",IJ86*KEP!$J$17)</f>
        <v/>
      </c>
      <c r="JC86" s="10" t="str">
        <f>IF($B86="","",IK86*KEP!$J$18)</f>
        <v/>
      </c>
      <c r="JD86" s="10" t="str">
        <f>IF($B86="","",IL86*KEP!$J$19)</f>
        <v/>
      </c>
      <c r="JE86" s="10" t="str">
        <f>IF($B86="","",IM86*KEP!$J$20)</f>
        <v/>
      </c>
      <c r="JF86" s="10" t="str">
        <f>IF($B86="","",IN86*KEP!$J$21)</f>
        <v/>
      </c>
      <c r="JG86" s="10" t="str">
        <f>IF($B86="","",IP86*KEP!$J$27)</f>
        <v/>
      </c>
      <c r="JH86" s="10" t="str">
        <f>IF($B86="","",IQ86*KEP!$J$28)</f>
        <v/>
      </c>
      <c r="JI86" s="10" t="str">
        <f>IF($B86="","",IR86*KEP!$J$29)</f>
        <v/>
      </c>
      <c r="JJ86" s="10" t="str">
        <f>IF($B86="","",IS86*KEP!$J$30)</f>
        <v/>
      </c>
      <c r="JK86" s="33" t="str">
        <f t="shared" si="93"/>
        <v/>
      </c>
      <c r="JL86" s="56" t="str">
        <f t="shared" si="130"/>
        <v/>
      </c>
      <c r="JM86" s="56" t="str">
        <f t="shared" si="131"/>
        <v/>
      </c>
      <c r="JN86" s="56" t="str">
        <f t="shared" si="132"/>
        <v/>
      </c>
      <c r="JO86" s="56" t="str">
        <f t="shared" si="133"/>
        <v/>
      </c>
      <c r="JQ86" s="16"/>
      <c r="JR86" s="16"/>
      <c r="JS86" s="16"/>
      <c r="JT86" s="17"/>
      <c r="JU86" s="17"/>
      <c r="JV86" s="17"/>
      <c r="JW86" s="17"/>
      <c r="JX86" s="17"/>
      <c r="JY86" s="17"/>
      <c r="JZ86" s="17"/>
      <c r="KA86" s="17"/>
      <c r="KB86" s="33" t="str">
        <f t="shared" si="94"/>
        <v/>
      </c>
      <c r="KC86" s="17"/>
      <c r="KD86" s="17"/>
      <c r="KE86" s="17"/>
      <c r="KF86" s="17"/>
      <c r="KG86" s="28" t="str">
        <f t="shared" si="107"/>
        <v/>
      </c>
      <c r="KH86" s="27"/>
      <c r="KI86" s="109" t="str">
        <f>IF($B86="","",JQ86*KEP!$J$11)</f>
        <v/>
      </c>
      <c r="KJ86" s="10" t="str">
        <f>IF($B86="","",JR86*KEP!$J$12)</f>
        <v/>
      </c>
      <c r="KK86" s="10" t="str">
        <f>IF($B86="","",JS86*KEP!$J$13)</f>
        <v/>
      </c>
      <c r="KL86" s="10" t="str">
        <f>IF($B86="","",JT86*KEP!$J$14)</f>
        <v/>
      </c>
      <c r="KM86" s="10" t="str">
        <f>IF($B86="","",JU86*KEP!$J$15)</f>
        <v/>
      </c>
      <c r="KN86" s="10" t="str">
        <f>IF($B86="","",JV86*KEP!$J$16)</f>
        <v/>
      </c>
      <c r="KO86" s="10" t="str">
        <f>IF($B86="","",JW86*KEP!$J$17)</f>
        <v/>
      </c>
      <c r="KP86" s="10" t="str">
        <f>IF($B86="","",JX86*KEP!$J$18)</f>
        <v/>
      </c>
      <c r="KQ86" s="10" t="str">
        <f>IF($B86="","",JY86*KEP!$J$19)</f>
        <v/>
      </c>
      <c r="KR86" s="10" t="str">
        <f>IF($B86="","",JZ86*KEP!$J$20)</f>
        <v/>
      </c>
      <c r="KS86" s="10" t="str">
        <f>IF($B86="","",KA86*KEP!$J$21)</f>
        <v/>
      </c>
      <c r="KT86" s="10" t="str">
        <f>IF($B86="","",KC86*KEP!$J$27)</f>
        <v/>
      </c>
      <c r="KU86" s="10" t="str">
        <f>IF($B86="","",KD86*KEP!$J$28)</f>
        <v/>
      </c>
      <c r="KV86" s="10" t="str">
        <f>IF($B86="","",KE86*KEP!$J$29)</f>
        <v/>
      </c>
      <c r="KW86" s="10" t="str">
        <f>IF($B86="","",KF86*KEP!$J$30)</f>
        <v/>
      </c>
      <c r="KX86" s="33" t="str">
        <f t="shared" si="95"/>
        <v/>
      </c>
      <c r="KY86" s="56" t="str">
        <f t="shared" si="134"/>
        <v/>
      </c>
      <c r="KZ86" s="56" t="str">
        <f t="shared" si="135"/>
        <v/>
      </c>
      <c r="LA86" s="56" t="str">
        <f t="shared" si="136"/>
        <v/>
      </c>
      <c r="LB86" s="56" t="str">
        <f t="shared" si="137"/>
        <v/>
      </c>
      <c r="LD86" s="16"/>
      <c r="LE86" s="16"/>
      <c r="LF86" s="16"/>
      <c r="LG86" s="17"/>
      <c r="LH86" s="17"/>
      <c r="LI86" s="17"/>
      <c r="LJ86" s="17"/>
      <c r="LK86" s="17"/>
      <c r="LL86" s="17"/>
      <c r="LM86" s="17"/>
      <c r="LN86" s="17"/>
      <c r="LO86" s="33" t="str">
        <f t="shared" si="96"/>
        <v/>
      </c>
      <c r="LP86" s="17"/>
      <c r="LQ86" s="17"/>
      <c r="LR86" s="17"/>
      <c r="LS86" s="17"/>
      <c r="LT86" s="28" t="str">
        <f t="shared" si="108"/>
        <v/>
      </c>
      <c r="LU86" s="27"/>
      <c r="LV86" s="109" t="str">
        <f>IF($B86="","",LD86*KEP!$J$11)</f>
        <v/>
      </c>
      <c r="LW86" s="10" t="str">
        <f>IF($B86="","",LE86*KEP!$J$12)</f>
        <v/>
      </c>
      <c r="LX86" s="10" t="str">
        <f>IF($B86="","",LF86*KEP!$J$13)</f>
        <v/>
      </c>
      <c r="LY86" s="10" t="str">
        <f>IF($B86="","",LG86*KEP!$J$14)</f>
        <v/>
      </c>
      <c r="LZ86" s="10" t="str">
        <f>IF($B86="","",LH86*KEP!$J$15)</f>
        <v/>
      </c>
      <c r="MA86" s="10" t="str">
        <f>IF($B86="","",LI86*KEP!$J$16)</f>
        <v/>
      </c>
      <c r="MB86" s="10" t="str">
        <f>IF($B86="","",LJ86*KEP!$J$17)</f>
        <v/>
      </c>
      <c r="MC86" s="10" t="str">
        <f>IF($B86="","",LK86*KEP!$J$18)</f>
        <v/>
      </c>
      <c r="MD86" s="10" t="str">
        <f>IF($B86="","",LL86*KEP!$J$19)</f>
        <v/>
      </c>
      <c r="ME86" s="10" t="str">
        <f>IF($B86="","",LM86*KEP!$J$20)</f>
        <v/>
      </c>
      <c r="MF86" s="10" t="str">
        <f>IF($B86="","",LN86*KEP!$J$21)</f>
        <v/>
      </c>
      <c r="MG86" s="10" t="str">
        <f>IF($B86="","",LP86*KEP!$J$27)</f>
        <v/>
      </c>
      <c r="MH86" s="10" t="str">
        <f>IF($B86="","",LQ86*KEP!$J$28)</f>
        <v/>
      </c>
      <c r="MI86" s="10" t="str">
        <f>IF($B86="","",LR86*KEP!$J$29)</f>
        <v/>
      </c>
      <c r="MJ86" s="10" t="str">
        <f>IF($B86="","",LS86*KEP!$J$30)</f>
        <v/>
      </c>
      <c r="MK86" s="33" t="str">
        <f t="shared" si="97"/>
        <v/>
      </c>
      <c r="ML86" s="56" t="str">
        <f t="shared" si="138"/>
        <v/>
      </c>
      <c r="MM86" s="56" t="str">
        <f t="shared" si="139"/>
        <v/>
      </c>
      <c r="MN86" s="56" t="str">
        <f t="shared" si="140"/>
        <v/>
      </c>
      <c r="MO86" s="56" t="str">
        <f t="shared" si="141"/>
        <v/>
      </c>
      <c r="MQ86" s="16"/>
      <c r="MR86" s="16"/>
      <c r="MS86" s="16"/>
      <c r="MT86" s="17"/>
      <c r="MU86" s="17"/>
      <c r="MV86" s="17"/>
      <c r="MW86" s="17"/>
      <c r="MX86" s="17"/>
      <c r="MY86" s="17"/>
      <c r="MZ86" s="17"/>
      <c r="NA86" s="17"/>
      <c r="NB86" s="33" t="str">
        <f t="shared" si="98"/>
        <v/>
      </c>
      <c r="NC86" s="17"/>
      <c r="ND86" s="17"/>
      <c r="NE86" s="17"/>
      <c r="NF86" s="17"/>
      <c r="NG86" s="28" t="str">
        <f t="shared" si="109"/>
        <v/>
      </c>
      <c r="NH86" s="27"/>
      <c r="NI86" s="109" t="str">
        <f>IF($B86="","",MQ86*KEP!$J$11)</f>
        <v/>
      </c>
      <c r="NJ86" s="10" t="str">
        <f>IF($B86="","",MR86*KEP!$J$12)</f>
        <v/>
      </c>
      <c r="NK86" s="10" t="str">
        <f>IF($B86="","",MS86*KEP!$J$13)</f>
        <v/>
      </c>
      <c r="NL86" s="10" t="str">
        <f>IF($B86="","",MT86*KEP!$J$14)</f>
        <v/>
      </c>
      <c r="NM86" s="10" t="str">
        <f>IF($B86="","",MU86*KEP!$J$15)</f>
        <v/>
      </c>
      <c r="NN86" s="10" t="str">
        <f>IF($B86="","",MV86*KEP!$J$16)</f>
        <v/>
      </c>
      <c r="NO86" s="10" t="str">
        <f>IF($B86="","",MW86*KEP!$J$17)</f>
        <v/>
      </c>
      <c r="NP86" s="10" t="str">
        <f>IF($B86="","",MX86*KEP!$J$18)</f>
        <v/>
      </c>
      <c r="NQ86" s="10" t="str">
        <f>IF($B86="","",MY86*KEP!$J$19)</f>
        <v/>
      </c>
      <c r="NR86" s="10" t="str">
        <f>IF($B86="","",MZ86*KEP!$J$20)</f>
        <v/>
      </c>
      <c r="NS86" s="10" t="str">
        <f>IF($B86="","",NA86*KEP!$J$21)</f>
        <v/>
      </c>
      <c r="NT86" s="10" t="str">
        <f>IF($B86="","",NC86*KEP!$J$27)</f>
        <v/>
      </c>
      <c r="NU86" s="10" t="str">
        <f>IF($B86="","",ND86*KEP!$J$28)</f>
        <v/>
      </c>
      <c r="NV86" s="10" t="str">
        <f>IF($B86="","",NE86*KEP!$J$29)</f>
        <v/>
      </c>
      <c r="NW86" s="10" t="str">
        <f>IF($B86="","",NF86*KEP!$J$30)</f>
        <v/>
      </c>
      <c r="NX86" s="33" t="str">
        <f t="shared" si="99"/>
        <v/>
      </c>
      <c r="NY86" s="56" t="str">
        <f t="shared" si="142"/>
        <v/>
      </c>
      <c r="NZ86" s="56" t="str">
        <f t="shared" si="143"/>
        <v/>
      </c>
      <c r="OA86" s="56" t="str">
        <f t="shared" si="144"/>
        <v/>
      </c>
      <c r="OB86" s="56" t="str">
        <f t="shared" si="145"/>
        <v/>
      </c>
    </row>
    <row r="87" spans="1:392" x14ac:dyDescent="0.25">
      <c r="A87" s="6" t="str">
        <f>IF(A86&lt;KEP!$C$10,A86+1,"")</f>
        <v/>
      </c>
      <c r="B87" s="8" t="str">
        <f>IF('Referenčný stav'!B87=0,"",'Referenčný stav'!B87)</f>
        <v/>
      </c>
      <c r="C87" s="8" t="str">
        <f>IF('Referenčný stav'!C87=0,"",'Referenčný stav'!C87)</f>
        <v/>
      </c>
      <c r="D87" s="16"/>
      <c r="E87" s="16"/>
      <c r="F87" s="16"/>
      <c r="G87" s="17"/>
      <c r="H87" s="17"/>
      <c r="I87" s="17"/>
      <c r="J87" s="17"/>
      <c r="K87" s="17"/>
      <c r="L87" s="17"/>
      <c r="M87" s="17"/>
      <c r="N87" s="17"/>
      <c r="O87" s="33" t="str">
        <f t="shared" si="80"/>
        <v/>
      </c>
      <c r="P87" s="17"/>
      <c r="Q87" s="17"/>
      <c r="R87" s="17"/>
      <c r="S87" s="17"/>
      <c r="T87" s="28" t="str">
        <f t="shared" si="100"/>
        <v/>
      </c>
      <c r="U87" s="27"/>
      <c r="V87" s="109" t="str">
        <f>IF($B87="","",D87*KEP!$J$11)</f>
        <v/>
      </c>
      <c r="W87" s="10" t="str">
        <f>IF($B87="","",E87*KEP!$J$12)</f>
        <v/>
      </c>
      <c r="X87" s="10" t="str">
        <f>IF($B87="","",F87*KEP!$J$13)</f>
        <v/>
      </c>
      <c r="Y87" s="10" t="str">
        <f>IF($B87="","",G87*KEP!$J$14)</f>
        <v/>
      </c>
      <c r="Z87" s="10" t="str">
        <f>IF($B87="","",H87*KEP!$J$15)</f>
        <v/>
      </c>
      <c r="AA87" s="10" t="str">
        <f>IF($B87="","",I87*KEP!$J$16)</f>
        <v/>
      </c>
      <c r="AB87" s="10" t="str">
        <f>IF($B87="","",J87*KEP!$J$17)</f>
        <v/>
      </c>
      <c r="AC87" s="10" t="str">
        <f>IF($B87="","",K87*KEP!$J$18)</f>
        <v/>
      </c>
      <c r="AD87" s="10" t="str">
        <f>IF($B87="","",L87*KEP!$J$19)</f>
        <v/>
      </c>
      <c r="AE87" s="10" t="str">
        <f>IF($B87="","",M87*KEP!$J$20)</f>
        <v/>
      </c>
      <c r="AF87" s="10" t="str">
        <f>IF($B87="","",N87*KEP!$J$21)</f>
        <v/>
      </c>
      <c r="AG87" s="10" t="str">
        <f>IF($B87="","",P87*KEP!$J$27)</f>
        <v/>
      </c>
      <c r="AH87" s="10" t="str">
        <f>IF($B87="","",Q87*KEP!$J$28)</f>
        <v/>
      </c>
      <c r="AI87" s="10" t="str">
        <f>IF($B87="","",R87*KEP!$J$29)</f>
        <v/>
      </c>
      <c r="AJ87" s="10" t="str">
        <f>IF($B87="","",S87*KEP!$J$30)</f>
        <v/>
      </c>
      <c r="AK87" s="33" t="str">
        <f t="shared" si="81"/>
        <v/>
      </c>
      <c r="AL87" s="56" t="str">
        <f>IF(O87="","",IFERROR(O87/'Referenčný stav'!O87-1,""))</f>
        <v/>
      </c>
      <c r="AM87" s="56" t="str">
        <f>IF(T87="","",IFERROR(T87/'Referenčný stav'!T87-1,""))</f>
        <v/>
      </c>
      <c r="AN87" s="56" t="str">
        <f>IF(U87="","",IFERROR(U87/'Referenčný stav'!U87-1,""))</f>
        <v/>
      </c>
      <c r="AO87" s="56" t="str">
        <f>IF(AK87="","",IFERROR(AK87/'Referenčný stav'!AK87-1,""))</f>
        <v/>
      </c>
      <c r="AQ87" s="16"/>
      <c r="AR87" s="16"/>
      <c r="AS87" s="16"/>
      <c r="AT87" s="17"/>
      <c r="AU87" s="17"/>
      <c r="AV87" s="17"/>
      <c r="AW87" s="17"/>
      <c r="AX87" s="17"/>
      <c r="AY87" s="17"/>
      <c r="AZ87" s="17"/>
      <c r="BA87" s="17"/>
      <c r="BB87" s="33" t="str">
        <f t="shared" si="82"/>
        <v/>
      </c>
      <c r="BC87" s="17"/>
      <c r="BD87" s="17"/>
      <c r="BE87" s="17"/>
      <c r="BF87" s="17"/>
      <c r="BG87" s="28" t="str">
        <f t="shared" si="101"/>
        <v/>
      </c>
      <c r="BH87" s="27"/>
      <c r="BI87" s="109" t="str">
        <f>IF($B87="","",AQ87*KEP!$J$11)</f>
        <v/>
      </c>
      <c r="BJ87" s="10" t="str">
        <f>IF($B87="","",AR87*KEP!$J$12)</f>
        <v/>
      </c>
      <c r="BK87" s="10" t="str">
        <f>IF($B87="","",AS87*KEP!$J$13)</f>
        <v/>
      </c>
      <c r="BL87" s="10" t="str">
        <f>IF($B87="","",AT87*KEP!$J$14)</f>
        <v/>
      </c>
      <c r="BM87" s="10" t="str">
        <f>IF($B87="","",AU87*KEP!$J$15)</f>
        <v/>
      </c>
      <c r="BN87" s="10" t="str">
        <f>IF($B87="","",AV87*KEP!$J$16)</f>
        <v/>
      </c>
      <c r="BO87" s="10" t="str">
        <f>IF($B87="","",AW87*KEP!$J$17)</f>
        <v/>
      </c>
      <c r="BP87" s="10" t="str">
        <f>IF($B87="","",AX87*KEP!$J$18)</f>
        <v/>
      </c>
      <c r="BQ87" s="10" t="str">
        <f>IF($B87="","",AY87*KEP!$J$19)</f>
        <v/>
      </c>
      <c r="BR87" s="10" t="str">
        <f>IF($B87="","",AZ87*KEP!$J$20)</f>
        <v/>
      </c>
      <c r="BS87" s="10" t="str">
        <f>IF($B87="","",BA87*KEP!$J$21)</f>
        <v/>
      </c>
      <c r="BT87" s="10" t="str">
        <f>IF($B87="","",BC87*KEP!$J$27)</f>
        <v/>
      </c>
      <c r="BU87" s="10" t="str">
        <f>IF($B87="","",BD87*KEP!$J$28)</f>
        <v/>
      </c>
      <c r="BV87" s="10" t="str">
        <f>IF($B87="","",BE87*KEP!$J$29)</f>
        <v/>
      </c>
      <c r="BW87" s="10" t="str">
        <f>IF($B87="","",BF87*KEP!$J$30)</f>
        <v/>
      </c>
      <c r="BX87" s="33" t="str">
        <f t="shared" si="83"/>
        <v/>
      </c>
      <c r="BY87" s="56" t="str">
        <f t="shared" si="110"/>
        <v/>
      </c>
      <c r="BZ87" s="56" t="str">
        <f t="shared" si="111"/>
        <v/>
      </c>
      <c r="CA87" s="56" t="str">
        <f t="shared" si="112"/>
        <v/>
      </c>
      <c r="CB87" s="56" t="str">
        <f t="shared" si="113"/>
        <v/>
      </c>
      <c r="CD87" s="16"/>
      <c r="CE87" s="16"/>
      <c r="CF87" s="16"/>
      <c r="CG87" s="17"/>
      <c r="CH87" s="17"/>
      <c r="CI87" s="17"/>
      <c r="CJ87" s="17"/>
      <c r="CK87" s="17"/>
      <c r="CL87" s="17"/>
      <c r="CM87" s="17"/>
      <c r="CN87" s="17"/>
      <c r="CO87" s="33" t="str">
        <f t="shared" si="84"/>
        <v/>
      </c>
      <c r="CP87" s="17"/>
      <c r="CQ87" s="17"/>
      <c r="CR87" s="17"/>
      <c r="CS87" s="17"/>
      <c r="CT87" s="28" t="str">
        <f t="shared" si="102"/>
        <v/>
      </c>
      <c r="CU87" s="27"/>
      <c r="CV87" s="109" t="str">
        <f>IF($B87="","",CD87*KEP!$J$11)</f>
        <v/>
      </c>
      <c r="CW87" s="10" t="str">
        <f>IF($B87="","",CE87*KEP!$J$12)</f>
        <v/>
      </c>
      <c r="CX87" s="10" t="str">
        <f>IF($B87="","",CF87*KEP!$J$13)</f>
        <v/>
      </c>
      <c r="CY87" s="10" t="str">
        <f>IF($B87="","",CG87*KEP!$J$14)</f>
        <v/>
      </c>
      <c r="CZ87" s="10" t="str">
        <f>IF($B87="","",CH87*KEP!$J$15)</f>
        <v/>
      </c>
      <c r="DA87" s="10" t="str">
        <f>IF($B87="","",CI87*KEP!$J$16)</f>
        <v/>
      </c>
      <c r="DB87" s="10" t="str">
        <f>IF($B87="","",CJ87*KEP!$J$17)</f>
        <v/>
      </c>
      <c r="DC87" s="10" t="str">
        <f>IF($B87="","",CK87*KEP!$J$18)</f>
        <v/>
      </c>
      <c r="DD87" s="10" t="str">
        <f>IF($B87="","",CL87*KEP!$J$19)</f>
        <v/>
      </c>
      <c r="DE87" s="10" t="str">
        <f>IF($B87="","",CM87*KEP!$J$20)</f>
        <v/>
      </c>
      <c r="DF87" s="10" t="str">
        <f>IF($B87="","",CN87*KEP!$J$21)</f>
        <v/>
      </c>
      <c r="DG87" s="10" t="str">
        <f>IF($B87="","",CP87*KEP!$J$27)</f>
        <v/>
      </c>
      <c r="DH87" s="10" t="str">
        <f>IF($B87="","",CQ87*KEP!$J$28)</f>
        <v/>
      </c>
      <c r="DI87" s="10" t="str">
        <f>IF($B87="","",CR87*KEP!$J$29)</f>
        <v/>
      </c>
      <c r="DJ87" s="10" t="str">
        <f>IF($B87="","",CS87*KEP!$J$30)</f>
        <v/>
      </c>
      <c r="DK87" s="33" t="str">
        <f t="shared" si="85"/>
        <v/>
      </c>
      <c r="DL87" s="56" t="str">
        <f t="shared" si="114"/>
        <v/>
      </c>
      <c r="DM87" s="56" t="str">
        <f t="shared" si="115"/>
        <v/>
      </c>
      <c r="DN87" s="56" t="str">
        <f t="shared" si="116"/>
        <v/>
      </c>
      <c r="DO87" s="56" t="str">
        <f t="shared" si="117"/>
        <v/>
      </c>
      <c r="DQ87" s="16"/>
      <c r="DR87" s="16"/>
      <c r="DS87" s="16"/>
      <c r="DT87" s="17"/>
      <c r="DU87" s="17"/>
      <c r="DV87" s="17"/>
      <c r="DW87" s="17"/>
      <c r="DX87" s="17"/>
      <c r="DY87" s="17"/>
      <c r="DZ87" s="17"/>
      <c r="EA87" s="17"/>
      <c r="EB87" s="33" t="str">
        <f t="shared" si="86"/>
        <v/>
      </c>
      <c r="EC87" s="17"/>
      <c r="ED87" s="17"/>
      <c r="EE87" s="17"/>
      <c r="EF87" s="17"/>
      <c r="EG87" s="28" t="str">
        <f t="shared" si="103"/>
        <v/>
      </c>
      <c r="EH87" s="27"/>
      <c r="EI87" s="109" t="str">
        <f>IF($B87="","",DQ87*KEP!$J$11)</f>
        <v/>
      </c>
      <c r="EJ87" s="10" t="str">
        <f>IF($B87="","",DR87*KEP!$J$12)</f>
        <v/>
      </c>
      <c r="EK87" s="10" t="str">
        <f>IF($B87="","",DS87*KEP!$J$13)</f>
        <v/>
      </c>
      <c r="EL87" s="10" t="str">
        <f>IF($B87="","",DT87*KEP!$J$14)</f>
        <v/>
      </c>
      <c r="EM87" s="10" t="str">
        <f>IF($B87="","",DU87*KEP!$J$15)</f>
        <v/>
      </c>
      <c r="EN87" s="10" t="str">
        <f>IF($B87="","",DV87*KEP!$J$16)</f>
        <v/>
      </c>
      <c r="EO87" s="10" t="str">
        <f>IF($B87="","",DW87*KEP!$J$17)</f>
        <v/>
      </c>
      <c r="EP87" s="10" t="str">
        <f>IF($B87="","",DX87*KEP!$J$18)</f>
        <v/>
      </c>
      <c r="EQ87" s="10" t="str">
        <f>IF($B87="","",DY87*KEP!$J$19)</f>
        <v/>
      </c>
      <c r="ER87" s="10" t="str">
        <f>IF($B87="","",DZ87*KEP!$J$20)</f>
        <v/>
      </c>
      <c r="ES87" s="10" t="str">
        <f>IF($B87="","",EA87*KEP!$J$21)</f>
        <v/>
      </c>
      <c r="ET87" s="10" t="str">
        <f>IF($B87="","",EC87*KEP!$J$27)</f>
        <v/>
      </c>
      <c r="EU87" s="10" t="str">
        <f>IF($B87="","",ED87*KEP!$J$28)</f>
        <v/>
      </c>
      <c r="EV87" s="10" t="str">
        <f>IF($B87="","",EE87*KEP!$J$29)</f>
        <v/>
      </c>
      <c r="EW87" s="10" t="str">
        <f>IF($B87="","",EF87*KEP!$J$30)</f>
        <v/>
      </c>
      <c r="EX87" s="33" t="str">
        <f t="shared" si="87"/>
        <v/>
      </c>
      <c r="EY87" s="56" t="str">
        <f t="shared" si="118"/>
        <v/>
      </c>
      <c r="EZ87" s="56" t="str">
        <f t="shared" si="119"/>
        <v/>
      </c>
      <c r="FA87" s="56" t="str">
        <f t="shared" si="120"/>
        <v/>
      </c>
      <c r="FB87" s="56" t="str">
        <f t="shared" si="121"/>
        <v/>
      </c>
      <c r="FD87" s="16"/>
      <c r="FE87" s="16"/>
      <c r="FF87" s="16"/>
      <c r="FG87" s="17"/>
      <c r="FH87" s="17"/>
      <c r="FI87" s="17"/>
      <c r="FJ87" s="17"/>
      <c r="FK87" s="17"/>
      <c r="FL87" s="17"/>
      <c r="FM87" s="17"/>
      <c r="FN87" s="17"/>
      <c r="FO87" s="33" t="str">
        <f t="shared" si="88"/>
        <v/>
      </c>
      <c r="FP87" s="17"/>
      <c r="FQ87" s="17"/>
      <c r="FR87" s="17"/>
      <c r="FS87" s="17"/>
      <c r="FT87" s="28" t="str">
        <f t="shared" si="104"/>
        <v/>
      </c>
      <c r="FU87" s="27"/>
      <c r="FV87" s="109" t="str">
        <f>IF($B87="","",FD87*KEP!$J$11)</f>
        <v/>
      </c>
      <c r="FW87" s="10" t="str">
        <f>IF($B87="","",FE87*KEP!$J$12)</f>
        <v/>
      </c>
      <c r="FX87" s="10" t="str">
        <f>IF($B87="","",FF87*KEP!$J$13)</f>
        <v/>
      </c>
      <c r="FY87" s="10" t="str">
        <f>IF($B87="","",FG87*KEP!$J$14)</f>
        <v/>
      </c>
      <c r="FZ87" s="10" t="str">
        <f>IF($B87="","",FH87*KEP!$J$15)</f>
        <v/>
      </c>
      <c r="GA87" s="10" t="str">
        <f>IF($B87="","",FI87*KEP!$J$16)</f>
        <v/>
      </c>
      <c r="GB87" s="10" t="str">
        <f>IF($B87="","",FJ87*KEP!$J$17)</f>
        <v/>
      </c>
      <c r="GC87" s="10" t="str">
        <f>IF($B87="","",FK87*KEP!$J$18)</f>
        <v/>
      </c>
      <c r="GD87" s="10" t="str">
        <f>IF($B87="","",FL87*KEP!$J$19)</f>
        <v/>
      </c>
      <c r="GE87" s="10" t="str">
        <f>IF($B87="","",FM87*KEP!$J$20)</f>
        <v/>
      </c>
      <c r="GF87" s="10" t="str">
        <f>IF($B87="","",FN87*KEP!$J$21)</f>
        <v/>
      </c>
      <c r="GG87" s="10" t="str">
        <f>IF($B87="","",FP87*KEP!$J$27)</f>
        <v/>
      </c>
      <c r="GH87" s="10" t="str">
        <f>IF($B87="","",FQ87*KEP!$J$28)</f>
        <v/>
      </c>
      <c r="GI87" s="10" t="str">
        <f>IF($B87="","",FR87*KEP!$J$29)</f>
        <v/>
      </c>
      <c r="GJ87" s="10" t="str">
        <f>IF($B87="","",FS87*KEP!$J$30)</f>
        <v/>
      </c>
      <c r="GK87" s="33" t="str">
        <f t="shared" si="89"/>
        <v/>
      </c>
      <c r="GL87" s="56" t="str">
        <f t="shared" si="122"/>
        <v/>
      </c>
      <c r="GM87" s="56" t="str">
        <f t="shared" si="123"/>
        <v/>
      </c>
      <c r="GN87" s="56" t="str">
        <f t="shared" si="124"/>
        <v/>
      </c>
      <c r="GO87" s="56" t="str">
        <f t="shared" si="125"/>
        <v/>
      </c>
      <c r="GQ87" s="16"/>
      <c r="GR87" s="16"/>
      <c r="GS87" s="16"/>
      <c r="GT87" s="17"/>
      <c r="GU87" s="17"/>
      <c r="GV87" s="17"/>
      <c r="GW87" s="17"/>
      <c r="GX87" s="17"/>
      <c r="GY87" s="17"/>
      <c r="GZ87" s="17"/>
      <c r="HA87" s="17"/>
      <c r="HB87" s="33" t="str">
        <f t="shared" si="90"/>
        <v/>
      </c>
      <c r="HC87" s="17"/>
      <c r="HD87" s="17"/>
      <c r="HE87" s="17"/>
      <c r="HF87" s="17"/>
      <c r="HG87" s="28" t="str">
        <f t="shared" si="105"/>
        <v/>
      </c>
      <c r="HH87" s="27"/>
      <c r="HI87" s="109" t="str">
        <f>IF($B87="","",GQ87*KEP!$J$11)</f>
        <v/>
      </c>
      <c r="HJ87" s="10" t="str">
        <f>IF($B87="","",GR87*KEP!$J$12)</f>
        <v/>
      </c>
      <c r="HK87" s="10" t="str">
        <f>IF($B87="","",GS87*KEP!$J$13)</f>
        <v/>
      </c>
      <c r="HL87" s="10" t="str">
        <f>IF($B87="","",GT87*KEP!$J$14)</f>
        <v/>
      </c>
      <c r="HM87" s="10" t="str">
        <f>IF($B87="","",GU87*KEP!$J$15)</f>
        <v/>
      </c>
      <c r="HN87" s="10" t="str">
        <f>IF($B87="","",GV87*KEP!$J$16)</f>
        <v/>
      </c>
      <c r="HO87" s="10" t="str">
        <f>IF($B87="","",GW87*KEP!$J$17)</f>
        <v/>
      </c>
      <c r="HP87" s="10" t="str">
        <f>IF($B87="","",GX87*KEP!$J$18)</f>
        <v/>
      </c>
      <c r="HQ87" s="10" t="str">
        <f>IF($B87="","",GY87*KEP!$J$19)</f>
        <v/>
      </c>
      <c r="HR87" s="10" t="str">
        <f>IF($B87="","",GZ87*KEP!$J$20)</f>
        <v/>
      </c>
      <c r="HS87" s="10" t="str">
        <f>IF($B87="","",HA87*KEP!$J$21)</f>
        <v/>
      </c>
      <c r="HT87" s="10" t="str">
        <f>IF($B87="","",HC87*KEP!$J$27)</f>
        <v/>
      </c>
      <c r="HU87" s="10" t="str">
        <f>IF($B87="","",HD87*KEP!$J$28)</f>
        <v/>
      </c>
      <c r="HV87" s="10" t="str">
        <f>IF($B87="","",HE87*KEP!$J$29)</f>
        <v/>
      </c>
      <c r="HW87" s="10" t="str">
        <f>IF($B87="","",HF87*KEP!$J$30)</f>
        <v/>
      </c>
      <c r="HX87" s="33" t="str">
        <f t="shared" si="91"/>
        <v/>
      </c>
      <c r="HY87" s="56" t="str">
        <f t="shared" si="126"/>
        <v/>
      </c>
      <c r="HZ87" s="56" t="str">
        <f t="shared" si="127"/>
        <v/>
      </c>
      <c r="IA87" s="56" t="str">
        <f t="shared" si="128"/>
        <v/>
      </c>
      <c r="IB87" s="56" t="str">
        <f t="shared" si="129"/>
        <v/>
      </c>
      <c r="ID87" s="16"/>
      <c r="IE87" s="16"/>
      <c r="IF87" s="16"/>
      <c r="IG87" s="17"/>
      <c r="IH87" s="17"/>
      <c r="II87" s="17"/>
      <c r="IJ87" s="17"/>
      <c r="IK87" s="17"/>
      <c r="IL87" s="17"/>
      <c r="IM87" s="17"/>
      <c r="IN87" s="17"/>
      <c r="IO87" s="33" t="str">
        <f t="shared" si="92"/>
        <v/>
      </c>
      <c r="IP87" s="17"/>
      <c r="IQ87" s="17"/>
      <c r="IR87" s="17"/>
      <c r="IS87" s="17"/>
      <c r="IT87" s="28" t="str">
        <f t="shared" si="106"/>
        <v/>
      </c>
      <c r="IU87" s="27"/>
      <c r="IV87" s="109" t="str">
        <f>IF($B87="","",ID87*KEP!$J$11)</f>
        <v/>
      </c>
      <c r="IW87" s="10" t="str">
        <f>IF($B87="","",IE87*KEP!$J$12)</f>
        <v/>
      </c>
      <c r="IX87" s="10" t="str">
        <f>IF($B87="","",IF87*KEP!$J$13)</f>
        <v/>
      </c>
      <c r="IY87" s="10" t="str">
        <f>IF($B87="","",IG87*KEP!$J$14)</f>
        <v/>
      </c>
      <c r="IZ87" s="10" t="str">
        <f>IF($B87="","",IH87*KEP!$J$15)</f>
        <v/>
      </c>
      <c r="JA87" s="10" t="str">
        <f>IF($B87="","",II87*KEP!$J$16)</f>
        <v/>
      </c>
      <c r="JB87" s="10" t="str">
        <f>IF($B87="","",IJ87*KEP!$J$17)</f>
        <v/>
      </c>
      <c r="JC87" s="10" t="str">
        <f>IF($B87="","",IK87*KEP!$J$18)</f>
        <v/>
      </c>
      <c r="JD87" s="10" t="str">
        <f>IF($B87="","",IL87*KEP!$J$19)</f>
        <v/>
      </c>
      <c r="JE87" s="10" t="str">
        <f>IF($B87="","",IM87*KEP!$J$20)</f>
        <v/>
      </c>
      <c r="JF87" s="10" t="str">
        <f>IF($B87="","",IN87*KEP!$J$21)</f>
        <v/>
      </c>
      <c r="JG87" s="10" t="str">
        <f>IF($B87="","",IP87*KEP!$J$27)</f>
        <v/>
      </c>
      <c r="JH87" s="10" t="str">
        <f>IF($B87="","",IQ87*KEP!$J$28)</f>
        <v/>
      </c>
      <c r="JI87" s="10" t="str">
        <f>IF($B87="","",IR87*KEP!$J$29)</f>
        <v/>
      </c>
      <c r="JJ87" s="10" t="str">
        <f>IF($B87="","",IS87*KEP!$J$30)</f>
        <v/>
      </c>
      <c r="JK87" s="33" t="str">
        <f t="shared" si="93"/>
        <v/>
      </c>
      <c r="JL87" s="56" t="str">
        <f t="shared" si="130"/>
        <v/>
      </c>
      <c r="JM87" s="56" t="str">
        <f t="shared" si="131"/>
        <v/>
      </c>
      <c r="JN87" s="56" t="str">
        <f t="shared" si="132"/>
        <v/>
      </c>
      <c r="JO87" s="56" t="str">
        <f t="shared" si="133"/>
        <v/>
      </c>
      <c r="JQ87" s="16"/>
      <c r="JR87" s="16"/>
      <c r="JS87" s="16"/>
      <c r="JT87" s="17"/>
      <c r="JU87" s="17"/>
      <c r="JV87" s="17"/>
      <c r="JW87" s="17"/>
      <c r="JX87" s="17"/>
      <c r="JY87" s="17"/>
      <c r="JZ87" s="17"/>
      <c r="KA87" s="17"/>
      <c r="KB87" s="33" t="str">
        <f t="shared" si="94"/>
        <v/>
      </c>
      <c r="KC87" s="17"/>
      <c r="KD87" s="17"/>
      <c r="KE87" s="17"/>
      <c r="KF87" s="17"/>
      <c r="KG87" s="28" t="str">
        <f t="shared" si="107"/>
        <v/>
      </c>
      <c r="KH87" s="27"/>
      <c r="KI87" s="109" t="str">
        <f>IF($B87="","",JQ87*KEP!$J$11)</f>
        <v/>
      </c>
      <c r="KJ87" s="10" t="str">
        <f>IF($B87="","",JR87*KEP!$J$12)</f>
        <v/>
      </c>
      <c r="KK87" s="10" t="str">
        <f>IF($B87="","",JS87*KEP!$J$13)</f>
        <v/>
      </c>
      <c r="KL87" s="10" t="str">
        <f>IF($B87="","",JT87*KEP!$J$14)</f>
        <v/>
      </c>
      <c r="KM87" s="10" t="str">
        <f>IF($B87="","",JU87*KEP!$J$15)</f>
        <v/>
      </c>
      <c r="KN87" s="10" t="str">
        <f>IF($B87="","",JV87*KEP!$J$16)</f>
        <v/>
      </c>
      <c r="KO87" s="10" t="str">
        <f>IF($B87="","",JW87*KEP!$J$17)</f>
        <v/>
      </c>
      <c r="KP87" s="10" t="str">
        <f>IF($B87="","",JX87*KEP!$J$18)</f>
        <v/>
      </c>
      <c r="KQ87" s="10" t="str">
        <f>IF($B87="","",JY87*KEP!$J$19)</f>
        <v/>
      </c>
      <c r="KR87" s="10" t="str">
        <f>IF($B87="","",JZ87*KEP!$J$20)</f>
        <v/>
      </c>
      <c r="KS87" s="10" t="str">
        <f>IF($B87="","",KA87*KEP!$J$21)</f>
        <v/>
      </c>
      <c r="KT87" s="10" t="str">
        <f>IF($B87="","",KC87*KEP!$J$27)</f>
        <v/>
      </c>
      <c r="KU87" s="10" t="str">
        <f>IF($B87="","",KD87*KEP!$J$28)</f>
        <v/>
      </c>
      <c r="KV87" s="10" t="str">
        <f>IF($B87="","",KE87*KEP!$J$29)</f>
        <v/>
      </c>
      <c r="KW87" s="10" t="str">
        <f>IF($B87="","",KF87*KEP!$J$30)</f>
        <v/>
      </c>
      <c r="KX87" s="33" t="str">
        <f t="shared" si="95"/>
        <v/>
      </c>
      <c r="KY87" s="56" t="str">
        <f t="shared" si="134"/>
        <v/>
      </c>
      <c r="KZ87" s="56" t="str">
        <f t="shared" si="135"/>
        <v/>
      </c>
      <c r="LA87" s="56" t="str">
        <f t="shared" si="136"/>
        <v/>
      </c>
      <c r="LB87" s="56" t="str">
        <f t="shared" si="137"/>
        <v/>
      </c>
      <c r="LD87" s="16"/>
      <c r="LE87" s="16"/>
      <c r="LF87" s="16"/>
      <c r="LG87" s="17"/>
      <c r="LH87" s="17"/>
      <c r="LI87" s="17"/>
      <c r="LJ87" s="17"/>
      <c r="LK87" s="17"/>
      <c r="LL87" s="17"/>
      <c r="LM87" s="17"/>
      <c r="LN87" s="17"/>
      <c r="LO87" s="33" t="str">
        <f t="shared" si="96"/>
        <v/>
      </c>
      <c r="LP87" s="17"/>
      <c r="LQ87" s="17"/>
      <c r="LR87" s="17"/>
      <c r="LS87" s="17"/>
      <c r="LT87" s="28" t="str">
        <f t="shared" si="108"/>
        <v/>
      </c>
      <c r="LU87" s="27"/>
      <c r="LV87" s="109" t="str">
        <f>IF($B87="","",LD87*KEP!$J$11)</f>
        <v/>
      </c>
      <c r="LW87" s="10" t="str">
        <f>IF($B87="","",LE87*KEP!$J$12)</f>
        <v/>
      </c>
      <c r="LX87" s="10" t="str">
        <f>IF($B87="","",LF87*KEP!$J$13)</f>
        <v/>
      </c>
      <c r="LY87" s="10" t="str">
        <f>IF($B87="","",LG87*KEP!$J$14)</f>
        <v/>
      </c>
      <c r="LZ87" s="10" t="str">
        <f>IF($B87="","",LH87*KEP!$J$15)</f>
        <v/>
      </c>
      <c r="MA87" s="10" t="str">
        <f>IF($B87="","",LI87*KEP!$J$16)</f>
        <v/>
      </c>
      <c r="MB87" s="10" t="str">
        <f>IF($B87="","",LJ87*KEP!$J$17)</f>
        <v/>
      </c>
      <c r="MC87" s="10" t="str">
        <f>IF($B87="","",LK87*KEP!$J$18)</f>
        <v/>
      </c>
      <c r="MD87" s="10" t="str">
        <f>IF($B87="","",LL87*KEP!$J$19)</f>
        <v/>
      </c>
      <c r="ME87" s="10" t="str">
        <f>IF($B87="","",LM87*KEP!$J$20)</f>
        <v/>
      </c>
      <c r="MF87" s="10" t="str">
        <f>IF($B87="","",LN87*KEP!$J$21)</f>
        <v/>
      </c>
      <c r="MG87" s="10" t="str">
        <f>IF($B87="","",LP87*KEP!$J$27)</f>
        <v/>
      </c>
      <c r="MH87" s="10" t="str">
        <f>IF($B87="","",LQ87*KEP!$J$28)</f>
        <v/>
      </c>
      <c r="MI87" s="10" t="str">
        <f>IF($B87="","",LR87*KEP!$J$29)</f>
        <v/>
      </c>
      <c r="MJ87" s="10" t="str">
        <f>IF($B87="","",LS87*KEP!$J$30)</f>
        <v/>
      </c>
      <c r="MK87" s="33" t="str">
        <f t="shared" si="97"/>
        <v/>
      </c>
      <c r="ML87" s="56" t="str">
        <f t="shared" si="138"/>
        <v/>
      </c>
      <c r="MM87" s="56" t="str">
        <f t="shared" si="139"/>
        <v/>
      </c>
      <c r="MN87" s="56" t="str">
        <f t="shared" si="140"/>
        <v/>
      </c>
      <c r="MO87" s="56" t="str">
        <f t="shared" si="141"/>
        <v/>
      </c>
      <c r="MQ87" s="16"/>
      <c r="MR87" s="16"/>
      <c r="MS87" s="16"/>
      <c r="MT87" s="17"/>
      <c r="MU87" s="17"/>
      <c r="MV87" s="17"/>
      <c r="MW87" s="17"/>
      <c r="MX87" s="17"/>
      <c r="MY87" s="17"/>
      <c r="MZ87" s="17"/>
      <c r="NA87" s="17"/>
      <c r="NB87" s="33" t="str">
        <f t="shared" si="98"/>
        <v/>
      </c>
      <c r="NC87" s="17"/>
      <c r="ND87" s="17"/>
      <c r="NE87" s="17"/>
      <c r="NF87" s="17"/>
      <c r="NG87" s="28" t="str">
        <f t="shared" si="109"/>
        <v/>
      </c>
      <c r="NH87" s="27"/>
      <c r="NI87" s="109" t="str">
        <f>IF($B87="","",MQ87*KEP!$J$11)</f>
        <v/>
      </c>
      <c r="NJ87" s="10" t="str">
        <f>IF($B87="","",MR87*KEP!$J$12)</f>
        <v/>
      </c>
      <c r="NK87" s="10" t="str">
        <f>IF($B87="","",MS87*KEP!$J$13)</f>
        <v/>
      </c>
      <c r="NL87" s="10" t="str">
        <f>IF($B87="","",MT87*KEP!$J$14)</f>
        <v/>
      </c>
      <c r="NM87" s="10" t="str">
        <f>IF($B87="","",MU87*KEP!$J$15)</f>
        <v/>
      </c>
      <c r="NN87" s="10" t="str">
        <f>IF($B87="","",MV87*KEP!$J$16)</f>
        <v/>
      </c>
      <c r="NO87" s="10" t="str">
        <f>IF($B87="","",MW87*KEP!$J$17)</f>
        <v/>
      </c>
      <c r="NP87" s="10" t="str">
        <f>IF($B87="","",MX87*KEP!$J$18)</f>
        <v/>
      </c>
      <c r="NQ87" s="10" t="str">
        <f>IF($B87="","",MY87*KEP!$J$19)</f>
        <v/>
      </c>
      <c r="NR87" s="10" t="str">
        <f>IF($B87="","",MZ87*KEP!$J$20)</f>
        <v/>
      </c>
      <c r="NS87" s="10" t="str">
        <f>IF($B87="","",NA87*KEP!$J$21)</f>
        <v/>
      </c>
      <c r="NT87" s="10" t="str">
        <f>IF($B87="","",NC87*KEP!$J$27)</f>
        <v/>
      </c>
      <c r="NU87" s="10" t="str">
        <f>IF($B87="","",ND87*KEP!$J$28)</f>
        <v/>
      </c>
      <c r="NV87" s="10" t="str">
        <f>IF($B87="","",NE87*KEP!$J$29)</f>
        <v/>
      </c>
      <c r="NW87" s="10" t="str">
        <f>IF($B87="","",NF87*KEP!$J$30)</f>
        <v/>
      </c>
      <c r="NX87" s="33" t="str">
        <f t="shared" si="99"/>
        <v/>
      </c>
      <c r="NY87" s="56" t="str">
        <f t="shared" si="142"/>
        <v/>
      </c>
      <c r="NZ87" s="56" t="str">
        <f t="shared" si="143"/>
        <v/>
      </c>
      <c r="OA87" s="56" t="str">
        <f t="shared" si="144"/>
        <v/>
      </c>
      <c r="OB87" s="56" t="str">
        <f t="shared" si="145"/>
        <v/>
      </c>
    </row>
    <row r="88" spans="1:392" x14ac:dyDescent="0.25">
      <c r="A88" s="6" t="str">
        <f>IF(A87&lt;KEP!$C$10,A87+1,"")</f>
        <v/>
      </c>
      <c r="B88" s="8" t="str">
        <f>IF('Referenčný stav'!B88=0,"",'Referenčný stav'!B88)</f>
        <v/>
      </c>
      <c r="C88" s="8" t="str">
        <f>IF('Referenčný stav'!C88=0,"",'Referenčný stav'!C88)</f>
        <v/>
      </c>
      <c r="D88" s="16"/>
      <c r="E88" s="16"/>
      <c r="F88" s="16"/>
      <c r="G88" s="17"/>
      <c r="H88" s="17"/>
      <c r="I88" s="17"/>
      <c r="J88" s="17"/>
      <c r="K88" s="17"/>
      <c r="L88" s="17"/>
      <c r="M88" s="17"/>
      <c r="N88" s="17"/>
      <c r="O88" s="33" t="str">
        <f t="shared" si="80"/>
        <v/>
      </c>
      <c r="P88" s="17"/>
      <c r="Q88" s="17"/>
      <c r="R88" s="17"/>
      <c r="S88" s="17"/>
      <c r="T88" s="28" t="str">
        <f t="shared" si="100"/>
        <v/>
      </c>
      <c r="U88" s="27"/>
      <c r="V88" s="109" t="str">
        <f>IF($B88="","",D88*KEP!$J$11)</f>
        <v/>
      </c>
      <c r="W88" s="10" t="str">
        <f>IF($B88="","",E88*KEP!$J$12)</f>
        <v/>
      </c>
      <c r="X88" s="10" t="str">
        <f>IF($B88="","",F88*KEP!$J$13)</f>
        <v/>
      </c>
      <c r="Y88" s="10" t="str">
        <f>IF($B88="","",G88*KEP!$J$14)</f>
        <v/>
      </c>
      <c r="Z88" s="10" t="str">
        <f>IF($B88="","",H88*KEP!$J$15)</f>
        <v/>
      </c>
      <c r="AA88" s="10" t="str">
        <f>IF($B88="","",I88*KEP!$J$16)</f>
        <v/>
      </c>
      <c r="AB88" s="10" t="str">
        <f>IF($B88="","",J88*KEP!$J$17)</f>
        <v/>
      </c>
      <c r="AC88" s="10" t="str">
        <f>IF($B88="","",K88*KEP!$J$18)</f>
        <v/>
      </c>
      <c r="AD88" s="10" t="str">
        <f>IF($B88="","",L88*KEP!$J$19)</f>
        <v/>
      </c>
      <c r="AE88" s="10" t="str">
        <f>IF($B88="","",M88*KEP!$J$20)</f>
        <v/>
      </c>
      <c r="AF88" s="10" t="str">
        <f>IF($B88="","",N88*KEP!$J$21)</f>
        <v/>
      </c>
      <c r="AG88" s="10" t="str">
        <f>IF($B88="","",P88*KEP!$J$27)</f>
        <v/>
      </c>
      <c r="AH88" s="10" t="str">
        <f>IF($B88="","",Q88*KEP!$J$28)</f>
        <v/>
      </c>
      <c r="AI88" s="10" t="str">
        <f>IF($B88="","",R88*KEP!$J$29)</f>
        <v/>
      </c>
      <c r="AJ88" s="10" t="str">
        <f>IF($B88="","",S88*KEP!$J$30)</f>
        <v/>
      </c>
      <c r="AK88" s="33" t="str">
        <f t="shared" si="81"/>
        <v/>
      </c>
      <c r="AL88" s="56" t="str">
        <f>IF(O88="","",IFERROR(O88/'Referenčný stav'!O88-1,""))</f>
        <v/>
      </c>
      <c r="AM88" s="56" t="str">
        <f>IF(T88="","",IFERROR(T88/'Referenčný stav'!T88-1,""))</f>
        <v/>
      </c>
      <c r="AN88" s="56" t="str">
        <f>IF(U88="","",IFERROR(U88/'Referenčný stav'!U88-1,""))</f>
        <v/>
      </c>
      <c r="AO88" s="56" t="str">
        <f>IF(AK88="","",IFERROR(AK88/'Referenčný stav'!AK88-1,""))</f>
        <v/>
      </c>
      <c r="AQ88" s="16"/>
      <c r="AR88" s="16"/>
      <c r="AS88" s="16"/>
      <c r="AT88" s="17"/>
      <c r="AU88" s="17"/>
      <c r="AV88" s="17"/>
      <c r="AW88" s="17"/>
      <c r="AX88" s="17"/>
      <c r="AY88" s="17"/>
      <c r="AZ88" s="17"/>
      <c r="BA88" s="17"/>
      <c r="BB88" s="33" t="str">
        <f t="shared" si="82"/>
        <v/>
      </c>
      <c r="BC88" s="17"/>
      <c r="BD88" s="17"/>
      <c r="BE88" s="17"/>
      <c r="BF88" s="17"/>
      <c r="BG88" s="28" t="str">
        <f t="shared" si="101"/>
        <v/>
      </c>
      <c r="BH88" s="27"/>
      <c r="BI88" s="109" t="str">
        <f>IF($B88="","",AQ88*KEP!$J$11)</f>
        <v/>
      </c>
      <c r="BJ88" s="10" t="str">
        <f>IF($B88="","",AR88*KEP!$J$12)</f>
        <v/>
      </c>
      <c r="BK88" s="10" t="str">
        <f>IF($B88="","",AS88*KEP!$J$13)</f>
        <v/>
      </c>
      <c r="BL88" s="10" t="str">
        <f>IF($B88="","",AT88*KEP!$J$14)</f>
        <v/>
      </c>
      <c r="BM88" s="10" t="str">
        <f>IF($B88="","",AU88*KEP!$J$15)</f>
        <v/>
      </c>
      <c r="BN88" s="10" t="str">
        <f>IF($B88="","",AV88*KEP!$J$16)</f>
        <v/>
      </c>
      <c r="BO88" s="10" t="str">
        <f>IF($B88="","",AW88*KEP!$J$17)</f>
        <v/>
      </c>
      <c r="BP88" s="10" t="str">
        <f>IF($B88="","",AX88*KEP!$J$18)</f>
        <v/>
      </c>
      <c r="BQ88" s="10" t="str">
        <f>IF($B88="","",AY88*KEP!$J$19)</f>
        <v/>
      </c>
      <c r="BR88" s="10" t="str">
        <f>IF($B88="","",AZ88*KEP!$J$20)</f>
        <v/>
      </c>
      <c r="BS88" s="10" t="str">
        <f>IF($B88="","",BA88*KEP!$J$21)</f>
        <v/>
      </c>
      <c r="BT88" s="10" t="str">
        <f>IF($B88="","",BC88*KEP!$J$27)</f>
        <v/>
      </c>
      <c r="BU88" s="10" t="str">
        <f>IF($B88="","",BD88*KEP!$J$28)</f>
        <v/>
      </c>
      <c r="BV88" s="10" t="str">
        <f>IF($B88="","",BE88*KEP!$J$29)</f>
        <v/>
      </c>
      <c r="BW88" s="10" t="str">
        <f>IF($B88="","",BF88*KEP!$J$30)</f>
        <v/>
      </c>
      <c r="BX88" s="33" t="str">
        <f t="shared" si="83"/>
        <v/>
      </c>
      <c r="BY88" s="56" t="str">
        <f t="shared" si="110"/>
        <v/>
      </c>
      <c r="BZ88" s="56" t="str">
        <f t="shared" si="111"/>
        <v/>
      </c>
      <c r="CA88" s="56" t="str">
        <f t="shared" si="112"/>
        <v/>
      </c>
      <c r="CB88" s="56" t="str">
        <f t="shared" si="113"/>
        <v/>
      </c>
      <c r="CD88" s="16"/>
      <c r="CE88" s="16"/>
      <c r="CF88" s="16"/>
      <c r="CG88" s="17"/>
      <c r="CH88" s="17"/>
      <c r="CI88" s="17"/>
      <c r="CJ88" s="17"/>
      <c r="CK88" s="17"/>
      <c r="CL88" s="17"/>
      <c r="CM88" s="17"/>
      <c r="CN88" s="17"/>
      <c r="CO88" s="33" t="str">
        <f t="shared" si="84"/>
        <v/>
      </c>
      <c r="CP88" s="17"/>
      <c r="CQ88" s="17"/>
      <c r="CR88" s="17"/>
      <c r="CS88" s="17"/>
      <c r="CT88" s="28" t="str">
        <f t="shared" si="102"/>
        <v/>
      </c>
      <c r="CU88" s="27"/>
      <c r="CV88" s="109" t="str">
        <f>IF($B88="","",CD88*KEP!$J$11)</f>
        <v/>
      </c>
      <c r="CW88" s="10" t="str">
        <f>IF($B88="","",CE88*KEP!$J$12)</f>
        <v/>
      </c>
      <c r="CX88" s="10" t="str">
        <f>IF($B88="","",CF88*KEP!$J$13)</f>
        <v/>
      </c>
      <c r="CY88" s="10" t="str">
        <f>IF($B88="","",CG88*KEP!$J$14)</f>
        <v/>
      </c>
      <c r="CZ88" s="10" t="str">
        <f>IF($B88="","",CH88*KEP!$J$15)</f>
        <v/>
      </c>
      <c r="DA88" s="10" t="str">
        <f>IF($B88="","",CI88*KEP!$J$16)</f>
        <v/>
      </c>
      <c r="DB88" s="10" t="str">
        <f>IF($B88="","",CJ88*KEP!$J$17)</f>
        <v/>
      </c>
      <c r="DC88" s="10" t="str">
        <f>IF($B88="","",CK88*KEP!$J$18)</f>
        <v/>
      </c>
      <c r="DD88" s="10" t="str">
        <f>IF($B88="","",CL88*KEP!$J$19)</f>
        <v/>
      </c>
      <c r="DE88" s="10" t="str">
        <f>IF($B88="","",CM88*KEP!$J$20)</f>
        <v/>
      </c>
      <c r="DF88" s="10" t="str">
        <f>IF($B88="","",CN88*KEP!$J$21)</f>
        <v/>
      </c>
      <c r="DG88" s="10" t="str">
        <f>IF($B88="","",CP88*KEP!$J$27)</f>
        <v/>
      </c>
      <c r="DH88" s="10" t="str">
        <f>IF($B88="","",CQ88*KEP!$J$28)</f>
        <v/>
      </c>
      <c r="DI88" s="10" t="str">
        <f>IF($B88="","",CR88*KEP!$J$29)</f>
        <v/>
      </c>
      <c r="DJ88" s="10" t="str">
        <f>IF($B88="","",CS88*KEP!$J$30)</f>
        <v/>
      </c>
      <c r="DK88" s="33" t="str">
        <f t="shared" si="85"/>
        <v/>
      </c>
      <c r="DL88" s="56" t="str">
        <f t="shared" si="114"/>
        <v/>
      </c>
      <c r="DM88" s="56" t="str">
        <f t="shared" si="115"/>
        <v/>
      </c>
      <c r="DN88" s="56" t="str">
        <f t="shared" si="116"/>
        <v/>
      </c>
      <c r="DO88" s="56" t="str">
        <f t="shared" si="117"/>
        <v/>
      </c>
      <c r="DQ88" s="16"/>
      <c r="DR88" s="16"/>
      <c r="DS88" s="16"/>
      <c r="DT88" s="17"/>
      <c r="DU88" s="17"/>
      <c r="DV88" s="17"/>
      <c r="DW88" s="17"/>
      <c r="DX88" s="17"/>
      <c r="DY88" s="17"/>
      <c r="DZ88" s="17"/>
      <c r="EA88" s="17"/>
      <c r="EB88" s="33" t="str">
        <f t="shared" si="86"/>
        <v/>
      </c>
      <c r="EC88" s="17"/>
      <c r="ED88" s="17"/>
      <c r="EE88" s="17"/>
      <c r="EF88" s="17"/>
      <c r="EG88" s="28" t="str">
        <f t="shared" si="103"/>
        <v/>
      </c>
      <c r="EH88" s="27"/>
      <c r="EI88" s="109" t="str">
        <f>IF($B88="","",DQ88*KEP!$J$11)</f>
        <v/>
      </c>
      <c r="EJ88" s="10" t="str">
        <f>IF($B88="","",DR88*KEP!$J$12)</f>
        <v/>
      </c>
      <c r="EK88" s="10" t="str">
        <f>IF($B88="","",DS88*KEP!$J$13)</f>
        <v/>
      </c>
      <c r="EL88" s="10" t="str">
        <f>IF($B88="","",DT88*KEP!$J$14)</f>
        <v/>
      </c>
      <c r="EM88" s="10" t="str">
        <f>IF($B88="","",DU88*KEP!$J$15)</f>
        <v/>
      </c>
      <c r="EN88" s="10" t="str">
        <f>IF($B88="","",DV88*KEP!$J$16)</f>
        <v/>
      </c>
      <c r="EO88" s="10" t="str">
        <f>IF($B88="","",DW88*KEP!$J$17)</f>
        <v/>
      </c>
      <c r="EP88" s="10" t="str">
        <f>IF($B88="","",DX88*KEP!$J$18)</f>
        <v/>
      </c>
      <c r="EQ88" s="10" t="str">
        <f>IF($B88="","",DY88*KEP!$J$19)</f>
        <v/>
      </c>
      <c r="ER88" s="10" t="str">
        <f>IF($B88="","",DZ88*KEP!$J$20)</f>
        <v/>
      </c>
      <c r="ES88" s="10" t="str">
        <f>IF($B88="","",EA88*KEP!$J$21)</f>
        <v/>
      </c>
      <c r="ET88" s="10" t="str">
        <f>IF($B88="","",EC88*KEP!$J$27)</f>
        <v/>
      </c>
      <c r="EU88" s="10" t="str">
        <f>IF($B88="","",ED88*KEP!$J$28)</f>
        <v/>
      </c>
      <c r="EV88" s="10" t="str">
        <f>IF($B88="","",EE88*KEP!$J$29)</f>
        <v/>
      </c>
      <c r="EW88" s="10" t="str">
        <f>IF($B88="","",EF88*KEP!$J$30)</f>
        <v/>
      </c>
      <c r="EX88" s="33" t="str">
        <f t="shared" si="87"/>
        <v/>
      </c>
      <c r="EY88" s="56" t="str">
        <f t="shared" si="118"/>
        <v/>
      </c>
      <c r="EZ88" s="56" t="str">
        <f t="shared" si="119"/>
        <v/>
      </c>
      <c r="FA88" s="56" t="str">
        <f t="shared" si="120"/>
        <v/>
      </c>
      <c r="FB88" s="56" t="str">
        <f t="shared" si="121"/>
        <v/>
      </c>
      <c r="FD88" s="16"/>
      <c r="FE88" s="16"/>
      <c r="FF88" s="16"/>
      <c r="FG88" s="17"/>
      <c r="FH88" s="17"/>
      <c r="FI88" s="17"/>
      <c r="FJ88" s="17"/>
      <c r="FK88" s="17"/>
      <c r="FL88" s="17"/>
      <c r="FM88" s="17"/>
      <c r="FN88" s="17"/>
      <c r="FO88" s="33" t="str">
        <f t="shared" si="88"/>
        <v/>
      </c>
      <c r="FP88" s="17"/>
      <c r="FQ88" s="17"/>
      <c r="FR88" s="17"/>
      <c r="FS88" s="17"/>
      <c r="FT88" s="28" t="str">
        <f t="shared" si="104"/>
        <v/>
      </c>
      <c r="FU88" s="27"/>
      <c r="FV88" s="109" t="str">
        <f>IF($B88="","",FD88*KEP!$J$11)</f>
        <v/>
      </c>
      <c r="FW88" s="10" t="str">
        <f>IF($B88="","",FE88*KEP!$J$12)</f>
        <v/>
      </c>
      <c r="FX88" s="10" t="str">
        <f>IF($B88="","",FF88*KEP!$J$13)</f>
        <v/>
      </c>
      <c r="FY88" s="10" t="str">
        <f>IF($B88="","",FG88*KEP!$J$14)</f>
        <v/>
      </c>
      <c r="FZ88" s="10" t="str">
        <f>IF($B88="","",FH88*KEP!$J$15)</f>
        <v/>
      </c>
      <c r="GA88" s="10" t="str">
        <f>IF($B88="","",FI88*KEP!$J$16)</f>
        <v/>
      </c>
      <c r="GB88" s="10" t="str">
        <f>IF($B88="","",FJ88*KEP!$J$17)</f>
        <v/>
      </c>
      <c r="GC88" s="10" t="str">
        <f>IF($B88="","",FK88*KEP!$J$18)</f>
        <v/>
      </c>
      <c r="GD88" s="10" t="str">
        <f>IF($B88="","",FL88*KEP!$J$19)</f>
        <v/>
      </c>
      <c r="GE88" s="10" t="str">
        <f>IF($B88="","",FM88*KEP!$J$20)</f>
        <v/>
      </c>
      <c r="GF88" s="10" t="str">
        <f>IF($B88="","",FN88*KEP!$J$21)</f>
        <v/>
      </c>
      <c r="GG88" s="10" t="str">
        <f>IF($B88="","",FP88*KEP!$J$27)</f>
        <v/>
      </c>
      <c r="GH88" s="10" t="str">
        <f>IF($B88="","",FQ88*KEP!$J$28)</f>
        <v/>
      </c>
      <c r="GI88" s="10" t="str">
        <f>IF($B88="","",FR88*KEP!$J$29)</f>
        <v/>
      </c>
      <c r="GJ88" s="10" t="str">
        <f>IF($B88="","",FS88*KEP!$J$30)</f>
        <v/>
      </c>
      <c r="GK88" s="33" t="str">
        <f t="shared" si="89"/>
        <v/>
      </c>
      <c r="GL88" s="56" t="str">
        <f t="shared" si="122"/>
        <v/>
      </c>
      <c r="GM88" s="56" t="str">
        <f t="shared" si="123"/>
        <v/>
      </c>
      <c r="GN88" s="56" t="str">
        <f t="shared" si="124"/>
        <v/>
      </c>
      <c r="GO88" s="56" t="str">
        <f t="shared" si="125"/>
        <v/>
      </c>
      <c r="GQ88" s="16"/>
      <c r="GR88" s="16"/>
      <c r="GS88" s="16"/>
      <c r="GT88" s="17"/>
      <c r="GU88" s="17"/>
      <c r="GV88" s="17"/>
      <c r="GW88" s="17"/>
      <c r="GX88" s="17"/>
      <c r="GY88" s="17"/>
      <c r="GZ88" s="17"/>
      <c r="HA88" s="17"/>
      <c r="HB88" s="33" t="str">
        <f t="shared" si="90"/>
        <v/>
      </c>
      <c r="HC88" s="17"/>
      <c r="HD88" s="17"/>
      <c r="HE88" s="17"/>
      <c r="HF88" s="17"/>
      <c r="HG88" s="28" t="str">
        <f t="shared" si="105"/>
        <v/>
      </c>
      <c r="HH88" s="27"/>
      <c r="HI88" s="109" t="str">
        <f>IF($B88="","",GQ88*KEP!$J$11)</f>
        <v/>
      </c>
      <c r="HJ88" s="10" t="str">
        <f>IF($B88="","",GR88*KEP!$J$12)</f>
        <v/>
      </c>
      <c r="HK88" s="10" t="str">
        <f>IF($B88="","",GS88*KEP!$J$13)</f>
        <v/>
      </c>
      <c r="HL88" s="10" t="str">
        <f>IF($B88="","",GT88*KEP!$J$14)</f>
        <v/>
      </c>
      <c r="HM88" s="10" t="str">
        <f>IF($B88="","",GU88*KEP!$J$15)</f>
        <v/>
      </c>
      <c r="HN88" s="10" t="str">
        <f>IF($B88="","",GV88*KEP!$J$16)</f>
        <v/>
      </c>
      <c r="HO88" s="10" t="str">
        <f>IF($B88="","",GW88*KEP!$J$17)</f>
        <v/>
      </c>
      <c r="HP88" s="10" t="str">
        <f>IF($B88="","",GX88*KEP!$J$18)</f>
        <v/>
      </c>
      <c r="HQ88" s="10" t="str">
        <f>IF($B88="","",GY88*KEP!$J$19)</f>
        <v/>
      </c>
      <c r="HR88" s="10" t="str">
        <f>IF($B88="","",GZ88*KEP!$J$20)</f>
        <v/>
      </c>
      <c r="HS88" s="10" t="str">
        <f>IF($B88="","",HA88*KEP!$J$21)</f>
        <v/>
      </c>
      <c r="HT88" s="10" t="str">
        <f>IF($B88="","",HC88*KEP!$J$27)</f>
        <v/>
      </c>
      <c r="HU88" s="10" t="str">
        <f>IF($B88="","",HD88*KEP!$J$28)</f>
        <v/>
      </c>
      <c r="HV88" s="10" t="str">
        <f>IF($B88="","",HE88*KEP!$J$29)</f>
        <v/>
      </c>
      <c r="HW88" s="10" t="str">
        <f>IF($B88="","",HF88*KEP!$J$30)</f>
        <v/>
      </c>
      <c r="HX88" s="33" t="str">
        <f t="shared" si="91"/>
        <v/>
      </c>
      <c r="HY88" s="56" t="str">
        <f t="shared" si="126"/>
        <v/>
      </c>
      <c r="HZ88" s="56" t="str">
        <f t="shared" si="127"/>
        <v/>
      </c>
      <c r="IA88" s="56" t="str">
        <f t="shared" si="128"/>
        <v/>
      </c>
      <c r="IB88" s="56" t="str">
        <f t="shared" si="129"/>
        <v/>
      </c>
      <c r="ID88" s="16"/>
      <c r="IE88" s="16"/>
      <c r="IF88" s="16"/>
      <c r="IG88" s="17"/>
      <c r="IH88" s="17"/>
      <c r="II88" s="17"/>
      <c r="IJ88" s="17"/>
      <c r="IK88" s="17"/>
      <c r="IL88" s="17"/>
      <c r="IM88" s="17"/>
      <c r="IN88" s="17"/>
      <c r="IO88" s="33" t="str">
        <f t="shared" si="92"/>
        <v/>
      </c>
      <c r="IP88" s="17"/>
      <c r="IQ88" s="17"/>
      <c r="IR88" s="17"/>
      <c r="IS88" s="17"/>
      <c r="IT88" s="28" t="str">
        <f t="shared" si="106"/>
        <v/>
      </c>
      <c r="IU88" s="27"/>
      <c r="IV88" s="109" t="str">
        <f>IF($B88="","",ID88*KEP!$J$11)</f>
        <v/>
      </c>
      <c r="IW88" s="10" t="str">
        <f>IF($B88="","",IE88*KEP!$J$12)</f>
        <v/>
      </c>
      <c r="IX88" s="10" t="str">
        <f>IF($B88="","",IF88*KEP!$J$13)</f>
        <v/>
      </c>
      <c r="IY88" s="10" t="str">
        <f>IF($B88="","",IG88*KEP!$J$14)</f>
        <v/>
      </c>
      <c r="IZ88" s="10" t="str">
        <f>IF($B88="","",IH88*KEP!$J$15)</f>
        <v/>
      </c>
      <c r="JA88" s="10" t="str">
        <f>IF($B88="","",II88*KEP!$J$16)</f>
        <v/>
      </c>
      <c r="JB88" s="10" t="str">
        <f>IF($B88="","",IJ88*KEP!$J$17)</f>
        <v/>
      </c>
      <c r="JC88" s="10" t="str">
        <f>IF($B88="","",IK88*KEP!$J$18)</f>
        <v/>
      </c>
      <c r="JD88" s="10" t="str">
        <f>IF($B88="","",IL88*KEP!$J$19)</f>
        <v/>
      </c>
      <c r="JE88" s="10" t="str">
        <f>IF($B88="","",IM88*KEP!$J$20)</f>
        <v/>
      </c>
      <c r="JF88" s="10" t="str">
        <f>IF($B88="","",IN88*KEP!$J$21)</f>
        <v/>
      </c>
      <c r="JG88" s="10" t="str">
        <f>IF($B88="","",IP88*KEP!$J$27)</f>
        <v/>
      </c>
      <c r="JH88" s="10" t="str">
        <f>IF($B88="","",IQ88*KEP!$J$28)</f>
        <v/>
      </c>
      <c r="JI88" s="10" t="str">
        <f>IF($B88="","",IR88*KEP!$J$29)</f>
        <v/>
      </c>
      <c r="JJ88" s="10" t="str">
        <f>IF($B88="","",IS88*KEP!$J$30)</f>
        <v/>
      </c>
      <c r="JK88" s="33" t="str">
        <f t="shared" si="93"/>
        <v/>
      </c>
      <c r="JL88" s="56" t="str">
        <f t="shared" si="130"/>
        <v/>
      </c>
      <c r="JM88" s="56" t="str">
        <f t="shared" si="131"/>
        <v/>
      </c>
      <c r="JN88" s="56" t="str">
        <f t="shared" si="132"/>
        <v/>
      </c>
      <c r="JO88" s="56" t="str">
        <f t="shared" si="133"/>
        <v/>
      </c>
      <c r="JQ88" s="16"/>
      <c r="JR88" s="16"/>
      <c r="JS88" s="16"/>
      <c r="JT88" s="17"/>
      <c r="JU88" s="17"/>
      <c r="JV88" s="17"/>
      <c r="JW88" s="17"/>
      <c r="JX88" s="17"/>
      <c r="JY88" s="17"/>
      <c r="JZ88" s="17"/>
      <c r="KA88" s="17"/>
      <c r="KB88" s="33" t="str">
        <f t="shared" si="94"/>
        <v/>
      </c>
      <c r="KC88" s="17"/>
      <c r="KD88" s="17"/>
      <c r="KE88" s="17"/>
      <c r="KF88" s="17"/>
      <c r="KG88" s="28" t="str">
        <f t="shared" si="107"/>
        <v/>
      </c>
      <c r="KH88" s="27"/>
      <c r="KI88" s="109" t="str">
        <f>IF($B88="","",JQ88*KEP!$J$11)</f>
        <v/>
      </c>
      <c r="KJ88" s="10" t="str">
        <f>IF($B88="","",JR88*KEP!$J$12)</f>
        <v/>
      </c>
      <c r="KK88" s="10" t="str">
        <f>IF($B88="","",JS88*KEP!$J$13)</f>
        <v/>
      </c>
      <c r="KL88" s="10" t="str">
        <f>IF($B88="","",JT88*KEP!$J$14)</f>
        <v/>
      </c>
      <c r="KM88" s="10" t="str">
        <f>IF($B88="","",JU88*KEP!$J$15)</f>
        <v/>
      </c>
      <c r="KN88" s="10" t="str">
        <f>IF($B88="","",JV88*KEP!$J$16)</f>
        <v/>
      </c>
      <c r="KO88" s="10" t="str">
        <f>IF($B88="","",JW88*KEP!$J$17)</f>
        <v/>
      </c>
      <c r="KP88" s="10" t="str">
        <f>IF($B88="","",JX88*KEP!$J$18)</f>
        <v/>
      </c>
      <c r="KQ88" s="10" t="str">
        <f>IF($B88="","",JY88*KEP!$J$19)</f>
        <v/>
      </c>
      <c r="KR88" s="10" t="str">
        <f>IF($B88="","",JZ88*KEP!$J$20)</f>
        <v/>
      </c>
      <c r="KS88" s="10" t="str">
        <f>IF($B88="","",KA88*KEP!$J$21)</f>
        <v/>
      </c>
      <c r="KT88" s="10" t="str">
        <f>IF($B88="","",KC88*KEP!$J$27)</f>
        <v/>
      </c>
      <c r="KU88" s="10" t="str">
        <f>IF($B88="","",KD88*KEP!$J$28)</f>
        <v/>
      </c>
      <c r="KV88" s="10" t="str">
        <f>IF($B88="","",KE88*KEP!$J$29)</f>
        <v/>
      </c>
      <c r="KW88" s="10" t="str">
        <f>IF($B88="","",KF88*KEP!$J$30)</f>
        <v/>
      </c>
      <c r="KX88" s="33" t="str">
        <f t="shared" si="95"/>
        <v/>
      </c>
      <c r="KY88" s="56" t="str">
        <f t="shared" si="134"/>
        <v/>
      </c>
      <c r="KZ88" s="56" t="str">
        <f t="shared" si="135"/>
        <v/>
      </c>
      <c r="LA88" s="56" t="str">
        <f t="shared" si="136"/>
        <v/>
      </c>
      <c r="LB88" s="56" t="str">
        <f t="shared" si="137"/>
        <v/>
      </c>
      <c r="LD88" s="16"/>
      <c r="LE88" s="16"/>
      <c r="LF88" s="16"/>
      <c r="LG88" s="17"/>
      <c r="LH88" s="17"/>
      <c r="LI88" s="17"/>
      <c r="LJ88" s="17"/>
      <c r="LK88" s="17"/>
      <c r="LL88" s="17"/>
      <c r="LM88" s="17"/>
      <c r="LN88" s="17"/>
      <c r="LO88" s="33" t="str">
        <f t="shared" si="96"/>
        <v/>
      </c>
      <c r="LP88" s="17"/>
      <c r="LQ88" s="17"/>
      <c r="LR88" s="17"/>
      <c r="LS88" s="17"/>
      <c r="LT88" s="28" t="str">
        <f t="shared" si="108"/>
        <v/>
      </c>
      <c r="LU88" s="27"/>
      <c r="LV88" s="109" t="str">
        <f>IF($B88="","",LD88*KEP!$J$11)</f>
        <v/>
      </c>
      <c r="LW88" s="10" t="str">
        <f>IF($B88="","",LE88*KEP!$J$12)</f>
        <v/>
      </c>
      <c r="LX88" s="10" t="str">
        <f>IF($B88="","",LF88*KEP!$J$13)</f>
        <v/>
      </c>
      <c r="LY88" s="10" t="str">
        <f>IF($B88="","",LG88*KEP!$J$14)</f>
        <v/>
      </c>
      <c r="LZ88" s="10" t="str">
        <f>IF($B88="","",LH88*KEP!$J$15)</f>
        <v/>
      </c>
      <c r="MA88" s="10" t="str">
        <f>IF($B88="","",LI88*KEP!$J$16)</f>
        <v/>
      </c>
      <c r="MB88" s="10" t="str">
        <f>IF($B88="","",LJ88*KEP!$J$17)</f>
        <v/>
      </c>
      <c r="MC88" s="10" t="str">
        <f>IF($B88="","",LK88*KEP!$J$18)</f>
        <v/>
      </c>
      <c r="MD88" s="10" t="str">
        <f>IF($B88="","",LL88*KEP!$J$19)</f>
        <v/>
      </c>
      <c r="ME88" s="10" t="str">
        <f>IF($B88="","",LM88*KEP!$J$20)</f>
        <v/>
      </c>
      <c r="MF88" s="10" t="str">
        <f>IF($B88="","",LN88*KEP!$J$21)</f>
        <v/>
      </c>
      <c r="MG88" s="10" t="str">
        <f>IF($B88="","",LP88*KEP!$J$27)</f>
        <v/>
      </c>
      <c r="MH88" s="10" t="str">
        <f>IF($B88="","",LQ88*KEP!$J$28)</f>
        <v/>
      </c>
      <c r="MI88" s="10" t="str">
        <f>IF($B88="","",LR88*KEP!$J$29)</f>
        <v/>
      </c>
      <c r="MJ88" s="10" t="str">
        <f>IF($B88="","",LS88*KEP!$J$30)</f>
        <v/>
      </c>
      <c r="MK88" s="33" t="str">
        <f t="shared" si="97"/>
        <v/>
      </c>
      <c r="ML88" s="56" t="str">
        <f t="shared" si="138"/>
        <v/>
      </c>
      <c r="MM88" s="56" t="str">
        <f t="shared" si="139"/>
        <v/>
      </c>
      <c r="MN88" s="56" t="str">
        <f t="shared" si="140"/>
        <v/>
      </c>
      <c r="MO88" s="56" t="str">
        <f t="shared" si="141"/>
        <v/>
      </c>
      <c r="MQ88" s="16"/>
      <c r="MR88" s="16"/>
      <c r="MS88" s="16"/>
      <c r="MT88" s="17"/>
      <c r="MU88" s="17"/>
      <c r="MV88" s="17"/>
      <c r="MW88" s="17"/>
      <c r="MX88" s="17"/>
      <c r="MY88" s="17"/>
      <c r="MZ88" s="17"/>
      <c r="NA88" s="17"/>
      <c r="NB88" s="33" t="str">
        <f t="shared" si="98"/>
        <v/>
      </c>
      <c r="NC88" s="17"/>
      <c r="ND88" s="17"/>
      <c r="NE88" s="17"/>
      <c r="NF88" s="17"/>
      <c r="NG88" s="28" t="str">
        <f t="shared" si="109"/>
        <v/>
      </c>
      <c r="NH88" s="27"/>
      <c r="NI88" s="109" t="str">
        <f>IF($B88="","",MQ88*KEP!$J$11)</f>
        <v/>
      </c>
      <c r="NJ88" s="10" t="str">
        <f>IF($B88="","",MR88*KEP!$J$12)</f>
        <v/>
      </c>
      <c r="NK88" s="10" t="str">
        <f>IF($B88="","",MS88*KEP!$J$13)</f>
        <v/>
      </c>
      <c r="NL88" s="10" t="str">
        <f>IF($B88="","",MT88*KEP!$J$14)</f>
        <v/>
      </c>
      <c r="NM88" s="10" t="str">
        <f>IF($B88="","",MU88*KEP!$J$15)</f>
        <v/>
      </c>
      <c r="NN88" s="10" t="str">
        <f>IF($B88="","",MV88*KEP!$J$16)</f>
        <v/>
      </c>
      <c r="NO88" s="10" t="str">
        <f>IF($B88="","",MW88*KEP!$J$17)</f>
        <v/>
      </c>
      <c r="NP88" s="10" t="str">
        <f>IF($B88="","",MX88*KEP!$J$18)</f>
        <v/>
      </c>
      <c r="NQ88" s="10" t="str">
        <f>IF($B88="","",MY88*KEP!$J$19)</f>
        <v/>
      </c>
      <c r="NR88" s="10" t="str">
        <f>IF($B88="","",MZ88*KEP!$J$20)</f>
        <v/>
      </c>
      <c r="NS88" s="10" t="str">
        <f>IF($B88="","",NA88*KEP!$J$21)</f>
        <v/>
      </c>
      <c r="NT88" s="10" t="str">
        <f>IF($B88="","",NC88*KEP!$J$27)</f>
        <v/>
      </c>
      <c r="NU88" s="10" t="str">
        <f>IF($B88="","",ND88*KEP!$J$28)</f>
        <v/>
      </c>
      <c r="NV88" s="10" t="str">
        <f>IF($B88="","",NE88*KEP!$J$29)</f>
        <v/>
      </c>
      <c r="NW88" s="10" t="str">
        <f>IF($B88="","",NF88*KEP!$J$30)</f>
        <v/>
      </c>
      <c r="NX88" s="33" t="str">
        <f t="shared" si="99"/>
        <v/>
      </c>
      <c r="NY88" s="56" t="str">
        <f t="shared" si="142"/>
        <v/>
      </c>
      <c r="NZ88" s="56" t="str">
        <f t="shared" si="143"/>
        <v/>
      </c>
      <c r="OA88" s="56" t="str">
        <f t="shared" si="144"/>
        <v/>
      </c>
      <c r="OB88" s="56" t="str">
        <f t="shared" si="145"/>
        <v/>
      </c>
    </row>
    <row r="89" spans="1:392" x14ac:dyDescent="0.25">
      <c r="A89" s="6" t="str">
        <f>IF(A88&lt;KEP!$C$10,A88+1,"")</f>
        <v/>
      </c>
      <c r="B89" s="8" t="str">
        <f>IF('Referenčný stav'!B89=0,"",'Referenčný stav'!B89)</f>
        <v/>
      </c>
      <c r="C89" s="8" t="str">
        <f>IF('Referenčný stav'!C89=0,"",'Referenčný stav'!C89)</f>
        <v/>
      </c>
      <c r="D89" s="16"/>
      <c r="E89" s="16"/>
      <c r="F89" s="16"/>
      <c r="G89" s="17"/>
      <c r="H89" s="17"/>
      <c r="I89" s="17"/>
      <c r="J89" s="17"/>
      <c r="K89" s="17"/>
      <c r="L89" s="17"/>
      <c r="M89" s="17"/>
      <c r="N89" s="17"/>
      <c r="O89" s="33" t="str">
        <f t="shared" ref="O89:O152" si="146">IF(SUM(D89:N89)=0,"",SUM(D89:N89))</f>
        <v/>
      </c>
      <c r="P89" s="17"/>
      <c r="Q89" s="17"/>
      <c r="R89" s="17"/>
      <c r="S89" s="17"/>
      <c r="T89" s="28" t="str">
        <f t="shared" si="100"/>
        <v/>
      </c>
      <c r="U89" s="27"/>
      <c r="V89" s="109" t="str">
        <f>IF($B89="","",D89*KEP!$J$11)</f>
        <v/>
      </c>
      <c r="W89" s="10" t="str">
        <f>IF($B89="","",E89*KEP!$J$12)</f>
        <v/>
      </c>
      <c r="X89" s="10" t="str">
        <f>IF($B89="","",F89*KEP!$J$13)</f>
        <v/>
      </c>
      <c r="Y89" s="10" t="str">
        <f>IF($B89="","",G89*KEP!$J$14)</f>
        <v/>
      </c>
      <c r="Z89" s="10" t="str">
        <f>IF($B89="","",H89*KEP!$J$15)</f>
        <v/>
      </c>
      <c r="AA89" s="10" t="str">
        <f>IF($B89="","",I89*KEP!$J$16)</f>
        <v/>
      </c>
      <c r="AB89" s="10" t="str">
        <f>IF($B89="","",J89*KEP!$J$17)</f>
        <v/>
      </c>
      <c r="AC89" s="10" t="str">
        <f>IF($B89="","",K89*KEP!$J$18)</f>
        <v/>
      </c>
      <c r="AD89" s="10" t="str">
        <f>IF($B89="","",L89*KEP!$J$19)</f>
        <v/>
      </c>
      <c r="AE89" s="10" t="str">
        <f>IF($B89="","",M89*KEP!$J$20)</f>
        <v/>
      </c>
      <c r="AF89" s="10" t="str">
        <f>IF($B89="","",N89*KEP!$J$21)</f>
        <v/>
      </c>
      <c r="AG89" s="10" t="str">
        <f>IF($B89="","",P89*KEP!$J$27)</f>
        <v/>
      </c>
      <c r="AH89" s="10" t="str">
        <f>IF($B89="","",Q89*KEP!$J$28)</f>
        <v/>
      </c>
      <c r="AI89" s="10" t="str">
        <f>IF($B89="","",R89*KEP!$J$29)</f>
        <v/>
      </c>
      <c r="AJ89" s="10" t="str">
        <f>IF($B89="","",S89*KEP!$J$30)</f>
        <v/>
      </c>
      <c r="AK89" s="33" t="str">
        <f t="shared" ref="AK89:AK152" si="147">IF(SUM(V89:AJ89)=0,"",SUM(V89:AF89))</f>
        <v/>
      </c>
      <c r="AL89" s="56" t="str">
        <f>IF(O89="","",IFERROR(O89/'Referenčný stav'!O89-1,""))</f>
        <v/>
      </c>
      <c r="AM89" s="56" t="str">
        <f>IF(T89="","",IFERROR(T89/'Referenčný stav'!T89-1,""))</f>
        <v/>
      </c>
      <c r="AN89" s="56" t="str">
        <f>IF(U89="","",IFERROR(U89/'Referenčný stav'!U89-1,""))</f>
        <v/>
      </c>
      <c r="AO89" s="56" t="str">
        <f>IF(AK89="","",IFERROR(AK89/'Referenčný stav'!AK89-1,""))</f>
        <v/>
      </c>
      <c r="AQ89" s="16"/>
      <c r="AR89" s="16"/>
      <c r="AS89" s="16"/>
      <c r="AT89" s="17"/>
      <c r="AU89" s="17"/>
      <c r="AV89" s="17"/>
      <c r="AW89" s="17"/>
      <c r="AX89" s="17"/>
      <c r="AY89" s="17"/>
      <c r="AZ89" s="17"/>
      <c r="BA89" s="17"/>
      <c r="BB89" s="33" t="str">
        <f t="shared" ref="BB89:BB152" si="148">IF(SUM(AQ89:BA89)=0,"",SUM(AQ89:BA89))</f>
        <v/>
      </c>
      <c r="BC89" s="17"/>
      <c r="BD89" s="17"/>
      <c r="BE89" s="17"/>
      <c r="BF89" s="17"/>
      <c r="BG89" s="28" t="str">
        <f t="shared" si="101"/>
        <v/>
      </c>
      <c r="BH89" s="27"/>
      <c r="BI89" s="109" t="str">
        <f>IF($B89="","",AQ89*KEP!$J$11)</f>
        <v/>
      </c>
      <c r="BJ89" s="10" t="str">
        <f>IF($B89="","",AR89*KEP!$J$12)</f>
        <v/>
      </c>
      <c r="BK89" s="10" t="str">
        <f>IF($B89="","",AS89*KEP!$J$13)</f>
        <v/>
      </c>
      <c r="BL89" s="10" t="str">
        <f>IF($B89="","",AT89*KEP!$J$14)</f>
        <v/>
      </c>
      <c r="BM89" s="10" t="str">
        <f>IF($B89="","",AU89*KEP!$J$15)</f>
        <v/>
      </c>
      <c r="BN89" s="10" t="str">
        <f>IF($B89="","",AV89*KEP!$J$16)</f>
        <v/>
      </c>
      <c r="BO89" s="10" t="str">
        <f>IF($B89="","",AW89*KEP!$J$17)</f>
        <v/>
      </c>
      <c r="BP89" s="10" t="str">
        <f>IF($B89="","",AX89*KEP!$J$18)</f>
        <v/>
      </c>
      <c r="BQ89" s="10" t="str">
        <f>IF($B89="","",AY89*KEP!$J$19)</f>
        <v/>
      </c>
      <c r="BR89" s="10" t="str">
        <f>IF($B89="","",AZ89*KEP!$J$20)</f>
        <v/>
      </c>
      <c r="BS89" s="10" t="str">
        <f>IF($B89="","",BA89*KEP!$J$21)</f>
        <v/>
      </c>
      <c r="BT89" s="10" t="str">
        <f>IF($B89="","",BC89*KEP!$J$27)</f>
        <v/>
      </c>
      <c r="BU89" s="10" t="str">
        <f>IF($B89="","",BD89*KEP!$J$28)</f>
        <v/>
      </c>
      <c r="BV89" s="10" t="str">
        <f>IF($B89="","",BE89*KEP!$J$29)</f>
        <v/>
      </c>
      <c r="BW89" s="10" t="str">
        <f>IF($B89="","",BF89*KEP!$J$30)</f>
        <v/>
      </c>
      <c r="BX89" s="33" t="str">
        <f t="shared" ref="BX89:BX152" si="149">IF(SUM(BI89:BW89)=0,"",SUM(BI89:BS89))</f>
        <v/>
      </c>
      <c r="BY89" s="56" t="str">
        <f t="shared" si="110"/>
        <v/>
      </c>
      <c r="BZ89" s="56" t="str">
        <f t="shared" si="111"/>
        <v/>
      </c>
      <c r="CA89" s="56" t="str">
        <f t="shared" si="112"/>
        <v/>
      </c>
      <c r="CB89" s="56" t="str">
        <f t="shared" si="113"/>
        <v/>
      </c>
      <c r="CD89" s="16"/>
      <c r="CE89" s="16"/>
      <c r="CF89" s="16"/>
      <c r="CG89" s="17"/>
      <c r="CH89" s="17"/>
      <c r="CI89" s="17"/>
      <c r="CJ89" s="17"/>
      <c r="CK89" s="17"/>
      <c r="CL89" s="17"/>
      <c r="CM89" s="17"/>
      <c r="CN89" s="17"/>
      <c r="CO89" s="33" t="str">
        <f t="shared" ref="CO89:CO152" si="150">IF(SUM(CD89:CN89)=0,"",SUM(CD89:CN89))</f>
        <v/>
      </c>
      <c r="CP89" s="17"/>
      <c r="CQ89" s="17"/>
      <c r="CR89" s="17"/>
      <c r="CS89" s="17"/>
      <c r="CT89" s="28" t="str">
        <f t="shared" si="102"/>
        <v/>
      </c>
      <c r="CU89" s="27"/>
      <c r="CV89" s="109" t="str">
        <f>IF($B89="","",CD89*KEP!$J$11)</f>
        <v/>
      </c>
      <c r="CW89" s="10" t="str">
        <f>IF($B89="","",CE89*KEP!$J$12)</f>
        <v/>
      </c>
      <c r="CX89" s="10" t="str">
        <f>IF($B89="","",CF89*KEP!$J$13)</f>
        <v/>
      </c>
      <c r="CY89" s="10" t="str">
        <f>IF($B89="","",CG89*KEP!$J$14)</f>
        <v/>
      </c>
      <c r="CZ89" s="10" t="str">
        <f>IF($B89="","",CH89*KEP!$J$15)</f>
        <v/>
      </c>
      <c r="DA89" s="10" t="str">
        <f>IF($B89="","",CI89*KEP!$J$16)</f>
        <v/>
      </c>
      <c r="DB89" s="10" t="str">
        <f>IF($B89="","",CJ89*KEP!$J$17)</f>
        <v/>
      </c>
      <c r="DC89" s="10" t="str">
        <f>IF($B89="","",CK89*KEP!$J$18)</f>
        <v/>
      </c>
      <c r="DD89" s="10" t="str">
        <f>IF($B89="","",CL89*KEP!$J$19)</f>
        <v/>
      </c>
      <c r="DE89" s="10" t="str">
        <f>IF($B89="","",CM89*KEP!$J$20)</f>
        <v/>
      </c>
      <c r="DF89" s="10" t="str">
        <f>IF($B89="","",CN89*KEP!$J$21)</f>
        <v/>
      </c>
      <c r="DG89" s="10" t="str">
        <f>IF($B89="","",CP89*KEP!$J$27)</f>
        <v/>
      </c>
      <c r="DH89" s="10" t="str">
        <f>IF($B89="","",CQ89*KEP!$J$28)</f>
        <v/>
      </c>
      <c r="DI89" s="10" t="str">
        <f>IF($B89="","",CR89*KEP!$J$29)</f>
        <v/>
      </c>
      <c r="DJ89" s="10" t="str">
        <f>IF($B89="","",CS89*KEP!$J$30)</f>
        <v/>
      </c>
      <c r="DK89" s="33" t="str">
        <f t="shared" ref="DK89:DK152" si="151">IF(SUM(CV89:DJ89)=0,"",SUM(CV89:DF89))</f>
        <v/>
      </c>
      <c r="DL89" s="56" t="str">
        <f t="shared" si="114"/>
        <v/>
      </c>
      <c r="DM89" s="56" t="str">
        <f t="shared" si="115"/>
        <v/>
      </c>
      <c r="DN89" s="56" t="str">
        <f t="shared" si="116"/>
        <v/>
      </c>
      <c r="DO89" s="56" t="str">
        <f t="shared" si="117"/>
        <v/>
      </c>
      <c r="DQ89" s="16"/>
      <c r="DR89" s="16"/>
      <c r="DS89" s="16"/>
      <c r="DT89" s="17"/>
      <c r="DU89" s="17"/>
      <c r="DV89" s="17"/>
      <c r="DW89" s="17"/>
      <c r="DX89" s="17"/>
      <c r="DY89" s="17"/>
      <c r="DZ89" s="17"/>
      <c r="EA89" s="17"/>
      <c r="EB89" s="33" t="str">
        <f t="shared" ref="EB89:EB152" si="152">IF(SUM(DQ89:EA89)=0,"",SUM(DQ89:EA89))</f>
        <v/>
      </c>
      <c r="EC89" s="17"/>
      <c r="ED89" s="17"/>
      <c r="EE89" s="17"/>
      <c r="EF89" s="17"/>
      <c r="EG89" s="28" t="str">
        <f t="shared" si="103"/>
        <v/>
      </c>
      <c r="EH89" s="27"/>
      <c r="EI89" s="109" t="str">
        <f>IF($B89="","",DQ89*KEP!$J$11)</f>
        <v/>
      </c>
      <c r="EJ89" s="10" t="str">
        <f>IF($B89="","",DR89*KEP!$J$12)</f>
        <v/>
      </c>
      <c r="EK89" s="10" t="str">
        <f>IF($B89="","",DS89*KEP!$J$13)</f>
        <v/>
      </c>
      <c r="EL89" s="10" t="str">
        <f>IF($B89="","",DT89*KEP!$J$14)</f>
        <v/>
      </c>
      <c r="EM89" s="10" t="str">
        <f>IF($B89="","",DU89*KEP!$J$15)</f>
        <v/>
      </c>
      <c r="EN89" s="10" t="str">
        <f>IF($B89="","",DV89*KEP!$J$16)</f>
        <v/>
      </c>
      <c r="EO89" s="10" t="str">
        <f>IF($B89="","",DW89*KEP!$J$17)</f>
        <v/>
      </c>
      <c r="EP89" s="10" t="str">
        <f>IF($B89="","",DX89*KEP!$J$18)</f>
        <v/>
      </c>
      <c r="EQ89" s="10" t="str">
        <f>IF($B89="","",DY89*KEP!$J$19)</f>
        <v/>
      </c>
      <c r="ER89" s="10" t="str">
        <f>IF($B89="","",DZ89*KEP!$J$20)</f>
        <v/>
      </c>
      <c r="ES89" s="10" t="str">
        <f>IF($B89="","",EA89*KEP!$J$21)</f>
        <v/>
      </c>
      <c r="ET89" s="10" t="str">
        <f>IF($B89="","",EC89*KEP!$J$27)</f>
        <v/>
      </c>
      <c r="EU89" s="10" t="str">
        <f>IF($B89="","",ED89*KEP!$J$28)</f>
        <v/>
      </c>
      <c r="EV89" s="10" t="str">
        <f>IF($B89="","",EE89*KEP!$J$29)</f>
        <v/>
      </c>
      <c r="EW89" s="10" t="str">
        <f>IF($B89="","",EF89*KEP!$J$30)</f>
        <v/>
      </c>
      <c r="EX89" s="33" t="str">
        <f t="shared" ref="EX89:EX152" si="153">IF(SUM(EI89:EW89)=0,"",SUM(EI89:ES89))</f>
        <v/>
      </c>
      <c r="EY89" s="56" t="str">
        <f t="shared" si="118"/>
        <v/>
      </c>
      <c r="EZ89" s="56" t="str">
        <f t="shared" si="119"/>
        <v/>
      </c>
      <c r="FA89" s="56" t="str">
        <f t="shared" si="120"/>
        <v/>
      </c>
      <c r="FB89" s="56" t="str">
        <f t="shared" si="121"/>
        <v/>
      </c>
      <c r="FD89" s="16"/>
      <c r="FE89" s="16"/>
      <c r="FF89" s="16"/>
      <c r="FG89" s="17"/>
      <c r="FH89" s="17"/>
      <c r="FI89" s="17"/>
      <c r="FJ89" s="17"/>
      <c r="FK89" s="17"/>
      <c r="FL89" s="17"/>
      <c r="FM89" s="17"/>
      <c r="FN89" s="17"/>
      <c r="FO89" s="33" t="str">
        <f t="shared" ref="FO89:FO152" si="154">IF(SUM(FD89:FN89)=0,"",SUM(FD89:FN89))</f>
        <v/>
      </c>
      <c r="FP89" s="17"/>
      <c r="FQ89" s="17"/>
      <c r="FR89" s="17"/>
      <c r="FS89" s="17"/>
      <c r="FT89" s="28" t="str">
        <f t="shared" si="104"/>
        <v/>
      </c>
      <c r="FU89" s="27"/>
      <c r="FV89" s="109" t="str">
        <f>IF($B89="","",FD89*KEP!$J$11)</f>
        <v/>
      </c>
      <c r="FW89" s="10" t="str">
        <f>IF($B89="","",FE89*KEP!$J$12)</f>
        <v/>
      </c>
      <c r="FX89" s="10" t="str">
        <f>IF($B89="","",FF89*KEP!$J$13)</f>
        <v/>
      </c>
      <c r="FY89" s="10" t="str">
        <f>IF($B89="","",FG89*KEP!$J$14)</f>
        <v/>
      </c>
      <c r="FZ89" s="10" t="str">
        <f>IF($B89="","",FH89*KEP!$J$15)</f>
        <v/>
      </c>
      <c r="GA89" s="10" t="str">
        <f>IF($B89="","",FI89*KEP!$J$16)</f>
        <v/>
      </c>
      <c r="GB89" s="10" t="str">
        <f>IF($B89="","",FJ89*KEP!$J$17)</f>
        <v/>
      </c>
      <c r="GC89" s="10" t="str">
        <f>IF($B89="","",FK89*KEP!$J$18)</f>
        <v/>
      </c>
      <c r="GD89" s="10" t="str">
        <f>IF($B89="","",FL89*KEP!$J$19)</f>
        <v/>
      </c>
      <c r="GE89" s="10" t="str">
        <f>IF($B89="","",FM89*KEP!$J$20)</f>
        <v/>
      </c>
      <c r="GF89" s="10" t="str">
        <f>IF($B89="","",FN89*KEP!$J$21)</f>
        <v/>
      </c>
      <c r="GG89" s="10" t="str">
        <f>IF($B89="","",FP89*KEP!$J$27)</f>
        <v/>
      </c>
      <c r="GH89" s="10" t="str">
        <f>IF($B89="","",FQ89*KEP!$J$28)</f>
        <v/>
      </c>
      <c r="GI89" s="10" t="str">
        <f>IF($B89="","",FR89*KEP!$J$29)</f>
        <v/>
      </c>
      <c r="GJ89" s="10" t="str">
        <f>IF($B89="","",FS89*KEP!$J$30)</f>
        <v/>
      </c>
      <c r="GK89" s="33" t="str">
        <f t="shared" ref="GK89:GK152" si="155">IF(SUM(FV89:GJ89)=0,"",SUM(FV89:GF89))</f>
        <v/>
      </c>
      <c r="GL89" s="56" t="str">
        <f t="shared" si="122"/>
        <v/>
      </c>
      <c r="GM89" s="56" t="str">
        <f t="shared" si="123"/>
        <v/>
      </c>
      <c r="GN89" s="56" t="str">
        <f t="shared" si="124"/>
        <v/>
      </c>
      <c r="GO89" s="56" t="str">
        <f t="shared" si="125"/>
        <v/>
      </c>
      <c r="GQ89" s="16"/>
      <c r="GR89" s="16"/>
      <c r="GS89" s="16"/>
      <c r="GT89" s="17"/>
      <c r="GU89" s="17"/>
      <c r="GV89" s="17"/>
      <c r="GW89" s="17"/>
      <c r="GX89" s="17"/>
      <c r="GY89" s="17"/>
      <c r="GZ89" s="17"/>
      <c r="HA89" s="17"/>
      <c r="HB89" s="33" t="str">
        <f t="shared" ref="HB89:HB152" si="156">IF(SUM(GQ89:HA89)=0,"",SUM(GQ89:HA89))</f>
        <v/>
      </c>
      <c r="HC89" s="17"/>
      <c r="HD89" s="17"/>
      <c r="HE89" s="17"/>
      <c r="HF89" s="17"/>
      <c r="HG89" s="28" t="str">
        <f t="shared" si="105"/>
        <v/>
      </c>
      <c r="HH89" s="27"/>
      <c r="HI89" s="109" t="str">
        <f>IF($B89="","",GQ89*KEP!$J$11)</f>
        <v/>
      </c>
      <c r="HJ89" s="10" t="str">
        <f>IF($B89="","",GR89*KEP!$J$12)</f>
        <v/>
      </c>
      <c r="HK89" s="10" t="str">
        <f>IF($B89="","",GS89*KEP!$J$13)</f>
        <v/>
      </c>
      <c r="HL89" s="10" t="str">
        <f>IF($B89="","",GT89*KEP!$J$14)</f>
        <v/>
      </c>
      <c r="HM89" s="10" t="str">
        <f>IF($B89="","",GU89*KEP!$J$15)</f>
        <v/>
      </c>
      <c r="HN89" s="10" t="str">
        <f>IF($B89="","",GV89*KEP!$J$16)</f>
        <v/>
      </c>
      <c r="HO89" s="10" t="str">
        <f>IF($B89="","",GW89*KEP!$J$17)</f>
        <v/>
      </c>
      <c r="HP89" s="10" t="str">
        <f>IF($B89="","",GX89*KEP!$J$18)</f>
        <v/>
      </c>
      <c r="HQ89" s="10" t="str">
        <f>IF($B89="","",GY89*KEP!$J$19)</f>
        <v/>
      </c>
      <c r="HR89" s="10" t="str">
        <f>IF($B89="","",GZ89*KEP!$J$20)</f>
        <v/>
      </c>
      <c r="HS89" s="10" t="str">
        <f>IF($B89="","",HA89*KEP!$J$21)</f>
        <v/>
      </c>
      <c r="HT89" s="10" t="str">
        <f>IF($B89="","",HC89*KEP!$J$27)</f>
        <v/>
      </c>
      <c r="HU89" s="10" t="str">
        <f>IF($B89="","",HD89*KEP!$J$28)</f>
        <v/>
      </c>
      <c r="HV89" s="10" t="str">
        <f>IF($B89="","",HE89*KEP!$J$29)</f>
        <v/>
      </c>
      <c r="HW89" s="10" t="str">
        <f>IF($B89="","",HF89*KEP!$J$30)</f>
        <v/>
      </c>
      <c r="HX89" s="33" t="str">
        <f t="shared" ref="HX89:HX152" si="157">IF(SUM(HI89:HW89)=0,"",SUM(HI89:HS89))</f>
        <v/>
      </c>
      <c r="HY89" s="56" t="str">
        <f t="shared" si="126"/>
        <v/>
      </c>
      <c r="HZ89" s="56" t="str">
        <f t="shared" si="127"/>
        <v/>
      </c>
      <c r="IA89" s="56" t="str">
        <f t="shared" si="128"/>
        <v/>
      </c>
      <c r="IB89" s="56" t="str">
        <f t="shared" si="129"/>
        <v/>
      </c>
      <c r="ID89" s="16"/>
      <c r="IE89" s="16"/>
      <c r="IF89" s="16"/>
      <c r="IG89" s="17"/>
      <c r="IH89" s="17"/>
      <c r="II89" s="17"/>
      <c r="IJ89" s="17"/>
      <c r="IK89" s="17"/>
      <c r="IL89" s="17"/>
      <c r="IM89" s="17"/>
      <c r="IN89" s="17"/>
      <c r="IO89" s="33" t="str">
        <f t="shared" ref="IO89:IO152" si="158">IF(SUM(ID89:IN89)=0,"",SUM(ID89:IN89))</f>
        <v/>
      </c>
      <c r="IP89" s="17"/>
      <c r="IQ89" s="17"/>
      <c r="IR89" s="17"/>
      <c r="IS89" s="17"/>
      <c r="IT89" s="28" t="str">
        <f t="shared" si="106"/>
        <v/>
      </c>
      <c r="IU89" s="27"/>
      <c r="IV89" s="109" t="str">
        <f>IF($B89="","",ID89*KEP!$J$11)</f>
        <v/>
      </c>
      <c r="IW89" s="10" t="str">
        <f>IF($B89="","",IE89*KEP!$J$12)</f>
        <v/>
      </c>
      <c r="IX89" s="10" t="str">
        <f>IF($B89="","",IF89*KEP!$J$13)</f>
        <v/>
      </c>
      <c r="IY89" s="10" t="str">
        <f>IF($B89="","",IG89*KEP!$J$14)</f>
        <v/>
      </c>
      <c r="IZ89" s="10" t="str">
        <f>IF($B89="","",IH89*KEP!$J$15)</f>
        <v/>
      </c>
      <c r="JA89" s="10" t="str">
        <f>IF($B89="","",II89*KEP!$J$16)</f>
        <v/>
      </c>
      <c r="JB89" s="10" t="str">
        <f>IF($B89="","",IJ89*KEP!$J$17)</f>
        <v/>
      </c>
      <c r="JC89" s="10" t="str">
        <f>IF($B89="","",IK89*KEP!$J$18)</f>
        <v/>
      </c>
      <c r="JD89" s="10" t="str">
        <f>IF($B89="","",IL89*KEP!$J$19)</f>
        <v/>
      </c>
      <c r="JE89" s="10" t="str">
        <f>IF($B89="","",IM89*KEP!$J$20)</f>
        <v/>
      </c>
      <c r="JF89" s="10" t="str">
        <f>IF($B89="","",IN89*KEP!$J$21)</f>
        <v/>
      </c>
      <c r="JG89" s="10" t="str">
        <f>IF($B89="","",IP89*KEP!$J$27)</f>
        <v/>
      </c>
      <c r="JH89" s="10" t="str">
        <f>IF($B89="","",IQ89*KEP!$J$28)</f>
        <v/>
      </c>
      <c r="JI89" s="10" t="str">
        <f>IF($B89="","",IR89*KEP!$J$29)</f>
        <v/>
      </c>
      <c r="JJ89" s="10" t="str">
        <f>IF($B89="","",IS89*KEP!$J$30)</f>
        <v/>
      </c>
      <c r="JK89" s="33" t="str">
        <f t="shared" ref="JK89:JK152" si="159">IF(SUM(IV89:JJ89)=0,"",SUM(IV89:JF89))</f>
        <v/>
      </c>
      <c r="JL89" s="56" t="str">
        <f t="shared" si="130"/>
        <v/>
      </c>
      <c r="JM89" s="56" t="str">
        <f t="shared" si="131"/>
        <v/>
      </c>
      <c r="JN89" s="56" t="str">
        <f t="shared" si="132"/>
        <v/>
      </c>
      <c r="JO89" s="56" t="str">
        <f t="shared" si="133"/>
        <v/>
      </c>
      <c r="JQ89" s="16"/>
      <c r="JR89" s="16"/>
      <c r="JS89" s="16"/>
      <c r="JT89" s="17"/>
      <c r="JU89" s="17"/>
      <c r="JV89" s="17"/>
      <c r="JW89" s="17"/>
      <c r="JX89" s="17"/>
      <c r="JY89" s="17"/>
      <c r="JZ89" s="17"/>
      <c r="KA89" s="17"/>
      <c r="KB89" s="33" t="str">
        <f t="shared" ref="KB89:KB152" si="160">IF(SUM(JQ89:KA89)=0,"",SUM(JQ89:KA89))</f>
        <v/>
      </c>
      <c r="KC89" s="17"/>
      <c r="KD89" s="17"/>
      <c r="KE89" s="17"/>
      <c r="KF89" s="17"/>
      <c r="KG89" s="28" t="str">
        <f t="shared" si="107"/>
        <v/>
      </c>
      <c r="KH89" s="27"/>
      <c r="KI89" s="109" t="str">
        <f>IF($B89="","",JQ89*KEP!$J$11)</f>
        <v/>
      </c>
      <c r="KJ89" s="10" t="str">
        <f>IF($B89="","",JR89*KEP!$J$12)</f>
        <v/>
      </c>
      <c r="KK89" s="10" t="str">
        <f>IF($B89="","",JS89*KEP!$J$13)</f>
        <v/>
      </c>
      <c r="KL89" s="10" t="str">
        <f>IF($B89="","",JT89*KEP!$J$14)</f>
        <v/>
      </c>
      <c r="KM89" s="10" t="str">
        <f>IF($B89="","",JU89*KEP!$J$15)</f>
        <v/>
      </c>
      <c r="KN89" s="10" t="str">
        <f>IF($B89="","",JV89*KEP!$J$16)</f>
        <v/>
      </c>
      <c r="KO89" s="10" t="str">
        <f>IF($B89="","",JW89*KEP!$J$17)</f>
        <v/>
      </c>
      <c r="KP89" s="10" t="str">
        <f>IF($B89="","",JX89*KEP!$J$18)</f>
        <v/>
      </c>
      <c r="KQ89" s="10" t="str">
        <f>IF($B89="","",JY89*KEP!$J$19)</f>
        <v/>
      </c>
      <c r="KR89" s="10" t="str">
        <f>IF($B89="","",JZ89*KEP!$J$20)</f>
        <v/>
      </c>
      <c r="KS89" s="10" t="str">
        <f>IF($B89="","",KA89*KEP!$J$21)</f>
        <v/>
      </c>
      <c r="KT89" s="10" t="str">
        <f>IF($B89="","",KC89*KEP!$J$27)</f>
        <v/>
      </c>
      <c r="KU89" s="10" t="str">
        <f>IF($B89="","",KD89*KEP!$J$28)</f>
        <v/>
      </c>
      <c r="KV89" s="10" t="str">
        <f>IF($B89="","",KE89*KEP!$J$29)</f>
        <v/>
      </c>
      <c r="KW89" s="10" t="str">
        <f>IF($B89="","",KF89*KEP!$J$30)</f>
        <v/>
      </c>
      <c r="KX89" s="33" t="str">
        <f t="shared" ref="KX89:KX152" si="161">IF(SUM(KI89:KW89)=0,"",SUM(KI89:KS89))</f>
        <v/>
      </c>
      <c r="KY89" s="56" t="str">
        <f t="shared" si="134"/>
        <v/>
      </c>
      <c r="KZ89" s="56" t="str">
        <f t="shared" si="135"/>
        <v/>
      </c>
      <c r="LA89" s="56" t="str">
        <f t="shared" si="136"/>
        <v/>
      </c>
      <c r="LB89" s="56" t="str">
        <f t="shared" si="137"/>
        <v/>
      </c>
      <c r="LD89" s="16"/>
      <c r="LE89" s="16"/>
      <c r="LF89" s="16"/>
      <c r="LG89" s="17"/>
      <c r="LH89" s="17"/>
      <c r="LI89" s="17"/>
      <c r="LJ89" s="17"/>
      <c r="LK89" s="17"/>
      <c r="LL89" s="17"/>
      <c r="LM89" s="17"/>
      <c r="LN89" s="17"/>
      <c r="LO89" s="33" t="str">
        <f t="shared" ref="LO89:LO152" si="162">IF(SUM(LD89:LN89)=0,"",SUM(LD89:LN89))</f>
        <v/>
      </c>
      <c r="LP89" s="17"/>
      <c r="LQ89" s="17"/>
      <c r="LR89" s="17"/>
      <c r="LS89" s="17"/>
      <c r="LT89" s="28" t="str">
        <f t="shared" si="108"/>
        <v/>
      </c>
      <c r="LU89" s="27"/>
      <c r="LV89" s="109" t="str">
        <f>IF($B89="","",LD89*KEP!$J$11)</f>
        <v/>
      </c>
      <c r="LW89" s="10" t="str">
        <f>IF($B89="","",LE89*KEP!$J$12)</f>
        <v/>
      </c>
      <c r="LX89" s="10" t="str">
        <f>IF($B89="","",LF89*KEP!$J$13)</f>
        <v/>
      </c>
      <c r="LY89" s="10" t="str">
        <f>IF($B89="","",LG89*KEP!$J$14)</f>
        <v/>
      </c>
      <c r="LZ89" s="10" t="str">
        <f>IF($B89="","",LH89*KEP!$J$15)</f>
        <v/>
      </c>
      <c r="MA89" s="10" t="str">
        <f>IF($B89="","",LI89*KEP!$J$16)</f>
        <v/>
      </c>
      <c r="MB89" s="10" t="str">
        <f>IF($B89="","",LJ89*KEP!$J$17)</f>
        <v/>
      </c>
      <c r="MC89" s="10" t="str">
        <f>IF($B89="","",LK89*KEP!$J$18)</f>
        <v/>
      </c>
      <c r="MD89" s="10" t="str">
        <f>IF($B89="","",LL89*KEP!$J$19)</f>
        <v/>
      </c>
      <c r="ME89" s="10" t="str">
        <f>IF($B89="","",LM89*KEP!$J$20)</f>
        <v/>
      </c>
      <c r="MF89" s="10" t="str">
        <f>IF($B89="","",LN89*KEP!$J$21)</f>
        <v/>
      </c>
      <c r="MG89" s="10" t="str">
        <f>IF($B89="","",LP89*KEP!$J$27)</f>
        <v/>
      </c>
      <c r="MH89" s="10" t="str">
        <f>IF($B89="","",LQ89*KEP!$J$28)</f>
        <v/>
      </c>
      <c r="MI89" s="10" t="str">
        <f>IF($B89="","",LR89*KEP!$J$29)</f>
        <v/>
      </c>
      <c r="MJ89" s="10" t="str">
        <f>IF($B89="","",LS89*KEP!$J$30)</f>
        <v/>
      </c>
      <c r="MK89" s="33" t="str">
        <f t="shared" ref="MK89:MK152" si="163">IF(SUM(LV89:MJ89)=0,"",SUM(LV89:MF89))</f>
        <v/>
      </c>
      <c r="ML89" s="56" t="str">
        <f t="shared" si="138"/>
        <v/>
      </c>
      <c r="MM89" s="56" t="str">
        <f t="shared" si="139"/>
        <v/>
      </c>
      <c r="MN89" s="56" t="str">
        <f t="shared" si="140"/>
        <v/>
      </c>
      <c r="MO89" s="56" t="str">
        <f t="shared" si="141"/>
        <v/>
      </c>
      <c r="MQ89" s="16"/>
      <c r="MR89" s="16"/>
      <c r="MS89" s="16"/>
      <c r="MT89" s="17"/>
      <c r="MU89" s="17"/>
      <c r="MV89" s="17"/>
      <c r="MW89" s="17"/>
      <c r="MX89" s="17"/>
      <c r="MY89" s="17"/>
      <c r="MZ89" s="17"/>
      <c r="NA89" s="17"/>
      <c r="NB89" s="33" t="str">
        <f t="shared" ref="NB89:NB152" si="164">IF(SUM(MQ89:NA89)=0,"",SUM(MQ89:NA89))</f>
        <v/>
      </c>
      <c r="NC89" s="17"/>
      <c r="ND89" s="17"/>
      <c r="NE89" s="17"/>
      <c r="NF89" s="17"/>
      <c r="NG89" s="28" t="str">
        <f t="shared" si="109"/>
        <v/>
      </c>
      <c r="NH89" s="27"/>
      <c r="NI89" s="109" t="str">
        <f>IF($B89="","",MQ89*KEP!$J$11)</f>
        <v/>
      </c>
      <c r="NJ89" s="10" t="str">
        <f>IF($B89="","",MR89*KEP!$J$12)</f>
        <v/>
      </c>
      <c r="NK89" s="10" t="str">
        <f>IF($B89="","",MS89*KEP!$J$13)</f>
        <v/>
      </c>
      <c r="NL89" s="10" t="str">
        <f>IF($B89="","",MT89*KEP!$J$14)</f>
        <v/>
      </c>
      <c r="NM89" s="10" t="str">
        <f>IF($B89="","",MU89*KEP!$J$15)</f>
        <v/>
      </c>
      <c r="NN89" s="10" t="str">
        <f>IF($B89="","",MV89*KEP!$J$16)</f>
        <v/>
      </c>
      <c r="NO89" s="10" t="str">
        <f>IF($B89="","",MW89*KEP!$J$17)</f>
        <v/>
      </c>
      <c r="NP89" s="10" t="str">
        <f>IF($B89="","",MX89*KEP!$J$18)</f>
        <v/>
      </c>
      <c r="NQ89" s="10" t="str">
        <f>IF($B89="","",MY89*KEP!$J$19)</f>
        <v/>
      </c>
      <c r="NR89" s="10" t="str">
        <f>IF($B89="","",MZ89*KEP!$J$20)</f>
        <v/>
      </c>
      <c r="NS89" s="10" t="str">
        <f>IF($B89="","",NA89*KEP!$J$21)</f>
        <v/>
      </c>
      <c r="NT89" s="10" t="str">
        <f>IF($B89="","",NC89*KEP!$J$27)</f>
        <v/>
      </c>
      <c r="NU89" s="10" t="str">
        <f>IF($B89="","",ND89*KEP!$J$28)</f>
        <v/>
      </c>
      <c r="NV89" s="10" t="str">
        <f>IF($B89="","",NE89*KEP!$J$29)</f>
        <v/>
      </c>
      <c r="NW89" s="10" t="str">
        <f>IF($B89="","",NF89*KEP!$J$30)</f>
        <v/>
      </c>
      <c r="NX89" s="33" t="str">
        <f t="shared" ref="NX89:NX152" si="165">IF(SUM(NI89:NW89)=0,"",SUM(NI89:NS89))</f>
        <v/>
      </c>
      <c r="NY89" s="56" t="str">
        <f t="shared" si="142"/>
        <v/>
      </c>
      <c r="NZ89" s="56" t="str">
        <f t="shared" si="143"/>
        <v/>
      </c>
      <c r="OA89" s="56" t="str">
        <f t="shared" si="144"/>
        <v/>
      </c>
      <c r="OB89" s="56" t="str">
        <f t="shared" si="145"/>
        <v/>
      </c>
    </row>
    <row r="90" spans="1:392" x14ac:dyDescent="0.25">
      <c r="A90" s="6" t="str">
        <f>IF(A89&lt;KEP!$C$10,A89+1,"")</f>
        <v/>
      </c>
      <c r="B90" s="8" t="str">
        <f>IF('Referenčný stav'!B90=0,"",'Referenčný stav'!B90)</f>
        <v/>
      </c>
      <c r="C90" s="8" t="str">
        <f>IF('Referenčný stav'!C90=0,"",'Referenčný stav'!C90)</f>
        <v/>
      </c>
      <c r="D90" s="16"/>
      <c r="E90" s="16"/>
      <c r="F90" s="16"/>
      <c r="G90" s="17"/>
      <c r="H90" s="17"/>
      <c r="I90" s="17"/>
      <c r="J90" s="17"/>
      <c r="K90" s="17"/>
      <c r="L90" s="17"/>
      <c r="M90" s="17"/>
      <c r="N90" s="17"/>
      <c r="O90" s="33" t="str">
        <f t="shared" si="146"/>
        <v/>
      </c>
      <c r="P90" s="17"/>
      <c r="Q90" s="17"/>
      <c r="R90" s="17"/>
      <c r="S90" s="17"/>
      <c r="T90" s="28" t="str">
        <f t="shared" si="100"/>
        <v/>
      </c>
      <c r="U90" s="27"/>
      <c r="V90" s="109" t="str">
        <f>IF($B90="","",D90*KEP!$J$11)</f>
        <v/>
      </c>
      <c r="W90" s="10" t="str">
        <f>IF($B90="","",E90*KEP!$J$12)</f>
        <v/>
      </c>
      <c r="X90" s="10" t="str">
        <f>IF($B90="","",F90*KEP!$J$13)</f>
        <v/>
      </c>
      <c r="Y90" s="10" t="str">
        <f>IF($B90="","",G90*KEP!$J$14)</f>
        <v/>
      </c>
      <c r="Z90" s="10" t="str">
        <f>IF($B90="","",H90*KEP!$J$15)</f>
        <v/>
      </c>
      <c r="AA90" s="10" t="str">
        <f>IF($B90="","",I90*KEP!$J$16)</f>
        <v/>
      </c>
      <c r="AB90" s="10" t="str">
        <f>IF($B90="","",J90*KEP!$J$17)</f>
        <v/>
      </c>
      <c r="AC90" s="10" t="str">
        <f>IF($B90="","",K90*KEP!$J$18)</f>
        <v/>
      </c>
      <c r="AD90" s="10" t="str">
        <f>IF($B90="","",L90*KEP!$J$19)</f>
        <v/>
      </c>
      <c r="AE90" s="10" t="str">
        <f>IF($B90="","",M90*KEP!$J$20)</f>
        <v/>
      </c>
      <c r="AF90" s="10" t="str">
        <f>IF($B90="","",N90*KEP!$J$21)</f>
        <v/>
      </c>
      <c r="AG90" s="10" t="str">
        <f>IF($B90="","",P90*KEP!$J$27)</f>
        <v/>
      </c>
      <c r="AH90" s="10" t="str">
        <f>IF($B90="","",Q90*KEP!$J$28)</f>
        <v/>
      </c>
      <c r="AI90" s="10" t="str">
        <f>IF($B90="","",R90*KEP!$J$29)</f>
        <v/>
      </c>
      <c r="AJ90" s="10" t="str">
        <f>IF($B90="","",S90*KEP!$J$30)</f>
        <v/>
      </c>
      <c r="AK90" s="33" t="str">
        <f t="shared" si="147"/>
        <v/>
      </c>
      <c r="AL90" s="56" t="str">
        <f>IF(O90="","",IFERROR(O90/'Referenčný stav'!O90-1,""))</f>
        <v/>
      </c>
      <c r="AM90" s="56" t="str">
        <f>IF(T90="","",IFERROR(T90/'Referenčný stav'!T90-1,""))</f>
        <v/>
      </c>
      <c r="AN90" s="56" t="str">
        <f>IF(U90="","",IFERROR(U90/'Referenčný stav'!U90-1,""))</f>
        <v/>
      </c>
      <c r="AO90" s="56" t="str">
        <f>IF(AK90="","",IFERROR(AK90/'Referenčný stav'!AK90-1,""))</f>
        <v/>
      </c>
      <c r="AQ90" s="16"/>
      <c r="AR90" s="16"/>
      <c r="AS90" s="16"/>
      <c r="AT90" s="17"/>
      <c r="AU90" s="17"/>
      <c r="AV90" s="17"/>
      <c r="AW90" s="17"/>
      <c r="AX90" s="17"/>
      <c r="AY90" s="17"/>
      <c r="AZ90" s="17"/>
      <c r="BA90" s="17"/>
      <c r="BB90" s="33" t="str">
        <f t="shared" si="148"/>
        <v/>
      </c>
      <c r="BC90" s="17"/>
      <c r="BD90" s="17"/>
      <c r="BE90" s="17"/>
      <c r="BF90" s="17"/>
      <c r="BG90" s="28" t="str">
        <f t="shared" si="101"/>
        <v/>
      </c>
      <c r="BH90" s="27"/>
      <c r="BI90" s="109" t="str">
        <f>IF($B90="","",AQ90*KEP!$J$11)</f>
        <v/>
      </c>
      <c r="BJ90" s="10" t="str">
        <f>IF($B90="","",AR90*KEP!$J$12)</f>
        <v/>
      </c>
      <c r="BK90" s="10" t="str">
        <f>IF($B90="","",AS90*KEP!$J$13)</f>
        <v/>
      </c>
      <c r="BL90" s="10" t="str">
        <f>IF($B90="","",AT90*KEP!$J$14)</f>
        <v/>
      </c>
      <c r="BM90" s="10" t="str">
        <f>IF($B90="","",AU90*KEP!$J$15)</f>
        <v/>
      </c>
      <c r="BN90" s="10" t="str">
        <f>IF($B90="","",AV90*KEP!$J$16)</f>
        <v/>
      </c>
      <c r="BO90" s="10" t="str">
        <f>IF($B90="","",AW90*KEP!$J$17)</f>
        <v/>
      </c>
      <c r="BP90" s="10" t="str">
        <f>IF($B90="","",AX90*KEP!$J$18)</f>
        <v/>
      </c>
      <c r="BQ90" s="10" t="str">
        <f>IF($B90="","",AY90*KEP!$J$19)</f>
        <v/>
      </c>
      <c r="BR90" s="10" t="str">
        <f>IF($B90="","",AZ90*KEP!$J$20)</f>
        <v/>
      </c>
      <c r="BS90" s="10" t="str">
        <f>IF($B90="","",BA90*KEP!$J$21)</f>
        <v/>
      </c>
      <c r="BT90" s="10" t="str">
        <f>IF($B90="","",BC90*KEP!$J$27)</f>
        <v/>
      </c>
      <c r="BU90" s="10" t="str">
        <f>IF($B90="","",BD90*KEP!$J$28)</f>
        <v/>
      </c>
      <c r="BV90" s="10" t="str">
        <f>IF($B90="","",BE90*KEP!$J$29)</f>
        <v/>
      </c>
      <c r="BW90" s="10" t="str">
        <f>IF($B90="","",BF90*KEP!$J$30)</f>
        <v/>
      </c>
      <c r="BX90" s="33" t="str">
        <f t="shared" si="149"/>
        <v/>
      </c>
      <c r="BY90" s="56" t="str">
        <f t="shared" si="110"/>
        <v/>
      </c>
      <c r="BZ90" s="56" t="str">
        <f t="shared" si="111"/>
        <v/>
      </c>
      <c r="CA90" s="56" t="str">
        <f t="shared" si="112"/>
        <v/>
      </c>
      <c r="CB90" s="56" t="str">
        <f t="shared" si="113"/>
        <v/>
      </c>
      <c r="CD90" s="16"/>
      <c r="CE90" s="16"/>
      <c r="CF90" s="16"/>
      <c r="CG90" s="17"/>
      <c r="CH90" s="17"/>
      <c r="CI90" s="17"/>
      <c r="CJ90" s="17"/>
      <c r="CK90" s="17"/>
      <c r="CL90" s="17"/>
      <c r="CM90" s="17"/>
      <c r="CN90" s="17"/>
      <c r="CO90" s="33" t="str">
        <f t="shared" si="150"/>
        <v/>
      </c>
      <c r="CP90" s="17"/>
      <c r="CQ90" s="17"/>
      <c r="CR90" s="17"/>
      <c r="CS90" s="17"/>
      <c r="CT90" s="28" t="str">
        <f t="shared" si="102"/>
        <v/>
      </c>
      <c r="CU90" s="27"/>
      <c r="CV90" s="109" t="str">
        <f>IF($B90="","",CD90*KEP!$J$11)</f>
        <v/>
      </c>
      <c r="CW90" s="10" t="str">
        <f>IF($B90="","",CE90*KEP!$J$12)</f>
        <v/>
      </c>
      <c r="CX90" s="10" t="str">
        <f>IF($B90="","",CF90*KEP!$J$13)</f>
        <v/>
      </c>
      <c r="CY90" s="10" t="str">
        <f>IF($B90="","",CG90*KEP!$J$14)</f>
        <v/>
      </c>
      <c r="CZ90" s="10" t="str">
        <f>IF($B90="","",CH90*KEP!$J$15)</f>
        <v/>
      </c>
      <c r="DA90" s="10" t="str">
        <f>IF($B90="","",CI90*KEP!$J$16)</f>
        <v/>
      </c>
      <c r="DB90" s="10" t="str">
        <f>IF($B90="","",CJ90*KEP!$J$17)</f>
        <v/>
      </c>
      <c r="DC90" s="10" t="str">
        <f>IF($B90="","",CK90*KEP!$J$18)</f>
        <v/>
      </c>
      <c r="DD90" s="10" t="str">
        <f>IF($B90="","",CL90*KEP!$J$19)</f>
        <v/>
      </c>
      <c r="DE90" s="10" t="str">
        <f>IF($B90="","",CM90*KEP!$J$20)</f>
        <v/>
      </c>
      <c r="DF90" s="10" t="str">
        <f>IF($B90="","",CN90*KEP!$J$21)</f>
        <v/>
      </c>
      <c r="DG90" s="10" t="str">
        <f>IF($B90="","",CP90*KEP!$J$27)</f>
        <v/>
      </c>
      <c r="DH90" s="10" t="str">
        <f>IF($B90="","",CQ90*KEP!$J$28)</f>
        <v/>
      </c>
      <c r="DI90" s="10" t="str">
        <f>IF($B90="","",CR90*KEP!$J$29)</f>
        <v/>
      </c>
      <c r="DJ90" s="10" t="str">
        <f>IF($B90="","",CS90*KEP!$J$30)</f>
        <v/>
      </c>
      <c r="DK90" s="33" t="str">
        <f t="shared" si="151"/>
        <v/>
      </c>
      <c r="DL90" s="56" t="str">
        <f t="shared" si="114"/>
        <v/>
      </c>
      <c r="DM90" s="56" t="str">
        <f t="shared" si="115"/>
        <v/>
      </c>
      <c r="DN90" s="56" t="str">
        <f t="shared" si="116"/>
        <v/>
      </c>
      <c r="DO90" s="56" t="str">
        <f t="shared" si="117"/>
        <v/>
      </c>
      <c r="DQ90" s="16"/>
      <c r="DR90" s="16"/>
      <c r="DS90" s="16"/>
      <c r="DT90" s="17"/>
      <c r="DU90" s="17"/>
      <c r="DV90" s="17"/>
      <c r="DW90" s="17"/>
      <c r="DX90" s="17"/>
      <c r="DY90" s="17"/>
      <c r="DZ90" s="17"/>
      <c r="EA90" s="17"/>
      <c r="EB90" s="33" t="str">
        <f t="shared" si="152"/>
        <v/>
      </c>
      <c r="EC90" s="17"/>
      <c r="ED90" s="17"/>
      <c r="EE90" s="17"/>
      <c r="EF90" s="17"/>
      <c r="EG90" s="28" t="str">
        <f t="shared" si="103"/>
        <v/>
      </c>
      <c r="EH90" s="27"/>
      <c r="EI90" s="109" t="str">
        <f>IF($B90="","",DQ90*KEP!$J$11)</f>
        <v/>
      </c>
      <c r="EJ90" s="10" t="str">
        <f>IF($B90="","",DR90*KEP!$J$12)</f>
        <v/>
      </c>
      <c r="EK90" s="10" t="str">
        <f>IF($B90="","",DS90*KEP!$J$13)</f>
        <v/>
      </c>
      <c r="EL90" s="10" t="str">
        <f>IF($B90="","",DT90*KEP!$J$14)</f>
        <v/>
      </c>
      <c r="EM90" s="10" t="str">
        <f>IF($B90="","",DU90*KEP!$J$15)</f>
        <v/>
      </c>
      <c r="EN90" s="10" t="str">
        <f>IF($B90="","",DV90*KEP!$J$16)</f>
        <v/>
      </c>
      <c r="EO90" s="10" t="str">
        <f>IF($B90="","",DW90*KEP!$J$17)</f>
        <v/>
      </c>
      <c r="EP90" s="10" t="str">
        <f>IF($B90="","",DX90*KEP!$J$18)</f>
        <v/>
      </c>
      <c r="EQ90" s="10" t="str">
        <f>IF($B90="","",DY90*KEP!$J$19)</f>
        <v/>
      </c>
      <c r="ER90" s="10" t="str">
        <f>IF($B90="","",DZ90*KEP!$J$20)</f>
        <v/>
      </c>
      <c r="ES90" s="10" t="str">
        <f>IF($B90="","",EA90*KEP!$J$21)</f>
        <v/>
      </c>
      <c r="ET90" s="10" t="str">
        <f>IF($B90="","",EC90*KEP!$J$27)</f>
        <v/>
      </c>
      <c r="EU90" s="10" t="str">
        <f>IF($B90="","",ED90*KEP!$J$28)</f>
        <v/>
      </c>
      <c r="EV90" s="10" t="str">
        <f>IF($B90="","",EE90*KEP!$J$29)</f>
        <v/>
      </c>
      <c r="EW90" s="10" t="str">
        <f>IF($B90="","",EF90*KEP!$J$30)</f>
        <v/>
      </c>
      <c r="EX90" s="33" t="str">
        <f t="shared" si="153"/>
        <v/>
      </c>
      <c r="EY90" s="56" t="str">
        <f t="shared" si="118"/>
        <v/>
      </c>
      <c r="EZ90" s="56" t="str">
        <f t="shared" si="119"/>
        <v/>
      </c>
      <c r="FA90" s="56" t="str">
        <f t="shared" si="120"/>
        <v/>
      </c>
      <c r="FB90" s="56" t="str">
        <f t="shared" si="121"/>
        <v/>
      </c>
      <c r="FD90" s="16"/>
      <c r="FE90" s="16"/>
      <c r="FF90" s="16"/>
      <c r="FG90" s="17"/>
      <c r="FH90" s="17"/>
      <c r="FI90" s="17"/>
      <c r="FJ90" s="17"/>
      <c r="FK90" s="17"/>
      <c r="FL90" s="17"/>
      <c r="FM90" s="17"/>
      <c r="FN90" s="17"/>
      <c r="FO90" s="33" t="str">
        <f t="shared" si="154"/>
        <v/>
      </c>
      <c r="FP90" s="17"/>
      <c r="FQ90" s="17"/>
      <c r="FR90" s="17"/>
      <c r="FS90" s="17"/>
      <c r="FT90" s="28" t="str">
        <f t="shared" si="104"/>
        <v/>
      </c>
      <c r="FU90" s="27"/>
      <c r="FV90" s="109" t="str">
        <f>IF($B90="","",FD90*KEP!$J$11)</f>
        <v/>
      </c>
      <c r="FW90" s="10" t="str">
        <f>IF($B90="","",FE90*KEP!$J$12)</f>
        <v/>
      </c>
      <c r="FX90" s="10" t="str">
        <f>IF($B90="","",FF90*KEP!$J$13)</f>
        <v/>
      </c>
      <c r="FY90" s="10" t="str">
        <f>IF($B90="","",FG90*KEP!$J$14)</f>
        <v/>
      </c>
      <c r="FZ90" s="10" t="str">
        <f>IF($B90="","",FH90*KEP!$J$15)</f>
        <v/>
      </c>
      <c r="GA90" s="10" t="str">
        <f>IF($B90="","",FI90*KEP!$J$16)</f>
        <v/>
      </c>
      <c r="GB90" s="10" t="str">
        <f>IF($B90="","",FJ90*KEP!$J$17)</f>
        <v/>
      </c>
      <c r="GC90" s="10" t="str">
        <f>IF($B90="","",FK90*KEP!$J$18)</f>
        <v/>
      </c>
      <c r="GD90" s="10" t="str">
        <f>IF($B90="","",FL90*KEP!$J$19)</f>
        <v/>
      </c>
      <c r="GE90" s="10" t="str">
        <f>IF($B90="","",FM90*KEP!$J$20)</f>
        <v/>
      </c>
      <c r="GF90" s="10" t="str">
        <f>IF($B90="","",FN90*KEP!$J$21)</f>
        <v/>
      </c>
      <c r="GG90" s="10" t="str">
        <f>IF($B90="","",FP90*KEP!$J$27)</f>
        <v/>
      </c>
      <c r="GH90" s="10" t="str">
        <f>IF($B90="","",FQ90*KEP!$J$28)</f>
        <v/>
      </c>
      <c r="GI90" s="10" t="str">
        <f>IF($B90="","",FR90*KEP!$J$29)</f>
        <v/>
      </c>
      <c r="GJ90" s="10" t="str">
        <f>IF($B90="","",FS90*KEP!$J$30)</f>
        <v/>
      </c>
      <c r="GK90" s="33" t="str">
        <f t="shared" si="155"/>
        <v/>
      </c>
      <c r="GL90" s="56" t="str">
        <f t="shared" si="122"/>
        <v/>
      </c>
      <c r="GM90" s="56" t="str">
        <f t="shared" si="123"/>
        <v/>
      </c>
      <c r="GN90" s="56" t="str">
        <f t="shared" si="124"/>
        <v/>
      </c>
      <c r="GO90" s="56" t="str">
        <f t="shared" si="125"/>
        <v/>
      </c>
      <c r="GQ90" s="16"/>
      <c r="GR90" s="16"/>
      <c r="GS90" s="16"/>
      <c r="GT90" s="17"/>
      <c r="GU90" s="17"/>
      <c r="GV90" s="17"/>
      <c r="GW90" s="17"/>
      <c r="GX90" s="17"/>
      <c r="GY90" s="17"/>
      <c r="GZ90" s="17"/>
      <c r="HA90" s="17"/>
      <c r="HB90" s="33" t="str">
        <f t="shared" si="156"/>
        <v/>
      </c>
      <c r="HC90" s="17"/>
      <c r="HD90" s="17"/>
      <c r="HE90" s="17"/>
      <c r="HF90" s="17"/>
      <c r="HG90" s="28" t="str">
        <f t="shared" si="105"/>
        <v/>
      </c>
      <c r="HH90" s="27"/>
      <c r="HI90" s="109" t="str">
        <f>IF($B90="","",GQ90*KEP!$J$11)</f>
        <v/>
      </c>
      <c r="HJ90" s="10" t="str">
        <f>IF($B90="","",GR90*KEP!$J$12)</f>
        <v/>
      </c>
      <c r="HK90" s="10" t="str">
        <f>IF($B90="","",GS90*KEP!$J$13)</f>
        <v/>
      </c>
      <c r="HL90" s="10" t="str">
        <f>IF($B90="","",GT90*KEP!$J$14)</f>
        <v/>
      </c>
      <c r="HM90" s="10" t="str">
        <f>IF($B90="","",GU90*KEP!$J$15)</f>
        <v/>
      </c>
      <c r="HN90" s="10" t="str">
        <f>IF($B90="","",GV90*KEP!$J$16)</f>
        <v/>
      </c>
      <c r="HO90" s="10" t="str">
        <f>IF($B90="","",GW90*KEP!$J$17)</f>
        <v/>
      </c>
      <c r="HP90" s="10" t="str">
        <f>IF($B90="","",GX90*KEP!$J$18)</f>
        <v/>
      </c>
      <c r="HQ90" s="10" t="str">
        <f>IF($B90="","",GY90*KEP!$J$19)</f>
        <v/>
      </c>
      <c r="HR90" s="10" t="str">
        <f>IF($B90="","",GZ90*KEP!$J$20)</f>
        <v/>
      </c>
      <c r="HS90" s="10" t="str">
        <f>IF($B90="","",HA90*KEP!$J$21)</f>
        <v/>
      </c>
      <c r="HT90" s="10" t="str">
        <f>IF($B90="","",HC90*KEP!$J$27)</f>
        <v/>
      </c>
      <c r="HU90" s="10" t="str">
        <f>IF($B90="","",HD90*KEP!$J$28)</f>
        <v/>
      </c>
      <c r="HV90" s="10" t="str">
        <f>IF($B90="","",HE90*KEP!$J$29)</f>
        <v/>
      </c>
      <c r="HW90" s="10" t="str">
        <f>IF($B90="","",HF90*KEP!$J$30)</f>
        <v/>
      </c>
      <c r="HX90" s="33" t="str">
        <f t="shared" si="157"/>
        <v/>
      </c>
      <c r="HY90" s="56" t="str">
        <f t="shared" si="126"/>
        <v/>
      </c>
      <c r="HZ90" s="56" t="str">
        <f t="shared" si="127"/>
        <v/>
      </c>
      <c r="IA90" s="56" t="str">
        <f t="shared" si="128"/>
        <v/>
      </c>
      <c r="IB90" s="56" t="str">
        <f t="shared" si="129"/>
        <v/>
      </c>
      <c r="ID90" s="16"/>
      <c r="IE90" s="16"/>
      <c r="IF90" s="16"/>
      <c r="IG90" s="17"/>
      <c r="IH90" s="17"/>
      <c r="II90" s="17"/>
      <c r="IJ90" s="17"/>
      <c r="IK90" s="17"/>
      <c r="IL90" s="17"/>
      <c r="IM90" s="17"/>
      <c r="IN90" s="17"/>
      <c r="IO90" s="33" t="str">
        <f t="shared" si="158"/>
        <v/>
      </c>
      <c r="IP90" s="17"/>
      <c r="IQ90" s="17"/>
      <c r="IR90" s="17"/>
      <c r="IS90" s="17"/>
      <c r="IT90" s="28" t="str">
        <f t="shared" si="106"/>
        <v/>
      </c>
      <c r="IU90" s="27"/>
      <c r="IV90" s="109" t="str">
        <f>IF($B90="","",ID90*KEP!$J$11)</f>
        <v/>
      </c>
      <c r="IW90" s="10" t="str">
        <f>IF($B90="","",IE90*KEP!$J$12)</f>
        <v/>
      </c>
      <c r="IX90" s="10" t="str">
        <f>IF($B90="","",IF90*KEP!$J$13)</f>
        <v/>
      </c>
      <c r="IY90" s="10" t="str">
        <f>IF($B90="","",IG90*KEP!$J$14)</f>
        <v/>
      </c>
      <c r="IZ90" s="10" t="str">
        <f>IF($B90="","",IH90*KEP!$J$15)</f>
        <v/>
      </c>
      <c r="JA90" s="10" t="str">
        <f>IF($B90="","",II90*KEP!$J$16)</f>
        <v/>
      </c>
      <c r="JB90" s="10" t="str">
        <f>IF($B90="","",IJ90*KEP!$J$17)</f>
        <v/>
      </c>
      <c r="JC90" s="10" t="str">
        <f>IF($B90="","",IK90*KEP!$J$18)</f>
        <v/>
      </c>
      <c r="JD90" s="10" t="str">
        <f>IF($B90="","",IL90*KEP!$J$19)</f>
        <v/>
      </c>
      <c r="JE90" s="10" t="str">
        <f>IF($B90="","",IM90*KEP!$J$20)</f>
        <v/>
      </c>
      <c r="JF90" s="10" t="str">
        <f>IF($B90="","",IN90*KEP!$J$21)</f>
        <v/>
      </c>
      <c r="JG90" s="10" t="str">
        <f>IF($B90="","",IP90*KEP!$J$27)</f>
        <v/>
      </c>
      <c r="JH90" s="10" t="str">
        <f>IF($B90="","",IQ90*KEP!$J$28)</f>
        <v/>
      </c>
      <c r="JI90" s="10" t="str">
        <f>IF($B90="","",IR90*KEP!$J$29)</f>
        <v/>
      </c>
      <c r="JJ90" s="10" t="str">
        <f>IF($B90="","",IS90*KEP!$J$30)</f>
        <v/>
      </c>
      <c r="JK90" s="33" t="str">
        <f t="shared" si="159"/>
        <v/>
      </c>
      <c r="JL90" s="56" t="str">
        <f t="shared" si="130"/>
        <v/>
      </c>
      <c r="JM90" s="56" t="str">
        <f t="shared" si="131"/>
        <v/>
      </c>
      <c r="JN90" s="56" t="str">
        <f t="shared" si="132"/>
        <v/>
      </c>
      <c r="JO90" s="56" t="str">
        <f t="shared" si="133"/>
        <v/>
      </c>
      <c r="JQ90" s="16"/>
      <c r="JR90" s="16"/>
      <c r="JS90" s="16"/>
      <c r="JT90" s="17"/>
      <c r="JU90" s="17"/>
      <c r="JV90" s="17"/>
      <c r="JW90" s="17"/>
      <c r="JX90" s="17"/>
      <c r="JY90" s="17"/>
      <c r="JZ90" s="17"/>
      <c r="KA90" s="17"/>
      <c r="KB90" s="33" t="str">
        <f t="shared" si="160"/>
        <v/>
      </c>
      <c r="KC90" s="17"/>
      <c r="KD90" s="17"/>
      <c r="KE90" s="17"/>
      <c r="KF90" s="17"/>
      <c r="KG90" s="28" t="str">
        <f t="shared" si="107"/>
        <v/>
      </c>
      <c r="KH90" s="27"/>
      <c r="KI90" s="109" t="str">
        <f>IF($B90="","",JQ90*KEP!$J$11)</f>
        <v/>
      </c>
      <c r="KJ90" s="10" t="str">
        <f>IF($B90="","",JR90*KEP!$J$12)</f>
        <v/>
      </c>
      <c r="KK90" s="10" t="str">
        <f>IF($B90="","",JS90*KEP!$J$13)</f>
        <v/>
      </c>
      <c r="KL90" s="10" t="str">
        <f>IF($B90="","",JT90*KEP!$J$14)</f>
        <v/>
      </c>
      <c r="KM90" s="10" t="str">
        <f>IF($B90="","",JU90*KEP!$J$15)</f>
        <v/>
      </c>
      <c r="KN90" s="10" t="str">
        <f>IF($B90="","",JV90*KEP!$J$16)</f>
        <v/>
      </c>
      <c r="KO90" s="10" t="str">
        <f>IF($B90="","",JW90*KEP!$J$17)</f>
        <v/>
      </c>
      <c r="KP90" s="10" t="str">
        <f>IF($B90="","",JX90*KEP!$J$18)</f>
        <v/>
      </c>
      <c r="KQ90" s="10" t="str">
        <f>IF($B90="","",JY90*KEP!$J$19)</f>
        <v/>
      </c>
      <c r="KR90" s="10" t="str">
        <f>IF($B90="","",JZ90*KEP!$J$20)</f>
        <v/>
      </c>
      <c r="KS90" s="10" t="str">
        <f>IF($B90="","",KA90*KEP!$J$21)</f>
        <v/>
      </c>
      <c r="KT90" s="10" t="str">
        <f>IF($B90="","",KC90*KEP!$J$27)</f>
        <v/>
      </c>
      <c r="KU90" s="10" t="str">
        <f>IF($B90="","",KD90*KEP!$J$28)</f>
        <v/>
      </c>
      <c r="KV90" s="10" t="str">
        <f>IF($B90="","",KE90*KEP!$J$29)</f>
        <v/>
      </c>
      <c r="KW90" s="10" t="str">
        <f>IF($B90="","",KF90*KEP!$J$30)</f>
        <v/>
      </c>
      <c r="KX90" s="33" t="str">
        <f t="shared" si="161"/>
        <v/>
      </c>
      <c r="KY90" s="56" t="str">
        <f t="shared" si="134"/>
        <v/>
      </c>
      <c r="KZ90" s="56" t="str">
        <f t="shared" si="135"/>
        <v/>
      </c>
      <c r="LA90" s="56" t="str">
        <f t="shared" si="136"/>
        <v/>
      </c>
      <c r="LB90" s="56" t="str">
        <f t="shared" si="137"/>
        <v/>
      </c>
      <c r="LD90" s="16"/>
      <c r="LE90" s="16"/>
      <c r="LF90" s="16"/>
      <c r="LG90" s="17"/>
      <c r="LH90" s="17"/>
      <c r="LI90" s="17"/>
      <c r="LJ90" s="17"/>
      <c r="LK90" s="17"/>
      <c r="LL90" s="17"/>
      <c r="LM90" s="17"/>
      <c r="LN90" s="17"/>
      <c r="LO90" s="33" t="str">
        <f t="shared" si="162"/>
        <v/>
      </c>
      <c r="LP90" s="17"/>
      <c r="LQ90" s="17"/>
      <c r="LR90" s="17"/>
      <c r="LS90" s="17"/>
      <c r="LT90" s="28" t="str">
        <f t="shared" si="108"/>
        <v/>
      </c>
      <c r="LU90" s="27"/>
      <c r="LV90" s="109" t="str">
        <f>IF($B90="","",LD90*KEP!$J$11)</f>
        <v/>
      </c>
      <c r="LW90" s="10" t="str">
        <f>IF($B90="","",LE90*KEP!$J$12)</f>
        <v/>
      </c>
      <c r="LX90" s="10" t="str">
        <f>IF($B90="","",LF90*KEP!$J$13)</f>
        <v/>
      </c>
      <c r="LY90" s="10" t="str">
        <f>IF($B90="","",LG90*KEP!$J$14)</f>
        <v/>
      </c>
      <c r="LZ90" s="10" t="str">
        <f>IF($B90="","",LH90*KEP!$J$15)</f>
        <v/>
      </c>
      <c r="MA90" s="10" t="str">
        <f>IF($B90="","",LI90*KEP!$J$16)</f>
        <v/>
      </c>
      <c r="MB90" s="10" t="str">
        <f>IF($B90="","",LJ90*KEP!$J$17)</f>
        <v/>
      </c>
      <c r="MC90" s="10" t="str">
        <f>IF($B90="","",LK90*KEP!$J$18)</f>
        <v/>
      </c>
      <c r="MD90" s="10" t="str">
        <f>IF($B90="","",LL90*KEP!$J$19)</f>
        <v/>
      </c>
      <c r="ME90" s="10" t="str">
        <f>IF($B90="","",LM90*KEP!$J$20)</f>
        <v/>
      </c>
      <c r="MF90" s="10" t="str">
        <f>IF($B90="","",LN90*KEP!$J$21)</f>
        <v/>
      </c>
      <c r="MG90" s="10" t="str">
        <f>IF($B90="","",LP90*KEP!$J$27)</f>
        <v/>
      </c>
      <c r="MH90" s="10" t="str">
        <f>IF($B90="","",LQ90*KEP!$J$28)</f>
        <v/>
      </c>
      <c r="MI90" s="10" t="str">
        <f>IF($B90="","",LR90*KEP!$J$29)</f>
        <v/>
      </c>
      <c r="MJ90" s="10" t="str">
        <f>IF($B90="","",LS90*KEP!$J$30)</f>
        <v/>
      </c>
      <c r="MK90" s="33" t="str">
        <f t="shared" si="163"/>
        <v/>
      </c>
      <c r="ML90" s="56" t="str">
        <f t="shared" si="138"/>
        <v/>
      </c>
      <c r="MM90" s="56" t="str">
        <f t="shared" si="139"/>
        <v/>
      </c>
      <c r="MN90" s="56" t="str">
        <f t="shared" si="140"/>
        <v/>
      </c>
      <c r="MO90" s="56" t="str">
        <f t="shared" si="141"/>
        <v/>
      </c>
      <c r="MQ90" s="16"/>
      <c r="MR90" s="16"/>
      <c r="MS90" s="16"/>
      <c r="MT90" s="17"/>
      <c r="MU90" s="17"/>
      <c r="MV90" s="17"/>
      <c r="MW90" s="17"/>
      <c r="MX90" s="17"/>
      <c r="MY90" s="17"/>
      <c r="MZ90" s="17"/>
      <c r="NA90" s="17"/>
      <c r="NB90" s="33" t="str">
        <f t="shared" si="164"/>
        <v/>
      </c>
      <c r="NC90" s="17"/>
      <c r="ND90" s="17"/>
      <c r="NE90" s="17"/>
      <c r="NF90" s="17"/>
      <c r="NG90" s="28" t="str">
        <f t="shared" si="109"/>
        <v/>
      </c>
      <c r="NH90" s="27"/>
      <c r="NI90" s="109" t="str">
        <f>IF($B90="","",MQ90*KEP!$J$11)</f>
        <v/>
      </c>
      <c r="NJ90" s="10" t="str">
        <f>IF($B90="","",MR90*KEP!$J$12)</f>
        <v/>
      </c>
      <c r="NK90" s="10" t="str">
        <f>IF($B90="","",MS90*KEP!$J$13)</f>
        <v/>
      </c>
      <c r="NL90" s="10" t="str">
        <f>IF($B90="","",MT90*KEP!$J$14)</f>
        <v/>
      </c>
      <c r="NM90" s="10" t="str">
        <f>IF($B90="","",MU90*KEP!$J$15)</f>
        <v/>
      </c>
      <c r="NN90" s="10" t="str">
        <f>IF($B90="","",MV90*KEP!$J$16)</f>
        <v/>
      </c>
      <c r="NO90" s="10" t="str">
        <f>IF($B90="","",MW90*KEP!$J$17)</f>
        <v/>
      </c>
      <c r="NP90" s="10" t="str">
        <f>IF($B90="","",MX90*KEP!$J$18)</f>
        <v/>
      </c>
      <c r="NQ90" s="10" t="str">
        <f>IF($B90="","",MY90*KEP!$J$19)</f>
        <v/>
      </c>
      <c r="NR90" s="10" t="str">
        <f>IF($B90="","",MZ90*KEP!$J$20)</f>
        <v/>
      </c>
      <c r="NS90" s="10" t="str">
        <f>IF($B90="","",NA90*KEP!$J$21)</f>
        <v/>
      </c>
      <c r="NT90" s="10" t="str">
        <f>IF($B90="","",NC90*KEP!$J$27)</f>
        <v/>
      </c>
      <c r="NU90" s="10" t="str">
        <f>IF($B90="","",ND90*KEP!$J$28)</f>
        <v/>
      </c>
      <c r="NV90" s="10" t="str">
        <f>IF($B90="","",NE90*KEP!$J$29)</f>
        <v/>
      </c>
      <c r="NW90" s="10" t="str">
        <f>IF($B90="","",NF90*KEP!$J$30)</f>
        <v/>
      </c>
      <c r="NX90" s="33" t="str">
        <f t="shared" si="165"/>
        <v/>
      </c>
      <c r="NY90" s="56" t="str">
        <f t="shared" si="142"/>
        <v/>
      </c>
      <c r="NZ90" s="56" t="str">
        <f t="shared" si="143"/>
        <v/>
      </c>
      <c r="OA90" s="56" t="str">
        <f t="shared" si="144"/>
        <v/>
      </c>
      <c r="OB90" s="56" t="str">
        <f t="shared" si="145"/>
        <v/>
      </c>
    </row>
    <row r="91" spans="1:392" x14ac:dyDescent="0.25">
      <c r="A91" s="6" t="str">
        <f>IF(A90&lt;KEP!$C$10,A90+1,"")</f>
        <v/>
      </c>
      <c r="B91" s="8" t="str">
        <f>IF('Referenčný stav'!B91=0,"",'Referenčný stav'!B91)</f>
        <v/>
      </c>
      <c r="C91" s="8" t="str">
        <f>IF('Referenčný stav'!C91=0,"",'Referenčný stav'!C91)</f>
        <v/>
      </c>
      <c r="D91" s="16"/>
      <c r="E91" s="16"/>
      <c r="F91" s="16"/>
      <c r="G91" s="17"/>
      <c r="H91" s="17"/>
      <c r="I91" s="17"/>
      <c r="J91" s="17"/>
      <c r="K91" s="17"/>
      <c r="L91" s="17"/>
      <c r="M91" s="17"/>
      <c r="N91" s="17"/>
      <c r="O91" s="33" t="str">
        <f t="shared" si="146"/>
        <v/>
      </c>
      <c r="P91" s="17"/>
      <c r="Q91" s="17"/>
      <c r="R91" s="17"/>
      <c r="S91" s="17"/>
      <c r="T91" s="28" t="str">
        <f t="shared" si="100"/>
        <v/>
      </c>
      <c r="U91" s="27"/>
      <c r="V91" s="109" t="str">
        <f>IF($B91="","",D91*KEP!$J$11)</f>
        <v/>
      </c>
      <c r="W91" s="10" t="str">
        <f>IF($B91="","",E91*KEP!$J$12)</f>
        <v/>
      </c>
      <c r="X91" s="10" t="str">
        <f>IF($B91="","",F91*KEP!$J$13)</f>
        <v/>
      </c>
      <c r="Y91" s="10" t="str">
        <f>IF($B91="","",G91*KEP!$J$14)</f>
        <v/>
      </c>
      <c r="Z91" s="10" t="str">
        <f>IF($B91="","",H91*KEP!$J$15)</f>
        <v/>
      </c>
      <c r="AA91" s="10" t="str">
        <f>IF($B91="","",I91*KEP!$J$16)</f>
        <v/>
      </c>
      <c r="AB91" s="10" t="str">
        <f>IF($B91="","",J91*KEP!$J$17)</f>
        <v/>
      </c>
      <c r="AC91" s="10" t="str">
        <f>IF($B91="","",K91*KEP!$J$18)</f>
        <v/>
      </c>
      <c r="AD91" s="10" t="str">
        <f>IF($B91="","",L91*KEP!$J$19)</f>
        <v/>
      </c>
      <c r="AE91" s="10" t="str">
        <f>IF($B91="","",M91*KEP!$J$20)</f>
        <v/>
      </c>
      <c r="AF91" s="10" t="str">
        <f>IF($B91="","",N91*KEP!$J$21)</f>
        <v/>
      </c>
      <c r="AG91" s="10" t="str">
        <f>IF($B91="","",P91*KEP!$J$27)</f>
        <v/>
      </c>
      <c r="AH91" s="10" t="str">
        <f>IF($B91="","",Q91*KEP!$J$28)</f>
        <v/>
      </c>
      <c r="AI91" s="10" t="str">
        <f>IF($B91="","",R91*KEP!$J$29)</f>
        <v/>
      </c>
      <c r="AJ91" s="10" t="str">
        <f>IF($B91="","",S91*KEP!$J$30)</f>
        <v/>
      </c>
      <c r="AK91" s="33" t="str">
        <f t="shared" si="147"/>
        <v/>
      </c>
      <c r="AL91" s="56" t="str">
        <f>IF(O91="","",IFERROR(O91/'Referenčný stav'!O91-1,""))</f>
        <v/>
      </c>
      <c r="AM91" s="56" t="str">
        <f>IF(T91="","",IFERROR(T91/'Referenčný stav'!T91-1,""))</f>
        <v/>
      </c>
      <c r="AN91" s="56" t="str">
        <f>IF(U91="","",IFERROR(U91/'Referenčný stav'!U91-1,""))</f>
        <v/>
      </c>
      <c r="AO91" s="56" t="str">
        <f>IF(AK91="","",IFERROR(AK91/'Referenčný stav'!AK91-1,""))</f>
        <v/>
      </c>
      <c r="AQ91" s="16"/>
      <c r="AR91" s="16"/>
      <c r="AS91" s="16"/>
      <c r="AT91" s="17"/>
      <c r="AU91" s="17"/>
      <c r="AV91" s="17"/>
      <c r="AW91" s="17"/>
      <c r="AX91" s="17"/>
      <c r="AY91" s="17"/>
      <c r="AZ91" s="17"/>
      <c r="BA91" s="17"/>
      <c r="BB91" s="33" t="str">
        <f t="shared" si="148"/>
        <v/>
      </c>
      <c r="BC91" s="17"/>
      <c r="BD91" s="17"/>
      <c r="BE91" s="17"/>
      <c r="BF91" s="17"/>
      <c r="BG91" s="28" t="str">
        <f t="shared" si="101"/>
        <v/>
      </c>
      <c r="BH91" s="27"/>
      <c r="BI91" s="109" t="str">
        <f>IF($B91="","",AQ91*KEP!$J$11)</f>
        <v/>
      </c>
      <c r="BJ91" s="10" t="str">
        <f>IF($B91="","",AR91*KEP!$J$12)</f>
        <v/>
      </c>
      <c r="BK91" s="10" t="str">
        <f>IF($B91="","",AS91*KEP!$J$13)</f>
        <v/>
      </c>
      <c r="BL91" s="10" t="str">
        <f>IF($B91="","",AT91*KEP!$J$14)</f>
        <v/>
      </c>
      <c r="BM91" s="10" t="str">
        <f>IF($B91="","",AU91*KEP!$J$15)</f>
        <v/>
      </c>
      <c r="BN91" s="10" t="str">
        <f>IF($B91="","",AV91*KEP!$J$16)</f>
        <v/>
      </c>
      <c r="BO91" s="10" t="str">
        <f>IF($B91="","",AW91*KEP!$J$17)</f>
        <v/>
      </c>
      <c r="BP91" s="10" t="str">
        <f>IF($B91="","",AX91*KEP!$J$18)</f>
        <v/>
      </c>
      <c r="BQ91" s="10" t="str">
        <f>IF($B91="","",AY91*KEP!$J$19)</f>
        <v/>
      </c>
      <c r="BR91" s="10" t="str">
        <f>IF($B91="","",AZ91*KEP!$J$20)</f>
        <v/>
      </c>
      <c r="BS91" s="10" t="str">
        <f>IF($B91="","",BA91*KEP!$J$21)</f>
        <v/>
      </c>
      <c r="BT91" s="10" t="str">
        <f>IF($B91="","",BC91*KEP!$J$27)</f>
        <v/>
      </c>
      <c r="BU91" s="10" t="str">
        <f>IF($B91="","",BD91*KEP!$J$28)</f>
        <v/>
      </c>
      <c r="BV91" s="10" t="str">
        <f>IF($B91="","",BE91*KEP!$J$29)</f>
        <v/>
      </c>
      <c r="BW91" s="10" t="str">
        <f>IF($B91="","",BF91*KEP!$J$30)</f>
        <v/>
      </c>
      <c r="BX91" s="33" t="str">
        <f t="shared" si="149"/>
        <v/>
      </c>
      <c r="BY91" s="56" t="str">
        <f t="shared" si="110"/>
        <v/>
      </c>
      <c r="BZ91" s="56" t="str">
        <f t="shared" si="111"/>
        <v/>
      </c>
      <c r="CA91" s="56" t="str">
        <f t="shared" si="112"/>
        <v/>
      </c>
      <c r="CB91" s="56" t="str">
        <f t="shared" si="113"/>
        <v/>
      </c>
      <c r="CD91" s="16"/>
      <c r="CE91" s="16"/>
      <c r="CF91" s="16"/>
      <c r="CG91" s="17"/>
      <c r="CH91" s="17"/>
      <c r="CI91" s="17"/>
      <c r="CJ91" s="17"/>
      <c r="CK91" s="17"/>
      <c r="CL91" s="17"/>
      <c r="CM91" s="17"/>
      <c r="CN91" s="17"/>
      <c r="CO91" s="33" t="str">
        <f t="shared" si="150"/>
        <v/>
      </c>
      <c r="CP91" s="17"/>
      <c r="CQ91" s="17"/>
      <c r="CR91" s="17"/>
      <c r="CS91" s="17"/>
      <c r="CT91" s="28" t="str">
        <f t="shared" si="102"/>
        <v/>
      </c>
      <c r="CU91" s="27"/>
      <c r="CV91" s="109" t="str">
        <f>IF($B91="","",CD91*KEP!$J$11)</f>
        <v/>
      </c>
      <c r="CW91" s="10" t="str">
        <f>IF($B91="","",CE91*KEP!$J$12)</f>
        <v/>
      </c>
      <c r="CX91" s="10" t="str">
        <f>IF($B91="","",CF91*KEP!$J$13)</f>
        <v/>
      </c>
      <c r="CY91" s="10" t="str">
        <f>IF($B91="","",CG91*KEP!$J$14)</f>
        <v/>
      </c>
      <c r="CZ91" s="10" t="str">
        <f>IF($B91="","",CH91*KEP!$J$15)</f>
        <v/>
      </c>
      <c r="DA91" s="10" t="str">
        <f>IF($B91="","",CI91*KEP!$J$16)</f>
        <v/>
      </c>
      <c r="DB91" s="10" t="str">
        <f>IF($B91="","",CJ91*KEP!$J$17)</f>
        <v/>
      </c>
      <c r="DC91" s="10" t="str">
        <f>IF($B91="","",CK91*KEP!$J$18)</f>
        <v/>
      </c>
      <c r="DD91" s="10" t="str">
        <f>IF($B91="","",CL91*KEP!$J$19)</f>
        <v/>
      </c>
      <c r="DE91" s="10" t="str">
        <f>IF($B91="","",CM91*KEP!$J$20)</f>
        <v/>
      </c>
      <c r="DF91" s="10" t="str">
        <f>IF($B91="","",CN91*KEP!$J$21)</f>
        <v/>
      </c>
      <c r="DG91" s="10" t="str">
        <f>IF($B91="","",CP91*KEP!$J$27)</f>
        <v/>
      </c>
      <c r="DH91" s="10" t="str">
        <f>IF($B91="","",CQ91*KEP!$J$28)</f>
        <v/>
      </c>
      <c r="DI91" s="10" t="str">
        <f>IF($B91="","",CR91*KEP!$J$29)</f>
        <v/>
      </c>
      <c r="DJ91" s="10" t="str">
        <f>IF($B91="","",CS91*KEP!$J$30)</f>
        <v/>
      </c>
      <c r="DK91" s="33" t="str">
        <f t="shared" si="151"/>
        <v/>
      </c>
      <c r="DL91" s="56" t="str">
        <f t="shared" si="114"/>
        <v/>
      </c>
      <c r="DM91" s="56" t="str">
        <f t="shared" si="115"/>
        <v/>
      </c>
      <c r="DN91" s="56" t="str">
        <f t="shared" si="116"/>
        <v/>
      </c>
      <c r="DO91" s="56" t="str">
        <f t="shared" si="117"/>
        <v/>
      </c>
      <c r="DQ91" s="16"/>
      <c r="DR91" s="16"/>
      <c r="DS91" s="16"/>
      <c r="DT91" s="17"/>
      <c r="DU91" s="17"/>
      <c r="DV91" s="17"/>
      <c r="DW91" s="17"/>
      <c r="DX91" s="17"/>
      <c r="DY91" s="17"/>
      <c r="DZ91" s="17"/>
      <c r="EA91" s="17"/>
      <c r="EB91" s="33" t="str">
        <f t="shared" si="152"/>
        <v/>
      </c>
      <c r="EC91" s="17"/>
      <c r="ED91" s="17"/>
      <c r="EE91" s="17"/>
      <c r="EF91" s="17"/>
      <c r="EG91" s="28" t="str">
        <f t="shared" si="103"/>
        <v/>
      </c>
      <c r="EH91" s="27"/>
      <c r="EI91" s="109" t="str">
        <f>IF($B91="","",DQ91*KEP!$J$11)</f>
        <v/>
      </c>
      <c r="EJ91" s="10" t="str">
        <f>IF($B91="","",DR91*KEP!$J$12)</f>
        <v/>
      </c>
      <c r="EK91" s="10" t="str">
        <f>IF($B91="","",DS91*KEP!$J$13)</f>
        <v/>
      </c>
      <c r="EL91" s="10" t="str">
        <f>IF($B91="","",DT91*KEP!$J$14)</f>
        <v/>
      </c>
      <c r="EM91" s="10" t="str">
        <f>IF($B91="","",DU91*KEP!$J$15)</f>
        <v/>
      </c>
      <c r="EN91" s="10" t="str">
        <f>IF($B91="","",DV91*KEP!$J$16)</f>
        <v/>
      </c>
      <c r="EO91" s="10" t="str">
        <f>IF($B91="","",DW91*KEP!$J$17)</f>
        <v/>
      </c>
      <c r="EP91" s="10" t="str">
        <f>IF($B91="","",DX91*KEP!$J$18)</f>
        <v/>
      </c>
      <c r="EQ91" s="10" t="str">
        <f>IF($B91="","",DY91*KEP!$J$19)</f>
        <v/>
      </c>
      <c r="ER91" s="10" t="str">
        <f>IF($B91="","",DZ91*KEP!$J$20)</f>
        <v/>
      </c>
      <c r="ES91" s="10" t="str">
        <f>IF($B91="","",EA91*KEP!$J$21)</f>
        <v/>
      </c>
      <c r="ET91" s="10" t="str">
        <f>IF($B91="","",EC91*KEP!$J$27)</f>
        <v/>
      </c>
      <c r="EU91" s="10" t="str">
        <f>IF($B91="","",ED91*KEP!$J$28)</f>
        <v/>
      </c>
      <c r="EV91" s="10" t="str">
        <f>IF($B91="","",EE91*KEP!$J$29)</f>
        <v/>
      </c>
      <c r="EW91" s="10" t="str">
        <f>IF($B91="","",EF91*KEP!$J$30)</f>
        <v/>
      </c>
      <c r="EX91" s="33" t="str">
        <f t="shared" si="153"/>
        <v/>
      </c>
      <c r="EY91" s="56" t="str">
        <f t="shared" si="118"/>
        <v/>
      </c>
      <c r="EZ91" s="56" t="str">
        <f t="shared" si="119"/>
        <v/>
      </c>
      <c r="FA91" s="56" t="str">
        <f t="shared" si="120"/>
        <v/>
      </c>
      <c r="FB91" s="56" t="str">
        <f t="shared" si="121"/>
        <v/>
      </c>
      <c r="FD91" s="16"/>
      <c r="FE91" s="16"/>
      <c r="FF91" s="16"/>
      <c r="FG91" s="17"/>
      <c r="FH91" s="17"/>
      <c r="FI91" s="17"/>
      <c r="FJ91" s="17"/>
      <c r="FK91" s="17"/>
      <c r="FL91" s="17"/>
      <c r="FM91" s="17"/>
      <c r="FN91" s="17"/>
      <c r="FO91" s="33" t="str">
        <f t="shared" si="154"/>
        <v/>
      </c>
      <c r="FP91" s="17"/>
      <c r="FQ91" s="17"/>
      <c r="FR91" s="17"/>
      <c r="FS91" s="17"/>
      <c r="FT91" s="28" t="str">
        <f t="shared" si="104"/>
        <v/>
      </c>
      <c r="FU91" s="27"/>
      <c r="FV91" s="109" t="str">
        <f>IF($B91="","",FD91*KEP!$J$11)</f>
        <v/>
      </c>
      <c r="FW91" s="10" t="str">
        <f>IF($B91="","",FE91*KEP!$J$12)</f>
        <v/>
      </c>
      <c r="FX91" s="10" t="str">
        <f>IF($B91="","",FF91*KEP!$J$13)</f>
        <v/>
      </c>
      <c r="FY91" s="10" t="str">
        <f>IF($B91="","",FG91*KEP!$J$14)</f>
        <v/>
      </c>
      <c r="FZ91" s="10" t="str">
        <f>IF($B91="","",FH91*KEP!$J$15)</f>
        <v/>
      </c>
      <c r="GA91" s="10" t="str">
        <f>IF($B91="","",FI91*KEP!$J$16)</f>
        <v/>
      </c>
      <c r="GB91" s="10" t="str">
        <f>IF($B91="","",FJ91*KEP!$J$17)</f>
        <v/>
      </c>
      <c r="GC91" s="10" t="str">
        <f>IF($B91="","",FK91*KEP!$J$18)</f>
        <v/>
      </c>
      <c r="GD91" s="10" t="str">
        <f>IF($B91="","",FL91*KEP!$J$19)</f>
        <v/>
      </c>
      <c r="GE91" s="10" t="str">
        <f>IF($B91="","",FM91*KEP!$J$20)</f>
        <v/>
      </c>
      <c r="GF91" s="10" t="str">
        <f>IF($B91="","",FN91*KEP!$J$21)</f>
        <v/>
      </c>
      <c r="GG91" s="10" t="str">
        <f>IF($B91="","",FP91*KEP!$J$27)</f>
        <v/>
      </c>
      <c r="GH91" s="10" t="str">
        <f>IF($B91="","",FQ91*KEP!$J$28)</f>
        <v/>
      </c>
      <c r="GI91" s="10" t="str">
        <f>IF($B91="","",FR91*KEP!$J$29)</f>
        <v/>
      </c>
      <c r="GJ91" s="10" t="str">
        <f>IF($B91="","",FS91*KEP!$J$30)</f>
        <v/>
      </c>
      <c r="GK91" s="33" t="str">
        <f t="shared" si="155"/>
        <v/>
      </c>
      <c r="GL91" s="56" t="str">
        <f t="shared" si="122"/>
        <v/>
      </c>
      <c r="GM91" s="56" t="str">
        <f t="shared" si="123"/>
        <v/>
      </c>
      <c r="GN91" s="56" t="str">
        <f t="shared" si="124"/>
        <v/>
      </c>
      <c r="GO91" s="56" t="str">
        <f t="shared" si="125"/>
        <v/>
      </c>
      <c r="GQ91" s="16"/>
      <c r="GR91" s="16"/>
      <c r="GS91" s="16"/>
      <c r="GT91" s="17"/>
      <c r="GU91" s="17"/>
      <c r="GV91" s="17"/>
      <c r="GW91" s="17"/>
      <c r="GX91" s="17"/>
      <c r="GY91" s="17"/>
      <c r="GZ91" s="17"/>
      <c r="HA91" s="17"/>
      <c r="HB91" s="33" t="str">
        <f t="shared" si="156"/>
        <v/>
      </c>
      <c r="HC91" s="17"/>
      <c r="HD91" s="17"/>
      <c r="HE91" s="17"/>
      <c r="HF91" s="17"/>
      <c r="HG91" s="28" t="str">
        <f t="shared" si="105"/>
        <v/>
      </c>
      <c r="HH91" s="27"/>
      <c r="HI91" s="109" t="str">
        <f>IF($B91="","",GQ91*KEP!$J$11)</f>
        <v/>
      </c>
      <c r="HJ91" s="10" t="str">
        <f>IF($B91="","",GR91*KEP!$J$12)</f>
        <v/>
      </c>
      <c r="HK91" s="10" t="str">
        <f>IF($B91="","",GS91*KEP!$J$13)</f>
        <v/>
      </c>
      <c r="HL91" s="10" t="str">
        <f>IF($B91="","",GT91*KEP!$J$14)</f>
        <v/>
      </c>
      <c r="HM91" s="10" t="str">
        <f>IF($B91="","",GU91*KEP!$J$15)</f>
        <v/>
      </c>
      <c r="HN91" s="10" t="str">
        <f>IF($B91="","",GV91*KEP!$J$16)</f>
        <v/>
      </c>
      <c r="HO91" s="10" t="str">
        <f>IF($B91="","",GW91*KEP!$J$17)</f>
        <v/>
      </c>
      <c r="HP91" s="10" t="str">
        <f>IF($B91="","",GX91*KEP!$J$18)</f>
        <v/>
      </c>
      <c r="HQ91" s="10" t="str">
        <f>IF($B91="","",GY91*KEP!$J$19)</f>
        <v/>
      </c>
      <c r="HR91" s="10" t="str">
        <f>IF($B91="","",GZ91*KEP!$J$20)</f>
        <v/>
      </c>
      <c r="HS91" s="10" t="str">
        <f>IF($B91="","",HA91*KEP!$J$21)</f>
        <v/>
      </c>
      <c r="HT91" s="10" t="str">
        <f>IF($B91="","",HC91*KEP!$J$27)</f>
        <v/>
      </c>
      <c r="HU91" s="10" t="str">
        <f>IF($B91="","",HD91*KEP!$J$28)</f>
        <v/>
      </c>
      <c r="HV91" s="10" t="str">
        <f>IF($B91="","",HE91*KEP!$J$29)</f>
        <v/>
      </c>
      <c r="HW91" s="10" t="str">
        <f>IF($B91="","",HF91*KEP!$J$30)</f>
        <v/>
      </c>
      <c r="HX91" s="33" t="str">
        <f t="shared" si="157"/>
        <v/>
      </c>
      <c r="HY91" s="56" t="str">
        <f t="shared" si="126"/>
        <v/>
      </c>
      <c r="HZ91" s="56" t="str">
        <f t="shared" si="127"/>
        <v/>
      </c>
      <c r="IA91" s="56" t="str">
        <f t="shared" si="128"/>
        <v/>
      </c>
      <c r="IB91" s="56" t="str">
        <f t="shared" si="129"/>
        <v/>
      </c>
      <c r="ID91" s="16"/>
      <c r="IE91" s="16"/>
      <c r="IF91" s="16"/>
      <c r="IG91" s="17"/>
      <c r="IH91" s="17"/>
      <c r="II91" s="17"/>
      <c r="IJ91" s="17"/>
      <c r="IK91" s="17"/>
      <c r="IL91" s="17"/>
      <c r="IM91" s="17"/>
      <c r="IN91" s="17"/>
      <c r="IO91" s="33" t="str">
        <f t="shared" si="158"/>
        <v/>
      </c>
      <c r="IP91" s="17"/>
      <c r="IQ91" s="17"/>
      <c r="IR91" s="17"/>
      <c r="IS91" s="17"/>
      <c r="IT91" s="28" t="str">
        <f t="shared" si="106"/>
        <v/>
      </c>
      <c r="IU91" s="27"/>
      <c r="IV91" s="109" t="str">
        <f>IF($B91="","",ID91*KEP!$J$11)</f>
        <v/>
      </c>
      <c r="IW91" s="10" t="str">
        <f>IF($B91="","",IE91*KEP!$J$12)</f>
        <v/>
      </c>
      <c r="IX91" s="10" t="str">
        <f>IF($B91="","",IF91*KEP!$J$13)</f>
        <v/>
      </c>
      <c r="IY91" s="10" t="str">
        <f>IF($B91="","",IG91*KEP!$J$14)</f>
        <v/>
      </c>
      <c r="IZ91" s="10" t="str">
        <f>IF($B91="","",IH91*KEP!$J$15)</f>
        <v/>
      </c>
      <c r="JA91" s="10" t="str">
        <f>IF($B91="","",II91*KEP!$J$16)</f>
        <v/>
      </c>
      <c r="JB91" s="10" t="str">
        <f>IF($B91="","",IJ91*KEP!$J$17)</f>
        <v/>
      </c>
      <c r="JC91" s="10" t="str">
        <f>IF($B91="","",IK91*KEP!$J$18)</f>
        <v/>
      </c>
      <c r="JD91" s="10" t="str">
        <f>IF($B91="","",IL91*KEP!$J$19)</f>
        <v/>
      </c>
      <c r="JE91" s="10" t="str">
        <f>IF($B91="","",IM91*KEP!$J$20)</f>
        <v/>
      </c>
      <c r="JF91" s="10" t="str">
        <f>IF($B91="","",IN91*KEP!$J$21)</f>
        <v/>
      </c>
      <c r="JG91" s="10" t="str">
        <f>IF($B91="","",IP91*KEP!$J$27)</f>
        <v/>
      </c>
      <c r="JH91" s="10" t="str">
        <f>IF($B91="","",IQ91*KEP!$J$28)</f>
        <v/>
      </c>
      <c r="JI91" s="10" t="str">
        <f>IF($B91="","",IR91*KEP!$J$29)</f>
        <v/>
      </c>
      <c r="JJ91" s="10" t="str">
        <f>IF($B91="","",IS91*KEP!$J$30)</f>
        <v/>
      </c>
      <c r="JK91" s="33" t="str">
        <f t="shared" si="159"/>
        <v/>
      </c>
      <c r="JL91" s="56" t="str">
        <f t="shared" si="130"/>
        <v/>
      </c>
      <c r="JM91" s="56" t="str">
        <f t="shared" si="131"/>
        <v/>
      </c>
      <c r="JN91" s="56" t="str">
        <f t="shared" si="132"/>
        <v/>
      </c>
      <c r="JO91" s="56" t="str">
        <f t="shared" si="133"/>
        <v/>
      </c>
      <c r="JQ91" s="16"/>
      <c r="JR91" s="16"/>
      <c r="JS91" s="16"/>
      <c r="JT91" s="17"/>
      <c r="JU91" s="17"/>
      <c r="JV91" s="17"/>
      <c r="JW91" s="17"/>
      <c r="JX91" s="17"/>
      <c r="JY91" s="17"/>
      <c r="JZ91" s="17"/>
      <c r="KA91" s="17"/>
      <c r="KB91" s="33" t="str">
        <f t="shared" si="160"/>
        <v/>
      </c>
      <c r="KC91" s="17"/>
      <c r="KD91" s="17"/>
      <c r="KE91" s="17"/>
      <c r="KF91" s="17"/>
      <c r="KG91" s="28" t="str">
        <f t="shared" si="107"/>
        <v/>
      </c>
      <c r="KH91" s="27"/>
      <c r="KI91" s="109" t="str">
        <f>IF($B91="","",JQ91*KEP!$J$11)</f>
        <v/>
      </c>
      <c r="KJ91" s="10" t="str">
        <f>IF($B91="","",JR91*KEP!$J$12)</f>
        <v/>
      </c>
      <c r="KK91" s="10" t="str">
        <f>IF($B91="","",JS91*KEP!$J$13)</f>
        <v/>
      </c>
      <c r="KL91" s="10" t="str">
        <f>IF($B91="","",JT91*KEP!$J$14)</f>
        <v/>
      </c>
      <c r="KM91" s="10" t="str">
        <f>IF($B91="","",JU91*KEP!$J$15)</f>
        <v/>
      </c>
      <c r="KN91" s="10" t="str">
        <f>IF($B91="","",JV91*KEP!$J$16)</f>
        <v/>
      </c>
      <c r="KO91" s="10" t="str">
        <f>IF($B91="","",JW91*KEP!$J$17)</f>
        <v/>
      </c>
      <c r="KP91" s="10" t="str">
        <f>IF($B91="","",JX91*KEP!$J$18)</f>
        <v/>
      </c>
      <c r="KQ91" s="10" t="str">
        <f>IF($B91="","",JY91*KEP!$J$19)</f>
        <v/>
      </c>
      <c r="KR91" s="10" t="str">
        <f>IF($B91="","",JZ91*KEP!$J$20)</f>
        <v/>
      </c>
      <c r="KS91" s="10" t="str">
        <f>IF($B91="","",KA91*KEP!$J$21)</f>
        <v/>
      </c>
      <c r="KT91" s="10" t="str">
        <f>IF($B91="","",KC91*KEP!$J$27)</f>
        <v/>
      </c>
      <c r="KU91" s="10" t="str">
        <f>IF($B91="","",KD91*KEP!$J$28)</f>
        <v/>
      </c>
      <c r="KV91" s="10" t="str">
        <f>IF($B91="","",KE91*KEP!$J$29)</f>
        <v/>
      </c>
      <c r="KW91" s="10" t="str">
        <f>IF($B91="","",KF91*KEP!$J$30)</f>
        <v/>
      </c>
      <c r="KX91" s="33" t="str">
        <f t="shared" si="161"/>
        <v/>
      </c>
      <c r="KY91" s="56" t="str">
        <f t="shared" si="134"/>
        <v/>
      </c>
      <c r="KZ91" s="56" t="str">
        <f t="shared" si="135"/>
        <v/>
      </c>
      <c r="LA91" s="56" t="str">
        <f t="shared" si="136"/>
        <v/>
      </c>
      <c r="LB91" s="56" t="str">
        <f t="shared" si="137"/>
        <v/>
      </c>
      <c r="LD91" s="16"/>
      <c r="LE91" s="16"/>
      <c r="LF91" s="16"/>
      <c r="LG91" s="17"/>
      <c r="LH91" s="17"/>
      <c r="LI91" s="17"/>
      <c r="LJ91" s="17"/>
      <c r="LK91" s="17"/>
      <c r="LL91" s="17"/>
      <c r="LM91" s="17"/>
      <c r="LN91" s="17"/>
      <c r="LO91" s="33" t="str">
        <f t="shared" si="162"/>
        <v/>
      </c>
      <c r="LP91" s="17"/>
      <c r="LQ91" s="17"/>
      <c r="LR91" s="17"/>
      <c r="LS91" s="17"/>
      <c r="LT91" s="28" t="str">
        <f t="shared" si="108"/>
        <v/>
      </c>
      <c r="LU91" s="27"/>
      <c r="LV91" s="109" t="str">
        <f>IF($B91="","",LD91*KEP!$J$11)</f>
        <v/>
      </c>
      <c r="LW91" s="10" t="str">
        <f>IF($B91="","",LE91*KEP!$J$12)</f>
        <v/>
      </c>
      <c r="LX91" s="10" t="str">
        <f>IF($B91="","",LF91*KEP!$J$13)</f>
        <v/>
      </c>
      <c r="LY91" s="10" t="str">
        <f>IF($B91="","",LG91*KEP!$J$14)</f>
        <v/>
      </c>
      <c r="LZ91" s="10" t="str">
        <f>IF($B91="","",LH91*KEP!$J$15)</f>
        <v/>
      </c>
      <c r="MA91" s="10" t="str">
        <f>IF($B91="","",LI91*KEP!$J$16)</f>
        <v/>
      </c>
      <c r="MB91" s="10" t="str">
        <f>IF($B91="","",LJ91*KEP!$J$17)</f>
        <v/>
      </c>
      <c r="MC91" s="10" t="str">
        <f>IF($B91="","",LK91*KEP!$J$18)</f>
        <v/>
      </c>
      <c r="MD91" s="10" t="str">
        <f>IF($B91="","",LL91*KEP!$J$19)</f>
        <v/>
      </c>
      <c r="ME91" s="10" t="str">
        <f>IF($B91="","",LM91*KEP!$J$20)</f>
        <v/>
      </c>
      <c r="MF91" s="10" t="str">
        <f>IF($B91="","",LN91*KEP!$J$21)</f>
        <v/>
      </c>
      <c r="MG91" s="10" t="str">
        <f>IF($B91="","",LP91*KEP!$J$27)</f>
        <v/>
      </c>
      <c r="MH91" s="10" t="str">
        <f>IF($B91="","",LQ91*KEP!$J$28)</f>
        <v/>
      </c>
      <c r="MI91" s="10" t="str">
        <f>IF($B91="","",LR91*KEP!$J$29)</f>
        <v/>
      </c>
      <c r="MJ91" s="10" t="str">
        <f>IF($B91="","",LS91*KEP!$J$30)</f>
        <v/>
      </c>
      <c r="MK91" s="33" t="str">
        <f t="shared" si="163"/>
        <v/>
      </c>
      <c r="ML91" s="56" t="str">
        <f t="shared" si="138"/>
        <v/>
      </c>
      <c r="MM91" s="56" t="str">
        <f t="shared" si="139"/>
        <v/>
      </c>
      <c r="MN91" s="56" t="str">
        <f t="shared" si="140"/>
        <v/>
      </c>
      <c r="MO91" s="56" t="str">
        <f t="shared" si="141"/>
        <v/>
      </c>
      <c r="MQ91" s="16"/>
      <c r="MR91" s="16"/>
      <c r="MS91" s="16"/>
      <c r="MT91" s="17"/>
      <c r="MU91" s="17"/>
      <c r="MV91" s="17"/>
      <c r="MW91" s="17"/>
      <c r="MX91" s="17"/>
      <c r="MY91" s="17"/>
      <c r="MZ91" s="17"/>
      <c r="NA91" s="17"/>
      <c r="NB91" s="33" t="str">
        <f t="shared" si="164"/>
        <v/>
      </c>
      <c r="NC91" s="17"/>
      <c r="ND91" s="17"/>
      <c r="NE91" s="17"/>
      <c r="NF91" s="17"/>
      <c r="NG91" s="28" t="str">
        <f t="shared" si="109"/>
        <v/>
      </c>
      <c r="NH91" s="27"/>
      <c r="NI91" s="109" t="str">
        <f>IF($B91="","",MQ91*KEP!$J$11)</f>
        <v/>
      </c>
      <c r="NJ91" s="10" t="str">
        <f>IF($B91="","",MR91*KEP!$J$12)</f>
        <v/>
      </c>
      <c r="NK91" s="10" t="str">
        <f>IF($B91="","",MS91*KEP!$J$13)</f>
        <v/>
      </c>
      <c r="NL91" s="10" t="str">
        <f>IF($B91="","",MT91*KEP!$J$14)</f>
        <v/>
      </c>
      <c r="NM91" s="10" t="str">
        <f>IF($B91="","",MU91*KEP!$J$15)</f>
        <v/>
      </c>
      <c r="NN91" s="10" t="str">
        <f>IF($B91="","",MV91*KEP!$J$16)</f>
        <v/>
      </c>
      <c r="NO91" s="10" t="str">
        <f>IF($B91="","",MW91*KEP!$J$17)</f>
        <v/>
      </c>
      <c r="NP91" s="10" t="str">
        <f>IF($B91="","",MX91*KEP!$J$18)</f>
        <v/>
      </c>
      <c r="NQ91" s="10" t="str">
        <f>IF($B91="","",MY91*KEP!$J$19)</f>
        <v/>
      </c>
      <c r="NR91" s="10" t="str">
        <f>IF($B91="","",MZ91*KEP!$J$20)</f>
        <v/>
      </c>
      <c r="NS91" s="10" t="str">
        <f>IF($B91="","",NA91*KEP!$J$21)</f>
        <v/>
      </c>
      <c r="NT91" s="10" t="str">
        <f>IF($B91="","",NC91*KEP!$J$27)</f>
        <v/>
      </c>
      <c r="NU91" s="10" t="str">
        <f>IF($B91="","",ND91*KEP!$J$28)</f>
        <v/>
      </c>
      <c r="NV91" s="10" t="str">
        <f>IF($B91="","",NE91*KEP!$J$29)</f>
        <v/>
      </c>
      <c r="NW91" s="10" t="str">
        <f>IF($B91="","",NF91*KEP!$J$30)</f>
        <v/>
      </c>
      <c r="NX91" s="33" t="str">
        <f t="shared" si="165"/>
        <v/>
      </c>
      <c r="NY91" s="56" t="str">
        <f t="shared" si="142"/>
        <v/>
      </c>
      <c r="NZ91" s="56" t="str">
        <f t="shared" si="143"/>
        <v/>
      </c>
      <c r="OA91" s="56" t="str">
        <f t="shared" si="144"/>
        <v/>
      </c>
      <c r="OB91" s="56" t="str">
        <f t="shared" si="145"/>
        <v/>
      </c>
    </row>
    <row r="92" spans="1:392" x14ac:dyDescent="0.25">
      <c r="A92" s="6" t="str">
        <f>IF(A91&lt;KEP!$C$10,A91+1,"")</f>
        <v/>
      </c>
      <c r="B92" s="8" t="str">
        <f>IF('Referenčný stav'!B92=0,"",'Referenčný stav'!B92)</f>
        <v/>
      </c>
      <c r="C92" s="8" t="str">
        <f>IF('Referenčný stav'!C92=0,"",'Referenčný stav'!C92)</f>
        <v/>
      </c>
      <c r="D92" s="16"/>
      <c r="E92" s="16"/>
      <c r="F92" s="16"/>
      <c r="G92" s="17"/>
      <c r="H92" s="17"/>
      <c r="I92" s="17"/>
      <c r="J92" s="17"/>
      <c r="K92" s="17"/>
      <c r="L92" s="17"/>
      <c r="M92" s="17"/>
      <c r="N92" s="17"/>
      <c r="O92" s="33" t="str">
        <f t="shared" si="146"/>
        <v/>
      </c>
      <c r="P92" s="17"/>
      <c r="Q92" s="17"/>
      <c r="R92" s="17"/>
      <c r="S92" s="17"/>
      <c r="T92" s="28" t="str">
        <f t="shared" si="100"/>
        <v/>
      </c>
      <c r="U92" s="27"/>
      <c r="V92" s="109" t="str">
        <f>IF($B92="","",D92*KEP!$J$11)</f>
        <v/>
      </c>
      <c r="W92" s="10" t="str">
        <f>IF($B92="","",E92*KEP!$J$12)</f>
        <v/>
      </c>
      <c r="X92" s="10" t="str">
        <f>IF($B92="","",F92*KEP!$J$13)</f>
        <v/>
      </c>
      <c r="Y92" s="10" t="str">
        <f>IF($B92="","",G92*KEP!$J$14)</f>
        <v/>
      </c>
      <c r="Z92" s="10" t="str">
        <f>IF($B92="","",H92*KEP!$J$15)</f>
        <v/>
      </c>
      <c r="AA92" s="10" t="str">
        <f>IF($B92="","",I92*KEP!$J$16)</f>
        <v/>
      </c>
      <c r="AB92" s="10" t="str">
        <f>IF($B92="","",J92*KEP!$J$17)</f>
        <v/>
      </c>
      <c r="AC92" s="10" t="str">
        <f>IF($B92="","",K92*KEP!$J$18)</f>
        <v/>
      </c>
      <c r="AD92" s="10" t="str">
        <f>IF($B92="","",L92*KEP!$J$19)</f>
        <v/>
      </c>
      <c r="AE92" s="10" t="str">
        <f>IF($B92="","",M92*KEP!$J$20)</f>
        <v/>
      </c>
      <c r="AF92" s="10" t="str">
        <f>IF($B92="","",N92*KEP!$J$21)</f>
        <v/>
      </c>
      <c r="AG92" s="10" t="str">
        <f>IF($B92="","",P92*KEP!$J$27)</f>
        <v/>
      </c>
      <c r="AH92" s="10" t="str">
        <f>IF($B92="","",Q92*KEP!$J$28)</f>
        <v/>
      </c>
      <c r="AI92" s="10" t="str">
        <f>IF($B92="","",R92*KEP!$J$29)</f>
        <v/>
      </c>
      <c r="AJ92" s="10" t="str">
        <f>IF($B92="","",S92*KEP!$J$30)</f>
        <v/>
      </c>
      <c r="AK92" s="33" t="str">
        <f t="shared" si="147"/>
        <v/>
      </c>
      <c r="AL92" s="56" t="str">
        <f>IF(O92="","",IFERROR(O92/'Referenčný stav'!O92-1,""))</f>
        <v/>
      </c>
      <c r="AM92" s="56" t="str">
        <f>IF(T92="","",IFERROR(T92/'Referenčný stav'!T92-1,""))</f>
        <v/>
      </c>
      <c r="AN92" s="56" t="str">
        <f>IF(U92="","",IFERROR(U92/'Referenčný stav'!U92-1,""))</f>
        <v/>
      </c>
      <c r="AO92" s="56" t="str">
        <f>IF(AK92="","",IFERROR(AK92/'Referenčný stav'!AK92-1,""))</f>
        <v/>
      </c>
      <c r="AQ92" s="16"/>
      <c r="AR92" s="16"/>
      <c r="AS92" s="16"/>
      <c r="AT92" s="17"/>
      <c r="AU92" s="17"/>
      <c r="AV92" s="17"/>
      <c r="AW92" s="17"/>
      <c r="AX92" s="17"/>
      <c r="AY92" s="17"/>
      <c r="AZ92" s="17"/>
      <c r="BA92" s="17"/>
      <c r="BB92" s="33" t="str">
        <f t="shared" si="148"/>
        <v/>
      </c>
      <c r="BC92" s="17"/>
      <c r="BD92" s="17"/>
      <c r="BE92" s="17"/>
      <c r="BF92" s="17"/>
      <c r="BG92" s="28" t="str">
        <f t="shared" si="101"/>
        <v/>
      </c>
      <c r="BH92" s="27"/>
      <c r="BI92" s="109" t="str">
        <f>IF($B92="","",AQ92*KEP!$J$11)</f>
        <v/>
      </c>
      <c r="BJ92" s="10" t="str">
        <f>IF($B92="","",AR92*KEP!$J$12)</f>
        <v/>
      </c>
      <c r="BK92" s="10" t="str">
        <f>IF($B92="","",AS92*KEP!$J$13)</f>
        <v/>
      </c>
      <c r="BL92" s="10" t="str">
        <f>IF($B92="","",AT92*KEP!$J$14)</f>
        <v/>
      </c>
      <c r="BM92" s="10" t="str">
        <f>IF($B92="","",AU92*KEP!$J$15)</f>
        <v/>
      </c>
      <c r="BN92" s="10" t="str">
        <f>IF($B92="","",AV92*KEP!$J$16)</f>
        <v/>
      </c>
      <c r="BO92" s="10" t="str">
        <f>IF($B92="","",AW92*KEP!$J$17)</f>
        <v/>
      </c>
      <c r="BP92" s="10" t="str">
        <f>IF($B92="","",AX92*KEP!$J$18)</f>
        <v/>
      </c>
      <c r="BQ92" s="10" t="str">
        <f>IF($B92="","",AY92*KEP!$J$19)</f>
        <v/>
      </c>
      <c r="BR92" s="10" t="str">
        <f>IF($B92="","",AZ92*KEP!$J$20)</f>
        <v/>
      </c>
      <c r="BS92" s="10" t="str">
        <f>IF($B92="","",BA92*KEP!$J$21)</f>
        <v/>
      </c>
      <c r="BT92" s="10" t="str">
        <f>IF($B92="","",BC92*KEP!$J$27)</f>
        <v/>
      </c>
      <c r="BU92" s="10" t="str">
        <f>IF($B92="","",BD92*KEP!$J$28)</f>
        <v/>
      </c>
      <c r="BV92" s="10" t="str">
        <f>IF($B92="","",BE92*KEP!$J$29)</f>
        <v/>
      </c>
      <c r="BW92" s="10" t="str">
        <f>IF($B92="","",BF92*KEP!$J$30)</f>
        <v/>
      </c>
      <c r="BX92" s="33" t="str">
        <f t="shared" si="149"/>
        <v/>
      </c>
      <c r="BY92" s="56" t="str">
        <f t="shared" si="110"/>
        <v/>
      </c>
      <c r="BZ92" s="56" t="str">
        <f t="shared" si="111"/>
        <v/>
      </c>
      <c r="CA92" s="56" t="str">
        <f t="shared" si="112"/>
        <v/>
      </c>
      <c r="CB92" s="56" t="str">
        <f t="shared" si="113"/>
        <v/>
      </c>
      <c r="CD92" s="16"/>
      <c r="CE92" s="16"/>
      <c r="CF92" s="16"/>
      <c r="CG92" s="17"/>
      <c r="CH92" s="17"/>
      <c r="CI92" s="17"/>
      <c r="CJ92" s="17"/>
      <c r="CK92" s="17"/>
      <c r="CL92" s="17"/>
      <c r="CM92" s="17"/>
      <c r="CN92" s="17"/>
      <c r="CO92" s="33" t="str">
        <f t="shared" si="150"/>
        <v/>
      </c>
      <c r="CP92" s="17"/>
      <c r="CQ92" s="17"/>
      <c r="CR92" s="17"/>
      <c r="CS92" s="17"/>
      <c r="CT92" s="28" t="str">
        <f t="shared" si="102"/>
        <v/>
      </c>
      <c r="CU92" s="27"/>
      <c r="CV92" s="109" t="str">
        <f>IF($B92="","",CD92*KEP!$J$11)</f>
        <v/>
      </c>
      <c r="CW92" s="10" t="str">
        <f>IF($B92="","",CE92*KEP!$J$12)</f>
        <v/>
      </c>
      <c r="CX92" s="10" t="str">
        <f>IF($B92="","",CF92*KEP!$J$13)</f>
        <v/>
      </c>
      <c r="CY92" s="10" t="str">
        <f>IF($B92="","",CG92*KEP!$J$14)</f>
        <v/>
      </c>
      <c r="CZ92" s="10" t="str">
        <f>IF($B92="","",CH92*KEP!$J$15)</f>
        <v/>
      </c>
      <c r="DA92" s="10" t="str">
        <f>IF($B92="","",CI92*KEP!$J$16)</f>
        <v/>
      </c>
      <c r="DB92" s="10" t="str">
        <f>IF($B92="","",CJ92*KEP!$J$17)</f>
        <v/>
      </c>
      <c r="DC92" s="10" t="str">
        <f>IF($B92="","",CK92*KEP!$J$18)</f>
        <v/>
      </c>
      <c r="DD92" s="10" t="str">
        <f>IF($B92="","",CL92*KEP!$J$19)</f>
        <v/>
      </c>
      <c r="DE92" s="10" t="str">
        <f>IF($B92="","",CM92*KEP!$J$20)</f>
        <v/>
      </c>
      <c r="DF92" s="10" t="str">
        <f>IF($B92="","",CN92*KEP!$J$21)</f>
        <v/>
      </c>
      <c r="DG92" s="10" t="str">
        <f>IF($B92="","",CP92*KEP!$J$27)</f>
        <v/>
      </c>
      <c r="DH92" s="10" t="str">
        <f>IF($B92="","",CQ92*KEP!$J$28)</f>
        <v/>
      </c>
      <c r="DI92" s="10" t="str">
        <f>IF($B92="","",CR92*KEP!$J$29)</f>
        <v/>
      </c>
      <c r="DJ92" s="10" t="str">
        <f>IF($B92="","",CS92*KEP!$J$30)</f>
        <v/>
      </c>
      <c r="DK92" s="33" t="str">
        <f t="shared" si="151"/>
        <v/>
      </c>
      <c r="DL92" s="56" t="str">
        <f t="shared" si="114"/>
        <v/>
      </c>
      <c r="DM92" s="56" t="str">
        <f t="shared" si="115"/>
        <v/>
      </c>
      <c r="DN92" s="56" t="str">
        <f t="shared" si="116"/>
        <v/>
      </c>
      <c r="DO92" s="56" t="str">
        <f t="shared" si="117"/>
        <v/>
      </c>
      <c r="DQ92" s="16"/>
      <c r="DR92" s="16"/>
      <c r="DS92" s="16"/>
      <c r="DT92" s="17"/>
      <c r="DU92" s="17"/>
      <c r="DV92" s="17"/>
      <c r="DW92" s="17"/>
      <c r="DX92" s="17"/>
      <c r="DY92" s="17"/>
      <c r="DZ92" s="17"/>
      <c r="EA92" s="17"/>
      <c r="EB92" s="33" t="str">
        <f t="shared" si="152"/>
        <v/>
      </c>
      <c r="EC92" s="17"/>
      <c r="ED92" s="17"/>
      <c r="EE92" s="17"/>
      <c r="EF92" s="17"/>
      <c r="EG92" s="28" t="str">
        <f t="shared" si="103"/>
        <v/>
      </c>
      <c r="EH92" s="27"/>
      <c r="EI92" s="109" t="str">
        <f>IF($B92="","",DQ92*KEP!$J$11)</f>
        <v/>
      </c>
      <c r="EJ92" s="10" t="str">
        <f>IF($B92="","",DR92*KEP!$J$12)</f>
        <v/>
      </c>
      <c r="EK92" s="10" t="str">
        <f>IF($B92="","",DS92*KEP!$J$13)</f>
        <v/>
      </c>
      <c r="EL92" s="10" t="str">
        <f>IF($B92="","",DT92*KEP!$J$14)</f>
        <v/>
      </c>
      <c r="EM92" s="10" t="str">
        <f>IF($B92="","",DU92*KEP!$J$15)</f>
        <v/>
      </c>
      <c r="EN92" s="10" t="str">
        <f>IF($B92="","",DV92*KEP!$J$16)</f>
        <v/>
      </c>
      <c r="EO92" s="10" t="str">
        <f>IF($B92="","",DW92*KEP!$J$17)</f>
        <v/>
      </c>
      <c r="EP92" s="10" t="str">
        <f>IF($B92="","",DX92*KEP!$J$18)</f>
        <v/>
      </c>
      <c r="EQ92" s="10" t="str">
        <f>IF($B92="","",DY92*KEP!$J$19)</f>
        <v/>
      </c>
      <c r="ER92" s="10" t="str">
        <f>IF($B92="","",DZ92*KEP!$J$20)</f>
        <v/>
      </c>
      <c r="ES92" s="10" t="str">
        <f>IF($B92="","",EA92*KEP!$J$21)</f>
        <v/>
      </c>
      <c r="ET92" s="10" t="str">
        <f>IF($B92="","",EC92*KEP!$J$27)</f>
        <v/>
      </c>
      <c r="EU92" s="10" t="str">
        <f>IF($B92="","",ED92*KEP!$J$28)</f>
        <v/>
      </c>
      <c r="EV92" s="10" t="str">
        <f>IF($B92="","",EE92*KEP!$J$29)</f>
        <v/>
      </c>
      <c r="EW92" s="10" t="str">
        <f>IF($B92="","",EF92*KEP!$J$30)</f>
        <v/>
      </c>
      <c r="EX92" s="33" t="str">
        <f t="shared" si="153"/>
        <v/>
      </c>
      <c r="EY92" s="56" t="str">
        <f t="shared" si="118"/>
        <v/>
      </c>
      <c r="EZ92" s="56" t="str">
        <f t="shared" si="119"/>
        <v/>
      </c>
      <c r="FA92" s="56" t="str">
        <f t="shared" si="120"/>
        <v/>
      </c>
      <c r="FB92" s="56" t="str">
        <f t="shared" si="121"/>
        <v/>
      </c>
      <c r="FD92" s="16"/>
      <c r="FE92" s="16"/>
      <c r="FF92" s="16"/>
      <c r="FG92" s="17"/>
      <c r="FH92" s="17"/>
      <c r="FI92" s="17"/>
      <c r="FJ92" s="17"/>
      <c r="FK92" s="17"/>
      <c r="FL92" s="17"/>
      <c r="FM92" s="17"/>
      <c r="FN92" s="17"/>
      <c r="FO92" s="33" t="str">
        <f t="shared" si="154"/>
        <v/>
      </c>
      <c r="FP92" s="17"/>
      <c r="FQ92" s="17"/>
      <c r="FR92" s="17"/>
      <c r="FS92" s="17"/>
      <c r="FT92" s="28" t="str">
        <f t="shared" si="104"/>
        <v/>
      </c>
      <c r="FU92" s="27"/>
      <c r="FV92" s="109" t="str">
        <f>IF($B92="","",FD92*KEP!$J$11)</f>
        <v/>
      </c>
      <c r="FW92" s="10" t="str">
        <f>IF($B92="","",FE92*KEP!$J$12)</f>
        <v/>
      </c>
      <c r="FX92" s="10" t="str">
        <f>IF($B92="","",FF92*KEP!$J$13)</f>
        <v/>
      </c>
      <c r="FY92" s="10" t="str">
        <f>IF($B92="","",FG92*KEP!$J$14)</f>
        <v/>
      </c>
      <c r="FZ92" s="10" t="str">
        <f>IF($B92="","",FH92*KEP!$J$15)</f>
        <v/>
      </c>
      <c r="GA92" s="10" t="str">
        <f>IF($B92="","",FI92*KEP!$J$16)</f>
        <v/>
      </c>
      <c r="GB92" s="10" t="str">
        <f>IF($B92="","",FJ92*KEP!$J$17)</f>
        <v/>
      </c>
      <c r="GC92" s="10" t="str">
        <f>IF($B92="","",FK92*KEP!$J$18)</f>
        <v/>
      </c>
      <c r="GD92" s="10" t="str">
        <f>IF($B92="","",FL92*KEP!$J$19)</f>
        <v/>
      </c>
      <c r="GE92" s="10" t="str">
        <f>IF($B92="","",FM92*KEP!$J$20)</f>
        <v/>
      </c>
      <c r="GF92" s="10" t="str">
        <f>IF($B92="","",FN92*KEP!$J$21)</f>
        <v/>
      </c>
      <c r="GG92" s="10" t="str">
        <f>IF($B92="","",FP92*KEP!$J$27)</f>
        <v/>
      </c>
      <c r="GH92" s="10" t="str">
        <f>IF($B92="","",FQ92*KEP!$J$28)</f>
        <v/>
      </c>
      <c r="GI92" s="10" t="str">
        <f>IF($B92="","",FR92*KEP!$J$29)</f>
        <v/>
      </c>
      <c r="GJ92" s="10" t="str">
        <f>IF($B92="","",FS92*KEP!$J$30)</f>
        <v/>
      </c>
      <c r="GK92" s="33" t="str">
        <f t="shared" si="155"/>
        <v/>
      </c>
      <c r="GL92" s="56" t="str">
        <f t="shared" si="122"/>
        <v/>
      </c>
      <c r="GM92" s="56" t="str">
        <f t="shared" si="123"/>
        <v/>
      </c>
      <c r="GN92" s="56" t="str">
        <f t="shared" si="124"/>
        <v/>
      </c>
      <c r="GO92" s="56" t="str">
        <f t="shared" si="125"/>
        <v/>
      </c>
      <c r="GQ92" s="16"/>
      <c r="GR92" s="16"/>
      <c r="GS92" s="16"/>
      <c r="GT92" s="17"/>
      <c r="GU92" s="17"/>
      <c r="GV92" s="17"/>
      <c r="GW92" s="17"/>
      <c r="GX92" s="17"/>
      <c r="GY92" s="17"/>
      <c r="GZ92" s="17"/>
      <c r="HA92" s="17"/>
      <c r="HB92" s="33" t="str">
        <f t="shared" si="156"/>
        <v/>
      </c>
      <c r="HC92" s="17"/>
      <c r="HD92" s="17"/>
      <c r="HE92" s="17"/>
      <c r="HF92" s="17"/>
      <c r="HG92" s="28" t="str">
        <f t="shared" si="105"/>
        <v/>
      </c>
      <c r="HH92" s="27"/>
      <c r="HI92" s="109" t="str">
        <f>IF($B92="","",GQ92*KEP!$J$11)</f>
        <v/>
      </c>
      <c r="HJ92" s="10" t="str">
        <f>IF($B92="","",GR92*KEP!$J$12)</f>
        <v/>
      </c>
      <c r="HK92" s="10" t="str">
        <f>IF($B92="","",GS92*KEP!$J$13)</f>
        <v/>
      </c>
      <c r="HL92" s="10" t="str">
        <f>IF($B92="","",GT92*KEP!$J$14)</f>
        <v/>
      </c>
      <c r="HM92" s="10" t="str">
        <f>IF($B92="","",GU92*KEP!$J$15)</f>
        <v/>
      </c>
      <c r="HN92" s="10" t="str">
        <f>IF($B92="","",GV92*KEP!$J$16)</f>
        <v/>
      </c>
      <c r="HO92" s="10" t="str">
        <f>IF($B92="","",GW92*KEP!$J$17)</f>
        <v/>
      </c>
      <c r="HP92" s="10" t="str">
        <f>IF($B92="","",GX92*KEP!$J$18)</f>
        <v/>
      </c>
      <c r="HQ92" s="10" t="str">
        <f>IF($B92="","",GY92*KEP!$J$19)</f>
        <v/>
      </c>
      <c r="HR92" s="10" t="str">
        <f>IF($B92="","",GZ92*KEP!$J$20)</f>
        <v/>
      </c>
      <c r="HS92" s="10" t="str">
        <f>IF($B92="","",HA92*KEP!$J$21)</f>
        <v/>
      </c>
      <c r="HT92" s="10" t="str">
        <f>IF($B92="","",HC92*KEP!$J$27)</f>
        <v/>
      </c>
      <c r="HU92" s="10" t="str">
        <f>IF($B92="","",HD92*KEP!$J$28)</f>
        <v/>
      </c>
      <c r="HV92" s="10" t="str">
        <f>IF($B92="","",HE92*KEP!$J$29)</f>
        <v/>
      </c>
      <c r="HW92" s="10" t="str">
        <f>IF($B92="","",HF92*KEP!$J$30)</f>
        <v/>
      </c>
      <c r="HX92" s="33" t="str">
        <f t="shared" si="157"/>
        <v/>
      </c>
      <c r="HY92" s="56" t="str">
        <f t="shared" si="126"/>
        <v/>
      </c>
      <c r="HZ92" s="56" t="str">
        <f t="shared" si="127"/>
        <v/>
      </c>
      <c r="IA92" s="56" t="str">
        <f t="shared" si="128"/>
        <v/>
      </c>
      <c r="IB92" s="56" t="str">
        <f t="shared" si="129"/>
        <v/>
      </c>
      <c r="ID92" s="16"/>
      <c r="IE92" s="16"/>
      <c r="IF92" s="16"/>
      <c r="IG92" s="17"/>
      <c r="IH92" s="17"/>
      <c r="II92" s="17"/>
      <c r="IJ92" s="17"/>
      <c r="IK92" s="17"/>
      <c r="IL92" s="17"/>
      <c r="IM92" s="17"/>
      <c r="IN92" s="17"/>
      <c r="IO92" s="33" t="str">
        <f t="shared" si="158"/>
        <v/>
      </c>
      <c r="IP92" s="17"/>
      <c r="IQ92" s="17"/>
      <c r="IR92" s="17"/>
      <c r="IS92" s="17"/>
      <c r="IT92" s="28" t="str">
        <f t="shared" si="106"/>
        <v/>
      </c>
      <c r="IU92" s="27"/>
      <c r="IV92" s="109" t="str">
        <f>IF($B92="","",ID92*KEP!$J$11)</f>
        <v/>
      </c>
      <c r="IW92" s="10" t="str">
        <f>IF($B92="","",IE92*KEP!$J$12)</f>
        <v/>
      </c>
      <c r="IX92" s="10" t="str">
        <f>IF($B92="","",IF92*KEP!$J$13)</f>
        <v/>
      </c>
      <c r="IY92" s="10" t="str">
        <f>IF($B92="","",IG92*KEP!$J$14)</f>
        <v/>
      </c>
      <c r="IZ92" s="10" t="str">
        <f>IF($B92="","",IH92*KEP!$J$15)</f>
        <v/>
      </c>
      <c r="JA92" s="10" t="str">
        <f>IF($B92="","",II92*KEP!$J$16)</f>
        <v/>
      </c>
      <c r="JB92" s="10" t="str">
        <f>IF($B92="","",IJ92*KEP!$J$17)</f>
        <v/>
      </c>
      <c r="JC92" s="10" t="str">
        <f>IF($B92="","",IK92*KEP!$J$18)</f>
        <v/>
      </c>
      <c r="JD92" s="10" t="str">
        <f>IF($B92="","",IL92*KEP!$J$19)</f>
        <v/>
      </c>
      <c r="JE92" s="10" t="str">
        <f>IF($B92="","",IM92*KEP!$J$20)</f>
        <v/>
      </c>
      <c r="JF92" s="10" t="str">
        <f>IF($B92="","",IN92*KEP!$J$21)</f>
        <v/>
      </c>
      <c r="JG92" s="10" t="str">
        <f>IF($B92="","",IP92*KEP!$J$27)</f>
        <v/>
      </c>
      <c r="JH92" s="10" t="str">
        <f>IF($B92="","",IQ92*KEP!$J$28)</f>
        <v/>
      </c>
      <c r="JI92" s="10" t="str">
        <f>IF($B92="","",IR92*KEP!$J$29)</f>
        <v/>
      </c>
      <c r="JJ92" s="10" t="str">
        <f>IF($B92="","",IS92*KEP!$J$30)</f>
        <v/>
      </c>
      <c r="JK92" s="33" t="str">
        <f t="shared" si="159"/>
        <v/>
      </c>
      <c r="JL92" s="56" t="str">
        <f t="shared" si="130"/>
        <v/>
      </c>
      <c r="JM92" s="56" t="str">
        <f t="shared" si="131"/>
        <v/>
      </c>
      <c r="JN92" s="56" t="str">
        <f t="shared" si="132"/>
        <v/>
      </c>
      <c r="JO92" s="56" t="str">
        <f t="shared" si="133"/>
        <v/>
      </c>
      <c r="JQ92" s="16"/>
      <c r="JR92" s="16"/>
      <c r="JS92" s="16"/>
      <c r="JT92" s="17"/>
      <c r="JU92" s="17"/>
      <c r="JV92" s="17"/>
      <c r="JW92" s="17"/>
      <c r="JX92" s="17"/>
      <c r="JY92" s="17"/>
      <c r="JZ92" s="17"/>
      <c r="KA92" s="17"/>
      <c r="KB92" s="33" t="str">
        <f t="shared" si="160"/>
        <v/>
      </c>
      <c r="KC92" s="17"/>
      <c r="KD92" s="17"/>
      <c r="KE92" s="17"/>
      <c r="KF92" s="17"/>
      <c r="KG92" s="28" t="str">
        <f t="shared" si="107"/>
        <v/>
      </c>
      <c r="KH92" s="27"/>
      <c r="KI92" s="109" t="str">
        <f>IF($B92="","",JQ92*KEP!$J$11)</f>
        <v/>
      </c>
      <c r="KJ92" s="10" t="str">
        <f>IF($B92="","",JR92*KEP!$J$12)</f>
        <v/>
      </c>
      <c r="KK92" s="10" t="str">
        <f>IF($B92="","",JS92*KEP!$J$13)</f>
        <v/>
      </c>
      <c r="KL92" s="10" t="str">
        <f>IF($B92="","",JT92*KEP!$J$14)</f>
        <v/>
      </c>
      <c r="KM92" s="10" t="str">
        <f>IF($B92="","",JU92*KEP!$J$15)</f>
        <v/>
      </c>
      <c r="KN92" s="10" t="str">
        <f>IF($B92="","",JV92*KEP!$J$16)</f>
        <v/>
      </c>
      <c r="KO92" s="10" t="str">
        <f>IF($B92="","",JW92*KEP!$J$17)</f>
        <v/>
      </c>
      <c r="KP92" s="10" t="str">
        <f>IF($B92="","",JX92*KEP!$J$18)</f>
        <v/>
      </c>
      <c r="KQ92" s="10" t="str">
        <f>IF($B92="","",JY92*KEP!$J$19)</f>
        <v/>
      </c>
      <c r="KR92" s="10" t="str">
        <f>IF($B92="","",JZ92*KEP!$J$20)</f>
        <v/>
      </c>
      <c r="KS92" s="10" t="str">
        <f>IF($B92="","",KA92*KEP!$J$21)</f>
        <v/>
      </c>
      <c r="KT92" s="10" t="str">
        <f>IF($B92="","",KC92*KEP!$J$27)</f>
        <v/>
      </c>
      <c r="KU92" s="10" t="str">
        <f>IF($B92="","",KD92*KEP!$J$28)</f>
        <v/>
      </c>
      <c r="KV92" s="10" t="str">
        <f>IF($B92="","",KE92*KEP!$J$29)</f>
        <v/>
      </c>
      <c r="KW92" s="10" t="str">
        <f>IF($B92="","",KF92*KEP!$J$30)</f>
        <v/>
      </c>
      <c r="KX92" s="33" t="str">
        <f t="shared" si="161"/>
        <v/>
      </c>
      <c r="KY92" s="56" t="str">
        <f t="shared" si="134"/>
        <v/>
      </c>
      <c r="KZ92" s="56" t="str">
        <f t="shared" si="135"/>
        <v/>
      </c>
      <c r="LA92" s="56" t="str">
        <f t="shared" si="136"/>
        <v/>
      </c>
      <c r="LB92" s="56" t="str">
        <f t="shared" si="137"/>
        <v/>
      </c>
      <c r="LD92" s="16"/>
      <c r="LE92" s="16"/>
      <c r="LF92" s="16"/>
      <c r="LG92" s="17"/>
      <c r="LH92" s="17"/>
      <c r="LI92" s="17"/>
      <c r="LJ92" s="17"/>
      <c r="LK92" s="17"/>
      <c r="LL92" s="17"/>
      <c r="LM92" s="17"/>
      <c r="LN92" s="17"/>
      <c r="LO92" s="33" t="str">
        <f t="shared" si="162"/>
        <v/>
      </c>
      <c r="LP92" s="17"/>
      <c r="LQ92" s="17"/>
      <c r="LR92" s="17"/>
      <c r="LS92" s="17"/>
      <c r="LT92" s="28" t="str">
        <f t="shared" si="108"/>
        <v/>
      </c>
      <c r="LU92" s="27"/>
      <c r="LV92" s="109" t="str">
        <f>IF($B92="","",LD92*KEP!$J$11)</f>
        <v/>
      </c>
      <c r="LW92" s="10" t="str">
        <f>IF($B92="","",LE92*KEP!$J$12)</f>
        <v/>
      </c>
      <c r="LX92" s="10" t="str">
        <f>IF($B92="","",LF92*KEP!$J$13)</f>
        <v/>
      </c>
      <c r="LY92" s="10" t="str">
        <f>IF($B92="","",LG92*KEP!$J$14)</f>
        <v/>
      </c>
      <c r="LZ92" s="10" t="str">
        <f>IF($B92="","",LH92*KEP!$J$15)</f>
        <v/>
      </c>
      <c r="MA92" s="10" t="str">
        <f>IF($B92="","",LI92*KEP!$J$16)</f>
        <v/>
      </c>
      <c r="MB92" s="10" t="str">
        <f>IF($B92="","",LJ92*KEP!$J$17)</f>
        <v/>
      </c>
      <c r="MC92" s="10" t="str">
        <f>IF($B92="","",LK92*KEP!$J$18)</f>
        <v/>
      </c>
      <c r="MD92" s="10" t="str">
        <f>IF($B92="","",LL92*KEP!$J$19)</f>
        <v/>
      </c>
      <c r="ME92" s="10" t="str">
        <f>IF($B92="","",LM92*KEP!$J$20)</f>
        <v/>
      </c>
      <c r="MF92" s="10" t="str">
        <f>IF($B92="","",LN92*KEP!$J$21)</f>
        <v/>
      </c>
      <c r="MG92" s="10" t="str">
        <f>IF($B92="","",LP92*KEP!$J$27)</f>
        <v/>
      </c>
      <c r="MH92" s="10" t="str">
        <f>IF($B92="","",LQ92*KEP!$J$28)</f>
        <v/>
      </c>
      <c r="MI92" s="10" t="str">
        <f>IF($B92="","",LR92*KEP!$J$29)</f>
        <v/>
      </c>
      <c r="MJ92" s="10" t="str">
        <f>IF($B92="","",LS92*KEP!$J$30)</f>
        <v/>
      </c>
      <c r="MK92" s="33" t="str">
        <f t="shared" si="163"/>
        <v/>
      </c>
      <c r="ML92" s="56" t="str">
        <f t="shared" si="138"/>
        <v/>
      </c>
      <c r="MM92" s="56" t="str">
        <f t="shared" si="139"/>
        <v/>
      </c>
      <c r="MN92" s="56" t="str">
        <f t="shared" si="140"/>
        <v/>
      </c>
      <c r="MO92" s="56" t="str">
        <f t="shared" si="141"/>
        <v/>
      </c>
      <c r="MQ92" s="16"/>
      <c r="MR92" s="16"/>
      <c r="MS92" s="16"/>
      <c r="MT92" s="17"/>
      <c r="MU92" s="17"/>
      <c r="MV92" s="17"/>
      <c r="MW92" s="17"/>
      <c r="MX92" s="17"/>
      <c r="MY92" s="17"/>
      <c r="MZ92" s="17"/>
      <c r="NA92" s="17"/>
      <c r="NB92" s="33" t="str">
        <f t="shared" si="164"/>
        <v/>
      </c>
      <c r="NC92" s="17"/>
      <c r="ND92" s="17"/>
      <c r="NE92" s="17"/>
      <c r="NF92" s="17"/>
      <c r="NG92" s="28" t="str">
        <f t="shared" si="109"/>
        <v/>
      </c>
      <c r="NH92" s="27"/>
      <c r="NI92" s="109" t="str">
        <f>IF($B92="","",MQ92*KEP!$J$11)</f>
        <v/>
      </c>
      <c r="NJ92" s="10" t="str">
        <f>IF($B92="","",MR92*KEP!$J$12)</f>
        <v/>
      </c>
      <c r="NK92" s="10" t="str">
        <f>IF($B92="","",MS92*KEP!$J$13)</f>
        <v/>
      </c>
      <c r="NL92" s="10" t="str">
        <f>IF($B92="","",MT92*KEP!$J$14)</f>
        <v/>
      </c>
      <c r="NM92" s="10" t="str">
        <f>IF($B92="","",MU92*KEP!$J$15)</f>
        <v/>
      </c>
      <c r="NN92" s="10" t="str">
        <f>IF($B92="","",MV92*KEP!$J$16)</f>
        <v/>
      </c>
      <c r="NO92" s="10" t="str">
        <f>IF($B92="","",MW92*KEP!$J$17)</f>
        <v/>
      </c>
      <c r="NP92" s="10" t="str">
        <f>IF($B92="","",MX92*KEP!$J$18)</f>
        <v/>
      </c>
      <c r="NQ92" s="10" t="str">
        <f>IF($B92="","",MY92*KEP!$J$19)</f>
        <v/>
      </c>
      <c r="NR92" s="10" t="str">
        <f>IF($B92="","",MZ92*KEP!$J$20)</f>
        <v/>
      </c>
      <c r="NS92" s="10" t="str">
        <f>IF($B92="","",NA92*KEP!$J$21)</f>
        <v/>
      </c>
      <c r="NT92" s="10" t="str">
        <f>IF($B92="","",NC92*KEP!$J$27)</f>
        <v/>
      </c>
      <c r="NU92" s="10" t="str">
        <f>IF($B92="","",ND92*KEP!$J$28)</f>
        <v/>
      </c>
      <c r="NV92" s="10" t="str">
        <f>IF($B92="","",NE92*KEP!$J$29)</f>
        <v/>
      </c>
      <c r="NW92" s="10" t="str">
        <f>IF($B92="","",NF92*KEP!$J$30)</f>
        <v/>
      </c>
      <c r="NX92" s="33" t="str">
        <f t="shared" si="165"/>
        <v/>
      </c>
      <c r="NY92" s="56" t="str">
        <f t="shared" si="142"/>
        <v/>
      </c>
      <c r="NZ92" s="56" t="str">
        <f t="shared" si="143"/>
        <v/>
      </c>
      <c r="OA92" s="56" t="str">
        <f t="shared" si="144"/>
        <v/>
      </c>
      <c r="OB92" s="56" t="str">
        <f t="shared" si="145"/>
        <v/>
      </c>
    </row>
    <row r="93" spans="1:392" x14ac:dyDescent="0.25">
      <c r="A93" s="6" t="str">
        <f>IF(A92&lt;KEP!$C$10,A92+1,"")</f>
        <v/>
      </c>
      <c r="B93" s="8" t="str">
        <f>IF('Referenčný stav'!B93=0,"",'Referenčný stav'!B93)</f>
        <v/>
      </c>
      <c r="C93" s="8" t="str">
        <f>IF('Referenčný stav'!C93=0,"",'Referenčný stav'!C93)</f>
        <v/>
      </c>
      <c r="D93" s="16"/>
      <c r="E93" s="16"/>
      <c r="F93" s="16"/>
      <c r="G93" s="17"/>
      <c r="H93" s="17"/>
      <c r="I93" s="17"/>
      <c r="J93" s="17"/>
      <c r="K93" s="17"/>
      <c r="L93" s="17"/>
      <c r="M93" s="17"/>
      <c r="N93" s="17"/>
      <c r="O93" s="33" t="str">
        <f t="shared" si="146"/>
        <v/>
      </c>
      <c r="P93" s="17"/>
      <c r="Q93" s="17"/>
      <c r="R93" s="17"/>
      <c r="S93" s="17"/>
      <c r="T93" s="28" t="str">
        <f t="shared" si="100"/>
        <v/>
      </c>
      <c r="U93" s="27"/>
      <c r="V93" s="109" t="str">
        <f>IF($B93="","",D93*KEP!$J$11)</f>
        <v/>
      </c>
      <c r="W93" s="10" t="str">
        <f>IF($B93="","",E93*KEP!$J$12)</f>
        <v/>
      </c>
      <c r="X93" s="10" t="str">
        <f>IF($B93="","",F93*KEP!$J$13)</f>
        <v/>
      </c>
      <c r="Y93" s="10" t="str">
        <f>IF($B93="","",G93*KEP!$J$14)</f>
        <v/>
      </c>
      <c r="Z93" s="10" t="str">
        <f>IF($B93="","",H93*KEP!$J$15)</f>
        <v/>
      </c>
      <c r="AA93" s="10" t="str">
        <f>IF($B93="","",I93*KEP!$J$16)</f>
        <v/>
      </c>
      <c r="AB93" s="10" t="str">
        <f>IF($B93="","",J93*KEP!$J$17)</f>
        <v/>
      </c>
      <c r="AC93" s="10" t="str">
        <f>IF($B93="","",K93*KEP!$J$18)</f>
        <v/>
      </c>
      <c r="AD93" s="10" t="str">
        <f>IF($B93="","",L93*KEP!$J$19)</f>
        <v/>
      </c>
      <c r="AE93" s="10" t="str">
        <f>IF($B93="","",M93*KEP!$J$20)</f>
        <v/>
      </c>
      <c r="AF93" s="10" t="str">
        <f>IF($B93="","",N93*KEP!$J$21)</f>
        <v/>
      </c>
      <c r="AG93" s="10" t="str">
        <f>IF($B93="","",P93*KEP!$J$27)</f>
        <v/>
      </c>
      <c r="AH93" s="10" t="str">
        <f>IF($B93="","",Q93*KEP!$J$28)</f>
        <v/>
      </c>
      <c r="AI93" s="10" t="str">
        <f>IF($B93="","",R93*KEP!$J$29)</f>
        <v/>
      </c>
      <c r="AJ93" s="10" t="str">
        <f>IF($B93="","",S93*KEP!$J$30)</f>
        <v/>
      </c>
      <c r="AK93" s="33" t="str">
        <f t="shared" si="147"/>
        <v/>
      </c>
      <c r="AL93" s="56" t="str">
        <f>IF(O93="","",IFERROR(O93/'Referenčný stav'!O93-1,""))</f>
        <v/>
      </c>
      <c r="AM93" s="56" t="str">
        <f>IF(T93="","",IFERROR(T93/'Referenčný stav'!T93-1,""))</f>
        <v/>
      </c>
      <c r="AN93" s="56" t="str">
        <f>IF(U93="","",IFERROR(U93/'Referenčný stav'!U93-1,""))</f>
        <v/>
      </c>
      <c r="AO93" s="56" t="str">
        <f>IF(AK93="","",IFERROR(AK93/'Referenčný stav'!AK93-1,""))</f>
        <v/>
      </c>
      <c r="AQ93" s="16"/>
      <c r="AR93" s="16"/>
      <c r="AS93" s="16"/>
      <c r="AT93" s="17"/>
      <c r="AU93" s="17"/>
      <c r="AV93" s="17"/>
      <c r="AW93" s="17"/>
      <c r="AX93" s="17"/>
      <c r="AY93" s="17"/>
      <c r="AZ93" s="17"/>
      <c r="BA93" s="17"/>
      <c r="BB93" s="33" t="str">
        <f t="shared" si="148"/>
        <v/>
      </c>
      <c r="BC93" s="17"/>
      <c r="BD93" s="17"/>
      <c r="BE93" s="17"/>
      <c r="BF93" s="17"/>
      <c r="BG93" s="28" t="str">
        <f t="shared" si="101"/>
        <v/>
      </c>
      <c r="BH93" s="27"/>
      <c r="BI93" s="109" t="str">
        <f>IF($B93="","",AQ93*KEP!$J$11)</f>
        <v/>
      </c>
      <c r="BJ93" s="10" t="str">
        <f>IF($B93="","",AR93*KEP!$J$12)</f>
        <v/>
      </c>
      <c r="BK93" s="10" t="str">
        <f>IF($B93="","",AS93*KEP!$J$13)</f>
        <v/>
      </c>
      <c r="BL93" s="10" t="str">
        <f>IF($B93="","",AT93*KEP!$J$14)</f>
        <v/>
      </c>
      <c r="BM93" s="10" t="str">
        <f>IF($B93="","",AU93*KEP!$J$15)</f>
        <v/>
      </c>
      <c r="BN93" s="10" t="str">
        <f>IF($B93="","",AV93*KEP!$J$16)</f>
        <v/>
      </c>
      <c r="BO93" s="10" t="str">
        <f>IF($B93="","",AW93*KEP!$J$17)</f>
        <v/>
      </c>
      <c r="BP93" s="10" t="str">
        <f>IF($B93="","",AX93*KEP!$J$18)</f>
        <v/>
      </c>
      <c r="BQ93" s="10" t="str">
        <f>IF($B93="","",AY93*KEP!$J$19)</f>
        <v/>
      </c>
      <c r="BR93" s="10" t="str">
        <f>IF($B93="","",AZ93*KEP!$J$20)</f>
        <v/>
      </c>
      <c r="BS93" s="10" t="str">
        <f>IF($B93="","",BA93*KEP!$J$21)</f>
        <v/>
      </c>
      <c r="BT93" s="10" t="str">
        <f>IF($B93="","",BC93*KEP!$J$27)</f>
        <v/>
      </c>
      <c r="BU93" s="10" t="str">
        <f>IF($B93="","",BD93*KEP!$J$28)</f>
        <v/>
      </c>
      <c r="BV93" s="10" t="str">
        <f>IF($B93="","",BE93*KEP!$J$29)</f>
        <v/>
      </c>
      <c r="BW93" s="10" t="str">
        <f>IF($B93="","",BF93*KEP!$J$30)</f>
        <v/>
      </c>
      <c r="BX93" s="33" t="str">
        <f t="shared" si="149"/>
        <v/>
      </c>
      <c r="BY93" s="56" t="str">
        <f t="shared" si="110"/>
        <v/>
      </c>
      <c r="BZ93" s="56" t="str">
        <f t="shared" si="111"/>
        <v/>
      </c>
      <c r="CA93" s="56" t="str">
        <f t="shared" si="112"/>
        <v/>
      </c>
      <c r="CB93" s="56" t="str">
        <f t="shared" si="113"/>
        <v/>
      </c>
      <c r="CD93" s="16"/>
      <c r="CE93" s="16"/>
      <c r="CF93" s="16"/>
      <c r="CG93" s="17"/>
      <c r="CH93" s="17"/>
      <c r="CI93" s="17"/>
      <c r="CJ93" s="17"/>
      <c r="CK93" s="17"/>
      <c r="CL93" s="17"/>
      <c r="CM93" s="17"/>
      <c r="CN93" s="17"/>
      <c r="CO93" s="33" t="str">
        <f t="shared" si="150"/>
        <v/>
      </c>
      <c r="CP93" s="17"/>
      <c r="CQ93" s="17"/>
      <c r="CR93" s="17"/>
      <c r="CS93" s="17"/>
      <c r="CT93" s="28" t="str">
        <f t="shared" si="102"/>
        <v/>
      </c>
      <c r="CU93" s="27"/>
      <c r="CV93" s="109" t="str">
        <f>IF($B93="","",CD93*KEP!$J$11)</f>
        <v/>
      </c>
      <c r="CW93" s="10" t="str">
        <f>IF($B93="","",CE93*KEP!$J$12)</f>
        <v/>
      </c>
      <c r="CX93" s="10" t="str">
        <f>IF($B93="","",CF93*KEP!$J$13)</f>
        <v/>
      </c>
      <c r="CY93" s="10" t="str">
        <f>IF($B93="","",CG93*KEP!$J$14)</f>
        <v/>
      </c>
      <c r="CZ93" s="10" t="str">
        <f>IF($B93="","",CH93*KEP!$J$15)</f>
        <v/>
      </c>
      <c r="DA93" s="10" t="str">
        <f>IF($B93="","",CI93*KEP!$J$16)</f>
        <v/>
      </c>
      <c r="DB93" s="10" t="str">
        <f>IF($B93="","",CJ93*KEP!$J$17)</f>
        <v/>
      </c>
      <c r="DC93" s="10" t="str">
        <f>IF($B93="","",CK93*KEP!$J$18)</f>
        <v/>
      </c>
      <c r="DD93" s="10" t="str">
        <f>IF($B93="","",CL93*KEP!$J$19)</f>
        <v/>
      </c>
      <c r="DE93" s="10" t="str">
        <f>IF($B93="","",CM93*KEP!$J$20)</f>
        <v/>
      </c>
      <c r="DF93" s="10" t="str">
        <f>IF($B93="","",CN93*KEP!$J$21)</f>
        <v/>
      </c>
      <c r="DG93" s="10" t="str">
        <f>IF($B93="","",CP93*KEP!$J$27)</f>
        <v/>
      </c>
      <c r="DH93" s="10" t="str">
        <f>IF($B93="","",CQ93*KEP!$J$28)</f>
        <v/>
      </c>
      <c r="DI93" s="10" t="str">
        <f>IF($B93="","",CR93*KEP!$J$29)</f>
        <v/>
      </c>
      <c r="DJ93" s="10" t="str">
        <f>IF($B93="","",CS93*KEP!$J$30)</f>
        <v/>
      </c>
      <c r="DK93" s="33" t="str">
        <f t="shared" si="151"/>
        <v/>
      </c>
      <c r="DL93" s="56" t="str">
        <f t="shared" si="114"/>
        <v/>
      </c>
      <c r="DM93" s="56" t="str">
        <f t="shared" si="115"/>
        <v/>
      </c>
      <c r="DN93" s="56" t="str">
        <f t="shared" si="116"/>
        <v/>
      </c>
      <c r="DO93" s="56" t="str">
        <f t="shared" si="117"/>
        <v/>
      </c>
      <c r="DQ93" s="16"/>
      <c r="DR93" s="16"/>
      <c r="DS93" s="16"/>
      <c r="DT93" s="17"/>
      <c r="DU93" s="17"/>
      <c r="DV93" s="17"/>
      <c r="DW93" s="17"/>
      <c r="DX93" s="17"/>
      <c r="DY93" s="17"/>
      <c r="DZ93" s="17"/>
      <c r="EA93" s="17"/>
      <c r="EB93" s="33" t="str">
        <f t="shared" si="152"/>
        <v/>
      </c>
      <c r="EC93" s="17"/>
      <c r="ED93" s="17"/>
      <c r="EE93" s="17"/>
      <c r="EF93" s="17"/>
      <c r="EG93" s="28" t="str">
        <f t="shared" si="103"/>
        <v/>
      </c>
      <c r="EH93" s="27"/>
      <c r="EI93" s="109" t="str">
        <f>IF($B93="","",DQ93*KEP!$J$11)</f>
        <v/>
      </c>
      <c r="EJ93" s="10" t="str">
        <f>IF($B93="","",DR93*KEP!$J$12)</f>
        <v/>
      </c>
      <c r="EK93" s="10" t="str">
        <f>IF($B93="","",DS93*KEP!$J$13)</f>
        <v/>
      </c>
      <c r="EL93" s="10" t="str">
        <f>IF($B93="","",DT93*KEP!$J$14)</f>
        <v/>
      </c>
      <c r="EM93" s="10" t="str">
        <f>IF($B93="","",DU93*KEP!$J$15)</f>
        <v/>
      </c>
      <c r="EN93" s="10" t="str">
        <f>IF($B93="","",DV93*KEP!$J$16)</f>
        <v/>
      </c>
      <c r="EO93" s="10" t="str">
        <f>IF($B93="","",DW93*KEP!$J$17)</f>
        <v/>
      </c>
      <c r="EP93" s="10" t="str">
        <f>IF($B93="","",DX93*KEP!$J$18)</f>
        <v/>
      </c>
      <c r="EQ93" s="10" t="str">
        <f>IF($B93="","",DY93*KEP!$J$19)</f>
        <v/>
      </c>
      <c r="ER93" s="10" t="str">
        <f>IF($B93="","",DZ93*KEP!$J$20)</f>
        <v/>
      </c>
      <c r="ES93" s="10" t="str">
        <f>IF($B93="","",EA93*KEP!$J$21)</f>
        <v/>
      </c>
      <c r="ET93" s="10" t="str">
        <f>IF($B93="","",EC93*KEP!$J$27)</f>
        <v/>
      </c>
      <c r="EU93" s="10" t="str">
        <f>IF($B93="","",ED93*KEP!$J$28)</f>
        <v/>
      </c>
      <c r="EV93" s="10" t="str">
        <f>IF($B93="","",EE93*KEP!$J$29)</f>
        <v/>
      </c>
      <c r="EW93" s="10" t="str">
        <f>IF($B93="","",EF93*KEP!$J$30)</f>
        <v/>
      </c>
      <c r="EX93" s="33" t="str">
        <f t="shared" si="153"/>
        <v/>
      </c>
      <c r="EY93" s="56" t="str">
        <f t="shared" si="118"/>
        <v/>
      </c>
      <c r="EZ93" s="56" t="str">
        <f t="shared" si="119"/>
        <v/>
      </c>
      <c r="FA93" s="56" t="str">
        <f t="shared" si="120"/>
        <v/>
      </c>
      <c r="FB93" s="56" t="str">
        <f t="shared" si="121"/>
        <v/>
      </c>
      <c r="FD93" s="16"/>
      <c r="FE93" s="16"/>
      <c r="FF93" s="16"/>
      <c r="FG93" s="17"/>
      <c r="FH93" s="17"/>
      <c r="FI93" s="17"/>
      <c r="FJ93" s="17"/>
      <c r="FK93" s="17"/>
      <c r="FL93" s="17"/>
      <c r="FM93" s="17"/>
      <c r="FN93" s="17"/>
      <c r="FO93" s="33" t="str">
        <f t="shared" si="154"/>
        <v/>
      </c>
      <c r="FP93" s="17"/>
      <c r="FQ93" s="17"/>
      <c r="FR93" s="17"/>
      <c r="FS93" s="17"/>
      <c r="FT93" s="28" t="str">
        <f t="shared" si="104"/>
        <v/>
      </c>
      <c r="FU93" s="27"/>
      <c r="FV93" s="109" t="str">
        <f>IF($B93="","",FD93*KEP!$J$11)</f>
        <v/>
      </c>
      <c r="FW93" s="10" t="str">
        <f>IF($B93="","",FE93*KEP!$J$12)</f>
        <v/>
      </c>
      <c r="FX93" s="10" t="str">
        <f>IF($B93="","",FF93*KEP!$J$13)</f>
        <v/>
      </c>
      <c r="FY93" s="10" t="str">
        <f>IF($B93="","",FG93*KEP!$J$14)</f>
        <v/>
      </c>
      <c r="FZ93" s="10" t="str">
        <f>IF($B93="","",FH93*KEP!$J$15)</f>
        <v/>
      </c>
      <c r="GA93" s="10" t="str">
        <f>IF($B93="","",FI93*KEP!$J$16)</f>
        <v/>
      </c>
      <c r="GB93" s="10" t="str">
        <f>IF($B93="","",FJ93*KEP!$J$17)</f>
        <v/>
      </c>
      <c r="GC93" s="10" t="str">
        <f>IF($B93="","",FK93*KEP!$J$18)</f>
        <v/>
      </c>
      <c r="GD93" s="10" t="str">
        <f>IF($B93="","",FL93*KEP!$J$19)</f>
        <v/>
      </c>
      <c r="GE93" s="10" t="str">
        <f>IF($B93="","",FM93*KEP!$J$20)</f>
        <v/>
      </c>
      <c r="GF93" s="10" t="str">
        <f>IF($B93="","",FN93*KEP!$J$21)</f>
        <v/>
      </c>
      <c r="GG93" s="10" t="str">
        <f>IF($B93="","",FP93*KEP!$J$27)</f>
        <v/>
      </c>
      <c r="GH93" s="10" t="str">
        <f>IF($B93="","",FQ93*KEP!$J$28)</f>
        <v/>
      </c>
      <c r="GI93" s="10" t="str">
        <f>IF($B93="","",FR93*KEP!$J$29)</f>
        <v/>
      </c>
      <c r="GJ93" s="10" t="str">
        <f>IF($B93="","",FS93*KEP!$J$30)</f>
        <v/>
      </c>
      <c r="GK93" s="33" t="str">
        <f t="shared" si="155"/>
        <v/>
      </c>
      <c r="GL93" s="56" t="str">
        <f t="shared" si="122"/>
        <v/>
      </c>
      <c r="GM93" s="56" t="str">
        <f t="shared" si="123"/>
        <v/>
      </c>
      <c r="GN93" s="56" t="str">
        <f t="shared" si="124"/>
        <v/>
      </c>
      <c r="GO93" s="56" t="str">
        <f t="shared" si="125"/>
        <v/>
      </c>
      <c r="GQ93" s="16"/>
      <c r="GR93" s="16"/>
      <c r="GS93" s="16"/>
      <c r="GT93" s="17"/>
      <c r="GU93" s="17"/>
      <c r="GV93" s="17"/>
      <c r="GW93" s="17"/>
      <c r="GX93" s="17"/>
      <c r="GY93" s="17"/>
      <c r="GZ93" s="17"/>
      <c r="HA93" s="17"/>
      <c r="HB93" s="33" t="str">
        <f t="shared" si="156"/>
        <v/>
      </c>
      <c r="HC93" s="17"/>
      <c r="HD93" s="17"/>
      <c r="HE93" s="17"/>
      <c r="HF93" s="17"/>
      <c r="HG93" s="28" t="str">
        <f t="shared" si="105"/>
        <v/>
      </c>
      <c r="HH93" s="27"/>
      <c r="HI93" s="109" t="str">
        <f>IF($B93="","",GQ93*KEP!$J$11)</f>
        <v/>
      </c>
      <c r="HJ93" s="10" t="str">
        <f>IF($B93="","",GR93*KEP!$J$12)</f>
        <v/>
      </c>
      <c r="HK93" s="10" t="str">
        <f>IF($B93="","",GS93*KEP!$J$13)</f>
        <v/>
      </c>
      <c r="HL93" s="10" t="str">
        <f>IF($B93="","",GT93*KEP!$J$14)</f>
        <v/>
      </c>
      <c r="HM93" s="10" t="str">
        <f>IF($B93="","",GU93*KEP!$J$15)</f>
        <v/>
      </c>
      <c r="HN93" s="10" t="str">
        <f>IF($B93="","",GV93*KEP!$J$16)</f>
        <v/>
      </c>
      <c r="HO93" s="10" t="str">
        <f>IF($B93="","",GW93*KEP!$J$17)</f>
        <v/>
      </c>
      <c r="HP93" s="10" t="str">
        <f>IF($B93="","",GX93*KEP!$J$18)</f>
        <v/>
      </c>
      <c r="HQ93" s="10" t="str">
        <f>IF($B93="","",GY93*KEP!$J$19)</f>
        <v/>
      </c>
      <c r="HR93" s="10" t="str">
        <f>IF($B93="","",GZ93*KEP!$J$20)</f>
        <v/>
      </c>
      <c r="HS93" s="10" t="str">
        <f>IF($B93="","",HA93*KEP!$J$21)</f>
        <v/>
      </c>
      <c r="HT93" s="10" t="str">
        <f>IF($B93="","",HC93*KEP!$J$27)</f>
        <v/>
      </c>
      <c r="HU93" s="10" t="str">
        <f>IF($B93="","",HD93*KEP!$J$28)</f>
        <v/>
      </c>
      <c r="HV93" s="10" t="str">
        <f>IF($B93="","",HE93*KEP!$J$29)</f>
        <v/>
      </c>
      <c r="HW93" s="10" t="str">
        <f>IF($B93="","",HF93*KEP!$J$30)</f>
        <v/>
      </c>
      <c r="HX93" s="33" t="str">
        <f t="shared" si="157"/>
        <v/>
      </c>
      <c r="HY93" s="56" t="str">
        <f t="shared" si="126"/>
        <v/>
      </c>
      <c r="HZ93" s="56" t="str">
        <f t="shared" si="127"/>
        <v/>
      </c>
      <c r="IA93" s="56" t="str">
        <f t="shared" si="128"/>
        <v/>
      </c>
      <c r="IB93" s="56" t="str">
        <f t="shared" si="129"/>
        <v/>
      </c>
      <c r="ID93" s="16"/>
      <c r="IE93" s="16"/>
      <c r="IF93" s="16"/>
      <c r="IG93" s="17"/>
      <c r="IH93" s="17"/>
      <c r="II93" s="17"/>
      <c r="IJ93" s="17"/>
      <c r="IK93" s="17"/>
      <c r="IL93" s="17"/>
      <c r="IM93" s="17"/>
      <c r="IN93" s="17"/>
      <c r="IO93" s="33" t="str">
        <f t="shared" si="158"/>
        <v/>
      </c>
      <c r="IP93" s="17"/>
      <c r="IQ93" s="17"/>
      <c r="IR93" s="17"/>
      <c r="IS93" s="17"/>
      <c r="IT93" s="28" t="str">
        <f t="shared" si="106"/>
        <v/>
      </c>
      <c r="IU93" s="27"/>
      <c r="IV93" s="109" t="str">
        <f>IF($B93="","",ID93*KEP!$J$11)</f>
        <v/>
      </c>
      <c r="IW93" s="10" t="str">
        <f>IF($B93="","",IE93*KEP!$J$12)</f>
        <v/>
      </c>
      <c r="IX93" s="10" t="str">
        <f>IF($B93="","",IF93*KEP!$J$13)</f>
        <v/>
      </c>
      <c r="IY93" s="10" t="str">
        <f>IF($B93="","",IG93*KEP!$J$14)</f>
        <v/>
      </c>
      <c r="IZ93" s="10" t="str">
        <f>IF($B93="","",IH93*KEP!$J$15)</f>
        <v/>
      </c>
      <c r="JA93" s="10" t="str">
        <f>IF($B93="","",II93*KEP!$J$16)</f>
        <v/>
      </c>
      <c r="JB93" s="10" t="str">
        <f>IF($B93="","",IJ93*KEP!$J$17)</f>
        <v/>
      </c>
      <c r="JC93" s="10" t="str">
        <f>IF($B93="","",IK93*KEP!$J$18)</f>
        <v/>
      </c>
      <c r="JD93" s="10" t="str">
        <f>IF($B93="","",IL93*KEP!$J$19)</f>
        <v/>
      </c>
      <c r="JE93" s="10" t="str">
        <f>IF($B93="","",IM93*KEP!$J$20)</f>
        <v/>
      </c>
      <c r="JF93" s="10" t="str">
        <f>IF($B93="","",IN93*KEP!$J$21)</f>
        <v/>
      </c>
      <c r="JG93" s="10" t="str">
        <f>IF($B93="","",IP93*KEP!$J$27)</f>
        <v/>
      </c>
      <c r="JH93" s="10" t="str">
        <f>IF($B93="","",IQ93*KEP!$J$28)</f>
        <v/>
      </c>
      <c r="JI93" s="10" t="str">
        <f>IF($B93="","",IR93*KEP!$J$29)</f>
        <v/>
      </c>
      <c r="JJ93" s="10" t="str">
        <f>IF($B93="","",IS93*KEP!$J$30)</f>
        <v/>
      </c>
      <c r="JK93" s="33" t="str">
        <f t="shared" si="159"/>
        <v/>
      </c>
      <c r="JL93" s="56" t="str">
        <f t="shared" si="130"/>
        <v/>
      </c>
      <c r="JM93" s="56" t="str">
        <f t="shared" si="131"/>
        <v/>
      </c>
      <c r="JN93" s="56" t="str">
        <f t="shared" si="132"/>
        <v/>
      </c>
      <c r="JO93" s="56" t="str">
        <f t="shared" si="133"/>
        <v/>
      </c>
      <c r="JQ93" s="16"/>
      <c r="JR93" s="16"/>
      <c r="JS93" s="16"/>
      <c r="JT93" s="17"/>
      <c r="JU93" s="17"/>
      <c r="JV93" s="17"/>
      <c r="JW93" s="17"/>
      <c r="JX93" s="17"/>
      <c r="JY93" s="17"/>
      <c r="JZ93" s="17"/>
      <c r="KA93" s="17"/>
      <c r="KB93" s="33" t="str">
        <f t="shared" si="160"/>
        <v/>
      </c>
      <c r="KC93" s="17"/>
      <c r="KD93" s="17"/>
      <c r="KE93" s="17"/>
      <c r="KF93" s="17"/>
      <c r="KG93" s="28" t="str">
        <f t="shared" si="107"/>
        <v/>
      </c>
      <c r="KH93" s="27"/>
      <c r="KI93" s="109" t="str">
        <f>IF($B93="","",JQ93*KEP!$J$11)</f>
        <v/>
      </c>
      <c r="KJ93" s="10" t="str">
        <f>IF($B93="","",JR93*KEP!$J$12)</f>
        <v/>
      </c>
      <c r="KK93" s="10" t="str">
        <f>IF($B93="","",JS93*KEP!$J$13)</f>
        <v/>
      </c>
      <c r="KL93" s="10" t="str">
        <f>IF($B93="","",JT93*KEP!$J$14)</f>
        <v/>
      </c>
      <c r="KM93" s="10" t="str">
        <f>IF($B93="","",JU93*KEP!$J$15)</f>
        <v/>
      </c>
      <c r="KN93" s="10" t="str">
        <f>IF($B93="","",JV93*KEP!$J$16)</f>
        <v/>
      </c>
      <c r="KO93" s="10" t="str">
        <f>IF($B93="","",JW93*KEP!$J$17)</f>
        <v/>
      </c>
      <c r="KP93" s="10" t="str">
        <f>IF($B93="","",JX93*KEP!$J$18)</f>
        <v/>
      </c>
      <c r="KQ93" s="10" t="str">
        <f>IF($B93="","",JY93*KEP!$J$19)</f>
        <v/>
      </c>
      <c r="KR93" s="10" t="str">
        <f>IF($B93="","",JZ93*KEP!$J$20)</f>
        <v/>
      </c>
      <c r="KS93" s="10" t="str">
        <f>IF($B93="","",KA93*KEP!$J$21)</f>
        <v/>
      </c>
      <c r="KT93" s="10" t="str">
        <f>IF($B93="","",KC93*KEP!$J$27)</f>
        <v/>
      </c>
      <c r="KU93" s="10" t="str">
        <f>IF($B93="","",KD93*KEP!$J$28)</f>
        <v/>
      </c>
      <c r="KV93" s="10" t="str">
        <f>IF($B93="","",KE93*KEP!$J$29)</f>
        <v/>
      </c>
      <c r="KW93" s="10" t="str">
        <f>IF($B93="","",KF93*KEP!$J$30)</f>
        <v/>
      </c>
      <c r="KX93" s="33" t="str">
        <f t="shared" si="161"/>
        <v/>
      </c>
      <c r="KY93" s="56" t="str">
        <f t="shared" si="134"/>
        <v/>
      </c>
      <c r="KZ93" s="56" t="str">
        <f t="shared" si="135"/>
        <v/>
      </c>
      <c r="LA93" s="56" t="str">
        <f t="shared" si="136"/>
        <v/>
      </c>
      <c r="LB93" s="56" t="str">
        <f t="shared" si="137"/>
        <v/>
      </c>
      <c r="LD93" s="16"/>
      <c r="LE93" s="16"/>
      <c r="LF93" s="16"/>
      <c r="LG93" s="17"/>
      <c r="LH93" s="17"/>
      <c r="LI93" s="17"/>
      <c r="LJ93" s="17"/>
      <c r="LK93" s="17"/>
      <c r="LL93" s="17"/>
      <c r="LM93" s="17"/>
      <c r="LN93" s="17"/>
      <c r="LO93" s="33" t="str">
        <f t="shared" si="162"/>
        <v/>
      </c>
      <c r="LP93" s="17"/>
      <c r="LQ93" s="17"/>
      <c r="LR93" s="17"/>
      <c r="LS93" s="17"/>
      <c r="LT93" s="28" t="str">
        <f t="shared" si="108"/>
        <v/>
      </c>
      <c r="LU93" s="27"/>
      <c r="LV93" s="109" t="str">
        <f>IF($B93="","",LD93*KEP!$J$11)</f>
        <v/>
      </c>
      <c r="LW93" s="10" t="str">
        <f>IF($B93="","",LE93*KEP!$J$12)</f>
        <v/>
      </c>
      <c r="LX93" s="10" t="str">
        <f>IF($B93="","",LF93*KEP!$J$13)</f>
        <v/>
      </c>
      <c r="LY93" s="10" t="str">
        <f>IF($B93="","",LG93*KEP!$J$14)</f>
        <v/>
      </c>
      <c r="LZ93" s="10" t="str">
        <f>IF($B93="","",LH93*KEP!$J$15)</f>
        <v/>
      </c>
      <c r="MA93" s="10" t="str">
        <f>IF($B93="","",LI93*KEP!$J$16)</f>
        <v/>
      </c>
      <c r="MB93" s="10" t="str">
        <f>IF($B93="","",LJ93*KEP!$J$17)</f>
        <v/>
      </c>
      <c r="MC93" s="10" t="str">
        <f>IF($B93="","",LK93*KEP!$J$18)</f>
        <v/>
      </c>
      <c r="MD93" s="10" t="str">
        <f>IF($B93="","",LL93*KEP!$J$19)</f>
        <v/>
      </c>
      <c r="ME93" s="10" t="str">
        <f>IF($B93="","",LM93*KEP!$J$20)</f>
        <v/>
      </c>
      <c r="MF93" s="10" t="str">
        <f>IF($B93="","",LN93*KEP!$J$21)</f>
        <v/>
      </c>
      <c r="MG93" s="10" t="str">
        <f>IF($B93="","",LP93*KEP!$J$27)</f>
        <v/>
      </c>
      <c r="MH93" s="10" t="str">
        <f>IF($B93="","",LQ93*KEP!$J$28)</f>
        <v/>
      </c>
      <c r="MI93" s="10" t="str">
        <f>IF($B93="","",LR93*KEP!$J$29)</f>
        <v/>
      </c>
      <c r="MJ93" s="10" t="str">
        <f>IF($B93="","",LS93*KEP!$J$30)</f>
        <v/>
      </c>
      <c r="MK93" s="33" t="str">
        <f t="shared" si="163"/>
        <v/>
      </c>
      <c r="ML93" s="56" t="str">
        <f t="shared" si="138"/>
        <v/>
      </c>
      <c r="MM93" s="56" t="str">
        <f t="shared" si="139"/>
        <v/>
      </c>
      <c r="MN93" s="56" t="str">
        <f t="shared" si="140"/>
        <v/>
      </c>
      <c r="MO93" s="56" t="str">
        <f t="shared" si="141"/>
        <v/>
      </c>
      <c r="MQ93" s="16"/>
      <c r="MR93" s="16"/>
      <c r="MS93" s="16"/>
      <c r="MT93" s="17"/>
      <c r="MU93" s="17"/>
      <c r="MV93" s="17"/>
      <c r="MW93" s="17"/>
      <c r="MX93" s="17"/>
      <c r="MY93" s="17"/>
      <c r="MZ93" s="17"/>
      <c r="NA93" s="17"/>
      <c r="NB93" s="33" t="str">
        <f t="shared" si="164"/>
        <v/>
      </c>
      <c r="NC93" s="17"/>
      <c r="ND93" s="17"/>
      <c r="NE93" s="17"/>
      <c r="NF93" s="17"/>
      <c r="NG93" s="28" t="str">
        <f t="shared" si="109"/>
        <v/>
      </c>
      <c r="NH93" s="27"/>
      <c r="NI93" s="109" t="str">
        <f>IF($B93="","",MQ93*KEP!$J$11)</f>
        <v/>
      </c>
      <c r="NJ93" s="10" t="str">
        <f>IF($B93="","",MR93*KEP!$J$12)</f>
        <v/>
      </c>
      <c r="NK93" s="10" t="str">
        <f>IF($B93="","",MS93*KEP!$J$13)</f>
        <v/>
      </c>
      <c r="NL93" s="10" t="str">
        <f>IF($B93="","",MT93*KEP!$J$14)</f>
        <v/>
      </c>
      <c r="NM93" s="10" t="str">
        <f>IF($B93="","",MU93*KEP!$J$15)</f>
        <v/>
      </c>
      <c r="NN93" s="10" t="str">
        <f>IF($B93="","",MV93*KEP!$J$16)</f>
        <v/>
      </c>
      <c r="NO93" s="10" t="str">
        <f>IF($B93="","",MW93*KEP!$J$17)</f>
        <v/>
      </c>
      <c r="NP93" s="10" t="str">
        <f>IF($B93="","",MX93*KEP!$J$18)</f>
        <v/>
      </c>
      <c r="NQ93" s="10" t="str">
        <f>IF($B93="","",MY93*KEP!$J$19)</f>
        <v/>
      </c>
      <c r="NR93" s="10" t="str">
        <f>IF($B93="","",MZ93*KEP!$J$20)</f>
        <v/>
      </c>
      <c r="NS93" s="10" t="str">
        <f>IF($B93="","",NA93*KEP!$J$21)</f>
        <v/>
      </c>
      <c r="NT93" s="10" t="str">
        <f>IF($B93="","",NC93*KEP!$J$27)</f>
        <v/>
      </c>
      <c r="NU93" s="10" t="str">
        <f>IF($B93="","",ND93*KEP!$J$28)</f>
        <v/>
      </c>
      <c r="NV93" s="10" t="str">
        <f>IF($B93="","",NE93*KEP!$J$29)</f>
        <v/>
      </c>
      <c r="NW93" s="10" t="str">
        <f>IF($B93="","",NF93*KEP!$J$30)</f>
        <v/>
      </c>
      <c r="NX93" s="33" t="str">
        <f t="shared" si="165"/>
        <v/>
      </c>
      <c r="NY93" s="56" t="str">
        <f t="shared" si="142"/>
        <v/>
      </c>
      <c r="NZ93" s="56" t="str">
        <f t="shared" si="143"/>
        <v/>
      </c>
      <c r="OA93" s="56" t="str">
        <f t="shared" si="144"/>
        <v/>
      </c>
      <c r="OB93" s="56" t="str">
        <f t="shared" si="145"/>
        <v/>
      </c>
    </row>
    <row r="94" spans="1:392" x14ac:dyDescent="0.25">
      <c r="A94" s="6" t="str">
        <f>IF(A93&lt;KEP!$C$10,A93+1,"")</f>
        <v/>
      </c>
      <c r="B94" s="8" t="str">
        <f>IF('Referenčný stav'!B94=0,"",'Referenčný stav'!B94)</f>
        <v/>
      </c>
      <c r="C94" s="8" t="str">
        <f>IF('Referenčný stav'!C94=0,"",'Referenčný stav'!C94)</f>
        <v/>
      </c>
      <c r="D94" s="16"/>
      <c r="E94" s="16"/>
      <c r="F94" s="16"/>
      <c r="G94" s="17"/>
      <c r="H94" s="17"/>
      <c r="I94" s="17"/>
      <c r="J94" s="17"/>
      <c r="K94" s="17"/>
      <c r="L94" s="17"/>
      <c r="M94" s="17"/>
      <c r="N94" s="17"/>
      <c r="O94" s="33" t="str">
        <f t="shared" si="146"/>
        <v/>
      </c>
      <c r="P94" s="17"/>
      <c r="Q94" s="17"/>
      <c r="R94" s="17"/>
      <c r="S94" s="17"/>
      <c r="T94" s="28" t="str">
        <f t="shared" si="100"/>
        <v/>
      </c>
      <c r="U94" s="27"/>
      <c r="V94" s="109" t="str">
        <f>IF($B94="","",D94*KEP!$J$11)</f>
        <v/>
      </c>
      <c r="W94" s="10" t="str">
        <f>IF($B94="","",E94*KEP!$J$12)</f>
        <v/>
      </c>
      <c r="X94" s="10" t="str">
        <f>IF($B94="","",F94*KEP!$J$13)</f>
        <v/>
      </c>
      <c r="Y94" s="10" t="str">
        <f>IF($B94="","",G94*KEP!$J$14)</f>
        <v/>
      </c>
      <c r="Z94" s="10" t="str">
        <f>IF($B94="","",H94*KEP!$J$15)</f>
        <v/>
      </c>
      <c r="AA94" s="10" t="str">
        <f>IF($B94="","",I94*KEP!$J$16)</f>
        <v/>
      </c>
      <c r="AB94" s="10" t="str">
        <f>IF($B94="","",J94*KEP!$J$17)</f>
        <v/>
      </c>
      <c r="AC94" s="10" t="str">
        <f>IF($B94="","",K94*KEP!$J$18)</f>
        <v/>
      </c>
      <c r="AD94" s="10" t="str">
        <f>IF($B94="","",L94*KEP!$J$19)</f>
        <v/>
      </c>
      <c r="AE94" s="10" t="str">
        <f>IF($B94="","",M94*KEP!$J$20)</f>
        <v/>
      </c>
      <c r="AF94" s="10" t="str">
        <f>IF($B94="","",N94*KEP!$J$21)</f>
        <v/>
      </c>
      <c r="AG94" s="10" t="str">
        <f>IF($B94="","",P94*KEP!$J$27)</f>
        <v/>
      </c>
      <c r="AH94" s="10" t="str">
        <f>IF($B94="","",Q94*KEP!$J$28)</f>
        <v/>
      </c>
      <c r="AI94" s="10" t="str">
        <f>IF($B94="","",R94*KEP!$J$29)</f>
        <v/>
      </c>
      <c r="AJ94" s="10" t="str">
        <f>IF($B94="","",S94*KEP!$J$30)</f>
        <v/>
      </c>
      <c r="AK94" s="33" t="str">
        <f t="shared" si="147"/>
        <v/>
      </c>
      <c r="AL94" s="56" t="str">
        <f>IF(O94="","",IFERROR(O94/'Referenčný stav'!O94-1,""))</f>
        <v/>
      </c>
      <c r="AM94" s="56" t="str">
        <f>IF(T94="","",IFERROR(T94/'Referenčný stav'!T94-1,""))</f>
        <v/>
      </c>
      <c r="AN94" s="56" t="str">
        <f>IF(U94="","",IFERROR(U94/'Referenčný stav'!U94-1,""))</f>
        <v/>
      </c>
      <c r="AO94" s="56" t="str">
        <f>IF(AK94="","",IFERROR(AK94/'Referenčný stav'!AK94-1,""))</f>
        <v/>
      </c>
      <c r="AQ94" s="16"/>
      <c r="AR94" s="16"/>
      <c r="AS94" s="16"/>
      <c r="AT94" s="17"/>
      <c r="AU94" s="17"/>
      <c r="AV94" s="17"/>
      <c r="AW94" s="17"/>
      <c r="AX94" s="17"/>
      <c r="AY94" s="17"/>
      <c r="AZ94" s="17"/>
      <c r="BA94" s="17"/>
      <c r="BB94" s="33" t="str">
        <f t="shared" si="148"/>
        <v/>
      </c>
      <c r="BC94" s="17"/>
      <c r="BD94" s="17"/>
      <c r="BE94" s="17"/>
      <c r="BF94" s="17"/>
      <c r="BG94" s="28" t="str">
        <f t="shared" si="101"/>
        <v/>
      </c>
      <c r="BH94" s="27"/>
      <c r="BI94" s="109" t="str">
        <f>IF($B94="","",AQ94*KEP!$J$11)</f>
        <v/>
      </c>
      <c r="BJ94" s="10" t="str">
        <f>IF($B94="","",AR94*KEP!$J$12)</f>
        <v/>
      </c>
      <c r="BK94" s="10" t="str">
        <f>IF($B94="","",AS94*KEP!$J$13)</f>
        <v/>
      </c>
      <c r="BL94" s="10" t="str">
        <f>IF($B94="","",AT94*KEP!$J$14)</f>
        <v/>
      </c>
      <c r="BM94" s="10" t="str">
        <f>IF($B94="","",AU94*KEP!$J$15)</f>
        <v/>
      </c>
      <c r="BN94" s="10" t="str">
        <f>IF($B94="","",AV94*KEP!$J$16)</f>
        <v/>
      </c>
      <c r="BO94" s="10" t="str">
        <f>IF($B94="","",AW94*KEP!$J$17)</f>
        <v/>
      </c>
      <c r="BP94" s="10" t="str">
        <f>IF($B94="","",AX94*KEP!$J$18)</f>
        <v/>
      </c>
      <c r="BQ94" s="10" t="str">
        <f>IF($B94="","",AY94*KEP!$J$19)</f>
        <v/>
      </c>
      <c r="BR94" s="10" t="str">
        <f>IF($B94="","",AZ94*KEP!$J$20)</f>
        <v/>
      </c>
      <c r="BS94" s="10" t="str">
        <f>IF($B94="","",BA94*KEP!$J$21)</f>
        <v/>
      </c>
      <c r="BT94" s="10" t="str">
        <f>IF($B94="","",BC94*KEP!$J$27)</f>
        <v/>
      </c>
      <c r="BU94" s="10" t="str">
        <f>IF($B94="","",BD94*KEP!$J$28)</f>
        <v/>
      </c>
      <c r="BV94" s="10" t="str">
        <f>IF($B94="","",BE94*KEP!$J$29)</f>
        <v/>
      </c>
      <c r="BW94" s="10" t="str">
        <f>IF($B94="","",BF94*KEP!$J$30)</f>
        <v/>
      </c>
      <c r="BX94" s="33" t="str">
        <f t="shared" si="149"/>
        <v/>
      </c>
      <c r="BY94" s="56" t="str">
        <f t="shared" si="110"/>
        <v/>
      </c>
      <c r="BZ94" s="56" t="str">
        <f t="shared" si="111"/>
        <v/>
      </c>
      <c r="CA94" s="56" t="str">
        <f t="shared" si="112"/>
        <v/>
      </c>
      <c r="CB94" s="56" t="str">
        <f t="shared" si="113"/>
        <v/>
      </c>
      <c r="CD94" s="16"/>
      <c r="CE94" s="16"/>
      <c r="CF94" s="16"/>
      <c r="CG94" s="17"/>
      <c r="CH94" s="17"/>
      <c r="CI94" s="17"/>
      <c r="CJ94" s="17"/>
      <c r="CK94" s="17"/>
      <c r="CL94" s="17"/>
      <c r="CM94" s="17"/>
      <c r="CN94" s="17"/>
      <c r="CO94" s="33" t="str">
        <f t="shared" si="150"/>
        <v/>
      </c>
      <c r="CP94" s="17"/>
      <c r="CQ94" s="17"/>
      <c r="CR94" s="17"/>
      <c r="CS94" s="17"/>
      <c r="CT94" s="28" t="str">
        <f t="shared" si="102"/>
        <v/>
      </c>
      <c r="CU94" s="27"/>
      <c r="CV94" s="109" t="str">
        <f>IF($B94="","",CD94*KEP!$J$11)</f>
        <v/>
      </c>
      <c r="CW94" s="10" t="str">
        <f>IF($B94="","",CE94*KEP!$J$12)</f>
        <v/>
      </c>
      <c r="CX94" s="10" t="str">
        <f>IF($B94="","",CF94*KEP!$J$13)</f>
        <v/>
      </c>
      <c r="CY94" s="10" t="str">
        <f>IF($B94="","",CG94*KEP!$J$14)</f>
        <v/>
      </c>
      <c r="CZ94" s="10" t="str">
        <f>IF($B94="","",CH94*KEP!$J$15)</f>
        <v/>
      </c>
      <c r="DA94" s="10" t="str">
        <f>IF($B94="","",CI94*KEP!$J$16)</f>
        <v/>
      </c>
      <c r="DB94" s="10" t="str">
        <f>IF($B94="","",CJ94*KEP!$J$17)</f>
        <v/>
      </c>
      <c r="DC94" s="10" t="str">
        <f>IF($B94="","",CK94*KEP!$J$18)</f>
        <v/>
      </c>
      <c r="DD94" s="10" t="str">
        <f>IF($B94="","",CL94*KEP!$J$19)</f>
        <v/>
      </c>
      <c r="DE94" s="10" t="str">
        <f>IF($B94="","",CM94*KEP!$J$20)</f>
        <v/>
      </c>
      <c r="DF94" s="10" t="str">
        <f>IF($B94="","",CN94*KEP!$J$21)</f>
        <v/>
      </c>
      <c r="DG94" s="10" t="str">
        <f>IF($B94="","",CP94*KEP!$J$27)</f>
        <v/>
      </c>
      <c r="DH94" s="10" t="str">
        <f>IF($B94="","",CQ94*KEP!$J$28)</f>
        <v/>
      </c>
      <c r="DI94" s="10" t="str">
        <f>IF($B94="","",CR94*KEP!$J$29)</f>
        <v/>
      </c>
      <c r="DJ94" s="10" t="str">
        <f>IF($B94="","",CS94*KEP!$J$30)</f>
        <v/>
      </c>
      <c r="DK94" s="33" t="str">
        <f t="shared" si="151"/>
        <v/>
      </c>
      <c r="DL94" s="56" t="str">
        <f t="shared" si="114"/>
        <v/>
      </c>
      <c r="DM94" s="56" t="str">
        <f t="shared" si="115"/>
        <v/>
      </c>
      <c r="DN94" s="56" t="str">
        <f t="shared" si="116"/>
        <v/>
      </c>
      <c r="DO94" s="56" t="str">
        <f t="shared" si="117"/>
        <v/>
      </c>
      <c r="DQ94" s="16"/>
      <c r="DR94" s="16"/>
      <c r="DS94" s="16"/>
      <c r="DT94" s="17"/>
      <c r="DU94" s="17"/>
      <c r="DV94" s="17"/>
      <c r="DW94" s="17"/>
      <c r="DX94" s="17"/>
      <c r="DY94" s="17"/>
      <c r="DZ94" s="17"/>
      <c r="EA94" s="17"/>
      <c r="EB94" s="33" t="str">
        <f t="shared" si="152"/>
        <v/>
      </c>
      <c r="EC94" s="17"/>
      <c r="ED94" s="17"/>
      <c r="EE94" s="17"/>
      <c r="EF94" s="17"/>
      <c r="EG94" s="28" t="str">
        <f t="shared" si="103"/>
        <v/>
      </c>
      <c r="EH94" s="27"/>
      <c r="EI94" s="109" t="str">
        <f>IF($B94="","",DQ94*KEP!$J$11)</f>
        <v/>
      </c>
      <c r="EJ94" s="10" t="str">
        <f>IF($B94="","",DR94*KEP!$J$12)</f>
        <v/>
      </c>
      <c r="EK94" s="10" t="str">
        <f>IF($B94="","",DS94*KEP!$J$13)</f>
        <v/>
      </c>
      <c r="EL94" s="10" t="str">
        <f>IF($B94="","",DT94*KEP!$J$14)</f>
        <v/>
      </c>
      <c r="EM94" s="10" t="str">
        <f>IF($B94="","",DU94*KEP!$J$15)</f>
        <v/>
      </c>
      <c r="EN94" s="10" t="str">
        <f>IF($B94="","",DV94*KEP!$J$16)</f>
        <v/>
      </c>
      <c r="EO94" s="10" t="str">
        <f>IF($B94="","",DW94*KEP!$J$17)</f>
        <v/>
      </c>
      <c r="EP94" s="10" t="str">
        <f>IF($B94="","",DX94*KEP!$J$18)</f>
        <v/>
      </c>
      <c r="EQ94" s="10" t="str">
        <f>IF($B94="","",DY94*KEP!$J$19)</f>
        <v/>
      </c>
      <c r="ER94" s="10" t="str">
        <f>IF($B94="","",DZ94*KEP!$J$20)</f>
        <v/>
      </c>
      <c r="ES94" s="10" t="str">
        <f>IF($B94="","",EA94*KEP!$J$21)</f>
        <v/>
      </c>
      <c r="ET94" s="10" t="str">
        <f>IF($B94="","",EC94*KEP!$J$27)</f>
        <v/>
      </c>
      <c r="EU94" s="10" t="str">
        <f>IF($B94="","",ED94*KEP!$J$28)</f>
        <v/>
      </c>
      <c r="EV94" s="10" t="str">
        <f>IF($B94="","",EE94*KEP!$J$29)</f>
        <v/>
      </c>
      <c r="EW94" s="10" t="str">
        <f>IF($B94="","",EF94*KEP!$J$30)</f>
        <v/>
      </c>
      <c r="EX94" s="33" t="str">
        <f t="shared" si="153"/>
        <v/>
      </c>
      <c r="EY94" s="56" t="str">
        <f t="shared" si="118"/>
        <v/>
      </c>
      <c r="EZ94" s="56" t="str">
        <f t="shared" si="119"/>
        <v/>
      </c>
      <c r="FA94" s="56" t="str">
        <f t="shared" si="120"/>
        <v/>
      </c>
      <c r="FB94" s="56" t="str">
        <f t="shared" si="121"/>
        <v/>
      </c>
      <c r="FD94" s="16"/>
      <c r="FE94" s="16"/>
      <c r="FF94" s="16"/>
      <c r="FG94" s="17"/>
      <c r="FH94" s="17"/>
      <c r="FI94" s="17"/>
      <c r="FJ94" s="17"/>
      <c r="FK94" s="17"/>
      <c r="FL94" s="17"/>
      <c r="FM94" s="17"/>
      <c r="FN94" s="17"/>
      <c r="FO94" s="33" t="str">
        <f t="shared" si="154"/>
        <v/>
      </c>
      <c r="FP94" s="17"/>
      <c r="FQ94" s="17"/>
      <c r="FR94" s="17"/>
      <c r="FS94" s="17"/>
      <c r="FT94" s="28" t="str">
        <f t="shared" si="104"/>
        <v/>
      </c>
      <c r="FU94" s="27"/>
      <c r="FV94" s="109" t="str">
        <f>IF($B94="","",FD94*KEP!$J$11)</f>
        <v/>
      </c>
      <c r="FW94" s="10" t="str">
        <f>IF($B94="","",FE94*KEP!$J$12)</f>
        <v/>
      </c>
      <c r="FX94" s="10" t="str">
        <f>IF($B94="","",FF94*KEP!$J$13)</f>
        <v/>
      </c>
      <c r="FY94" s="10" t="str">
        <f>IF($B94="","",FG94*KEP!$J$14)</f>
        <v/>
      </c>
      <c r="FZ94" s="10" t="str">
        <f>IF($B94="","",FH94*KEP!$J$15)</f>
        <v/>
      </c>
      <c r="GA94" s="10" t="str">
        <f>IF($B94="","",FI94*KEP!$J$16)</f>
        <v/>
      </c>
      <c r="GB94" s="10" t="str">
        <f>IF($B94="","",FJ94*KEP!$J$17)</f>
        <v/>
      </c>
      <c r="GC94" s="10" t="str">
        <f>IF($B94="","",FK94*KEP!$J$18)</f>
        <v/>
      </c>
      <c r="GD94" s="10" t="str">
        <f>IF($B94="","",FL94*KEP!$J$19)</f>
        <v/>
      </c>
      <c r="GE94" s="10" t="str">
        <f>IF($B94="","",FM94*KEP!$J$20)</f>
        <v/>
      </c>
      <c r="GF94" s="10" t="str">
        <f>IF($B94="","",FN94*KEP!$J$21)</f>
        <v/>
      </c>
      <c r="GG94" s="10" t="str">
        <f>IF($B94="","",FP94*KEP!$J$27)</f>
        <v/>
      </c>
      <c r="GH94" s="10" t="str">
        <f>IF($B94="","",FQ94*KEP!$J$28)</f>
        <v/>
      </c>
      <c r="GI94" s="10" t="str">
        <f>IF($B94="","",FR94*KEP!$J$29)</f>
        <v/>
      </c>
      <c r="GJ94" s="10" t="str">
        <f>IF($B94="","",FS94*KEP!$J$30)</f>
        <v/>
      </c>
      <c r="GK94" s="33" t="str">
        <f t="shared" si="155"/>
        <v/>
      </c>
      <c r="GL94" s="56" t="str">
        <f t="shared" si="122"/>
        <v/>
      </c>
      <c r="GM94" s="56" t="str">
        <f t="shared" si="123"/>
        <v/>
      </c>
      <c r="GN94" s="56" t="str">
        <f t="shared" si="124"/>
        <v/>
      </c>
      <c r="GO94" s="56" t="str">
        <f t="shared" si="125"/>
        <v/>
      </c>
      <c r="GQ94" s="16"/>
      <c r="GR94" s="16"/>
      <c r="GS94" s="16"/>
      <c r="GT94" s="17"/>
      <c r="GU94" s="17"/>
      <c r="GV94" s="17"/>
      <c r="GW94" s="17"/>
      <c r="GX94" s="17"/>
      <c r="GY94" s="17"/>
      <c r="GZ94" s="17"/>
      <c r="HA94" s="17"/>
      <c r="HB94" s="33" t="str">
        <f t="shared" si="156"/>
        <v/>
      </c>
      <c r="HC94" s="17"/>
      <c r="HD94" s="17"/>
      <c r="HE94" s="17"/>
      <c r="HF94" s="17"/>
      <c r="HG94" s="28" t="str">
        <f t="shared" si="105"/>
        <v/>
      </c>
      <c r="HH94" s="27"/>
      <c r="HI94" s="109" t="str">
        <f>IF($B94="","",GQ94*KEP!$J$11)</f>
        <v/>
      </c>
      <c r="HJ94" s="10" t="str">
        <f>IF($B94="","",GR94*KEP!$J$12)</f>
        <v/>
      </c>
      <c r="HK94" s="10" t="str">
        <f>IF($B94="","",GS94*KEP!$J$13)</f>
        <v/>
      </c>
      <c r="HL94" s="10" t="str">
        <f>IF($B94="","",GT94*KEP!$J$14)</f>
        <v/>
      </c>
      <c r="HM94" s="10" t="str">
        <f>IF($B94="","",GU94*KEP!$J$15)</f>
        <v/>
      </c>
      <c r="HN94" s="10" t="str">
        <f>IF($B94="","",GV94*KEP!$J$16)</f>
        <v/>
      </c>
      <c r="HO94" s="10" t="str">
        <f>IF($B94="","",GW94*KEP!$J$17)</f>
        <v/>
      </c>
      <c r="HP94" s="10" t="str">
        <f>IF($B94="","",GX94*KEP!$J$18)</f>
        <v/>
      </c>
      <c r="HQ94" s="10" t="str">
        <f>IF($B94="","",GY94*KEP!$J$19)</f>
        <v/>
      </c>
      <c r="HR94" s="10" t="str">
        <f>IF($B94="","",GZ94*KEP!$J$20)</f>
        <v/>
      </c>
      <c r="HS94" s="10" t="str">
        <f>IF($B94="","",HA94*KEP!$J$21)</f>
        <v/>
      </c>
      <c r="HT94" s="10" t="str">
        <f>IF($B94="","",HC94*KEP!$J$27)</f>
        <v/>
      </c>
      <c r="HU94" s="10" t="str">
        <f>IF($B94="","",HD94*KEP!$J$28)</f>
        <v/>
      </c>
      <c r="HV94" s="10" t="str">
        <f>IF($B94="","",HE94*KEP!$J$29)</f>
        <v/>
      </c>
      <c r="HW94" s="10" t="str">
        <f>IF($B94="","",HF94*KEP!$J$30)</f>
        <v/>
      </c>
      <c r="HX94" s="33" t="str">
        <f t="shared" si="157"/>
        <v/>
      </c>
      <c r="HY94" s="56" t="str">
        <f t="shared" si="126"/>
        <v/>
      </c>
      <c r="HZ94" s="56" t="str">
        <f t="shared" si="127"/>
        <v/>
      </c>
      <c r="IA94" s="56" t="str">
        <f t="shared" si="128"/>
        <v/>
      </c>
      <c r="IB94" s="56" t="str">
        <f t="shared" si="129"/>
        <v/>
      </c>
      <c r="ID94" s="16"/>
      <c r="IE94" s="16"/>
      <c r="IF94" s="16"/>
      <c r="IG94" s="17"/>
      <c r="IH94" s="17"/>
      <c r="II94" s="17"/>
      <c r="IJ94" s="17"/>
      <c r="IK94" s="17"/>
      <c r="IL94" s="17"/>
      <c r="IM94" s="17"/>
      <c r="IN94" s="17"/>
      <c r="IO94" s="33" t="str">
        <f t="shared" si="158"/>
        <v/>
      </c>
      <c r="IP94" s="17"/>
      <c r="IQ94" s="17"/>
      <c r="IR94" s="17"/>
      <c r="IS94" s="17"/>
      <c r="IT94" s="28" t="str">
        <f t="shared" si="106"/>
        <v/>
      </c>
      <c r="IU94" s="27"/>
      <c r="IV94" s="109" t="str">
        <f>IF($B94="","",ID94*KEP!$J$11)</f>
        <v/>
      </c>
      <c r="IW94" s="10" t="str">
        <f>IF($B94="","",IE94*KEP!$J$12)</f>
        <v/>
      </c>
      <c r="IX94" s="10" t="str">
        <f>IF($B94="","",IF94*KEP!$J$13)</f>
        <v/>
      </c>
      <c r="IY94" s="10" t="str">
        <f>IF($B94="","",IG94*KEP!$J$14)</f>
        <v/>
      </c>
      <c r="IZ94" s="10" t="str">
        <f>IF($B94="","",IH94*KEP!$J$15)</f>
        <v/>
      </c>
      <c r="JA94" s="10" t="str">
        <f>IF($B94="","",II94*KEP!$J$16)</f>
        <v/>
      </c>
      <c r="JB94" s="10" t="str">
        <f>IF($B94="","",IJ94*KEP!$J$17)</f>
        <v/>
      </c>
      <c r="JC94" s="10" t="str">
        <f>IF($B94="","",IK94*KEP!$J$18)</f>
        <v/>
      </c>
      <c r="JD94" s="10" t="str">
        <f>IF($B94="","",IL94*KEP!$J$19)</f>
        <v/>
      </c>
      <c r="JE94" s="10" t="str">
        <f>IF($B94="","",IM94*KEP!$J$20)</f>
        <v/>
      </c>
      <c r="JF94" s="10" t="str">
        <f>IF($B94="","",IN94*KEP!$J$21)</f>
        <v/>
      </c>
      <c r="JG94" s="10" t="str">
        <f>IF($B94="","",IP94*KEP!$J$27)</f>
        <v/>
      </c>
      <c r="JH94" s="10" t="str">
        <f>IF($B94="","",IQ94*KEP!$J$28)</f>
        <v/>
      </c>
      <c r="JI94" s="10" t="str">
        <f>IF($B94="","",IR94*KEP!$J$29)</f>
        <v/>
      </c>
      <c r="JJ94" s="10" t="str">
        <f>IF($B94="","",IS94*KEP!$J$30)</f>
        <v/>
      </c>
      <c r="JK94" s="33" t="str">
        <f t="shared" si="159"/>
        <v/>
      </c>
      <c r="JL94" s="56" t="str">
        <f t="shared" si="130"/>
        <v/>
      </c>
      <c r="JM94" s="56" t="str">
        <f t="shared" si="131"/>
        <v/>
      </c>
      <c r="JN94" s="56" t="str">
        <f t="shared" si="132"/>
        <v/>
      </c>
      <c r="JO94" s="56" t="str">
        <f t="shared" si="133"/>
        <v/>
      </c>
      <c r="JQ94" s="16"/>
      <c r="JR94" s="16"/>
      <c r="JS94" s="16"/>
      <c r="JT94" s="17"/>
      <c r="JU94" s="17"/>
      <c r="JV94" s="17"/>
      <c r="JW94" s="17"/>
      <c r="JX94" s="17"/>
      <c r="JY94" s="17"/>
      <c r="JZ94" s="17"/>
      <c r="KA94" s="17"/>
      <c r="KB94" s="33" t="str">
        <f t="shared" si="160"/>
        <v/>
      </c>
      <c r="KC94" s="17"/>
      <c r="KD94" s="17"/>
      <c r="KE94" s="17"/>
      <c r="KF94" s="17"/>
      <c r="KG94" s="28" t="str">
        <f t="shared" si="107"/>
        <v/>
      </c>
      <c r="KH94" s="27"/>
      <c r="KI94" s="109" t="str">
        <f>IF($B94="","",JQ94*KEP!$J$11)</f>
        <v/>
      </c>
      <c r="KJ94" s="10" t="str">
        <f>IF($B94="","",JR94*KEP!$J$12)</f>
        <v/>
      </c>
      <c r="KK94" s="10" t="str">
        <f>IF($B94="","",JS94*KEP!$J$13)</f>
        <v/>
      </c>
      <c r="KL94" s="10" t="str">
        <f>IF($B94="","",JT94*KEP!$J$14)</f>
        <v/>
      </c>
      <c r="KM94" s="10" t="str">
        <f>IF($B94="","",JU94*KEP!$J$15)</f>
        <v/>
      </c>
      <c r="KN94" s="10" t="str">
        <f>IF($B94="","",JV94*KEP!$J$16)</f>
        <v/>
      </c>
      <c r="KO94" s="10" t="str">
        <f>IF($B94="","",JW94*KEP!$J$17)</f>
        <v/>
      </c>
      <c r="KP94" s="10" t="str">
        <f>IF($B94="","",JX94*KEP!$J$18)</f>
        <v/>
      </c>
      <c r="KQ94" s="10" t="str">
        <f>IF($B94="","",JY94*KEP!$J$19)</f>
        <v/>
      </c>
      <c r="KR94" s="10" t="str">
        <f>IF($B94="","",JZ94*KEP!$J$20)</f>
        <v/>
      </c>
      <c r="KS94" s="10" t="str">
        <f>IF($B94="","",KA94*KEP!$J$21)</f>
        <v/>
      </c>
      <c r="KT94" s="10" t="str">
        <f>IF($B94="","",KC94*KEP!$J$27)</f>
        <v/>
      </c>
      <c r="KU94" s="10" t="str">
        <f>IF($B94="","",KD94*KEP!$J$28)</f>
        <v/>
      </c>
      <c r="KV94" s="10" t="str">
        <f>IF($B94="","",KE94*KEP!$J$29)</f>
        <v/>
      </c>
      <c r="KW94" s="10" t="str">
        <f>IF($B94="","",KF94*KEP!$J$30)</f>
        <v/>
      </c>
      <c r="KX94" s="33" t="str">
        <f t="shared" si="161"/>
        <v/>
      </c>
      <c r="KY94" s="56" t="str">
        <f t="shared" si="134"/>
        <v/>
      </c>
      <c r="KZ94" s="56" t="str">
        <f t="shared" si="135"/>
        <v/>
      </c>
      <c r="LA94" s="56" t="str">
        <f t="shared" si="136"/>
        <v/>
      </c>
      <c r="LB94" s="56" t="str">
        <f t="shared" si="137"/>
        <v/>
      </c>
      <c r="LD94" s="16"/>
      <c r="LE94" s="16"/>
      <c r="LF94" s="16"/>
      <c r="LG94" s="17"/>
      <c r="LH94" s="17"/>
      <c r="LI94" s="17"/>
      <c r="LJ94" s="17"/>
      <c r="LK94" s="17"/>
      <c r="LL94" s="17"/>
      <c r="LM94" s="17"/>
      <c r="LN94" s="17"/>
      <c r="LO94" s="33" t="str">
        <f t="shared" si="162"/>
        <v/>
      </c>
      <c r="LP94" s="17"/>
      <c r="LQ94" s="17"/>
      <c r="LR94" s="17"/>
      <c r="LS94" s="17"/>
      <c r="LT94" s="28" t="str">
        <f t="shared" si="108"/>
        <v/>
      </c>
      <c r="LU94" s="27"/>
      <c r="LV94" s="109" t="str">
        <f>IF($B94="","",LD94*KEP!$J$11)</f>
        <v/>
      </c>
      <c r="LW94" s="10" t="str">
        <f>IF($B94="","",LE94*KEP!$J$12)</f>
        <v/>
      </c>
      <c r="LX94" s="10" t="str">
        <f>IF($B94="","",LF94*KEP!$J$13)</f>
        <v/>
      </c>
      <c r="LY94" s="10" t="str">
        <f>IF($B94="","",LG94*KEP!$J$14)</f>
        <v/>
      </c>
      <c r="LZ94" s="10" t="str">
        <f>IF($B94="","",LH94*KEP!$J$15)</f>
        <v/>
      </c>
      <c r="MA94" s="10" t="str">
        <f>IF($B94="","",LI94*KEP!$J$16)</f>
        <v/>
      </c>
      <c r="MB94" s="10" t="str">
        <f>IF($B94="","",LJ94*KEP!$J$17)</f>
        <v/>
      </c>
      <c r="MC94" s="10" t="str">
        <f>IF($B94="","",LK94*KEP!$J$18)</f>
        <v/>
      </c>
      <c r="MD94" s="10" t="str">
        <f>IF($B94="","",LL94*KEP!$J$19)</f>
        <v/>
      </c>
      <c r="ME94" s="10" t="str">
        <f>IF($B94="","",LM94*KEP!$J$20)</f>
        <v/>
      </c>
      <c r="MF94" s="10" t="str">
        <f>IF($B94="","",LN94*KEP!$J$21)</f>
        <v/>
      </c>
      <c r="MG94" s="10" t="str">
        <f>IF($B94="","",LP94*KEP!$J$27)</f>
        <v/>
      </c>
      <c r="MH94" s="10" t="str">
        <f>IF($B94="","",LQ94*KEP!$J$28)</f>
        <v/>
      </c>
      <c r="MI94" s="10" t="str">
        <f>IF($B94="","",LR94*KEP!$J$29)</f>
        <v/>
      </c>
      <c r="MJ94" s="10" t="str">
        <f>IF($B94="","",LS94*KEP!$J$30)</f>
        <v/>
      </c>
      <c r="MK94" s="33" t="str">
        <f t="shared" si="163"/>
        <v/>
      </c>
      <c r="ML94" s="56" t="str">
        <f t="shared" si="138"/>
        <v/>
      </c>
      <c r="MM94" s="56" t="str">
        <f t="shared" si="139"/>
        <v/>
      </c>
      <c r="MN94" s="56" t="str">
        <f t="shared" si="140"/>
        <v/>
      </c>
      <c r="MO94" s="56" t="str">
        <f t="shared" si="141"/>
        <v/>
      </c>
      <c r="MQ94" s="16"/>
      <c r="MR94" s="16"/>
      <c r="MS94" s="16"/>
      <c r="MT94" s="17"/>
      <c r="MU94" s="17"/>
      <c r="MV94" s="17"/>
      <c r="MW94" s="17"/>
      <c r="MX94" s="17"/>
      <c r="MY94" s="17"/>
      <c r="MZ94" s="17"/>
      <c r="NA94" s="17"/>
      <c r="NB94" s="33" t="str">
        <f t="shared" si="164"/>
        <v/>
      </c>
      <c r="NC94" s="17"/>
      <c r="ND94" s="17"/>
      <c r="NE94" s="17"/>
      <c r="NF94" s="17"/>
      <c r="NG94" s="28" t="str">
        <f t="shared" si="109"/>
        <v/>
      </c>
      <c r="NH94" s="27"/>
      <c r="NI94" s="109" t="str">
        <f>IF($B94="","",MQ94*KEP!$J$11)</f>
        <v/>
      </c>
      <c r="NJ94" s="10" t="str">
        <f>IF($B94="","",MR94*KEP!$J$12)</f>
        <v/>
      </c>
      <c r="NK94" s="10" t="str">
        <f>IF($B94="","",MS94*KEP!$J$13)</f>
        <v/>
      </c>
      <c r="NL94" s="10" t="str">
        <f>IF($B94="","",MT94*KEP!$J$14)</f>
        <v/>
      </c>
      <c r="NM94" s="10" t="str">
        <f>IF($B94="","",MU94*KEP!$J$15)</f>
        <v/>
      </c>
      <c r="NN94" s="10" t="str">
        <f>IF($B94="","",MV94*KEP!$J$16)</f>
        <v/>
      </c>
      <c r="NO94" s="10" t="str">
        <f>IF($B94="","",MW94*KEP!$J$17)</f>
        <v/>
      </c>
      <c r="NP94" s="10" t="str">
        <f>IF($B94="","",MX94*KEP!$J$18)</f>
        <v/>
      </c>
      <c r="NQ94" s="10" t="str">
        <f>IF($B94="","",MY94*KEP!$J$19)</f>
        <v/>
      </c>
      <c r="NR94" s="10" t="str">
        <f>IF($B94="","",MZ94*KEP!$J$20)</f>
        <v/>
      </c>
      <c r="NS94" s="10" t="str">
        <f>IF($B94="","",NA94*KEP!$J$21)</f>
        <v/>
      </c>
      <c r="NT94" s="10" t="str">
        <f>IF($B94="","",NC94*KEP!$J$27)</f>
        <v/>
      </c>
      <c r="NU94" s="10" t="str">
        <f>IF($B94="","",ND94*KEP!$J$28)</f>
        <v/>
      </c>
      <c r="NV94" s="10" t="str">
        <f>IF($B94="","",NE94*KEP!$J$29)</f>
        <v/>
      </c>
      <c r="NW94" s="10" t="str">
        <f>IF($B94="","",NF94*KEP!$J$30)</f>
        <v/>
      </c>
      <c r="NX94" s="33" t="str">
        <f t="shared" si="165"/>
        <v/>
      </c>
      <c r="NY94" s="56" t="str">
        <f t="shared" si="142"/>
        <v/>
      </c>
      <c r="NZ94" s="56" t="str">
        <f t="shared" si="143"/>
        <v/>
      </c>
      <c r="OA94" s="56" t="str">
        <f t="shared" si="144"/>
        <v/>
      </c>
      <c r="OB94" s="56" t="str">
        <f t="shared" si="145"/>
        <v/>
      </c>
    </row>
    <row r="95" spans="1:392" x14ac:dyDescent="0.25">
      <c r="A95" s="6" t="str">
        <f>IF(A94&lt;KEP!$C$10,A94+1,"")</f>
        <v/>
      </c>
      <c r="B95" s="8" t="str">
        <f>IF('Referenčný stav'!B95=0,"",'Referenčný stav'!B95)</f>
        <v/>
      </c>
      <c r="C95" s="8" t="str">
        <f>IF('Referenčný stav'!C95=0,"",'Referenčný stav'!C95)</f>
        <v/>
      </c>
      <c r="D95" s="16"/>
      <c r="E95" s="16"/>
      <c r="F95" s="16"/>
      <c r="G95" s="17"/>
      <c r="H95" s="17"/>
      <c r="I95" s="17"/>
      <c r="J95" s="17"/>
      <c r="K95" s="17"/>
      <c r="L95" s="17"/>
      <c r="M95" s="17"/>
      <c r="N95" s="17"/>
      <c r="O95" s="33" t="str">
        <f t="shared" si="146"/>
        <v/>
      </c>
      <c r="P95" s="17"/>
      <c r="Q95" s="17"/>
      <c r="R95" s="17"/>
      <c r="S95" s="17"/>
      <c r="T95" s="28" t="str">
        <f t="shared" si="100"/>
        <v/>
      </c>
      <c r="U95" s="27"/>
      <c r="V95" s="109" t="str">
        <f>IF($B95="","",D95*KEP!$J$11)</f>
        <v/>
      </c>
      <c r="W95" s="10" t="str">
        <f>IF($B95="","",E95*KEP!$J$12)</f>
        <v/>
      </c>
      <c r="X95" s="10" t="str">
        <f>IF($B95="","",F95*KEP!$J$13)</f>
        <v/>
      </c>
      <c r="Y95" s="10" t="str">
        <f>IF($B95="","",G95*KEP!$J$14)</f>
        <v/>
      </c>
      <c r="Z95" s="10" t="str">
        <f>IF($B95="","",H95*KEP!$J$15)</f>
        <v/>
      </c>
      <c r="AA95" s="10" t="str">
        <f>IF($B95="","",I95*KEP!$J$16)</f>
        <v/>
      </c>
      <c r="AB95" s="10" t="str">
        <f>IF($B95="","",J95*KEP!$J$17)</f>
        <v/>
      </c>
      <c r="AC95" s="10" t="str">
        <f>IF($B95="","",K95*KEP!$J$18)</f>
        <v/>
      </c>
      <c r="AD95" s="10" t="str">
        <f>IF($B95="","",L95*KEP!$J$19)</f>
        <v/>
      </c>
      <c r="AE95" s="10" t="str">
        <f>IF($B95="","",M95*KEP!$J$20)</f>
        <v/>
      </c>
      <c r="AF95" s="10" t="str">
        <f>IF($B95="","",N95*KEP!$J$21)</f>
        <v/>
      </c>
      <c r="AG95" s="10" t="str">
        <f>IF($B95="","",P95*KEP!$J$27)</f>
        <v/>
      </c>
      <c r="AH95" s="10" t="str">
        <f>IF($B95="","",Q95*KEP!$J$28)</f>
        <v/>
      </c>
      <c r="AI95" s="10" t="str">
        <f>IF($B95="","",R95*KEP!$J$29)</f>
        <v/>
      </c>
      <c r="AJ95" s="10" t="str">
        <f>IF($B95="","",S95*KEP!$J$30)</f>
        <v/>
      </c>
      <c r="AK95" s="33" t="str">
        <f t="shared" si="147"/>
        <v/>
      </c>
      <c r="AL95" s="56" t="str">
        <f>IF(O95="","",IFERROR(O95/'Referenčný stav'!O95-1,""))</f>
        <v/>
      </c>
      <c r="AM95" s="56" t="str">
        <f>IF(T95="","",IFERROR(T95/'Referenčný stav'!T95-1,""))</f>
        <v/>
      </c>
      <c r="AN95" s="56" t="str">
        <f>IF(U95="","",IFERROR(U95/'Referenčný stav'!U95-1,""))</f>
        <v/>
      </c>
      <c r="AO95" s="56" t="str">
        <f>IF(AK95="","",IFERROR(AK95/'Referenčný stav'!AK95-1,""))</f>
        <v/>
      </c>
      <c r="AQ95" s="16"/>
      <c r="AR95" s="16"/>
      <c r="AS95" s="16"/>
      <c r="AT95" s="17"/>
      <c r="AU95" s="17"/>
      <c r="AV95" s="17"/>
      <c r="AW95" s="17"/>
      <c r="AX95" s="17"/>
      <c r="AY95" s="17"/>
      <c r="AZ95" s="17"/>
      <c r="BA95" s="17"/>
      <c r="BB95" s="33" t="str">
        <f t="shared" si="148"/>
        <v/>
      </c>
      <c r="BC95" s="17"/>
      <c r="BD95" s="17"/>
      <c r="BE95" s="17"/>
      <c r="BF95" s="17"/>
      <c r="BG95" s="28" t="str">
        <f t="shared" si="101"/>
        <v/>
      </c>
      <c r="BH95" s="27"/>
      <c r="BI95" s="109" t="str">
        <f>IF($B95="","",AQ95*KEP!$J$11)</f>
        <v/>
      </c>
      <c r="BJ95" s="10" t="str">
        <f>IF($B95="","",AR95*KEP!$J$12)</f>
        <v/>
      </c>
      <c r="BK95" s="10" t="str">
        <f>IF($B95="","",AS95*KEP!$J$13)</f>
        <v/>
      </c>
      <c r="BL95" s="10" t="str">
        <f>IF($B95="","",AT95*KEP!$J$14)</f>
        <v/>
      </c>
      <c r="BM95" s="10" t="str">
        <f>IF($B95="","",AU95*KEP!$J$15)</f>
        <v/>
      </c>
      <c r="BN95" s="10" t="str">
        <f>IF($B95="","",AV95*KEP!$J$16)</f>
        <v/>
      </c>
      <c r="BO95" s="10" t="str">
        <f>IF($B95="","",AW95*KEP!$J$17)</f>
        <v/>
      </c>
      <c r="BP95" s="10" t="str">
        <f>IF($B95="","",AX95*KEP!$J$18)</f>
        <v/>
      </c>
      <c r="BQ95" s="10" t="str">
        <f>IF($B95="","",AY95*KEP!$J$19)</f>
        <v/>
      </c>
      <c r="BR95" s="10" t="str">
        <f>IF($B95="","",AZ95*KEP!$J$20)</f>
        <v/>
      </c>
      <c r="BS95" s="10" t="str">
        <f>IF($B95="","",BA95*KEP!$J$21)</f>
        <v/>
      </c>
      <c r="BT95" s="10" t="str">
        <f>IF($B95="","",BC95*KEP!$J$27)</f>
        <v/>
      </c>
      <c r="BU95" s="10" t="str">
        <f>IF($B95="","",BD95*KEP!$J$28)</f>
        <v/>
      </c>
      <c r="BV95" s="10" t="str">
        <f>IF($B95="","",BE95*KEP!$J$29)</f>
        <v/>
      </c>
      <c r="BW95" s="10" t="str">
        <f>IF($B95="","",BF95*KEP!$J$30)</f>
        <v/>
      </c>
      <c r="BX95" s="33" t="str">
        <f t="shared" si="149"/>
        <v/>
      </c>
      <c r="BY95" s="56" t="str">
        <f t="shared" si="110"/>
        <v/>
      </c>
      <c r="BZ95" s="56" t="str">
        <f t="shared" si="111"/>
        <v/>
      </c>
      <c r="CA95" s="56" t="str">
        <f t="shared" si="112"/>
        <v/>
      </c>
      <c r="CB95" s="56" t="str">
        <f t="shared" si="113"/>
        <v/>
      </c>
      <c r="CD95" s="16"/>
      <c r="CE95" s="16"/>
      <c r="CF95" s="16"/>
      <c r="CG95" s="17"/>
      <c r="CH95" s="17"/>
      <c r="CI95" s="17"/>
      <c r="CJ95" s="17"/>
      <c r="CK95" s="17"/>
      <c r="CL95" s="17"/>
      <c r="CM95" s="17"/>
      <c r="CN95" s="17"/>
      <c r="CO95" s="33" t="str">
        <f t="shared" si="150"/>
        <v/>
      </c>
      <c r="CP95" s="17"/>
      <c r="CQ95" s="17"/>
      <c r="CR95" s="17"/>
      <c r="CS95" s="17"/>
      <c r="CT95" s="28" t="str">
        <f t="shared" si="102"/>
        <v/>
      </c>
      <c r="CU95" s="27"/>
      <c r="CV95" s="109" t="str">
        <f>IF($B95="","",CD95*KEP!$J$11)</f>
        <v/>
      </c>
      <c r="CW95" s="10" t="str">
        <f>IF($B95="","",CE95*KEP!$J$12)</f>
        <v/>
      </c>
      <c r="CX95" s="10" t="str">
        <f>IF($B95="","",CF95*KEP!$J$13)</f>
        <v/>
      </c>
      <c r="CY95" s="10" t="str">
        <f>IF($B95="","",CG95*KEP!$J$14)</f>
        <v/>
      </c>
      <c r="CZ95" s="10" t="str">
        <f>IF($B95="","",CH95*KEP!$J$15)</f>
        <v/>
      </c>
      <c r="DA95" s="10" t="str">
        <f>IF($B95="","",CI95*KEP!$J$16)</f>
        <v/>
      </c>
      <c r="DB95" s="10" t="str">
        <f>IF($B95="","",CJ95*KEP!$J$17)</f>
        <v/>
      </c>
      <c r="DC95" s="10" t="str">
        <f>IF($B95="","",CK95*KEP!$J$18)</f>
        <v/>
      </c>
      <c r="DD95" s="10" t="str">
        <f>IF($B95="","",CL95*KEP!$J$19)</f>
        <v/>
      </c>
      <c r="DE95" s="10" t="str">
        <f>IF($B95="","",CM95*KEP!$J$20)</f>
        <v/>
      </c>
      <c r="DF95" s="10" t="str">
        <f>IF($B95="","",CN95*KEP!$J$21)</f>
        <v/>
      </c>
      <c r="DG95" s="10" t="str">
        <f>IF($B95="","",CP95*KEP!$J$27)</f>
        <v/>
      </c>
      <c r="DH95" s="10" t="str">
        <f>IF($B95="","",CQ95*KEP!$J$28)</f>
        <v/>
      </c>
      <c r="DI95" s="10" t="str">
        <f>IF($B95="","",CR95*KEP!$J$29)</f>
        <v/>
      </c>
      <c r="DJ95" s="10" t="str">
        <f>IF($B95="","",CS95*KEP!$J$30)</f>
        <v/>
      </c>
      <c r="DK95" s="33" t="str">
        <f t="shared" si="151"/>
        <v/>
      </c>
      <c r="DL95" s="56" t="str">
        <f t="shared" si="114"/>
        <v/>
      </c>
      <c r="DM95" s="56" t="str">
        <f t="shared" si="115"/>
        <v/>
      </c>
      <c r="DN95" s="56" t="str">
        <f t="shared" si="116"/>
        <v/>
      </c>
      <c r="DO95" s="56" t="str">
        <f t="shared" si="117"/>
        <v/>
      </c>
      <c r="DQ95" s="16"/>
      <c r="DR95" s="16"/>
      <c r="DS95" s="16"/>
      <c r="DT95" s="17"/>
      <c r="DU95" s="17"/>
      <c r="DV95" s="17"/>
      <c r="DW95" s="17"/>
      <c r="DX95" s="17"/>
      <c r="DY95" s="17"/>
      <c r="DZ95" s="17"/>
      <c r="EA95" s="17"/>
      <c r="EB95" s="33" t="str">
        <f t="shared" si="152"/>
        <v/>
      </c>
      <c r="EC95" s="17"/>
      <c r="ED95" s="17"/>
      <c r="EE95" s="17"/>
      <c r="EF95" s="17"/>
      <c r="EG95" s="28" t="str">
        <f t="shared" si="103"/>
        <v/>
      </c>
      <c r="EH95" s="27"/>
      <c r="EI95" s="109" t="str">
        <f>IF($B95="","",DQ95*KEP!$J$11)</f>
        <v/>
      </c>
      <c r="EJ95" s="10" t="str">
        <f>IF($B95="","",DR95*KEP!$J$12)</f>
        <v/>
      </c>
      <c r="EK95" s="10" t="str">
        <f>IF($B95="","",DS95*KEP!$J$13)</f>
        <v/>
      </c>
      <c r="EL95" s="10" t="str">
        <f>IF($B95="","",DT95*KEP!$J$14)</f>
        <v/>
      </c>
      <c r="EM95" s="10" t="str">
        <f>IF($B95="","",DU95*KEP!$J$15)</f>
        <v/>
      </c>
      <c r="EN95" s="10" t="str">
        <f>IF($B95="","",DV95*KEP!$J$16)</f>
        <v/>
      </c>
      <c r="EO95" s="10" t="str">
        <f>IF($B95="","",DW95*KEP!$J$17)</f>
        <v/>
      </c>
      <c r="EP95" s="10" t="str">
        <f>IF($B95="","",DX95*KEP!$J$18)</f>
        <v/>
      </c>
      <c r="EQ95" s="10" t="str">
        <f>IF($B95="","",DY95*KEP!$J$19)</f>
        <v/>
      </c>
      <c r="ER95" s="10" t="str">
        <f>IF($B95="","",DZ95*KEP!$J$20)</f>
        <v/>
      </c>
      <c r="ES95" s="10" t="str">
        <f>IF($B95="","",EA95*KEP!$J$21)</f>
        <v/>
      </c>
      <c r="ET95" s="10" t="str">
        <f>IF($B95="","",EC95*KEP!$J$27)</f>
        <v/>
      </c>
      <c r="EU95" s="10" t="str">
        <f>IF($B95="","",ED95*KEP!$J$28)</f>
        <v/>
      </c>
      <c r="EV95" s="10" t="str">
        <f>IF($B95="","",EE95*KEP!$J$29)</f>
        <v/>
      </c>
      <c r="EW95" s="10" t="str">
        <f>IF($B95="","",EF95*KEP!$J$30)</f>
        <v/>
      </c>
      <c r="EX95" s="33" t="str">
        <f t="shared" si="153"/>
        <v/>
      </c>
      <c r="EY95" s="56" t="str">
        <f t="shared" si="118"/>
        <v/>
      </c>
      <c r="EZ95" s="56" t="str">
        <f t="shared" si="119"/>
        <v/>
      </c>
      <c r="FA95" s="56" t="str">
        <f t="shared" si="120"/>
        <v/>
      </c>
      <c r="FB95" s="56" t="str">
        <f t="shared" si="121"/>
        <v/>
      </c>
      <c r="FD95" s="16"/>
      <c r="FE95" s="16"/>
      <c r="FF95" s="16"/>
      <c r="FG95" s="17"/>
      <c r="FH95" s="17"/>
      <c r="FI95" s="17"/>
      <c r="FJ95" s="17"/>
      <c r="FK95" s="17"/>
      <c r="FL95" s="17"/>
      <c r="FM95" s="17"/>
      <c r="FN95" s="17"/>
      <c r="FO95" s="33" t="str">
        <f t="shared" si="154"/>
        <v/>
      </c>
      <c r="FP95" s="17"/>
      <c r="FQ95" s="17"/>
      <c r="FR95" s="17"/>
      <c r="FS95" s="17"/>
      <c r="FT95" s="28" t="str">
        <f t="shared" si="104"/>
        <v/>
      </c>
      <c r="FU95" s="27"/>
      <c r="FV95" s="109" t="str">
        <f>IF($B95="","",FD95*KEP!$J$11)</f>
        <v/>
      </c>
      <c r="FW95" s="10" t="str">
        <f>IF($B95="","",FE95*KEP!$J$12)</f>
        <v/>
      </c>
      <c r="FX95" s="10" t="str">
        <f>IF($B95="","",FF95*KEP!$J$13)</f>
        <v/>
      </c>
      <c r="FY95" s="10" t="str">
        <f>IF($B95="","",FG95*KEP!$J$14)</f>
        <v/>
      </c>
      <c r="FZ95" s="10" t="str">
        <f>IF($B95="","",FH95*KEP!$J$15)</f>
        <v/>
      </c>
      <c r="GA95" s="10" t="str">
        <f>IF($B95="","",FI95*KEP!$J$16)</f>
        <v/>
      </c>
      <c r="GB95" s="10" t="str">
        <f>IF($B95="","",FJ95*KEP!$J$17)</f>
        <v/>
      </c>
      <c r="GC95" s="10" t="str">
        <f>IF($B95="","",FK95*KEP!$J$18)</f>
        <v/>
      </c>
      <c r="GD95" s="10" t="str">
        <f>IF($B95="","",FL95*KEP!$J$19)</f>
        <v/>
      </c>
      <c r="GE95" s="10" t="str">
        <f>IF($B95="","",FM95*KEP!$J$20)</f>
        <v/>
      </c>
      <c r="GF95" s="10" t="str">
        <f>IF($B95="","",FN95*KEP!$J$21)</f>
        <v/>
      </c>
      <c r="GG95" s="10" t="str">
        <f>IF($B95="","",FP95*KEP!$J$27)</f>
        <v/>
      </c>
      <c r="GH95" s="10" t="str">
        <f>IF($B95="","",FQ95*KEP!$J$28)</f>
        <v/>
      </c>
      <c r="GI95" s="10" t="str">
        <f>IF($B95="","",FR95*KEP!$J$29)</f>
        <v/>
      </c>
      <c r="GJ95" s="10" t="str">
        <f>IF($B95="","",FS95*KEP!$J$30)</f>
        <v/>
      </c>
      <c r="GK95" s="33" t="str">
        <f t="shared" si="155"/>
        <v/>
      </c>
      <c r="GL95" s="56" t="str">
        <f t="shared" si="122"/>
        <v/>
      </c>
      <c r="GM95" s="56" t="str">
        <f t="shared" si="123"/>
        <v/>
      </c>
      <c r="GN95" s="56" t="str">
        <f t="shared" si="124"/>
        <v/>
      </c>
      <c r="GO95" s="56" t="str">
        <f t="shared" si="125"/>
        <v/>
      </c>
      <c r="GQ95" s="16"/>
      <c r="GR95" s="16"/>
      <c r="GS95" s="16"/>
      <c r="GT95" s="17"/>
      <c r="GU95" s="17"/>
      <c r="GV95" s="17"/>
      <c r="GW95" s="17"/>
      <c r="GX95" s="17"/>
      <c r="GY95" s="17"/>
      <c r="GZ95" s="17"/>
      <c r="HA95" s="17"/>
      <c r="HB95" s="33" t="str">
        <f t="shared" si="156"/>
        <v/>
      </c>
      <c r="HC95" s="17"/>
      <c r="HD95" s="17"/>
      <c r="HE95" s="17"/>
      <c r="HF95" s="17"/>
      <c r="HG95" s="28" t="str">
        <f t="shared" si="105"/>
        <v/>
      </c>
      <c r="HH95" s="27"/>
      <c r="HI95" s="109" t="str">
        <f>IF($B95="","",GQ95*KEP!$J$11)</f>
        <v/>
      </c>
      <c r="HJ95" s="10" t="str">
        <f>IF($B95="","",GR95*KEP!$J$12)</f>
        <v/>
      </c>
      <c r="HK95" s="10" t="str">
        <f>IF($B95="","",GS95*KEP!$J$13)</f>
        <v/>
      </c>
      <c r="HL95" s="10" t="str">
        <f>IF($B95="","",GT95*KEP!$J$14)</f>
        <v/>
      </c>
      <c r="HM95" s="10" t="str">
        <f>IF($B95="","",GU95*KEP!$J$15)</f>
        <v/>
      </c>
      <c r="HN95" s="10" t="str">
        <f>IF($B95="","",GV95*KEP!$J$16)</f>
        <v/>
      </c>
      <c r="HO95" s="10" t="str">
        <f>IF($B95="","",GW95*KEP!$J$17)</f>
        <v/>
      </c>
      <c r="HP95" s="10" t="str">
        <f>IF($B95="","",GX95*KEP!$J$18)</f>
        <v/>
      </c>
      <c r="HQ95" s="10" t="str">
        <f>IF($B95="","",GY95*KEP!$J$19)</f>
        <v/>
      </c>
      <c r="HR95" s="10" t="str">
        <f>IF($B95="","",GZ95*KEP!$J$20)</f>
        <v/>
      </c>
      <c r="HS95" s="10" t="str">
        <f>IF($B95="","",HA95*KEP!$J$21)</f>
        <v/>
      </c>
      <c r="HT95" s="10" t="str">
        <f>IF($B95="","",HC95*KEP!$J$27)</f>
        <v/>
      </c>
      <c r="HU95" s="10" t="str">
        <f>IF($B95="","",HD95*KEP!$J$28)</f>
        <v/>
      </c>
      <c r="HV95" s="10" t="str">
        <f>IF($B95="","",HE95*KEP!$J$29)</f>
        <v/>
      </c>
      <c r="HW95" s="10" t="str">
        <f>IF($B95="","",HF95*KEP!$J$30)</f>
        <v/>
      </c>
      <c r="HX95" s="33" t="str">
        <f t="shared" si="157"/>
        <v/>
      </c>
      <c r="HY95" s="56" t="str">
        <f t="shared" si="126"/>
        <v/>
      </c>
      <c r="HZ95" s="56" t="str">
        <f t="shared" si="127"/>
        <v/>
      </c>
      <c r="IA95" s="56" t="str">
        <f t="shared" si="128"/>
        <v/>
      </c>
      <c r="IB95" s="56" t="str">
        <f t="shared" si="129"/>
        <v/>
      </c>
      <c r="ID95" s="16"/>
      <c r="IE95" s="16"/>
      <c r="IF95" s="16"/>
      <c r="IG95" s="17"/>
      <c r="IH95" s="17"/>
      <c r="II95" s="17"/>
      <c r="IJ95" s="17"/>
      <c r="IK95" s="17"/>
      <c r="IL95" s="17"/>
      <c r="IM95" s="17"/>
      <c r="IN95" s="17"/>
      <c r="IO95" s="33" t="str">
        <f t="shared" si="158"/>
        <v/>
      </c>
      <c r="IP95" s="17"/>
      <c r="IQ95" s="17"/>
      <c r="IR95" s="17"/>
      <c r="IS95" s="17"/>
      <c r="IT95" s="28" t="str">
        <f t="shared" si="106"/>
        <v/>
      </c>
      <c r="IU95" s="27"/>
      <c r="IV95" s="109" t="str">
        <f>IF($B95="","",ID95*KEP!$J$11)</f>
        <v/>
      </c>
      <c r="IW95" s="10" t="str">
        <f>IF($B95="","",IE95*KEP!$J$12)</f>
        <v/>
      </c>
      <c r="IX95" s="10" t="str">
        <f>IF($B95="","",IF95*KEP!$J$13)</f>
        <v/>
      </c>
      <c r="IY95" s="10" t="str">
        <f>IF($B95="","",IG95*KEP!$J$14)</f>
        <v/>
      </c>
      <c r="IZ95" s="10" t="str">
        <f>IF($B95="","",IH95*KEP!$J$15)</f>
        <v/>
      </c>
      <c r="JA95" s="10" t="str">
        <f>IF($B95="","",II95*KEP!$J$16)</f>
        <v/>
      </c>
      <c r="JB95" s="10" t="str">
        <f>IF($B95="","",IJ95*KEP!$J$17)</f>
        <v/>
      </c>
      <c r="JC95" s="10" t="str">
        <f>IF($B95="","",IK95*KEP!$J$18)</f>
        <v/>
      </c>
      <c r="JD95" s="10" t="str">
        <f>IF($B95="","",IL95*KEP!$J$19)</f>
        <v/>
      </c>
      <c r="JE95" s="10" t="str">
        <f>IF($B95="","",IM95*KEP!$J$20)</f>
        <v/>
      </c>
      <c r="JF95" s="10" t="str">
        <f>IF($B95="","",IN95*KEP!$J$21)</f>
        <v/>
      </c>
      <c r="JG95" s="10" t="str">
        <f>IF($B95="","",IP95*KEP!$J$27)</f>
        <v/>
      </c>
      <c r="JH95" s="10" t="str">
        <f>IF($B95="","",IQ95*KEP!$J$28)</f>
        <v/>
      </c>
      <c r="JI95" s="10" t="str">
        <f>IF($B95="","",IR95*KEP!$J$29)</f>
        <v/>
      </c>
      <c r="JJ95" s="10" t="str">
        <f>IF($B95="","",IS95*KEP!$J$30)</f>
        <v/>
      </c>
      <c r="JK95" s="33" t="str">
        <f t="shared" si="159"/>
        <v/>
      </c>
      <c r="JL95" s="56" t="str">
        <f t="shared" si="130"/>
        <v/>
      </c>
      <c r="JM95" s="56" t="str">
        <f t="shared" si="131"/>
        <v/>
      </c>
      <c r="JN95" s="56" t="str">
        <f t="shared" si="132"/>
        <v/>
      </c>
      <c r="JO95" s="56" t="str">
        <f t="shared" si="133"/>
        <v/>
      </c>
      <c r="JQ95" s="16"/>
      <c r="JR95" s="16"/>
      <c r="JS95" s="16"/>
      <c r="JT95" s="17"/>
      <c r="JU95" s="17"/>
      <c r="JV95" s="17"/>
      <c r="JW95" s="17"/>
      <c r="JX95" s="17"/>
      <c r="JY95" s="17"/>
      <c r="JZ95" s="17"/>
      <c r="KA95" s="17"/>
      <c r="KB95" s="33" t="str">
        <f t="shared" si="160"/>
        <v/>
      </c>
      <c r="KC95" s="17"/>
      <c r="KD95" s="17"/>
      <c r="KE95" s="17"/>
      <c r="KF95" s="17"/>
      <c r="KG95" s="28" t="str">
        <f t="shared" si="107"/>
        <v/>
      </c>
      <c r="KH95" s="27"/>
      <c r="KI95" s="109" t="str">
        <f>IF($B95="","",JQ95*KEP!$J$11)</f>
        <v/>
      </c>
      <c r="KJ95" s="10" t="str">
        <f>IF($B95="","",JR95*KEP!$J$12)</f>
        <v/>
      </c>
      <c r="KK95" s="10" t="str">
        <f>IF($B95="","",JS95*KEP!$J$13)</f>
        <v/>
      </c>
      <c r="KL95" s="10" t="str">
        <f>IF($B95="","",JT95*KEP!$J$14)</f>
        <v/>
      </c>
      <c r="KM95" s="10" t="str">
        <f>IF($B95="","",JU95*KEP!$J$15)</f>
        <v/>
      </c>
      <c r="KN95" s="10" t="str">
        <f>IF($B95="","",JV95*KEP!$J$16)</f>
        <v/>
      </c>
      <c r="KO95" s="10" t="str">
        <f>IF($B95="","",JW95*KEP!$J$17)</f>
        <v/>
      </c>
      <c r="KP95" s="10" t="str">
        <f>IF($B95="","",JX95*KEP!$J$18)</f>
        <v/>
      </c>
      <c r="KQ95" s="10" t="str">
        <f>IF($B95="","",JY95*KEP!$J$19)</f>
        <v/>
      </c>
      <c r="KR95" s="10" t="str">
        <f>IF($B95="","",JZ95*KEP!$J$20)</f>
        <v/>
      </c>
      <c r="KS95" s="10" t="str">
        <f>IF($B95="","",KA95*KEP!$J$21)</f>
        <v/>
      </c>
      <c r="KT95" s="10" t="str">
        <f>IF($B95="","",KC95*KEP!$J$27)</f>
        <v/>
      </c>
      <c r="KU95" s="10" t="str">
        <f>IF($B95="","",KD95*KEP!$J$28)</f>
        <v/>
      </c>
      <c r="KV95" s="10" t="str">
        <f>IF($B95="","",KE95*KEP!$J$29)</f>
        <v/>
      </c>
      <c r="KW95" s="10" t="str">
        <f>IF($B95="","",KF95*KEP!$J$30)</f>
        <v/>
      </c>
      <c r="KX95" s="33" t="str">
        <f t="shared" si="161"/>
        <v/>
      </c>
      <c r="KY95" s="56" t="str">
        <f t="shared" si="134"/>
        <v/>
      </c>
      <c r="KZ95" s="56" t="str">
        <f t="shared" si="135"/>
        <v/>
      </c>
      <c r="LA95" s="56" t="str">
        <f t="shared" si="136"/>
        <v/>
      </c>
      <c r="LB95" s="56" t="str">
        <f t="shared" si="137"/>
        <v/>
      </c>
      <c r="LD95" s="16"/>
      <c r="LE95" s="16"/>
      <c r="LF95" s="16"/>
      <c r="LG95" s="17"/>
      <c r="LH95" s="17"/>
      <c r="LI95" s="17"/>
      <c r="LJ95" s="17"/>
      <c r="LK95" s="17"/>
      <c r="LL95" s="17"/>
      <c r="LM95" s="17"/>
      <c r="LN95" s="17"/>
      <c r="LO95" s="33" t="str">
        <f t="shared" si="162"/>
        <v/>
      </c>
      <c r="LP95" s="17"/>
      <c r="LQ95" s="17"/>
      <c r="LR95" s="17"/>
      <c r="LS95" s="17"/>
      <c r="LT95" s="28" t="str">
        <f t="shared" si="108"/>
        <v/>
      </c>
      <c r="LU95" s="27"/>
      <c r="LV95" s="109" t="str">
        <f>IF($B95="","",LD95*KEP!$J$11)</f>
        <v/>
      </c>
      <c r="LW95" s="10" t="str">
        <f>IF($B95="","",LE95*KEP!$J$12)</f>
        <v/>
      </c>
      <c r="LX95" s="10" t="str">
        <f>IF($B95="","",LF95*KEP!$J$13)</f>
        <v/>
      </c>
      <c r="LY95" s="10" t="str">
        <f>IF($B95="","",LG95*KEP!$J$14)</f>
        <v/>
      </c>
      <c r="LZ95" s="10" t="str">
        <f>IF($B95="","",LH95*KEP!$J$15)</f>
        <v/>
      </c>
      <c r="MA95" s="10" t="str">
        <f>IF($B95="","",LI95*KEP!$J$16)</f>
        <v/>
      </c>
      <c r="MB95" s="10" t="str">
        <f>IF($B95="","",LJ95*KEP!$J$17)</f>
        <v/>
      </c>
      <c r="MC95" s="10" t="str">
        <f>IF($B95="","",LK95*KEP!$J$18)</f>
        <v/>
      </c>
      <c r="MD95" s="10" t="str">
        <f>IF($B95="","",LL95*KEP!$J$19)</f>
        <v/>
      </c>
      <c r="ME95" s="10" t="str">
        <f>IF($B95="","",LM95*KEP!$J$20)</f>
        <v/>
      </c>
      <c r="MF95" s="10" t="str">
        <f>IF($B95="","",LN95*KEP!$J$21)</f>
        <v/>
      </c>
      <c r="MG95" s="10" t="str">
        <f>IF($B95="","",LP95*KEP!$J$27)</f>
        <v/>
      </c>
      <c r="MH95" s="10" t="str">
        <f>IF($B95="","",LQ95*KEP!$J$28)</f>
        <v/>
      </c>
      <c r="MI95" s="10" t="str">
        <f>IF($B95="","",LR95*KEP!$J$29)</f>
        <v/>
      </c>
      <c r="MJ95" s="10" t="str">
        <f>IF($B95="","",LS95*KEP!$J$30)</f>
        <v/>
      </c>
      <c r="MK95" s="33" t="str">
        <f t="shared" si="163"/>
        <v/>
      </c>
      <c r="ML95" s="56" t="str">
        <f t="shared" si="138"/>
        <v/>
      </c>
      <c r="MM95" s="56" t="str">
        <f t="shared" si="139"/>
        <v/>
      </c>
      <c r="MN95" s="56" t="str">
        <f t="shared" si="140"/>
        <v/>
      </c>
      <c r="MO95" s="56" t="str">
        <f t="shared" si="141"/>
        <v/>
      </c>
      <c r="MQ95" s="16"/>
      <c r="MR95" s="16"/>
      <c r="MS95" s="16"/>
      <c r="MT95" s="17"/>
      <c r="MU95" s="17"/>
      <c r="MV95" s="17"/>
      <c r="MW95" s="17"/>
      <c r="MX95" s="17"/>
      <c r="MY95" s="17"/>
      <c r="MZ95" s="17"/>
      <c r="NA95" s="17"/>
      <c r="NB95" s="33" t="str">
        <f t="shared" si="164"/>
        <v/>
      </c>
      <c r="NC95" s="17"/>
      <c r="ND95" s="17"/>
      <c r="NE95" s="17"/>
      <c r="NF95" s="17"/>
      <c r="NG95" s="28" t="str">
        <f t="shared" si="109"/>
        <v/>
      </c>
      <c r="NH95" s="27"/>
      <c r="NI95" s="109" t="str">
        <f>IF($B95="","",MQ95*KEP!$J$11)</f>
        <v/>
      </c>
      <c r="NJ95" s="10" t="str">
        <f>IF($B95="","",MR95*KEP!$J$12)</f>
        <v/>
      </c>
      <c r="NK95" s="10" t="str">
        <f>IF($B95="","",MS95*KEP!$J$13)</f>
        <v/>
      </c>
      <c r="NL95" s="10" t="str">
        <f>IF($B95="","",MT95*KEP!$J$14)</f>
        <v/>
      </c>
      <c r="NM95" s="10" t="str">
        <f>IF($B95="","",MU95*KEP!$J$15)</f>
        <v/>
      </c>
      <c r="NN95" s="10" t="str">
        <f>IF($B95="","",MV95*KEP!$J$16)</f>
        <v/>
      </c>
      <c r="NO95" s="10" t="str">
        <f>IF($B95="","",MW95*KEP!$J$17)</f>
        <v/>
      </c>
      <c r="NP95" s="10" t="str">
        <f>IF($B95="","",MX95*KEP!$J$18)</f>
        <v/>
      </c>
      <c r="NQ95" s="10" t="str">
        <f>IF($B95="","",MY95*KEP!$J$19)</f>
        <v/>
      </c>
      <c r="NR95" s="10" t="str">
        <f>IF($B95="","",MZ95*KEP!$J$20)</f>
        <v/>
      </c>
      <c r="NS95" s="10" t="str">
        <f>IF($B95="","",NA95*KEP!$J$21)</f>
        <v/>
      </c>
      <c r="NT95" s="10" t="str">
        <f>IF($B95="","",NC95*KEP!$J$27)</f>
        <v/>
      </c>
      <c r="NU95" s="10" t="str">
        <f>IF($B95="","",ND95*KEP!$J$28)</f>
        <v/>
      </c>
      <c r="NV95" s="10" t="str">
        <f>IF($B95="","",NE95*KEP!$J$29)</f>
        <v/>
      </c>
      <c r="NW95" s="10" t="str">
        <f>IF($B95="","",NF95*KEP!$J$30)</f>
        <v/>
      </c>
      <c r="NX95" s="33" t="str">
        <f t="shared" si="165"/>
        <v/>
      </c>
      <c r="NY95" s="56" t="str">
        <f t="shared" si="142"/>
        <v/>
      </c>
      <c r="NZ95" s="56" t="str">
        <f t="shared" si="143"/>
        <v/>
      </c>
      <c r="OA95" s="56" t="str">
        <f t="shared" si="144"/>
        <v/>
      </c>
      <c r="OB95" s="56" t="str">
        <f t="shared" si="145"/>
        <v/>
      </c>
    </row>
    <row r="96" spans="1:392" x14ac:dyDescent="0.25">
      <c r="A96" s="6" t="str">
        <f>IF(A95&lt;KEP!$C$10,A95+1,"")</f>
        <v/>
      </c>
      <c r="B96" s="8" t="str">
        <f>IF('Referenčný stav'!B96=0,"",'Referenčný stav'!B96)</f>
        <v/>
      </c>
      <c r="C96" s="8" t="str">
        <f>IF('Referenčný stav'!C96=0,"",'Referenčný stav'!C96)</f>
        <v/>
      </c>
      <c r="D96" s="16"/>
      <c r="E96" s="16"/>
      <c r="F96" s="16"/>
      <c r="G96" s="17"/>
      <c r="H96" s="17"/>
      <c r="I96" s="17"/>
      <c r="J96" s="17"/>
      <c r="K96" s="17"/>
      <c r="L96" s="17"/>
      <c r="M96" s="17"/>
      <c r="N96" s="17"/>
      <c r="O96" s="33" t="str">
        <f t="shared" si="146"/>
        <v/>
      </c>
      <c r="P96" s="17"/>
      <c r="Q96" s="17"/>
      <c r="R96" s="17"/>
      <c r="S96" s="17"/>
      <c r="T96" s="28" t="str">
        <f t="shared" si="100"/>
        <v/>
      </c>
      <c r="U96" s="27"/>
      <c r="V96" s="109" t="str">
        <f>IF($B96="","",D96*KEP!$J$11)</f>
        <v/>
      </c>
      <c r="W96" s="10" t="str">
        <f>IF($B96="","",E96*KEP!$J$12)</f>
        <v/>
      </c>
      <c r="X96" s="10" t="str">
        <f>IF($B96="","",F96*KEP!$J$13)</f>
        <v/>
      </c>
      <c r="Y96" s="10" t="str">
        <f>IF($B96="","",G96*KEP!$J$14)</f>
        <v/>
      </c>
      <c r="Z96" s="10" t="str">
        <f>IF($B96="","",H96*KEP!$J$15)</f>
        <v/>
      </c>
      <c r="AA96" s="10" t="str">
        <f>IF($B96="","",I96*KEP!$J$16)</f>
        <v/>
      </c>
      <c r="AB96" s="10" t="str">
        <f>IF($B96="","",J96*KEP!$J$17)</f>
        <v/>
      </c>
      <c r="AC96" s="10" t="str">
        <f>IF($B96="","",K96*KEP!$J$18)</f>
        <v/>
      </c>
      <c r="AD96" s="10" t="str">
        <f>IF($B96="","",L96*KEP!$J$19)</f>
        <v/>
      </c>
      <c r="AE96" s="10" t="str">
        <f>IF($B96="","",M96*KEP!$J$20)</f>
        <v/>
      </c>
      <c r="AF96" s="10" t="str">
        <f>IF($B96="","",N96*KEP!$J$21)</f>
        <v/>
      </c>
      <c r="AG96" s="10" t="str">
        <f>IF($B96="","",P96*KEP!$J$27)</f>
        <v/>
      </c>
      <c r="AH96" s="10" t="str">
        <f>IF($B96="","",Q96*KEP!$J$28)</f>
        <v/>
      </c>
      <c r="AI96" s="10" t="str">
        <f>IF($B96="","",R96*KEP!$J$29)</f>
        <v/>
      </c>
      <c r="AJ96" s="10" t="str">
        <f>IF($B96="","",S96*KEP!$J$30)</f>
        <v/>
      </c>
      <c r="AK96" s="33" t="str">
        <f t="shared" si="147"/>
        <v/>
      </c>
      <c r="AL96" s="56" t="str">
        <f>IF(O96="","",IFERROR(O96/'Referenčný stav'!O96-1,""))</f>
        <v/>
      </c>
      <c r="AM96" s="56" t="str">
        <f>IF(T96="","",IFERROR(T96/'Referenčný stav'!T96-1,""))</f>
        <v/>
      </c>
      <c r="AN96" s="56" t="str">
        <f>IF(U96="","",IFERROR(U96/'Referenčný stav'!U96-1,""))</f>
        <v/>
      </c>
      <c r="AO96" s="56" t="str">
        <f>IF(AK96="","",IFERROR(AK96/'Referenčný stav'!AK96-1,""))</f>
        <v/>
      </c>
      <c r="AQ96" s="16"/>
      <c r="AR96" s="16"/>
      <c r="AS96" s="16"/>
      <c r="AT96" s="17"/>
      <c r="AU96" s="17"/>
      <c r="AV96" s="17"/>
      <c r="AW96" s="17"/>
      <c r="AX96" s="17"/>
      <c r="AY96" s="17"/>
      <c r="AZ96" s="17"/>
      <c r="BA96" s="17"/>
      <c r="BB96" s="33" t="str">
        <f t="shared" si="148"/>
        <v/>
      </c>
      <c r="BC96" s="17"/>
      <c r="BD96" s="17"/>
      <c r="BE96" s="17"/>
      <c r="BF96" s="17"/>
      <c r="BG96" s="28" t="str">
        <f t="shared" si="101"/>
        <v/>
      </c>
      <c r="BH96" s="27"/>
      <c r="BI96" s="109" t="str">
        <f>IF($B96="","",AQ96*KEP!$J$11)</f>
        <v/>
      </c>
      <c r="BJ96" s="10" t="str">
        <f>IF($B96="","",AR96*KEP!$J$12)</f>
        <v/>
      </c>
      <c r="BK96" s="10" t="str">
        <f>IF($B96="","",AS96*KEP!$J$13)</f>
        <v/>
      </c>
      <c r="BL96" s="10" t="str">
        <f>IF($B96="","",AT96*KEP!$J$14)</f>
        <v/>
      </c>
      <c r="BM96" s="10" t="str">
        <f>IF($B96="","",AU96*KEP!$J$15)</f>
        <v/>
      </c>
      <c r="BN96" s="10" t="str">
        <f>IF($B96="","",AV96*KEP!$J$16)</f>
        <v/>
      </c>
      <c r="BO96" s="10" t="str">
        <f>IF($B96="","",AW96*KEP!$J$17)</f>
        <v/>
      </c>
      <c r="BP96" s="10" t="str">
        <f>IF($B96="","",AX96*KEP!$J$18)</f>
        <v/>
      </c>
      <c r="BQ96" s="10" t="str">
        <f>IF($B96="","",AY96*KEP!$J$19)</f>
        <v/>
      </c>
      <c r="BR96" s="10" t="str">
        <f>IF($B96="","",AZ96*KEP!$J$20)</f>
        <v/>
      </c>
      <c r="BS96" s="10" t="str">
        <f>IF($B96="","",BA96*KEP!$J$21)</f>
        <v/>
      </c>
      <c r="BT96" s="10" t="str">
        <f>IF($B96="","",BC96*KEP!$J$27)</f>
        <v/>
      </c>
      <c r="BU96" s="10" t="str">
        <f>IF($B96="","",BD96*KEP!$J$28)</f>
        <v/>
      </c>
      <c r="BV96" s="10" t="str">
        <f>IF($B96="","",BE96*KEP!$J$29)</f>
        <v/>
      </c>
      <c r="BW96" s="10" t="str">
        <f>IF($B96="","",BF96*KEP!$J$30)</f>
        <v/>
      </c>
      <c r="BX96" s="33" t="str">
        <f t="shared" si="149"/>
        <v/>
      </c>
      <c r="BY96" s="56" t="str">
        <f t="shared" si="110"/>
        <v/>
      </c>
      <c r="BZ96" s="56" t="str">
        <f t="shared" si="111"/>
        <v/>
      </c>
      <c r="CA96" s="56" t="str">
        <f t="shared" si="112"/>
        <v/>
      </c>
      <c r="CB96" s="56" t="str">
        <f t="shared" si="113"/>
        <v/>
      </c>
      <c r="CD96" s="16"/>
      <c r="CE96" s="16"/>
      <c r="CF96" s="16"/>
      <c r="CG96" s="17"/>
      <c r="CH96" s="17"/>
      <c r="CI96" s="17"/>
      <c r="CJ96" s="17"/>
      <c r="CK96" s="17"/>
      <c r="CL96" s="17"/>
      <c r="CM96" s="17"/>
      <c r="CN96" s="17"/>
      <c r="CO96" s="33" t="str">
        <f t="shared" si="150"/>
        <v/>
      </c>
      <c r="CP96" s="17"/>
      <c r="CQ96" s="17"/>
      <c r="CR96" s="17"/>
      <c r="CS96" s="17"/>
      <c r="CT96" s="28" t="str">
        <f t="shared" si="102"/>
        <v/>
      </c>
      <c r="CU96" s="27"/>
      <c r="CV96" s="109" t="str">
        <f>IF($B96="","",CD96*KEP!$J$11)</f>
        <v/>
      </c>
      <c r="CW96" s="10" t="str">
        <f>IF($B96="","",CE96*KEP!$J$12)</f>
        <v/>
      </c>
      <c r="CX96" s="10" t="str">
        <f>IF($B96="","",CF96*KEP!$J$13)</f>
        <v/>
      </c>
      <c r="CY96" s="10" t="str">
        <f>IF($B96="","",CG96*KEP!$J$14)</f>
        <v/>
      </c>
      <c r="CZ96" s="10" t="str">
        <f>IF($B96="","",CH96*KEP!$J$15)</f>
        <v/>
      </c>
      <c r="DA96" s="10" t="str">
        <f>IF($B96="","",CI96*KEP!$J$16)</f>
        <v/>
      </c>
      <c r="DB96" s="10" t="str">
        <f>IF($B96="","",CJ96*KEP!$J$17)</f>
        <v/>
      </c>
      <c r="DC96" s="10" t="str">
        <f>IF($B96="","",CK96*KEP!$J$18)</f>
        <v/>
      </c>
      <c r="DD96" s="10" t="str">
        <f>IF($B96="","",CL96*KEP!$J$19)</f>
        <v/>
      </c>
      <c r="DE96" s="10" t="str">
        <f>IF($B96="","",CM96*KEP!$J$20)</f>
        <v/>
      </c>
      <c r="DF96" s="10" t="str">
        <f>IF($B96="","",CN96*KEP!$J$21)</f>
        <v/>
      </c>
      <c r="DG96" s="10" t="str">
        <f>IF($B96="","",CP96*KEP!$J$27)</f>
        <v/>
      </c>
      <c r="DH96" s="10" t="str">
        <f>IF($B96="","",CQ96*KEP!$J$28)</f>
        <v/>
      </c>
      <c r="DI96" s="10" t="str">
        <f>IF($B96="","",CR96*KEP!$J$29)</f>
        <v/>
      </c>
      <c r="DJ96" s="10" t="str">
        <f>IF($B96="","",CS96*KEP!$J$30)</f>
        <v/>
      </c>
      <c r="DK96" s="33" t="str">
        <f t="shared" si="151"/>
        <v/>
      </c>
      <c r="DL96" s="56" t="str">
        <f t="shared" si="114"/>
        <v/>
      </c>
      <c r="DM96" s="56" t="str">
        <f t="shared" si="115"/>
        <v/>
      </c>
      <c r="DN96" s="56" t="str">
        <f t="shared" si="116"/>
        <v/>
      </c>
      <c r="DO96" s="56" t="str">
        <f t="shared" si="117"/>
        <v/>
      </c>
      <c r="DQ96" s="16"/>
      <c r="DR96" s="16"/>
      <c r="DS96" s="16"/>
      <c r="DT96" s="17"/>
      <c r="DU96" s="17"/>
      <c r="DV96" s="17"/>
      <c r="DW96" s="17"/>
      <c r="DX96" s="17"/>
      <c r="DY96" s="17"/>
      <c r="DZ96" s="17"/>
      <c r="EA96" s="17"/>
      <c r="EB96" s="33" t="str">
        <f t="shared" si="152"/>
        <v/>
      </c>
      <c r="EC96" s="17"/>
      <c r="ED96" s="17"/>
      <c r="EE96" s="17"/>
      <c r="EF96" s="17"/>
      <c r="EG96" s="28" t="str">
        <f t="shared" si="103"/>
        <v/>
      </c>
      <c r="EH96" s="27"/>
      <c r="EI96" s="109" t="str">
        <f>IF($B96="","",DQ96*KEP!$J$11)</f>
        <v/>
      </c>
      <c r="EJ96" s="10" t="str">
        <f>IF($B96="","",DR96*KEP!$J$12)</f>
        <v/>
      </c>
      <c r="EK96" s="10" t="str">
        <f>IF($B96="","",DS96*KEP!$J$13)</f>
        <v/>
      </c>
      <c r="EL96" s="10" t="str">
        <f>IF($B96="","",DT96*KEP!$J$14)</f>
        <v/>
      </c>
      <c r="EM96" s="10" t="str">
        <f>IF($B96="","",DU96*KEP!$J$15)</f>
        <v/>
      </c>
      <c r="EN96" s="10" t="str">
        <f>IF($B96="","",DV96*KEP!$J$16)</f>
        <v/>
      </c>
      <c r="EO96" s="10" t="str">
        <f>IF($B96="","",DW96*KEP!$J$17)</f>
        <v/>
      </c>
      <c r="EP96" s="10" t="str">
        <f>IF($B96="","",DX96*KEP!$J$18)</f>
        <v/>
      </c>
      <c r="EQ96" s="10" t="str">
        <f>IF($B96="","",DY96*KEP!$J$19)</f>
        <v/>
      </c>
      <c r="ER96" s="10" t="str">
        <f>IF($B96="","",DZ96*KEP!$J$20)</f>
        <v/>
      </c>
      <c r="ES96" s="10" t="str">
        <f>IF($B96="","",EA96*KEP!$J$21)</f>
        <v/>
      </c>
      <c r="ET96" s="10" t="str">
        <f>IF($B96="","",EC96*KEP!$J$27)</f>
        <v/>
      </c>
      <c r="EU96" s="10" t="str">
        <f>IF($B96="","",ED96*KEP!$J$28)</f>
        <v/>
      </c>
      <c r="EV96" s="10" t="str">
        <f>IF($B96="","",EE96*KEP!$J$29)</f>
        <v/>
      </c>
      <c r="EW96" s="10" t="str">
        <f>IF($B96="","",EF96*KEP!$J$30)</f>
        <v/>
      </c>
      <c r="EX96" s="33" t="str">
        <f t="shared" si="153"/>
        <v/>
      </c>
      <c r="EY96" s="56" t="str">
        <f t="shared" si="118"/>
        <v/>
      </c>
      <c r="EZ96" s="56" t="str">
        <f t="shared" si="119"/>
        <v/>
      </c>
      <c r="FA96" s="56" t="str">
        <f t="shared" si="120"/>
        <v/>
      </c>
      <c r="FB96" s="56" t="str">
        <f t="shared" si="121"/>
        <v/>
      </c>
      <c r="FD96" s="16"/>
      <c r="FE96" s="16"/>
      <c r="FF96" s="16"/>
      <c r="FG96" s="17"/>
      <c r="FH96" s="17"/>
      <c r="FI96" s="17"/>
      <c r="FJ96" s="17"/>
      <c r="FK96" s="17"/>
      <c r="FL96" s="17"/>
      <c r="FM96" s="17"/>
      <c r="FN96" s="17"/>
      <c r="FO96" s="33" t="str">
        <f t="shared" si="154"/>
        <v/>
      </c>
      <c r="FP96" s="17"/>
      <c r="FQ96" s="17"/>
      <c r="FR96" s="17"/>
      <c r="FS96" s="17"/>
      <c r="FT96" s="28" t="str">
        <f t="shared" si="104"/>
        <v/>
      </c>
      <c r="FU96" s="27"/>
      <c r="FV96" s="109" t="str">
        <f>IF($B96="","",FD96*KEP!$J$11)</f>
        <v/>
      </c>
      <c r="FW96" s="10" t="str">
        <f>IF($B96="","",FE96*KEP!$J$12)</f>
        <v/>
      </c>
      <c r="FX96" s="10" t="str">
        <f>IF($B96="","",FF96*KEP!$J$13)</f>
        <v/>
      </c>
      <c r="FY96" s="10" t="str">
        <f>IF($B96="","",FG96*KEP!$J$14)</f>
        <v/>
      </c>
      <c r="FZ96" s="10" t="str">
        <f>IF($B96="","",FH96*KEP!$J$15)</f>
        <v/>
      </c>
      <c r="GA96" s="10" t="str">
        <f>IF($B96="","",FI96*KEP!$J$16)</f>
        <v/>
      </c>
      <c r="GB96" s="10" t="str">
        <f>IF($B96="","",FJ96*KEP!$J$17)</f>
        <v/>
      </c>
      <c r="GC96" s="10" t="str">
        <f>IF($B96="","",FK96*KEP!$J$18)</f>
        <v/>
      </c>
      <c r="GD96" s="10" t="str">
        <f>IF($B96="","",FL96*KEP!$J$19)</f>
        <v/>
      </c>
      <c r="GE96" s="10" t="str">
        <f>IF($B96="","",FM96*KEP!$J$20)</f>
        <v/>
      </c>
      <c r="GF96" s="10" t="str">
        <f>IF($B96="","",FN96*KEP!$J$21)</f>
        <v/>
      </c>
      <c r="GG96" s="10" t="str">
        <f>IF($B96="","",FP96*KEP!$J$27)</f>
        <v/>
      </c>
      <c r="GH96" s="10" t="str">
        <f>IF($B96="","",FQ96*KEP!$J$28)</f>
        <v/>
      </c>
      <c r="GI96" s="10" t="str">
        <f>IF($B96="","",FR96*KEP!$J$29)</f>
        <v/>
      </c>
      <c r="GJ96" s="10" t="str">
        <f>IF($B96="","",FS96*KEP!$J$30)</f>
        <v/>
      </c>
      <c r="GK96" s="33" t="str">
        <f t="shared" si="155"/>
        <v/>
      </c>
      <c r="GL96" s="56" t="str">
        <f t="shared" si="122"/>
        <v/>
      </c>
      <c r="GM96" s="56" t="str">
        <f t="shared" si="123"/>
        <v/>
      </c>
      <c r="GN96" s="56" t="str">
        <f t="shared" si="124"/>
        <v/>
      </c>
      <c r="GO96" s="56" t="str">
        <f t="shared" si="125"/>
        <v/>
      </c>
      <c r="GQ96" s="16"/>
      <c r="GR96" s="16"/>
      <c r="GS96" s="16"/>
      <c r="GT96" s="17"/>
      <c r="GU96" s="17"/>
      <c r="GV96" s="17"/>
      <c r="GW96" s="17"/>
      <c r="GX96" s="17"/>
      <c r="GY96" s="17"/>
      <c r="GZ96" s="17"/>
      <c r="HA96" s="17"/>
      <c r="HB96" s="33" t="str">
        <f t="shared" si="156"/>
        <v/>
      </c>
      <c r="HC96" s="17"/>
      <c r="HD96" s="17"/>
      <c r="HE96" s="17"/>
      <c r="HF96" s="17"/>
      <c r="HG96" s="28" t="str">
        <f t="shared" si="105"/>
        <v/>
      </c>
      <c r="HH96" s="27"/>
      <c r="HI96" s="109" t="str">
        <f>IF($B96="","",GQ96*KEP!$J$11)</f>
        <v/>
      </c>
      <c r="HJ96" s="10" t="str">
        <f>IF($B96="","",GR96*KEP!$J$12)</f>
        <v/>
      </c>
      <c r="HK96" s="10" t="str">
        <f>IF($B96="","",GS96*KEP!$J$13)</f>
        <v/>
      </c>
      <c r="HL96" s="10" t="str">
        <f>IF($B96="","",GT96*KEP!$J$14)</f>
        <v/>
      </c>
      <c r="HM96" s="10" t="str">
        <f>IF($B96="","",GU96*KEP!$J$15)</f>
        <v/>
      </c>
      <c r="HN96" s="10" t="str">
        <f>IF($B96="","",GV96*KEP!$J$16)</f>
        <v/>
      </c>
      <c r="HO96" s="10" t="str">
        <f>IF($B96="","",GW96*KEP!$J$17)</f>
        <v/>
      </c>
      <c r="HP96" s="10" t="str">
        <f>IF($B96="","",GX96*KEP!$J$18)</f>
        <v/>
      </c>
      <c r="HQ96" s="10" t="str">
        <f>IF($B96="","",GY96*KEP!$J$19)</f>
        <v/>
      </c>
      <c r="HR96" s="10" t="str">
        <f>IF($B96="","",GZ96*KEP!$J$20)</f>
        <v/>
      </c>
      <c r="HS96" s="10" t="str">
        <f>IF($B96="","",HA96*KEP!$J$21)</f>
        <v/>
      </c>
      <c r="HT96" s="10" t="str">
        <f>IF($B96="","",HC96*KEP!$J$27)</f>
        <v/>
      </c>
      <c r="HU96" s="10" t="str">
        <f>IF($B96="","",HD96*KEP!$J$28)</f>
        <v/>
      </c>
      <c r="HV96" s="10" t="str">
        <f>IF($B96="","",HE96*KEP!$J$29)</f>
        <v/>
      </c>
      <c r="HW96" s="10" t="str">
        <f>IF($B96="","",HF96*KEP!$J$30)</f>
        <v/>
      </c>
      <c r="HX96" s="33" t="str">
        <f t="shared" si="157"/>
        <v/>
      </c>
      <c r="HY96" s="56" t="str">
        <f t="shared" si="126"/>
        <v/>
      </c>
      <c r="HZ96" s="56" t="str">
        <f t="shared" si="127"/>
        <v/>
      </c>
      <c r="IA96" s="56" t="str">
        <f t="shared" si="128"/>
        <v/>
      </c>
      <c r="IB96" s="56" t="str">
        <f t="shared" si="129"/>
        <v/>
      </c>
      <c r="ID96" s="16"/>
      <c r="IE96" s="16"/>
      <c r="IF96" s="16"/>
      <c r="IG96" s="17"/>
      <c r="IH96" s="17"/>
      <c r="II96" s="17"/>
      <c r="IJ96" s="17"/>
      <c r="IK96" s="17"/>
      <c r="IL96" s="17"/>
      <c r="IM96" s="17"/>
      <c r="IN96" s="17"/>
      <c r="IO96" s="33" t="str">
        <f t="shared" si="158"/>
        <v/>
      </c>
      <c r="IP96" s="17"/>
      <c r="IQ96" s="17"/>
      <c r="IR96" s="17"/>
      <c r="IS96" s="17"/>
      <c r="IT96" s="28" t="str">
        <f t="shared" si="106"/>
        <v/>
      </c>
      <c r="IU96" s="27"/>
      <c r="IV96" s="109" t="str">
        <f>IF($B96="","",ID96*KEP!$J$11)</f>
        <v/>
      </c>
      <c r="IW96" s="10" t="str">
        <f>IF($B96="","",IE96*KEP!$J$12)</f>
        <v/>
      </c>
      <c r="IX96" s="10" t="str">
        <f>IF($B96="","",IF96*KEP!$J$13)</f>
        <v/>
      </c>
      <c r="IY96" s="10" t="str">
        <f>IF($B96="","",IG96*KEP!$J$14)</f>
        <v/>
      </c>
      <c r="IZ96" s="10" t="str">
        <f>IF($B96="","",IH96*KEP!$J$15)</f>
        <v/>
      </c>
      <c r="JA96" s="10" t="str">
        <f>IF($B96="","",II96*KEP!$J$16)</f>
        <v/>
      </c>
      <c r="JB96" s="10" t="str">
        <f>IF($B96="","",IJ96*KEP!$J$17)</f>
        <v/>
      </c>
      <c r="JC96" s="10" t="str">
        <f>IF($B96="","",IK96*KEP!$J$18)</f>
        <v/>
      </c>
      <c r="JD96" s="10" t="str">
        <f>IF($B96="","",IL96*KEP!$J$19)</f>
        <v/>
      </c>
      <c r="JE96" s="10" t="str">
        <f>IF($B96="","",IM96*KEP!$J$20)</f>
        <v/>
      </c>
      <c r="JF96" s="10" t="str">
        <f>IF($B96="","",IN96*KEP!$J$21)</f>
        <v/>
      </c>
      <c r="JG96" s="10" t="str">
        <f>IF($B96="","",IP96*KEP!$J$27)</f>
        <v/>
      </c>
      <c r="JH96" s="10" t="str">
        <f>IF($B96="","",IQ96*KEP!$J$28)</f>
        <v/>
      </c>
      <c r="JI96" s="10" t="str">
        <f>IF($B96="","",IR96*KEP!$J$29)</f>
        <v/>
      </c>
      <c r="JJ96" s="10" t="str">
        <f>IF($B96="","",IS96*KEP!$J$30)</f>
        <v/>
      </c>
      <c r="JK96" s="33" t="str">
        <f t="shared" si="159"/>
        <v/>
      </c>
      <c r="JL96" s="56" t="str">
        <f t="shared" si="130"/>
        <v/>
      </c>
      <c r="JM96" s="56" t="str">
        <f t="shared" si="131"/>
        <v/>
      </c>
      <c r="JN96" s="56" t="str">
        <f t="shared" si="132"/>
        <v/>
      </c>
      <c r="JO96" s="56" t="str">
        <f t="shared" si="133"/>
        <v/>
      </c>
      <c r="JQ96" s="16"/>
      <c r="JR96" s="16"/>
      <c r="JS96" s="16"/>
      <c r="JT96" s="17"/>
      <c r="JU96" s="17"/>
      <c r="JV96" s="17"/>
      <c r="JW96" s="17"/>
      <c r="JX96" s="17"/>
      <c r="JY96" s="17"/>
      <c r="JZ96" s="17"/>
      <c r="KA96" s="17"/>
      <c r="KB96" s="33" t="str">
        <f t="shared" si="160"/>
        <v/>
      </c>
      <c r="KC96" s="17"/>
      <c r="KD96" s="17"/>
      <c r="KE96" s="17"/>
      <c r="KF96" s="17"/>
      <c r="KG96" s="28" t="str">
        <f t="shared" si="107"/>
        <v/>
      </c>
      <c r="KH96" s="27"/>
      <c r="KI96" s="109" t="str">
        <f>IF($B96="","",JQ96*KEP!$J$11)</f>
        <v/>
      </c>
      <c r="KJ96" s="10" t="str">
        <f>IF($B96="","",JR96*KEP!$J$12)</f>
        <v/>
      </c>
      <c r="KK96" s="10" t="str">
        <f>IF($B96="","",JS96*KEP!$J$13)</f>
        <v/>
      </c>
      <c r="KL96" s="10" t="str">
        <f>IF($B96="","",JT96*KEP!$J$14)</f>
        <v/>
      </c>
      <c r="KM96" s="10" t="str">
        <f>IF($B96="","",JU96*KEP!$J$15)</f>
        <v/>
      </c>
      <c r="KN96" s="10" t="str">
        <f>IF($B96="","",JV96*KEP!$J$16)</f>
        <v/>
      </c>
      <c r="KO96" s="10" t="str">
        <f>IF($B96="","",JW96*KEP!$J$17)</f>
        <v/>
      </c>
      <c r="KP96" s="10" t="str">
        <f>IF($B96="","",JX96*KEP!$J$18)</f>
        <v/>
      </c>
      <c r="KQ96" s="10" t="str">
        <f>IF($B96="","",JY96*KEP!$J$19)</f>
        <v/>
      </c>
      <c r="KR96" s="10" t="str">
        <f>IF($B96="","",JZ96*KEP!$J$20)</f>
        <v/>
      </c>
      <c r="KS96" s="10" t="str">
        <f>IF($B96="","",KA96*KEP!$J$21)</f>
        <v/>
      </c>
      <c r="KT96" s="10" t="str">
        <f>IF($B96="","",KC96*KEP!$J$27)</f>
        <v/>
      </c>
      <c r="KU96" s="10" t="str">
        <f>IF($B96="","",KD96*KEP!$J$28)</f>
        <v/>
      </c>
      <c r="KV96" s="10" t="str">
        <f>IF($B96="","",KE96*KEP!$J$29)</f>
        <v/>
      </c>
      <c r="KW96" s="10" t="str">
        <f>IF($B96="","",KF96*KEP!$J$30)</f>
        <v/>
      </c>
      <c r="KX96" s="33" t="str">
        <f t="shared" si="161"/>
        <v/>
      </c>
      <c r="KY96" s="56" t="str">
        <f t="shared" si="134"/>
        <v/>
      </c>
      <c r="KZ96" s="56" t="str">
        <f t="shared" si="135"/>
        <v/>
      </c>
      <c r="LA96" s="56" t="str">
        <f t="shared" si="136"/>
        <v/>
      </c>
      <c r="LB96" s="56" t="str">
        <f t="shared" si="137"/>
        <v/>
      </c>
      <c r="LD96" s="16"/>
      <c r="LE96" s="16"/>
      <c r="LF96" s="16"/>
      <c r="LG96" s="17"/>
      <c r="LH96" s="17"/>
      <c r="LI96" s="17"/>
      <c r="LJ96" s="17"/>
      <c r="LK96" s="17"/>
      <c r="LL96" s="17"/>
      <c r="LM96" s="17"/>
      <c r="LN96" s="17"/>
      <c r="LO96" s="33" t="str">
        <f t="shared" si="162"/>
        <v/>
      </c>
      <c r="LP96" s="17"/>
      <c r="LQ96" s="17"/>
      <c r="LR96" s="17"/>
      <c r="LS96" s="17"/>
      <c r="LT96" s="28" t="str">
        <f t="shared" si="108"/>
        <v/>
      </c>
      <c r="LU96" s="27"/>
      <c r="LV96" s="109" t="str">
        <f>IF($B96="","",LD96*KEP!$J$11)</f>
        <v/>
      </c>
      <c r="LW96" s="10" t="str">
        <f>IF($B96="","",LE96*KEP!$J$12)</f>
        <v/>
      </c>
      <c r="LX96" s="10" t="str">
        <f>IF($B96="","",LF96*KEP!$J$13)</f>
        <v/>
      </c>
      <c r="LY96" s="10" t="str">
        <f>IF($B96="","",LG96*KEP!$J$14)</f>
        <v/>
      </c>
      <c r="LZ96" s="10" t="str">
        <f>IF($B96="","",LH96*KEP!$J$15)</f>
        <v/>
      </c>
      <c r="MA96" s="10" t="str">
        <f>IF($B96="","",LI96*KEP!$J$16)</f>
        <v/>
      </c>
      <c r="MB96" s="10" t="str">
        <f>IF($B96="","",LJ96*KEP!$J$17)</f>
        <v/>
      </c>
      <c r="MC96" s="10" t="str">
        <f>IF($B96="","",LK96*KEP!$J$18)</f>
        <v/>
      </c>
      <c r="MD96" s="10" t="str">
        <f>IF($B96="","",LL96*KEP!$J$19)</f>
        <v/>
      </c>
      <c r="ME96" s="10" t="str">
        <f>IF($B96="","",LM96*KEP!$J$20)</f>
        <v/>
      </c>
      <c r="MF96" s="10" t="str">
        <f>IF($B96="","",LN96*KEP!$J$21)</f>
        <v/>
      </c>
      <c r="MG96" s="10" t="str">
        <f>IF($B96="","",LP96*KEP!$J$27)</f>
        <v/>
      </c>
      <c r="MH96" s="10" t="str">
        <f>IF($B96="","",LQ96*KEP!$J$28)</f>
        <v/>
      </c>
      <c r="MI96" s="10" t="str">
        <f>IF($B96="","",LR96*KEP!$J$29)</f>
        <v/>
      </c>
      <c r="MJ96" s="10" t="str">
        <f>IF($B96="","",LS96*KEP!$J$30)</f>
        <v/>
      </c>
      <c r="MK96" s="33" t="str">
        <f t="shared" si="163"/>
        <v/>
      </c>
      <c r="ML96" s="56" t="str">
        <f t="shared" si="138"/>
        <v/>
      </c>
      <c r="MM96" s="56" t="str">
        <f t="shared" si="139"/>
        <v/>
      </c>
      <c r="MN96" s="56" t="str">
        <f t="shared" si="140"/>
        <v/>
      </c>
      <c r="MO96" s="56" t="str">
        <f t="shared" si="141"/>
        <v/>
      </c>
      <c r="MQ96" s="16"/>
      <c r="MR96" s="16"/>
      <c r="MS96" s="16"/>
      <c r="MT96" s="17"/>
      <c r="MU96" s="17"/>
      <c r="MV96" s="17"/>
      <c r="MW96" s="17"/>
      <c r="MX96" s="17"/>
      <c r="MY96" s="17"/>
      <c r="MZ96" s="17"/>
      <c r="NA96" s="17"/>
      <c r="NB96" s="33" t="str">
        <f t="shared" si="164"/>
        <v/>
      </c>
      <c r="NC96" s="17"/>
      <c r="ND96" s="17"/>
      <c r="NE96" s="17"/>
      <c r="NF96" s="17"/>
      <c r="NG96" s="28" t="str">
        <f t="shared" si="109"/>
        <v/>
      </c>
      <c r="NH96" s="27"/>
      <c r="NI96" s="109" t="str">
        <f>IF($B96="","",MQ96*KEP!$J$11)</f>
        <v/>
      </c>
      <c r="NJ96" s="10" t="str">
        <f>IF($B96="","",MR96*KEP!$J$12)</f>
        <v/>
      </c>
      <c r="NK96" s="10" t="str">
        <f>IF($B96="","",MS96*KEP!$J$13)</f>
        <v/>
      </c>
      <c r="NL96" s="10" t="str">
        <f>IF($B96="","",MT96*KEP!$J$14)</f>
        <v/>
      </c>
      <c r="NM96" s="10" t="str">
        <f>IF($B96="","",MU96*KEP!$J$15)</f>
        <v/>
      </c>
      <c r="NN96" s="10" t="str">
        <f>IF($B96="","",MV96*KEP!$J$16)</f>
        <v/>
      </c>
      <c r="NO96" s="10" t="str">
        <f>IF($B96="","",MW96*KEP!$J$17)</f>
        <v/>
      </c>
      <c r="NP96" s="10" t="str">
        <f>IF($B96="","",MX96*KEP!$J$18)</f>
        <v/>
      </c>
      <c r="NQ96" s="10" t="str">
        <f>IF($B96="","",MY96*KEP!$J$19)</f>
        <v/>
      </c>
      <c r="NR96" s="10" t="str">
        <f>IF($B96="","",MZ96*KEP!$J$20)</f>
        <v/>
      </c>
      <c r="NS96" s="10" t="str">
        <f>IF($B96="","",NA96*KEP!$J$21)</f>
        <v/>
      </c>
      <c r="NT96" s="10" t="str">
        <f>IF($B96="","",NC96*KEP!$J$27)</f>
        <v/>
      </c>
      <c r="NU96" s="10" t="str">
        <f>IF($B96="","",ND96*KEP!$J$28)</f>
        <v/>
      </c>
      <c r="NV96" s="10" t="str">
        <f>IF($B96="","",NE96*KEP!$J$29)</f>
        <v/>
      </c>
      <c r="NW96" s="10" t="str">
        <f>IF($B96="","",NF96*KEP!$J$30)</f>
        <v/>
      </c>
      <c r="NX96" s="33" t="str">
        <f t="shared" si="165"/>
        <v/>
      </c>
      <c r="NY96" s="56" t="str">
        <f t="shared" si="142"/>
        <v/>
      </c>
      <c r="NZ96" s="56" t="str">
        <f t="shared" si="143"/>
        <v/>
      </c>
      <c r="OA96" s="56" t="str">
        <f t="shared" si="144"/>
        <v/>
      </c>
      <c r="OB96" s="56" t="str">
        <f t="shared" si="145"/>
        <v/>
      </c>
    </row>
    <row r="97" spans="1:392" x14ac:dyDescent="0.25">
      <c r="A97" s="6" t="str">
        <f>IF(A96&lt;KEP!$C$10,A96+1,"")</f>
        <v/>
      </c>
      <c r="B97" s="8" t="str">
        <f>IF('Referenčný stav'!B97=0,"",'Referenčný stav'!B97)</f>
        <v/>
      </c>
      <c r="C97" s="8" t="str">
        <f>IF('Referenčný stav'!C97=0,"",'Referenčný stav'!C97)</f>
        <v/>
      </c>
      <c r="D97" s="16"/>
      <c r="E97" s="16"/>
      <c r="F97" s="16"/>
      <c r="G97" s="17"/>
      <c r="H97" s="17"/>
      <c r="I97" s="17"/>
      <c r="J97" s="17"/>
      <c r="K97" s="17"/>
      <c r="L97" s="17"/>
      <c r="M97" s="17"/>
      <c r="N97" s="17"/>
      <c r="O97" s="33" t="str">
        <f t="shared" si="146"/>
        <v/>
      </c>
      <c r="P97" s="17"/>
      <c r="Q97" s="17"/>
      <c r="R97" s="17"/>
      <c r="S97" s="17"/>
      <c r="T97" s="28" t="str">
        <f t="shared" si="100"/>
        <v/>
      </c>
      <c r="U97" s="27"/>
      <c r="V97" s="109" t="str">
        <f>IF($B97="","",D97*KEP!$J$11)</f>
        <v/>
      </c>
      <c r="W97" s="10" t="str">
        <f>IF($B97="","",E97*KEP!$J$12)</f>
        <v/>
      </c>
      <c r="X97" s="10" t="str">
        <f>IF($B97="","",F97*KEP!$J$13)</f>
        <v/>
      </c>
      <c r="Y97" s="10" t="str">
        <f>IF($B97="","",G97*KEP!$J$14)</f>
        <v/>
      </c>
      <c r="Z97" s="10" t="str">
        <f>IF($B97="","",H97*KEP!$J$15)</f>
        <v/>
      </c>
      <c r="AA97" s="10" t="str">
        <f>IF($B97="","",I97*KEP!$J$16)</f>
        <v/>
      </c>
      <c r="AB97" s="10" t="str">
        <f>IF($B97="","",J97*KEP!$J$17)</f>
        <v/>
      </c>
      <c r="AC97" s="10" t="str">
        <f>IF($B97="","",K97*KEP!$J$18)</f>
        <v/>
      </c>
      <c r="AD97" s="10" t="str">
        <f>IF($B97="","",L97*KEP!$J$19)</f>
        <v/>
      </c>
      <c r="AE97" s="10" t="str">
        <f>IF($B97="","",M97*KEP!$J$20)</f>
        <v/>
      </c>
      <c r="AF97" s="10" t="str">
        <f>IF($B97="","",N97*KEP!$J$21)</f>
        <v/>
      </c>
      <c r="AG97" s="10" t="str">
        <f>IF($B97="","",P97*KEP!$J$27)</f>
        <v/>
      </c>
      <c r="AH97" s="10" t="str">
        <f>IF($B97="","",Q97*KEP!$J$28)</f>
        <v/>
      </c>
      <c r="AI97" s="10" t="str">
        <f>IF($B97="","",R97*KEP!$J$29)</f>
        <v/>
      </c>
      <c r="AJ97" s="10" t="str">
        <f>IF($B97="","",S97*KEP!$J$30)</f>
        <v/>
      </c>
      <c r="AK97" s="33" t="str">
        <f t="shared" si="147"/>
        <v/>
      </c>
      <c r="AL97" s="56" t="str">
        <f>IF(O97="","",IFERROR(O97/'Referenčný stav'!O97-1,""))</f>
        <v/>
      </c>
      <c r="AM97" s="56" t="str">
        <f>IF(T97="","",IFERROR(T97/'Referenčný stav'!T97-1,""))</f>
        <v/>
      </c>
      <c r="AN97" s="56" t="str">
        <f>IF(U97="","",IFERROR(U97/'Referenčný stav'!U97-1,""))</f>
        <v/>
      </c>
      <c r="AO97" s="56" t="str">
        <f>IF(AK97="","",IFERROR(AK97/'Referenčný stav'!AK97-1,""))</f>
        <v/>
      </c>
      <c r="AQ97" s="16"/>
      <c r="AR97" s="16"/>
      <c r="AS97" s="16"/>
      <c r="AT97" s="17"/>
      <c r="AU97" s="17"/>
      <c r="AV97" s="17"/>
      <c r="AW97" s="17"/>
      <c r="AX97" s="17"/>
      <c r="AY97" s="17"/>
      <c r="AZ97" s="17"/>
      <c r="BA97" s="17"/>
      <c r="BB97" s="33" t="str">
        <f t="shared" si="148"/>
        <v/>
      </c>
      <c r="BC97" s="17"/>
      <c r="BD97" s="17"/>
      <c r="BE97" s="17"/>
      <c r="BF97" s="17"/>
      <c r="BG97" s="28" t="str">
        <f t="shared" si="101"/>
        <v/>
      </c>
      <c r="BH97" s="27"/>
      <c r="BI97" s="109" t="str">
        <f>IF($B97="","",AQ97*KEP!$J$11)</f>
        <v/>
      </c>
      <c r="BJ97" s="10" t="str">
        <f>IF($B97="","",AR97*KEP!$J$12)</f>
        <v/>
      </c>
      <c r="BK97" s="10" t="str">
        <f>IF($B97="","",AS97*KEP!$J$13)</f>
        <v/>
      </c>
      <c r="BL97" s="10" t="str">
        <f>IF($B97="","",AT97*KEP!$J$14)</f>
        <v/>
      </c>
      <c r="BM97" s="10" t="str">
        <f>IF($B97="","",AU97*KEP!$J$15)</f>
        <v/>
      </c>
      <c r="BN97" s="10" t="str">
        <f>IF($B97="","",AV97*KEP!$J$16)</f>
        <v/>
      </c>
      <c r="BO97" s="10" t="str">
        <f>IF($B97="","",AW97*KEP!$J$17)</f>
        <v/>
      </c>
      <c r="BP97" s="10" t="str">
        <f>IF($B97="","",AX97*KEP!$J$18)</f>
        <v/>
      </c>
      <c r="BQ97" s="10" t="str">
        <f>IF($B97="","",AY97*KEP!$J$19)</f>
        <v/>
      </c>
      <c r="BR97" s="10" t="str">
        <f>IF($B97="","",AZ97*KEP!$J$20)</f>
        <v/>
      </c>
      <c r="BS97" s="10" t="str">
        <f>IF($B97="","",BA97*KEP!$J$21)</f>
        <v/>
      </c>
      <c r="BT97" s="10" t="str">
        <f>IF($B97="","",BC97*KEP!$J$27)</f>
        <v/>
      </c>
      <c r="BU97" s="10" t="str">
        <f>IF($B97="","",BD97*KEP!$J$28)</f>
        <v/>
      </c>
      <c r="BV97" s="10" t="str">
        <f>IF($B97="","",BE97*KEP!$J$29)</f>
        <v/>
      </c>
      <c r="BW97" s="10" t="str">
        <f>IF($B97="","",BF97*KEP!$J$30)</f>
        <v/>
      </c>
      <c r="BX97" s="33" t="str">
        <f t="shared" si="149"/>
        <v/>
      </c>
      <c r="BY97" s="56" t="str">
        <f t="shared" si="110"/>
        <v/>
      </c>
      <c r="BZ97" s="56" t="str">
        <f t="shared" si="111"/>
        <v/>
      </c>
      <c r="CA97" s="56" t="str">
        <f t="shared" si="112"/>
        <v/>
      </c>
      <c r="CB97" s="56" t="str">
        <f t="shared" si="113"/>
        <v/>
      </c>
      <c r="CD97" s="16"/>
      <c r="CE97" s="16"/>
      <c r="CF97" s="16"/>
      <c r="CG97" s="17"/>
      <c r="CH97" s="17"/>
      <c r="CI97" s="17"/>
      <c r="CJ97" s="17"/>
      <c r="CK97" s="17"/>
      <c r="CL97" s="17"/>
      <c r="CM97" s="17"/>
      <c r="CN97" s="17"/>
      <c r="CO97" s="33" t="str">
        <f t="shared" si="150"/>
        <v/>
      </c>
      <c r="CP97" s="17"/>
      <c r="CQ97" s="17"/>
      <c r="CR97" s="17"/>
      <c r="CS97" s="17"/>
      <c r="CT97" s="28" t="str">
        <f t="shared" si="102"/>
        <v/>
      </c>
      <c r="CU97" s="27"/>
      <c r="CV97" s="109" t="str">
        <f>IF($B97="","",CD97*KEP!$J$11)</f>
        <v/>
      </c>
      <c r="CW97" s="10" t="str">
        <f>IF($B97="","",CE97*KEP!$J$12)</f>
        <v/>
      </c>
      <c r="CX97" s="10" t="str">
        <f>IF($B97="","",CF97*KEP!$J$13)</f>
        <v/>
      </c>
      <c r="CY97" s="10" t="str">
        <f>IF($B97="","",CG97*KEP!$J$14)</f>
        <v/>
      </c>
      <c r="CZ97" s="10" t="str">
        <f>IF($B97="","",CH97*KEP!$J$15)</f>
        <v/>
      </c>
      <c r="DA97" s="10" t="str">
        <f>IF($B97="","",CI97*KEP!$J$16)</f>
        <v/>
      </c>
      <c r="DB97" s="10" t="str">
        <f>IF($B97="","",CJ97*KEP!$J$17)</f>
        <v/>
      </c>
      <c r="DC97" s="10" t="str">
        <f>IF($B97="","",CK97*KEP!$J$18)</f>
        <v/>
      </c>
      <c r="DD97" s="10" t="str">
        <f>IF($B97="","",CL97*KEP!$J$19)</f>
        <v/>
      </c>
      <c r="DE97" s="10" t="str">
        <f>IF($B97="","",CM97*KEP!$J$20)</f>
        <v/>
      </c>
      <c r="DF97" s="10" t="str">
        <f>IF($B97="","",CN97*KEP!$J$21)</f>
        <v/>
      </c>
      <c r="DG97" s="10" t="str">
        <f>IF($B97="","",CP97*KEP!$J$27)</f>
        <v/>
      </c>
      <c r="DH97" s="10" t="str">
        <f>IF($B97="","",CQ97*KEP!$J$28)</f>
        <v/>
      </c>
      <c r="DI97" s="10" t="str">
        <f>IF($B97="","",CR97*KEP!$J$29)</f>
        <v/>
      </c>
      <c r="DJ97" s="10" t="str">
        <f>IF($B97="","",CS97*KEP!$J$30)</f>
        <v/>
      </c>
      <c r="DK97" s="33" t="str">
        <f t="shared" si="151"/>
        <v/>
      </c>
      <c r="DL97" s="56" t="str">
        <f t="shared" si="114"/>
        <v/>
      </c>
      <c r="DM97" s="56" t="str">
        <f t="shared" si="115"/>
        <v/>
      </c>
      <c r="DN97" s="56" t="str">
        <f t="shared" si="116"/>
        <v/>
      </c>
      <c r="DO97" s="56" t="str">
        <f t="shared" si="117"/>
        <v/>
      </c>
      <c r="DQ97" s="16"/>
      <c r="DR97" s="16"/>
      <c r="DS97" s="16"/>
      <c r="DT97" s="17"/>
      <c r="DU97" s="17"/>
      <c r="DV97" s="17"/>
      <c r="DW97" s="17"/>
      <c r="DX97" s="17"/>
      <c r="DY97" s="17"/>
      <c r="DZ97" s="17"/>
      <c r="EA97" s="17"/>
      <c r="EB97" s="33" t="str">
        <f t="shared" si="152"/>
        <v/>
      </c>
      <c r="EC97" s="17"/>
      <c r="ED97" s="17"/>
      <c r="EE97" s="17"/>
      <c r="EF97" s="17"/>
      <c r="EG97" s="28" t="str">
        <f t="shared" si="103"/>
        <v/>
      </c>
      <c r="EH97" s="27"/>
      <c r="EI97" s="109" t="str">
        <f>IF($B97="","",DQ97*KEP!$J$11)</f>
        <v/>
      </c>
      <c r="EJ97" s="10" t="str">
        <f>IF($B97="","",DR97*KEP!$J$12)</f>
        <v/>
      </c>
      <c r="EK97" s="10" t="str">
        <f>IF($B97="","",DS97*KEP!$J$13)</f>
        <v/>
      </c>
      <c r="EL97" s="10" t="str">
        <f>IF($B97="","",DT97*KEP!$J$14)</f>
        <v/>
      </c>
      <c r="EM97" s="10" t="str">
        <f>IF($B97="","",DU97*KEP!$J$15)</f>
        <v/>
      </c>
      <c r="EN97" s="10" t="str">
        <f>IF($B97="","",DV97*KEP!$J$16)</f>
        <v/>
      </c>
      <c r="EO97" s="10" t="str">
        <f>IF($B97="","",DW97*KEP!$J$17)</f>
        <v/>
      </c>
      <c r="EP97" s="10" t="str">
        <f>IF($B97="","",DX97*KEP!$J$18)</f>
        <v/>
      </c>
      <c r="EQ97" s="10" t="str">
        <f>IF($B97="","",DY97*KEP!$J$19)</f>
        <v/>
      </c>
      <c r="ER97" s="10" t="str">
        <f>IF($B97="","",DZ97*KEP!$J$20)</f>
        <v/>
      </c>
      <c r="ES97" s="10" t="str">
        <f>IF($B97="","",EA97*KEP!$J$21)</f>
        <v/>
      </c>
      <c r="ET97" s="10" t="str">
        <f>IF($B97="","",EC97*KEP!$J$27)</f>
        <v/>
      </c>
      <c r="EU97" s="10" t="str">
        <f>IF($B97="","",ED97*KEP!$J$28)</f>
        <v/>
      </c>
      <c r="EV97" s="10" t="str">
        <f>IF($B97="","",EE97*KEP!$J$29)</f>
        <v/>
      </c>
      <c r="EW97" s="10" t="str">
        <f>IF($B97="","",EF97*KEP!$J$30)</f>
        <v/>
      </c>
      <c r="EX97" s="33" t="str">
        <f t="shared" si="153"/>
        <v/>
      </c>
      <c r="EY97" s="56" t="str">
        <f t="shared" si="118"/>
        <v/>
      </c>
      <c r="EZ97" s="56" t="str">
        <f t="shared" si="119"/>
        <v/>
      </c>
      <c r="FA97" s="56" t="str">
        <f t="shared" si="120"/>
        <v/>
      </c>
      <c r="FB97" s="56" t="str">
        <f t="shared" si="121"/>
        <v/>
      </c>
      <c r="FD97" s="16"/>
      <c r="FE97" s="16"/>
      <c r="FF97" s="16"/>
      <c r="FG97" s="17"/>
      <c r="FH97" s="17"/>
      <c r="FI97" s="17"/>
      <c r="FJ97" s="17"/>
      <c r="FK97" s="17"/>
      <c r="FL97" s="17"/>
      <c r="FM97" s="17"/>
      <c r="FN97" s="17"/>
      <c r="FO97" s="33" t="str">
        <f t="shared" si="154"/>
        <v/>
      </c>
      <c r="FP97" s="17"/>
      <c r="FQ97" s="17"/>
      <c r="FR97" s="17"/>
      <c r="FS97" s="17"/>
      <c r="FT97" s="28" t="str">
        <f t="shared" si="104"/>
        <v/>
      </c>
      <c r="FU97" s="27"/>
      <c r="FV97" s="109" t="str">
        <f>IF($B97="","",FD97*KEP!$J$11)</f>
        <v/>
      </c>
      <c r="FW97" s="10" t="str">
        <f>IF($B97="","",FE97*KEP!$J$12)</f>
        <v/>
      </c>
      <c r="FX97" s="10" t="str">
        <f>IF($B97="","",FF97*KEP!$J$13)</f>
        <v/>
      </c>
      <c r="FY97" s="10" t="str">
        <f>IF($B97="","",FG97*KEP!$J$14)</f>
        <v/>
      </c>
      <c r="FZ97" s="10" t="str">
        <f>IF($B97="","",FH97*KEP!$J$15)</f>
        <v/>
      </c>
      <c r="GA97" s="10" t="str">
        <f>IF($B97="","",FI97*KEP!$J$16)</f>
        <v/>
      </c>
      <c r="GB97" s="10" t="str">
        <f>IF($B97="","",FJ97*KEP!$J$17)</f>
        <v/>
      </c>
      <c r="GC97" s="10" t="str">
        <f>IF($B97="","",FK97*KEP!$J$18)</f>
        <v/>
      </c>
      <c r="GD97" s="10" t="str">
        <f>IF($B97="","",FL97*KEP!$J$19)</f>
        <v/>
      </c>
      <c r="GE97" s="10" t="str">
        <f>IF($B97="","",FM97*KEP!$J$20)</f>
        <v/>
      </c>
      <c r="GF97" s="10" t="str">
        <f>IF($B97="","",FN97*KEP!$J$21)</f>
        <v/>
      </c>
      <c r="GG97" s="10" t="str">
        <f>IF($B97="","",FP97*KEP!$J$27)</f>
        <v/>
      </c>
      <c r="GH97" s="10" t="str">
        <f>IF($B97="","",FQ97*KEP!$J$28)</f>
        <v/>
      </c>
      <c r="GI97" s="10" t="str">
        <f>IF($B97="","",FR97*KEP!$J$29)</f>
        <v/>
      </c>
      <c r="GJ97" s="10" t="str">
        <f>IF($B97="","",FS97*KEP!$J$30)</f>
        <v/>
      </c>
      <c r="GK97" s="33" t="str">
        <f t="shared" si="155"/>
        <v/>
      </c>
      <c r="GL97" s="56" t="str">
        <f t="shared" si="122"/>
        <v/>
      </c>
      <c r="GM97" s="56" t="str">
        <f t="shared" si="123"/>
        <v/>
      </c>
      <c r="GN97" s="56" t="str">
        <f t="shared" si="124"/>
        <v/>
      </c>
      <c r="GO97" s="56" t="str">
        <f t="shared" si="125"/>
        <v/>
      </c>
      <c r="GQ97" s="16"/>
      <c r="GR97" s="16"/>
      <c r="GS97" s="16"/>
      <c r="GT97" s="17"/>
      <c r="GU97" s="17"/>
      <c r="GV97" s="17"/>
      <c r="GW97" s="17"/>
      <c r="GX97" s="17"/>
      <c r="GY97" s="17"/>
      <c r="GZ97" s="17"/>
      <c r="HA97" s="17"/>
      <c r="HB97" s="33" t="str">
        <f t="shared" si="156"/>
        <v/>
      </c>
      <c r="HC97" s="17"/>
      <c r="HD97" s="17"/>
      <c r="HE97" s="17"/>
      <c r="HF97" s="17"/>
      <c r="HG97" s="28" t="str">
        <f t="shared" si="105"/>
        <v/>
      </c>
      <c r="HH97" s="27"/>
      <c r="HI97" s="109" t="str">
        <f>IF($B97="","",GQ97*KEP!$J$11)</f>
        <v/>
      </c>
      <c r="HJ97" s="10" t="str">
        <f>IF($B97="","",GR97*KEP!$J$12)</f>
        <v/>
      </c>
      <c r="HK97" s="10" t="str">
        <f>IF($B97="","",GS97*KEP!$J$13)</f>
        <v/>
      </c>
      <c r="HL97" s="10" t="str">
        <f>IF($B97="","",GT97*KEP!$J$14)</f>
        <v/>
      </c>
      <c r="HM97" s="10" t="str">
        <f>IF($B97="","",GU97*KEP!$J$15)</f>
        <v/>
      </c>
      <c r="HN97" s="10" t="str">
        <f>IF($B97="","",GV97*KEP!$J$16)</f>
        <v/>
      </c>
      <c r="HO97" s="10" t="str">
        <f>IF($B97="","",GW97*KEP!$J$17)</f>
        <v/>
      </c>
      <c r="HP97" s="10" t="str">
        <f>IF($B97="","",GX97*KEP!$J$18)</f>
        <v/>
      </c>
      <c r="HQ97" s="10" t="str">
        <f>IF($B97="","",GY97*KEP!$J$19)</f>
        <v/>
      </c>
      <c r="HR97" s="10" t="str">
        <f>IF($B97="","",GZ97*KEP!$J$20)</f>
        <v/>
      </c>
      <c r="HS97" s="10" t="str">
        <f>IF($B97="","",HA97*KEP!$J$21)</f>
        <v/>
      </c>
      <c r="HT97" s="10" t="str">
        <f>IF($B97="","",HC97*KEP!$J$27)</f>
        <v/>
      </c>
      <c r="HU97" s="10" t="str">
        <f>IF($B97="","",HD97*KEP!$J$28)</f>
        <v/>
      </c>
      <c r="HV97" s="10" t="str">
        <f>IF($B97="","",HE97*KEP!$J$29)</f>
        <v/>
      </c>
      <c r="HW97" s="10" t="str">
        <f>IF($B97="","",HF97*KEP!$J$30)</f>
        <v/>
      </c>
      <c r="HX97" s="33" t="str">
        <f t="shared" si="157"/>
        <v/>
      </c>
      <c r="HY97" s="56" t="str">
        <f t="shared" si="126"/>
        <v/>
      </c>
      <c r="HZ97" s="56" t="str">
        <f t="shared" si="127"/>
        <v/>
      </c>
      <c r="IA97" s="56" t="str">
        <f t="shared" si="128"/>
        <v/>
      </c>
      <c r="IB97" s="56" t="str">
        <f t="shared" si="129"/>
        <v/>
      </c>
      <c r="ID97" s="16"/>
      <c r="IE97" s="16"/>
      <c r="IF97" s="16"/>
      <c r="IG97" s="17"/>
      <c r="IH97" s="17"/>
      <c r="II97" s="17"/>
      <c r="IJ97" s="17"/>
      <c r="IK97" s="17"/>
      <c r="IL97" s="17"/>
      <c r="IM97" s="17"/>
      <c r="IN97" s="17"/>
      <c r="IO97" s="33" t="str">
        <f t="shared" si="158"/>
        <v/>
      </c>
      <c r="IP97" s="17"/>
      <c r="IQ97" s="17"/>
      <c r="IR97" s="17"/>
      <c r="IS97" s="17"/>
      <c r="IT97" s="28" t="str">
        <f t="shared" si="106"/>
        <v/>
      </c>
      <c r="IU97" s="27"/>
      <c r="IV97" s="109" t="str">
        <f>IF($B97="","",ID97*KEP!$J$11)</f>
        <v/>
      </c>
      <c r="IW97" s="10" t="str">
        <f>IF($B97="","",IE97*KEP!$J$12)</f>
        <v/>
      </c>
      <c r="IX97" s="10" t="str">
        <f>IF($B97="","",IF97*KEP!$J$13)</f>
        <v/>
      </c>
      <c r="IY97" s="10" t="str">
        <f>IF($B97="","",IG97*KEP!$J$14)</f>
        <v/>
      </c>
      <c r="IZ97" s="10" t="str">
        <f>IF($B97="","",IH97*KEP!$J$15)</f>
        <v/>
      </c>
      <c r="JA97" s="10" t="str">
        <f>IF($B97="","",II97*KEP!$J$16)</f>
        <v/>
      </c>
      <c r="JB97" s="10" t="str">
        <f>IF($B97="","",IJ97*KEP!$J$17)</f>
        <v/>
      </c>
      <c r="JC97" s="10" t="str">
        <f>IF($B97="","",IK97*KEP!$J$18)</f>
        <v/>
      </c>
      <c r="JD97" s="10" t="str">
        <f>IF($B97="","",IL97*KEP!$J$19)</f>
        <v/>
      </c>
      <c r="JE97" s="10" t="str">
        <f>IF($B97="","",IM97*KEP!$J$20)</f>
        <v/>
      </c>
      <c r="JF97" s="10" t="str">
        <f>IF($B97="","",IN97*KEP!$J$21)</f>
        <v/>
      </c>
      <c r="JG97" s="10" t="str">
        <f>IF($B97="","",IP97*KEP!$J$27)</f>
        <v/>
      </c>
      <c r="JH97" s="10" t="str">
        <f>IF($B97="","",IQ97*KEP!$J$28)</f>
        <v/>
      </c>
      <c r="JI97" s="10" t="str">
        <f>IF($B97="","",IR97*KEP!$J$29)</f>
        <v/>
      </c>
      <c r="JJ97" s="10" t="str">
        <f>IF($B97="","",IS97*KEP!$J$30)</f>
        <v/>
      </c>
      <c r="JK97" s="33" t="str">
        <f t="shared" si="159"/>
        <v/>
      </c>
      <c r="JL97" s="56" t="str">
        <f t="shared" si="130"/>
        <v/>
      </c>
      <c r="JM97" s="56" t="str">
        <f t="shared" si="131"/>
        <v/>
      </c>
      <c r="JN97" s="56" t="str">
        <f t="shared" si="132"/>
        <v/>
      </c>
      <c r="JO97" s="56" t="str">
        <f t="shared" si="133"/>
        <v/>
      </c>
      <c r="JQ97" s="16"/>
      <c r="JR97" s="16"/>
      <c r="JS97" s="16"/>
      <c r="JT97" s="17"/>
      <c r="JU97" s="17"/>
      <c r="JV97" s="17"/>
      <c r="JW97" s="17"/>
      <c r="JX97" s="17"/>
      <c r="JY97" s="17"/>
      <c r="JZ97" s="17"/>
      <c r="KA97" s="17"/>
      <c r="KB97" s="33" t="str">
        <f t="shared" si="160"/>
        <v/>
      </c>
      <c r="KC97" s="17"/>
      <c r="KD97" s="17"/>
      <c r="KE97" s="17"/>
      <c r="KF97" s="17"/>
      <c r="KG97" s="28" t="str">
        <f t="shared" si="107"/>
        <v/>
      </c>
      <c r="KH97" s="27"/>
      <c r="KI97" s="109" t="str">
        <f>IF($B97="","",JQ97*KEP!$J$11)</f>
        <v/>
      </c>
      <c r="KJ97" s="10" t="str">
        <f>IF($B97="","",JR97*KEP!$J$12)</f>
        <v/>
      </c>
      <c r="KK97" s="10" t="str">
        <f>IF($B97="","",JS97*KEP!$J$13)</f>
        <v/>
      </c>
      <c r="KL97" s="10" t="str">
        <f>IF($B97="","",JT97*KEP!$J$14)</f>
        <v/>
      </c>
      <c r="KM97" s="10" t="str">
        <f>IF($B97="","",JU97*KEP!$J$15)</f>
        <v/>
      </c>
      <c r="KN97" s="10" t="str">
        <f>IF($B97="","",JV97*KEP!$J$16)</f>
        <v/>
      </c>
      <c r="KO97" s="10" t="str">
        <f>IF($B97="","",JW97*KEP!$J$17)</f>
        <v/>
      </c>
      <c r="KP97" s="10" t="str">
        <f>IF($B97="","",JX97*KEP!$J$18)</f>
        <v/>
      </c>
      <c r="KQ97" s="10" t="str">
        <f>IF($B97="","",JY97*KEP!$J$19)</f>
        <v/>
      </c>
      <c r="KR97" s="10" t="str">
        <f>IF($B97="","",JZ97*KEP!$J$20)</f>
        <v/>
      </c>
      <c r="KS97" s="10" t="str">
        <f>IF($B97="","",KA97*KEP!$J$21)</f>
        <v/>
      </c>
      <c r="KT97" s="10" t="str">
        <f>IF($B97="","",KC97*KEP!$J$27)</f>
        <v/>
      </c>
      <c r="KU97" s="10" t="str">
        <f>IF($B97="","",KD97*KEP!$J$28)</f>
        <v/>
      </c>
      <c r="KV97" s="10" t="str">
        <f>IF($B97="","",KE97*KEP!$J$29)</f>
        <v/>
      </c>
      <c r="KW97" s="10" t="str">
        <f>IF($B97="","",KF97*KEP!$J$30)</f>
        <v/>
      </c>
      <c r="KX97" s="33" t="str">
        <f t="shared" si="161"/>
        <v/>
      </c>
      <c r="KY97" s="56" t="str">
        <f t="shared" si="134"/>
        <v/>
      </c>
      <c r="KZ97" s="56" t="str">
        <f t="shared" si="135"/>
        <v/>
      </c>
      <c r="LA97" s="56" t="str">
        <f t="shared" si="136"/>
        <v/>
      </c>
      <c r="LB97" s="56" t="str">
        <f t="shared" si="137"/>
        <v/>
      </c>
      <c r="LD97" s="16"/>
      <c r="LE97" s="16"/>
      <c r="LF97" s="16"/>
      <c r="LG97" s="17"/>
      <c r="LH97" s="17"/>
      <c r="LI97" s="17"/>
      <c r="LJ97" s="17"/>
      <c r="LK97" s="17"/>
      <c r="LL97" s="17"/>
      <c r="LM97" s="17"/>
      <c r="LN97" s="17"/>
      <c r="LO97" s="33" t="str">
        <f t="shared" si="162"/>
        <v/>
      </c>
      <c r="LP97" s="17"/>
      <c r="LQ97" s="17"/>
      <c r="LR97" s="17"/>
      <c r="LS97" s="17"/>
      <c r="LT97" s="28" t="str">
        <f t="shared" si="108"/>
        <v/>
      </c>
      <c r="LU97" s="27"/>
      <c r="LV97" s="109" t="str">
        <f>IF($B97="","",LD97*KEP!$J$11)</f>
        <v/>
      </c>
      <c r="LW97" s="10" t="str">
        <f>IF($B97="","",LE97*KEP!$J$12)</f>
        <v/>
      </c>
      <c r="LX97" s="10" t="str">
        <f>IF($B97="","",LF97*KEP!$J$13)</f>
        <v/>
      </c>
      <c r="LY97" s="10" t="str">
        <f>IF($B97="","",LG97*KEP!$J$14)</f>
        <v/>
      </c>
      <c r="LZ97" s="10" t="str">
        <f>IF($B97="","",LH97*KEP!$J$15)</f>
        <v/>
      </c>
      <c r="MA97" s="10" t="str">
        <f>IF($B97="","",LI97*KEP!$J$16)</f>
        <v/>
      </c>
      <c r="MB97" s="10" t="str">
        <f>IF($B97="","",LJ97*KEP!$J$17)</f>
        <v/>
      </c>
      <c r="MC97" s="10" t="str">
        <f>IF($B97="","",LK97*KEP!$J$18)</f>
        <v/>
      </c>
      <c r="MD97" s="10" t="str">
        <f>IF($B97="","",LL97*KEP!$J$19)</f>
        <v/>
      </c>
      <c r="ME97" s="10" t="str">
        <f>IF($B97="","",LM97*KEP!$J$20)</f>
        <v/>
      </c>
      <c r="MF97" s="10" t="str">
        <f>IF($B97="","",LN97*KEP!$J$21)</f>
        <v/>
      </c>
      <c r="MG97" s="10" t="str">
        <f>IF($B97="","",LP97*KEP!$J$27)</f>
        <v/>
      </c>
      <c r="MH97" s="10" t="str">
        <f>IF($B97="","",LQ97*KEP!$J$28)</f>
        <v/>
      </c>
      <c r="MI97" s="10" t="str">
        <f>IF($B97="","",LR97*KEP!$J$29)</f>
        <v/>
      </c>
      <c r="MJ97" s="10" t="str">
        <f>IF($B97="","",LS97*KEP!$J$30)</f>
        <v/>
      </c>
      <c r="MK97" s="33" t="str">
        <f t="shared" si="163"/>
        <v/>
      </c>
      <c r="ML97" s="56" t="str">
        <f t="shared" si="138"/>
        <v/>
      </c>
      <c r="MM97" s="56" t="str">
        <f t="shared" si="139"/>
        <v/>
      </c>
      <c r="MN97" s="56" t="str">
        <f t="shared" si="140"/>
        <v/>
      </c>
      <c r="MO97" s="56" t="str">
        <f t="shared" si="141"/>
        <v/>
      </c>
      <c r="MQ97" s="16"/>
      <c r="MR97" s="16"/>
      <c r="MS97" s="16"/>
      <c r="MT97" s="17"/>
      <c r="MU97" s="17"/>
      <c r="MV97" s="17"/>
      <c r="MW97" s="17"/>
      <c r="MX97" s="17"/>
      <c r="MY97" s="17"/>
      <c r="MZ97" s="17"/>
      <c r="NA97" s="17"/>
      <c r="NB97" s="33" t="str">
        <f t="shared" si="164"/>
        <v/>
      </c>
      <c r="NC97" s="17"/>
      <c r="ND97" s="17"/>
      <c r="NE97" s="17"/>
      <c r="NF97" s="17"/>
      <c r="NG97" s="28" t="str">
        <f t="shared" si="109"/>
        <v/>
      </c>
      <c r="NH97" s="27"/>
      <c r="NI97" s="109" t="str">
        <f>IF($B97="","",MQ97*KEP!$J$11)</f>
        <v/>
      </c>
      <c r="NJ97" s="10" t="str">
        <f>IF($B97="","",MR97*KEP!$J$12)</f>
        <v/>
      </c>
      <c r="NK97" s="10" t="str">
        <f>IF($B97="","",MS97*KEP!$J$13)</f>
        <v/>
      </c>
      <c r="NL97" s="10" t="str">
        <f>IF($B97="","",MT97*KEP!$J$14)</f>
        <v/>
      </c>
      <c r="NM97" s="10" t="str">
        <f>IF($B97="","",MU97*KEP!$J$15)</f>
        <v/>
      </c>
      <c r="NN97" s="10" t="str">
        <f>IF($B97="","",MV97*KEP!$J$16)</f>
        <v/>
      </c>
      <c r="NO97" s="10" t="str">
        <f>IF($B97="","",MW97*KEP!$J$17)</f>
        <v/>
      </c>
      <c r="NP97" s="10" t="str">
        <f>IF($B97="","",MX97*KEP!$J$18)</f>
        <v/>
      </c>
      <c r="NQ97" s="10" t="str">
        <f>IF($B97="","",MY97*KEP!$J$19)</f>
        <v/>
      </c>
      <c r="NR97" s="10" t="str">
        <f>IF($B97="","",MZ97*KEP!$J$20)</f>
        <v/>
      </c>
      <c r="NS97" s="10" t="str">
        <f>IF($B97="","",NA97*KEP!$J$21)</f>
        <v/>
      </c>
      <c r="NT97" s="10" t="str">
        <f>IF($B97="","",NC97*KEP!$J$27)</f>
        <v/>
      </c>
      <c r="NU97" s="10" t="str">
        <f>IF($B97="","",ND97*KEP!$J$28)</f>
        <v/>
      </c>
      <c r="NV97" s="10" t="str">
        <f>IF($B97="","",NE97*KEP!$J$29)</f>
        <v/>
      </c>
      <c r="NW97" s="10" t="str">
        <f>IF($B97="","",NF97*KEP!$J$30)</f>
        <v/>
      </c>
      <c r="NX97" s="33" t="str">
        <f t="shared" si="165"/>
        <v/>
      </c>
      <c r="NY97" s="56" t="str">
        <f t="shared" si="142"/>
        <v/>
      </c>
      <c r="NZ97" s="56" t="str">
        <f t="shared" si="143"/>
        <v/>
      </c>
      <c r="OA97" s="56" t="str">
        <f t="shared" si="144"/>
        <v/>
      </c>
      <c r="OB97" s="56" t="str">
        <f t="shared" si="145"/>
        <v/>
      </c>
    </row>
    <row r="98" spans="1:392" x14ac:dyDescent="0.25">
      <c r="A98" s="6" t="str">
        <f>IF(A97&lt;KEP!$C$10,A97+1,"")</f>
        <v/>
      </c>
      <c r="B98" s="8" t="str">
        <f>IF('Referenčný stav'!B98=0,"",'Referenčný stav'!B98)</f>
        <v/>
      </c>
      <c r="C98" s="8" t="str">
        <f>IF('Referenčný stav'!C98=0,"",'Referenčný stav'!C98)</f>
        <v/>
      </c>
      <c r="D98" s="16"/>
      <c r="E98" s="16"/>
      <c r="F98" s="16"/>
      <c r="G98" s="17"/>
      <c r="H98" s="17"/>
      <c r="I98" s="17"/>
      <c r="J98" s="17"/>
      <c r="K98" s="17"/>
      <c r="L98" s="17"/>
      <c r="M98" s="17"/>
      <c r="N98" s="17"/>
      <c r="O98" s="33" t="str">
        <f t="shared" si="146"/>
        <v/>
      </c>
      <c r="P98" s="17"/>
      <c r="Q98" s="17"/>
      <c r="R98" s="17"/>
      <c r="S98" s="17"/>
      <c r="T98" s="28" t="str">
        <f t="shared" si="100"/>
        <v/>
      </c>
      <c r="U98" s="27"/>
      <c r="V98" s="109" t="str">
        <f>IF($B98="","",D98*KEP!$J$11)</f>
        <v/>
      </c>
      <c r="W98" s="10" t="str">
        <f>IF($B98="","",E98*KEP!$J$12)</f>
        <v/>
      </c>
      <c r="X98" s="10" t="str">
        <f>IF($B98="","",F98*KEP!$J$13)</f>
        <v/>
      </c>
      <c r="Y98" s="10" t="str">
        <f>IF($B98="","",G98*KEP!$J$14)</f>
        <v/>
      </c>
      <c r="Z98" s="10" t="str">
        <f>IF($B98="","",H98*KEP!$J$15)</f>
        <v/>
      </c>
      <c r="AA98" s="10" t="str">
        <f>IF($B98="","",I98*KEP!$J$16)</f>
        <v/>
      </c>
      <c r="AB98" s="10" t="str">
        <f>IF($B98="","",J98*KEP!$J$17)</f>
        <v/>
      </c>
      <c r="AC98" s="10" t="str">
        <f>IF($B98="","",K98*KEP!$J$18)</f>
        <v/>
      </c>
      <c r="AD98" s="10" t="str">
        <f>IF($B98="","",L98*KEP!$J$19)</f>
        <v/>
      </c>
      <c r="AE98" s="10" t="str">
        <f>IF($B98="","",M98*KEP!$J$20)</f>
        <v/>
      </c>
      <c r="AF98" s="10" t="str">
        <f>IF($B98="","",N98*KEP!$J$21)</f>
        <v/>
      </c>
      <c r="AG98" s="10" t="str">
        <f>IF($B98="","",P98*KEP!$J$27)</f>
        <v/>
      </c>
      <c r="AH98" s="10" t="str">
        <f>IF($B98="","",Q98*KEP!$J$28)</f>
        <v/>
      </c>
      <c r="AI98" s="10" t="str">
        <f>IF($B98="","",R98*KEP!$J$29)</f>
        <v/>
      </c>
      <c r="AJ98" s="10" t="str">
        <f>IF($B98="","",S98*KEP!$J$30)</f>
        <v/>
      </c>
      <c r="AK98" s="33" t="str">
        <f t="shared" si="147"/>
        <v/>
      </c>
      <c r="AL98" s="56" t="str">
        <f>IF(O98="","",IFERROR(O98/'Referenčný stav'!O98-1,""))</f>
        <v/>
      </c>
      <c r="AM98" s="56" t="str">
        <f>IF(T98="","",IFERROR(T98/'Referenčný stav'!T98-1,""))</f>
        <v/>
      </c>
      <c r="AN98" s="56" t="str">
        <f>IF(U98="","",IFERROR(U98/'Referenčný stav'!U98-1,""))</f>
        <v/>
      </c>
      <c r="AO98" s="56" t="str">
        <f>IF(AK98="","",IFERROR(AK98/'Referenčný stav'!AK98-1,""))</f>
        <v/>
      </c>
      <c r="AQ98" s="16"/>
      <c r="AR98" s="16"/>
      <c r="AS98" s="16"/>
      <c r="AT98" s="17"/>
      <c r="AU98" s="17"/>
      <c r="AV98" s="17"/>
      <c r="AW98" s="17"/>
      <c r="AX98" s="17"/>
      <c r="AY98" s="17"/>
      <c r="AZ98" s="17"/>
      <c r="BA98" s="17"/>
      <c r="BB98" s="33" t="str">
        <f t="shared" si="148"/>
        <v/>
      </c>
      <c r="BC98" s="17"/>
      <c r="BD98" s="17"/>
      <c r="BE98" s="17"/>
      <c r="BF98" s="17"/>
      <c r="BG98" s="28" t="str">
        <f t="shared" si="101"/>
        <v/>
      </c>
      <c r="BH98" s="27"/>
      <c r="BI98" s="109" t="str">
        <f>IF($B98="","",AQ98*KEP!$J$11)</f>
        <v/>
      </c>
      <c r="BJ98" s="10" t="str">
        <f>IF($B98="","",AR98*KEP!$J$12)</f>
        <v/>
      </c>
      <c r="BK98" s="10" t="str">
        <f>IF($B98="","",AS98*KEP!$J$13)</f>
        <v/>
      </c>
      <c r="BL98" s="10" t="str">
        <f>IF($B98="","",AT98*KEP!$J$14)</f>
        <v/>
      </c>
      <c r="BM98" s="10" t="str">
        <f>IF($B98="","",AU98*KEP!$J$15)</f>
        <v/>
      </c>
      <c r="BN98" s="10" t="str">
        <f>IF($B98="","",AV98*KEP!$J$16)</f>
        <v/>
      </c>
      <c r="BO98" s="10" t="str">
        <f>IF($B98="","",AW98*KEP!$J$17)</f>
        <v/>
      </c>
      <c r="BP98" s="10" t="str">
        <f>IF($B98="","",AX98*KEP!$J$18)</f>
        <v/>
      </c>
      <c r="BQ98" s="10" t="str">
        <f>IF($B98="","",AY98*KEP!$J$19)</f>
        <v/>
      </c>
      <c r="BR98" s="10" t="str">
        <f>IF($B98="","",AZ98*KEP!$J$20)</f>
        <v/>
      </c>
      <c r="BS98" s="10" t="str">
        <f>IF($B98="","",BA98*KEP!$J$21)</f>
        <v/>
      </c>
      <c r="BT98" s="10" t="str">
        <f>IF($B98="","",BC98*KEP!$J$27)</f>
        <v/>
      </c>
      <c r="BU98" s="10" t="str">
        <f>IF($B98="","",BD98*KEP!$J$28)</f>
        <v/>
      </c>
      <c r="BV98" s="10" t="str">
        <f>IF($B98="","",BE98*KEP!$J$29)</f>
        <v/>
      </c>
      <c r="BW98" s="10" t="str">
        <f>IF($B98="","",BF98*KEP!$J$30)</f>
        <v/>
      </c>
      <c r="BX98" s="33" t="str">
        <f t="shared" si="149"/>
        <v/>
      </c>
      <c r="BY98" s="56" t="str">
        <f t="shared" si="110"/>
        <v/>
      </c>
      <c r="BZ98" s="56" t="str">
        <f t="shared" si="111"/>
        <v/>
      </c>
      <c r="CA98" s="56" t="str">
        <f t="shared" si="112"/>
        <v/>
      </c>
      <c r="CB98" s="56" t="str">
        <f t="shared" si="113"/>
        <v/>
      </c>
      <c r="CD98" s="16"/>
      <c r="CE98" s="16"/>
      <c r="CF98" s="16"/>
      <c r="CG98" s="17"/>
      <c r="CH98" s="17"/>
      <c r="CI98" s="17"/>
      <c r="CJ98" s="17"/>
      <c r="CK98" s="17"/>
      <c r="CL98" s="17"/>
      <c r="CM98" s="17"/>
      <c r="CN98" s="17"/>
      <c r="CO98" s="33" t="str">
        <f t="shared" si="150"/>
        <v/>
      </c>
      <c r="CP98" s="17"/>
      <c r="CQ98" s="17"/>
      <c r="CR98" s="17"/>
      <c r="CS98" s="17"/>
      <c r="CT98" s="28" t="str">
        <f t="shared" si="102"/>
        <v/>
      </c>
      <c r="CU98" s="27"/>
      <c r="CV98" s="109" t="str">
        <f>IF($B98="","",CD98*KEP!$J$11)</f>
        <v/>
      </c>
      <c r="CW98" s="10" t="str">
        <f>IF($B98="","",CE98*KEP!$J$12)</f>
        <v/>
      </c>
      <c r="CX98" s="10" t="str">
        <f>IF($B98="","",CF98*KEP!$J$13)</f>
        <v/>
      </c>
      <c r="CY98" s="10" t="str">
        <f>IF($B98="","",CG98*KEP!$J$14)</f>
        <v/>
      </c>
      <c r="CZ98" s="10" t="str">
        <f>IF($B98="","",CH98*KEP!$J$15)</f>
        <v/>
      </c>
      <c r="DA98" s="10" t="str">
        <f>IF($B98="","",CI98*KEP!$J$16)</f>
        <v/>
      </c>
      <c r="DB98" s="10" t="str">
        <f>IF($B98="","",CJ98*KEP!$J$17)</f>
        <v/>
      </c>
      <c r="DC98" s="10" t="str">
        <f>IF($B98="","",CK98*KEP!$J$18)</f>
        <v/>
      </c>
      <c r="DD98" s="10" t="str">
        <f>IF($B98="","",CL98*KEP!$J$19)</f>
        <v/>
      </c>
      <c r="DE98" s="10" t="str">
        <f>IF($B98="","",CM98*KEP!$J$20)</f>
        <v/>
      </c>
      <c r="DF98" s="10" t="str">
        <f>IF($B98="","",CN98*KEP!$J$21)</f>
        <v/>
      </c>
      <c r="DG98" s="10" t="str">
        <f>IF($B98="","",CP98*KEP!$J$27)</f>
        <v/>
      </c>
      <c r="DH98" s="10" t="str">
        <f>IF($B98="","",CQ98*KEP!$J$28)</f>
        <v/>
      </c>
      <c r="DI98" s="10" t="str">
        <f>IF($B98="","",CR98*KEP!$J$29)</f>
        <v/>
      </c>
      <c r="DJ98" s="10" t="str">
        <f>IF($B98="","",CS98*KEP!$J$30)</f>
        <v/>
      </c>
      <c r="DK98" s="33" t="str">
        <f t="shared" si="151"/>
        <v/>
      </c>
      <c r="DL98" s="56" t="str">
        <f t="shared" si="114"/>
        <v/>
      </c>
      <c r="DM98" s="56" t="str">
        <f t="shared" si="115"/>
        <v/>
      </c>
      <c r="DN98" s="56" t="str">
        <f t="shared" si="116"/>
        <v/>
      </c>
      <c r="DO98" s="56" t="str">
        <f t="shared" si="117"/>
        <v/>
      </c>
      <c r="DQ98" s="16"/>
      <c r="DR98" s="16"/>
      <c r="DS98" s="16"/>
      <c r="DT98" s="17"/>
      <c r="DU98" s="17"/>
      <c r="DV98" s="17"/>
      <c r="DW98" s="17"/>
      <c r="DX98" s="17"/>
      <c r="DY98" s="17"/>
      <c r="DZ98" s="17"/>
      <c r="EA98" s="17"/>
      <c r="EB98" s="33" t="str">
        <f t="shared" si="152"/>
        <v/>
      </c>
      <c r="EC98" s="17"/>
      <c r="ED98" s="17"/>
      <c r="EE98" s="17"/>
      <c r="EF98" s="17"/>
      <c r="EG98" s="28" t="str">
        <f t="shared" si="103"/>
        <v/>
      </c>
      <c r="EH98" s="27"/>
      <c r="EI98" s="109" t="str">
        <f>IF($B98="","",DQ98*KEP!$J$11)</f>
        <v/>
      </c>
      <c r="EJ98" s="10" t="str">
        <f>IF($B98="","",DR98*KEP!$J$12)</f>
        <v/>
      </c>
      <c r="EK98" s="10" t="str">
        <f>IF($B98="","",DS98*KEP!$J$13)</f>
        <v/>
      </c>
      <c r="EL98" s="10" t="str">
        <f>IF($B98="","",DT98*KEP!$J$14)</f>
        <v/>
      </c>
      <c r="EM98" s="10" t="str">
        <f>IF($B98="","",DU98*KEP!$J$15)</f>
        <v/>
      </c>
      <c r="EN98" s="10" t="str">
        <f>IF($B98="","",DV98*KEP!$J$16)</f>
        <v/>
      </c>
      <c r="EO98" s="10" t="str">
        <f>IF($B98="","",DW98*KEP!$J$17)</f>
        <v/>
      </c>
      <c r="EP98" s="10" t="str">
        <f>IF($B98="","",DX98*KEP!$J$18)</f>
        <v/>
      </c>
      <c r="EQ98" s="10" t="str">
        <f>IF($B98="","",DY98*KEP!$J$19)</f>
        <v/>
      </c>
      <c r="ER98" s="10" t="str">
        <f>IF($B98="","",DZ98*KEP!$J$20)</f>
        <v/>
      </c>
      <c r="ES98" s="10" t="str">
        <f>IF($B98="","",EA98*KEP!$J$21)</f>
        <v/>
      </c>
      <c r="ET98" s="10" t="str">
        <f>IF($B98="","",EC98*KEP!$J$27)</f>
        <v/>
      </c>
      <c r="EU98" s="10" t="str">
        <f>IF($B98="","",ED98*KEP!$J$28)</f>
        <v/>
      </c>
      <c r="EV98" s="10" t="str">
        <f>IF($B98="","",EE98*KEP!$J$29)</f>
        <v/>
      </c>
      <c r="EW98" s="10" t="str">
        <f>IF($B98="","",EF98*KEP!$J$30)</f>
        <v/>
      </c>
      <c r="EX98" s="33" t="str">
        <f t="shared" si="153"/>
        <v/>
      </c>
      <c r="EY98" s="56" t="str">
        <f t="shared" si="118"/>
        <v/>
      </c>
      <c r="EZ98" s="56" t="str">
        <f t="shared" si="119"/>
        <v/>
      </c>
      <c r="FA98" s="56" t="str">
        <f t="shared" si="120"/>
        <v/>
      </c>
      <c r="FB98" s="56" t="str">
        <f t="shared" si="121"/>
        <v/>
      </c>
      <c r="FD98" s="16"/>
      <c r="FE98" s="16"/>
      <c r="FF98" s="16"/>
      <c r="FG98" s="17"/>
      <c r="FH98" s="17"/>
      <c r="FI98" s="17"/>
      <c r="FJ98" s="17"/>
      <c r="FK98" s="17"/>
      <c r="FL98" s="17"/>
      <c r="FM98" s="17"/>
      <c r="FN98" s="17"/>
      <c r="FO98" s="33" t="str">
        <f t="shared" si="154"/>
        <v/>
      </c>
      <c r="FP98" s="17"/>
      <c r="FQ98" s="17"/>
      <c r="FR98" s="17"/>
      <c r="FS98" s="17"/>
      <c r="FT98" s="28" t="str">
        <f t="shared" si="104"/>
        <v/>
      </c>
      <c r="FU98" s="27"/>
      <c r="FV98" s="109" t="str">
        <f>IF($B98="","",FD98*KEP!$J$11)</f>
        <v/>
      </c>
      <c r="FW98" s="10" t="str">
        <f>IF($B98="","",FE98*KEP!$J$12)</f>
        <v/>
      </c>
      <c r="FX98" s="10" t="str">
        <f>IF($B98="","",FF98*KEP!$J$13)</f>
        <v/>
      </c>
      <c r="FY98" s="10" t="str">
        <f>IF($B98="","",FG98*KEP!$J$14)</f>
        <v/>
      </c>
      <c r="FZ98" s="10" t="str">
        <f>IF($B98="","",FH98*KEP!$J$15)</f>
        <v/>
      </c>
      <c r="GA98" s="10" t="str">
        <f>IF($B98="","",FI98*KEP!$J$16)</f>
        <v/>
      </c>
      <c r="GB98" s="10" t="str">
        <f>IF($B98="","",FJ98*KEP!$J$17)</f>
        <v/>
      </c>
      <c r="GC98" s="10" t="str">
        <f>IF($B98="","",FK98*KEP!$J$18)</f>
        <v/>
      </c>
      <c r="GD98" s="10" t="str">
        <f>IF($B98="","",FL98*KEP!$J$19)</f>
        <v/>
      </c>
      <c r="GE98" s="10" t="str">
        <f>IF($B98="","",FM98*KEP!$J$20)</f>
        <v/>
      </c>
      <c r="GF98" s="10" t="str">
        <f>IF($B98="","",FN98*KEP!$J$21)</f>
        <v/>
      </c>
      <c r="GG98" s="10" t="str">
        <f>IF($B98="","",FP98*KEP!$J$27)</f>
        <v/>
      </c>
      <c r="GH98" s="10" t="str">
        <f>IF($B98="","",FQ98*KEP!$J$28)</f>
        <v/>
      </c>
      <c r="GI98" s="10" t="str">
        <f>IF($B98="","",FR98*KEP!$J$29)</f>
        <v/>
      </c>
      <c r="GJ98" s="10" t="str">
        <f>IF($B98="","",FS98*KEP!$J$30)</f>
        <v/>
      </c>
      <c r="GK98" s="33" t="str">
        <f t="shared" si="155"/>
        <v/>
      </c>
      <c r="GL98" s="56" t="str">
        <f t="shared" si="122"/>
        <v/>
      </c>
      <c r="GM98" s="56" t="str">
        <f t="shared" si="123"/>
        <v/>
      </c>
      <c r="GN98" s="56" t="str">
        <f t="shared" si="124"/>
        <v/>
      </c>
      <c r="GO98" s="56" t="str">
        <f t="shared" si="125"/>
        <v/>
      </c>
      <c r="GQ98" s="16"/>
      <c r="GR98" s="16"/>
      <c r="GS98" s="16"/>
      <c r="GT98" s="17"/>
      <c r="GU98" s="17"/>
      <c r="GV98" s="17"/>
      <c r="GW98" s="17"/>
      <c r="GX98" s="17"/>
      <c r="GY98" s="17"/>
      <c r="GZ98" s="17"/>
      <c r="HA98" s="17"/>
      <c r="HB98" s="33" t="str">
        <f t="shared" si="156"/>
        <v/>
      </c>
      <c r="HC98" s="17"/>
      <c r="HD98" s="17"/>
      <c r="HE98" s="17"/>
      <c r="HF98" s="17"/>
      <c r="HG98" s="28" t="str">
        <f t="shared" si="105"/>
        <v/>
      </c>
      <c r="HH98" s="27"/>
      <c r="HI98" s="109" t="str">
        <f>IF($B98="","",GQ98*KEP!$J$11)</f>
        <v/>
      </c>
      <c r="HJ98" s="10" t="str">
        <f>IF($B98="","",GR98*KEP!$J$12)</f>
        <v/>
      </c>
      <c r="HK98" s="10" t="str">
        <f>IF($B98="","",GS98*KEP!$J$13)</f>
        <v/>
      </c>
      <c r="HL98" s="10" t="str">
        <f>IF($B98="","",GT98*KEP!$J$14)</f>
        <v/>
      </c>
      <c r="HM98" s="10" t="str">
        <f>IF($B98="","",GU98*KEP!$J$15)</f>
        <v/>
      </c>
      <c r="HN98" s="10" t="str">
        <f>IF($B98="","",GV98*KEP!$J$16)</f>
        <v/>
      </c>
      <c r="HO98" s="10" t="str">
        <f>IF($B98="","",GW98*KEP!$J$17)</f>
        <v/>
      </c>
      <c r="HP98" s="10" t="str">
        <f>IF($B98="","",GX98*KEP!$J$18)</f>
        <v/>
      </c>
      <c r="HQ98" s="10" t="str">
        <f>IF($B98="","",GY98*KEP!$J$19)</f>
        <v/>
      </c>
      <c r="HR98" s="10" t="str">
        <f>IF($B98="","",GZ98*KEP!$J$20)</f>
        <v/>
      </c>
      <c r="HS98" s="10" t="str">
        <f>IF($B98="","",HA98*KEP!$J$21)</f>
        <v/>
      </c>
      <c r="HT98" s="10" t="str">
        <f>IF($B98="","",HC98*KEP!$J$27)</f>
        <v/>
      </c>
      <c r="HU98" s="10" t="str">
        <f>IF($B98="","",HD98*KEP!$J$28)</f>
        <v/>
      </c>
      <c r="HV98" s="10" t="str">
        <f>IF($B98="","",HE98*KEP!$J$29)</f>
        <v/>
      </c>
      <c r="HW98" s="10" t="str">
        <f>IF($B98="","",HF98*KEP!$J$30)</f>
        <v/>
      </c>
      <c r="HX98" s="33" t="str">
        <f t="shared" si="157"/>
        <v/>
      </c>
      <c r="HY98" s="56" t="str">
        <f t="shared" si="126"/>
        <v/>
      </c>
      <c r="HZ98" s="56" t="str">
        <f t="shared" si="127"/>
        <v/>
      </c>
      <c r="IA98" s="56" t="str">
        <f t="shared" si="128"/>
        <v/>
      </c>
      <c r="IB98" s="56" t="str">
        <f t="shared" si="129"/>
        <v/>
      </c>
      <c r="ID98" s="16"/>
      <c r="IE98" s="16"/>
      <c r="IF98" s="16"/>
      <c r="IG98" s="17"/>
      <c r="IH98" s="17"/>
      <c r="II98" s="17"/>
      <c r="IJ98" s="17"/>
      <c r="IK98" s="17"/>
      <c r="IL98" s="17"/>
      <c r="IM98" s="17"/>
      <c r="IN98" s="17"/>
      <c r="IO98" s="33" t="str">
        <f t="shared" si="158"/>
        <v/>
      </c>
      <c r="IP98" s="17"/>
      <c r="IQ98" s="17"/>
      <c r="IR98" s="17"/>
      <c r="IS98" s="17"/>
      <c r="IT98" s="28" t="str">
        <f t="shared" si="106"/>
        <v/>
      </c>
      <c r="IU98" s="27"/>
      <c r="IV98" s="109" t="str">
        <f>IF($B98="","",ID98*KEP!$J$11)</f>
        <v/>
      </c>
      <c r="IW98" s="10" t="str">
        <f>IF($B98="","",IE98*KEP!$J$12)</f>
        <v/>
      </c>
      <c r="IX98" s="10" t="str">
        <f>IF($B98="","",IF98*KEP!$J$13)</f>
        <v/>
      </c>
      <c r="IY98" s="10" t="str">
        <f>IF($B98="","",IG98*KEP!$J$14)</f>
        <v/>
      </c>
      <c r="IZ98" s="10" t="str">
        <f>IF($B98="","",IH98*KEP!$J$15)</f>
        <v/>
      </c>
      <c r="JA98" s="10" t="str">
        <f>IF($B98="","",II98*KEP!$J$16)</f>
        <v/>
      </c>
      <c r="JB98" s="10" t="str">
        <f>IF($B98="","",IJ98*KEP!$J$17)</f>
        <v/>
      </c>
      <c r="JC98" s="10" t="str">
        <f>IF($B98="","",IK98*KEP!$J$18)</f>
        <v/>
      </c>
      <c r="JD98" s="10" t="str">
        <f>IF($B98="","",IL98*KEP!$J$19)</f>
        <v/>
      </c>
      <c r="JE98" s="10" t="str">
        <f>IF($B98="","",IM98*KEP!$J$20)</f>
        <v/>
      </c>
      <c r="JF98" s="10" t="str">
        <f>IF($B98="","",IN98*KEP!$J$21)</f>
        <v/>
      </c>
      <c r="JG98" s="10" t="str">
        <f>IF($B98="","",IP98*KEP!$J$27)</f>
        <v/>
      </c>
      <c r="JH98" s="10" t="str">
        <f>IF($B98="","",IQ98*KEP!$J$28)</f>
        <v/>
      </c>
      <c r="JI98" s="10" t="str">
        <f>IF($B98="","",IR98*KEP!$J$29)</f>
        <v/>
      </c>
      <c r="JJ98" s="10" t="str">
        <f>IF($B98="","",IS98*KEP!$J$30)</f>
        <v/>
      </c>
      <c r="JK98" s="33" t="str">
        <f t="shared" si="159"/>
        <v/>
      </c>
      <c r="JL98" s="56" t="str">
        <f t="shared" si="130"/>
        <v/>
      </c>
      <c r="JM98" s="56" t="str">
        <f t="shared" si="131"/>
        <v/>
      </c>
      <c r="JN98" s="56" t="str">
        <f t="shared" si="132"/>
        <v/>
      </c>
      <c r="JO98" s="56" t="str">
        <f t="shared" si="133"/>
        <v/>
      </c>
      <c r="JQ98" s="16"/>
      <c r="JR98" s="16"/>
      <c r="JS98" s="16"/>
      <c r="JT98" s="17"/>
      <c r="JU98" s="17"/>
      <c r="JV98" s="17"/>
      <c r="JW98" s="17"/>
      <c r="JX98" s="17"/>
      <c r="JY98" s="17"/>
      <c r="JZ98" s="17"/>
      <c r="KA98" s="17"/>
      <c r="KB98" s="33" t="str">
        <f t="shared" si="160"/>
        <v/>
      </c>
      <c r="KC98" s="17"/>
      <c r="KD98" s="17"/>
      <c r="KE98" s="17"/>
      <c r="KF98" s="17"/>
      <c r="KG98" s="28" t="str">
        <f t="shared" si="107"/>
        <v/>
      </c>
      <c r="KH98" s="27"/>
      <c r="KI98" s="109" t="str">
        <f>IF($B98="","",JQ98*KEP!$J$11)</f>
        <v/>
      </c>
      <c r="KJ98" s="10" t="str">
        <f>IF($B98="","",JR98*KEP!$J$12)</f>
        <v/>
      </c>
      <c r="KK98" s="10" t="str">
        <f>IF($B98="","",JS98*KEP!$J$13)</f>
        <v/>
      </c>
      <c r="KL98" s="10" t="str">
        <f>IF($B98="","",JT98*KEP!$J$14)</f>
        <v/>
      </c>
      <c r="KM98" s="10" t="str">
        <f>IF($B98="","",JU98*KEP!$J$15)</f>
        <v/>
      </c>
      <c r="KN98" s="10" t="str">
        <f>IF($B98="","",JV98*KEP!$J$16)</f>
        <v/>
      </c>
      <c r="KO98" s="10" t="str">
        <f>IF($B98="","",JW98*KEP!$J$17)</f>
        <v/>
      </c>
      <c r="KP98" s="10" t="str">
        <f>IF($B98="","",JX98*KEP!$J$18)</f>
        <v/>
      </c>
      <c r="KQ98" s="10" t="str">
        <f>IF($B98="","",JY98*KEP!$J$19)</f>
        <v/>
      </c>
      <c r="KR98" s="10" t="str">
        <f>IF($B98="","",JZ98*KEP!$J$20)</f>
        <v/>
      </c>
      <c r="KS98" s="10" t="str">
        <f>IF($B98="","",KA98*KEP!$J$21)</f>
        <v/>
      </c>
      <c r="KT98" s="10" t="str">
        <f>IF($B98="","",KC98*KEP!$J$27)</f>
        <v/>
      </c>
      <c r="KU98" s="10" t="str">
        <f>IF($B98="","",KD98*KEP!$J$28)</f>
        <v/>
      </c>
      <c r="KV98" s="10" t="str">
        <f>IF($B98="","",KE98*KEP!$J$29)</f>
        <v/>
      </c>
      <c r="KW98" s="10" t="str">
        <f>IF($B98="","",KF98*KEP!$J$30)</f>
        <v/>
      </c>
      <c r="KX98" s="33" t="str">
        <f t="shared" si="161"/>
        <v/>
      </c>
      <c r="KY98" s="56" t="str">
        <f t="shared" si="134"/>
        <v/>
      </c>
      <c r="KZ98" s="56" t="str">
        <f t="shared" si="135"/>
        <v/>
      </c>
      <c r="LA98" s="56" t="str">
        <f t="shared" si="136"/>
        <v/>
      </c>
      <c r="LB98" s="56" t="str">
        <f t="shared" si="137"/>
        <v/>
      </c>
      <c r="LD98" s="16"/>
      <c r="LE98" s="16"/>
      <c r="LF98" s="16"/>
      <c r="LG98" s="17"/>
      <c r="LH98" s="17"/>
      <c r="LI98" s="17"/>
      <c r="LJ98" s="17"/>
      <c r="LK98" s="17"/>
      <c r="LL98" s="17"/>
      <c r="LM98" s="17"/>
      <c r="LN98" s="17"/>
      <c r="LO98" s="33" t="str">
        <f t="shared" si="162"/>
        <v/>
      </c>
      <c r="LP98" s="17"/>
      <c r="LQ98" s="17"/>
      <c r="LR98" s="17"/>
      <c r="LS98" s="17"/>
      <c r="LT98" s="28" t="str">
        <f t="shared" si="108"/>
        <v/>
      </c>
      <c r="LU98" s="27"/>
      <c r="LV98" s="109" t="str">
        <f>IF($B98="","",LD98*KEP!$J$11)</f>
        <v/>
      </c>
      <c r="LW98" s="10" t="str">
        <f>IF($B98="","",LE98*KEP!$J$12)</f>
        <v/>
      </c>
      <c r="LX98" s="10" t="str">
        <f>IF($B98="","",LF98*KEP!$J$13)</f>
        <v/>
      </c>
      <c r="LY98" s="10" t="str">
        <f>IF($B98="","",LG98*KEP!$J$14)</f>
        <v/>
      </c>
      <c r="LZ98" s="10" t="str">
        <f>IF($B98="","",LH98*KEP!$J$15)</f>
        <v/>
      </c>
      <c r="MA98" s="10" t="str">
        <f>IF($B98="","",LI98*KEP!$J$16)</f>
        <v/>
      </c>
      <c r="MB98" s="10" t="str">
        <f>IF($B98="","",LJ98*KEP!$J$17)</f>
        <v/>
      </c>
      <c r="MC98" s="10" t="str">
        <f>IF($B98="","",LK98*KEP!$J$18)</f>
        <v/>
      </c>
      <c r="MD98" s="10" t="str">
        <f>IF($B98="","",LL98*KEP!$J$19)</f>
        <v/>
      </c>
      <c r="ME98" s="10" t="str">
        <f>IF($B98="","",LM98*KEP!$J$20)</f>
        <v/>
      </c>
      <c r="MF98" s="10" t="str">
        <f>IF($B98="","",LN98*KEP!$J$21)</f>
        <v/>
      </c>
      <c r="MG98" s="10" t="str">
        <f>IF($B98="","",LP98*KEP!$J$27)</f>
        <v/>
      </c>
      <c r="MH98" s="10" t="str">
        <f>IF($B98="","",LQ98*KEP!$J$28)</f>
        <v/>
      </c>
      <c r="MI98" s="10" t="str">
        <f>IF($B98="","",LR98*KEP!$J$29)</f>
        <v/>
      </c>
      <c r="MJ98" s="10" t="str">
        <f>IF($B98="","",LS98*KEP!$J$30)</f>
        <v/>
      </c>
      <c r="MK98" s="33" t="str">
        <f t="shared" si="163"/>
        <v/>
      </c>
      <c r="ML98" s="56" t="str">
        <f t="shared" si="138"/>
        <v/>
      </c>
      <c r="MM98" s="56" t="str">
        <f t="shared" si="139"/>
        <v/>
      </c>
      <c r="MN98" s="56" t="str">
        <f t="shared" si="140"/>
        <v/>
      </c>
      <c r="MO98" s="56" t="str">
        <f t="shared" si="141"/>
        <v/>
      </c>
      <c r="MQ98" s="16"/>
      <c r="MR98" s="16"/>
      <c r="MS98" s="16"/>
      <c r="MT98" s="17"/>
      <c r="MU98" s="17"/>
      <c r="MV98" s="17"/>
      <c r="MW98" s="17"/>
      <c r="MX98" s="17"/>
      <c r="MY98" s="17"/>
      <c r="MZ98" s="17"/>
      <c r="NA98" s="17"/>
      <c r="NB98" s="33" t="str">
        <f t="shared" si="164"/>
        <v/>
      </c>
      <c r="NC98" s="17"/>
      <c r="ND98" s="17"/>
      <c r="NE98" s="17"/>
      <c r="NF98" s="17"/>
      <c r="NG98" s="28" t="str">
        <f t="shared" si="109"/>
        <v/>
      </c>
      <c r="NH98" s="27"/>
      <c r="NI98" s="109" t="str">
        <f>IF($B98="","",MQ98*KEP!$J$11)</f>
        <v/>
      </c>
      <c r="NJ98" s="10" t="str">
        <f>IF($B98="","",MR98*KEP!$J$12)</f>
        <v/>
      </c>
      <c r="NK98" s="10" t="str">
        <f>IF($B98="","",MS98*KEP!$J$13)</f>
        <v/>
      </c>
      <c r="NL98" s="10" t="str">
        <f>IF($B98="","",MT98*KEP!$J$14)</f>
        <v/>
      </c>
      <c r="NM98" s="10" t="str">
        <f>IF($B98="","",MU98*KEP!$J$15)</f>
        <v/>
      </c>
      <c r="NN98" s="10" t="str">
        <f>IF($B98="","",MV98*KEP!$J$16)</f>
        <v/>
      </c>
      <c r="NO98" s="10" t="str">
        <f>IF($B98="","",MW98*KEP!$J$17)</f>
        <v/>
      </c>
      <c r="NP98" s="10" t="str">
        <f>IF($B98="","",MX98*KEP!$J$18)</f>
        <v/>
      </c>
      <c r="NQ98" s="10" t="str">
        <f>IF($B98="","",MY98*KEP!$J$19)</f>
        <v/>
      </c>
      <c r="NR98" s="10" t="str">
        <f>IF($B98="","",MZ98*KEP!$J$20)</f>
        <v/>
      </c>
      <c r="NS98" s="10" t="str">
        <f>IF($B98="","",NA98*KEP!$J$21)</f>
        <v/>
      </c>
      <c r="NT98" s="10" t="str">
        <f>IF($B98="","",NC98*KEP!$J$27)</f>
        <v/>
      </c>
      <c r="NU98" s="10" t="str">
        <f>IF($B98="","",ND98*KEP!$J$28)</f>
        <v/>
      </c>
      <c r="NV98" s="10" t="str">
        <f>IF($B98="","",NE98*KEP!$J$29)</f>
        <v/>
      </c>
      <c r="NW98" s="10" t="str">
        <f>IF($B98="","",NF98*KEP!$J$30)</f>
        <v/>
      </c>
      <c r="NX98" s="33" t="str">
        <f t="shared" si="165"/>
        <v/>
      </c>
      <c r="NY98" s="56" t="str">
        <f t="shared" si="142"/>
        <v/>
      </c>
      <c r="NZ98" s="56" t="str">
        <f t="shared" si="143"/>
        <v/>
      </c>
      <c r="OA98" s="56" t="str">
        <f t="shared" si="144"/>
        <v/>
      </c>
      <c r="OB98" s="56" t="str">
        <f t="shared" si="145"/>
        <v/>
      </c>
    </row>
    <row r="99" spans="1:392" x14ac:dyDescent="0.25">
      <c r="A99" s="6" t="str">
        <f>IF(A98&lt;KEP!$C$10,A98+1,"")</f>
        <v/>
      </c>
      <c r="B99" s="8" t="str">
        <f>IF('Referenčný stav'!B99=0,"",'Referenčný stav'!B99)</f>
        <v/>
      </c>
      <c r="C99" s="8" t="str">
        <f>IF('Referenčný stav'!C99=0,"",'Referenčný stav'!C99)</f>
        <v/>
      </c>
      <c r="D99" s="16"/>
      <c r="E99" s="16"/>
      <c r="F99" s="16"/>
      <c r="G99" s="17"/>
      <c r="H99" s="17"/>
      <c r="I99" s="17"/>
      <c r="J99" s="17"/>
      <c r="K99" s="17"/>
      <c r="L99" s="17"/>
      <c r="M99" s="17"/>
      <c r="N99" s="17"/>
      <c r="O99" s="33" t="str">
        <f t="shared" si="146"/>
        <v/>
      </c>
      <c r="P99" s="17"/>
      <c r="Q99" s="17"/>
      <c r="R99" s="17"/>
      <c r="S99" s="17"/>
      <c r="T99" s="28" t="str">
        <f t="shared" si="100"/>
        <v/>
      </c>
      <c r="U99" s="27"/>
      <c r="V99" s="109" t="str">
        <f>IF($B99="","",D99*KEP!$J$11)</f>
        <v/>
      </c>
      <c r="W99" s="10" t="str">
        <f>IF($B99="","",E99*KEP!$J$12)</f>
        <v/>
      </c>
      <c r="X99" s="10" t="str">
        <f>IF($B99="","",F99*KEP!$J$13)</f>
        <v/>
      </c>
      <c r="Y99" s="10" t="str">
        <f>IF($B99="","",G99*KEP!$J$14)</f>
        <v/>
      </c>
      <c r="Z99" s="10" t="str">
        <f>IF($B99="","",H99*KEP!$J$15)</f>
        <v/>
      </c>
      <c r="AA99" s="10" t="str">
        <f>IF($B99="","",I99*KEP!$J$16)</f>
        <v/>
      </c>
      <c r="AB99" s="10" t="str">
        <f>IF($B99="","",J99*KEP!$J$17)</f>
        <v/>
      </c>
      <c r="AC99" s="10" t="str">
        <f>IF($B99="","",K99*KEP!$J$18)</f>
        <v/>
      </c>
      <c r="AD99" s="10" t="str">
        <f>IF($B99="","",L99*KEP!$J$19)</f>
        <v/>
      </c>
      <c r="AE99" s="10" t="str">
        <f>IF($B99="","",M99*KEP!$J$20)</f>
        <v/>
      </c>
      <c r="AF99" s="10" t="str">
        <f>IF($B99="","",N99*KEP!$J$21)</f>
        <v/>
      </c>
      <c r="AG99" s="10" t="str">
        <f>IF($B99="","",P99*KEP!$J$27)</f>
        <v/>
      </c>
      <c r="AH99" s="10" t="str">
        <f>IF($B99="","",Q99*KEP!$J$28)</f>
        <v/>
      </c>
      <c r="AI99" s="10" t="str">
        <f>IF($B99="","",R99*KEP!$J$29)</f>
        <v/>
      </c>
      <c r="AJ99" s="10" t="str">
        <f>IF($B99="","",S99*KEP!$J$30)</f>
        <v/>
      </c>
      <c r="AK99" s="33" t="str">
        <f t="shared" si="147"/>
        <v/>
      </c>
      <c r="AL99" s="56" t="str">
        <f>IF(O99="","",IFERROR(O99/'Referenčný stav'!O99-1,""))</f>
        <v/>
      </c>
      <c r="AM99" s="56" t="str">
        <f>IF(T99="","",IFERROR(T99/'Referenčný stav'!T99-1,""))</f>
        <v/>
      </c>
      <c r="AN99" s="56" t="str">
        <f>IF(U99="","",IFERROR(U99/'Referenčný stav'!U99-1,""))</f>
        <v/>
      </c>
      <c r="AO99" s="56" t="str">
        <f>IF(AK99="","",IFERROR(AK99/'Referenčný stav'!AK99-1,""))</f>
        <v/>
      </c>
      <c r="AQ99" s="16"/>
      <c r="AR99" s="16"/>
      <c r="AS99" s="16"/>
      <c r="AT99" s="17"/>
      <c r="AU99" s="17"/>
      <c r="AV99" s="17"/>
      <c r="AW99" s="17"/>
      <c r="AX99" s="17"/>
      <c r="AY99" s="17"/>
      <c r="AZ99" s="17"/>
      <c r="BA99" s="17"/>
      <c r="BB99" s="33" t="str">
        <f t="shared" si="148"/>
        <v/>
      </c>
      <c r="BC99" s="17"/>
      <c r="BD99" s="17"/>
      <c r="BE99" s="17"/>
      <c r="BF99" s="17"/>
      <c r="BG99" s="28" t="str">
        <f t="shared" si="101"/>
        <v/>
      </c>
      <c r="BH99" s="27"/>
      <c r="BI99" s="109" t="str">
        <f>IF($B99="","",AQ99*KEP!$J$11)</f>
        <v/>
      </c>
      <c r="BJ99" s="10" t="str">
        <f>IF($B99="","",AR99*KEP!$J$12)</f>
        <v/>
      </c>
      <c r="BK99" s="10" t="str">
        <f>IF($B99="","",AS99*KEP!$J$13)</f>
        <v/>
      </c>
      <c r="BL99" s="10" t="str">
        <f>IF($B99="","",AT99*KEP!$J$14)</f>
        <v/>
      </c>
      <c r="BM99" s="10" t="str">
        <f>IF($B99="","",AU99*KEP!$J$15)</f>
        <v/>
      </c>
      <c r="BN99" s="10" t="str">
        <f>IF($B99="","",AV99*KEP!$J$16)</f>
        <v/>
      </c>
      <c r="BO99" s="10" t="str">
        <f>IF($B99="","",AW99*KEP!$J$17)</f>
        <v/>
      </c>
      <c r="BP99" s="10" t="str">
        <f>IF($B99="","",AX99*KEP!$J$18)</f>
        <v/>
      </c>
      <c r="BQ99" s="10" t="str">
        <f>IF($B99="","",AY99*KEP!$J$19)</f>
        <v/>
      </c>
      <c r="BR99" s="10" t="str">
        <f>IF($B99="","",AZ99*KEP!$J$20)</f>
        <v/>
      </c>
      <c r="BS99" s="10" t="str">
        <f>IF($B99="","",BA99*KEP!$J$21)</f>
        <v/>
      </c>
      <c r="BT99" s="10" t="str">
        <f>IF($B99="","",BC99*KEP!$J$27)</f>
        <v/>
      </c>
      <c r="BU99" s="10" t="str">
        <f>IF($B99="","",BD99*KEP!$J$28)</f>
        <v/>
      </c>
      <c r="BV99" s="10" t="str">
        <f>IF($B99="","",BE99*KEP!$J$29)</f>
        <v/>
      </c>
      <c r="BW99" s="10" t="str">
        <f>IF($B99="","",BF99*KEP!$J$30)</f>
        <v/>
      </c>
      <c r="BX99" s="33" t="str">
        <f t="shared" si="149"/>
        <v/>
      </c>
      <c r="BY99" s="56" t="str">
        <f t="shared" si="110"/>
        <v/>
      </c>
      <c r="BZ99" s="56" t="str">
        <f t="shared" si="111"/>
        <v/>
      </c>
      <c r="CA99" s="56" t="str">
        <f t="shared" si="112"/>
        <v/>
      </c>
      <c r="CB99" s="56" t="str">
        <f t="shared" si="113"/>
        <v/>
      </c>
      <c r="CD99" s="16"/>
      <c r="CE99" s="16"/>
      <c r="CF99" s="16"/>
      <c r="CG99" s="17"/>
      <c r="CH99" s="17"/>
      <c r="CI99" s="17"/>
      <c r="CJ99" s="17"/>
      <c r="CK99" s="17"/>
      <c r="CL99" s="17"/>
      <c r="CM99" s="17"/>
      <c r="CN99" s="17"/>
      <c r="CO99" s="33" t="str">
        <f t="shared" si="150"/>
        <v/>
      </c>
      <c r="CP99" s="17"/>
      <c r="CQ99" s="17"/>
      <c r="CR99" s="17"/>
      <c r="CS99" s="17"/>
      <c r="CT99" s="28" t="str">
        <f t="shared" si="102"/>
        <v/>
      </c>
      <c r="CU99" s="27"/>
      <c r="CV99" s="109" t="str">
        <f>IF($B99="","",CD99*KEP!$J$11)</f>
        <v/>
      </c>
      <c r="CW99" s="10" t="str">
        <f>IF($B99="","",CE99*KEP!$J$12)</f>
        <v/>
      </c>
      <c r="CX99" s="10" t="str">
        <f>IF($B99="","",CF99*KEP!$J$13)</f>
        <v/>
      </c>
      <c r="CY99" s="10" t="str">
        <f>IF($B99="","",CG99*KEP!$J$14)</f>
        <v/>
      </c>
      <c r="CZ99" s="10" t="str">
        <f>IF($B99="","",CH99*KEP!$J$15)</f>
        <v/>
      </c>
      <c r="DA99" s="10" t="str">
        <f>IF($B99="","",CI99*KEP!$J$16)</f>
        <v/>
      </c>
      <c r="DB99" s="10" t="str">
        <f>IF($B99="","",CJ99*KEP!$J$17)</f>
        <v/>
      </c>
      <c r="DC99" s="10" t="str">
        <f>IF($B99="","",CK99*KEP!$J$18)</f>
        <v/>
      </c>
      <c r="DD99" s="10" t="str">
        <f>IF($B99="","",CL99*KEP!$J$19)</f>
        <v/>
      </c>
      <c r="DE99" s="10" t="str">
        <f>IF($B99="","",CM99*KEP!$J$20)</f>
        <v/>
      </c>
      <c r="DF99" s="10" t="str">
        <f>IF($B99="","",CN99*KEP!$J$21)</f>
        <v/>
      </c>
      <c r="DG99" s="10" t="str">
        <f>IF($B99="","",CP99*KEP!$J$27)</f>
        <v/>
      </c>
      <c r="DH99" s="10" t="str">
        <f>IF($B99="","",CQ99*KEP!$J$28)</f>
        <v/>
      </c>
      <c r="DI99" s="10" t="str">
        <f>IF($B99="","",CR99*KEP!$J$29)</f>
        <v/>
      </c>
      <c r="DJ99" s="10" t="str">
        <f>IF($B99="","",CS99*KEP!$J$30)</f>
        <v/>
      </c>
      <c r="DK99" s="33" t="str">
        <f t="shared" si="151"/>
        <v/>
      </c>
      <c r="DL99" s="56" t="str">
        <f t="shared" si="114"/>
        <v/>
      </c>
      <c r="DM99" s="56" t="str">
        <f t="shared" si="115"/>
        <v/>
      </c>
      <c r="DN99" s="56" t="str">
        <f t="shared" si="116"/>
        <v/>
      </c>
      <c r="DO99" s="56" t="str">
        <f t="shared" si="117"/>
        <v/>
      </c>
      <c r="DQ99" s="16"/>
      <c r="DR99" s="16"/>
      <c r="DS99" s="16"/>
      <c r="DT99" s="17"/>
      <c r="DU99" s="17"/>
      <c r="DV99" s="17"/>
      <c r="DW99" s="17"/>
      <c r="DX99" s="17"/>
      <c r="DY99" s="17"/>
      <c r="DZ99" s="17"/>
      <c r="EA99" s="17"/>
      <c r="EB99" s="33" t="str">
        <f t="shared" si="152"/>
        <v/>
      </c>
      <c r="EC99" s="17"/>
      <c r="ED99" s="17"/>
      <c r="EE99" s="17"/>
      <c r="EF99" s="17"/>
      <c r="EG99" s="28" t="str">
        <f t="shared" si="103"/>
        <v/>
      </c>
      <c r="EH99" s="27"/>
      <c r="EI99" s="109" t="str">
        <f>IF($B99="","",DQ99*KEP!$J$11)</f>
        <v/>
      </c>
      <c r="EJ99" s="10" t="str">
        <f>IF($B99="","",DR99*KEP!$J$12)</f>
        <v/>
      </c>
      <c r="EK99" s="10" t="str">
        <f>IF($B99="","",DS99*KEP!$J$13)</f>
        <v/>
      </c>
      <c r="EL99" s="10" t="str">
        <f>IF($B99="","",DT99*KEP!$J$14)</f>
        <v/>
      </c>
      <c r="EM99" s="10" t="str">
        <f>IF($B99="","",DU99*KEP!$J$15)</f>
        <v/>
      </c>
      <c r="EN99" s="10" t="str">
        <f>IF($B99="","",DV99*KEP!$J$16)</f>
        <v/>
      </c>
      <c r="EO99" s="10" t="str">
        <f>IF($B99="","",DW99*KEP!$J$17)</f>
        <v/>
      </c>
      <c r="EP99" s="10" t="str">
        <f>IF($B99="","",DX99*KEP!$J$18)</f>
        <v/>
      </c>
      <c r="EQ99" s="10" t="str">
        <f>IF($B99="","",DY99*KEP!$J$19)</f>
        <v/>
      </c>
      <c r="ER99" s="10" t="str">
        <f>IF($B99="","",DZ99*KEP!$J$20)</f>
        <v/>
      </c>
      <c r="ES99" s="10" t="str">
        <f>IF($B99="","",EA99*KEP!$J$21)</f>
        <v/>
      </c>
      <c r="ET99" s="10" t="str">
        <f>IF($B99="","",EC99*KEP!$J$27)</f>
        <v/>
      </c>
      <c r="EU99" s="10" t="str">
        <f>IF($B99="","",ED99*KEP!$J$28)</f>
        <v/>
      </c>
      <c r="EV99" s="10" t="str">
        <f>IF($B99="","",EE99*KEP!$J$29)</f>
        <v/>
      </c>
      <c r="EW99" s="10" t="str">
        <f>IF($B99="","",EF99*KEP!$J$30)</f>
        <v/>
      </c>
      <c r="EX99" s="33" t="str">
        <f t="shared" si="153"/>
        <v/>
      </c>
      <c r="EY99" s="56" t="str">
        <f t="shared" si="118"/>
        <v/>
      </c>
      <c r="EZ99" s="56" t="str">
        <f t="shared" si="119"/>
        <v/>
      </c>
      <c r="FA99" s="56" t="str">
        <f t="shared" si="120"/>
        <v/>
      </c>
      <c r="FB99" s="56" t="str">
        <f t="shared" si="121"/>
        <v/>
      </c>
      <c r="FD99" s="16"/>
      <c r="FE99" s="16"/>
      <c r="FF99" s="16"/>
      <c r="FG99" s="17"/>
      <c r="FH99" s="17"/>
      <c r="FI99" s="17"/>
      <c r="FJ99" s="17"/>
      <c r="FK99" s="17"/>
      <c r="FL99" s="17"/>
      <c r="FM99" s="17"/>
      <c r="FN99" s="17"/>
      <c r="FO99" s="33" t="str">
        <f t="shared" si="154"/>
        <v/>
      </c>
      <c r="FP99" s="17"/>
      <c r="FQ99" s="17"/>
      <c r="FR99" s="17"/>
      <c r="FS99" s="17"/>
      <c r="FT99" s="28" t="str">
        <f t="shared" si="104"/>
        <v/>
      </c>
      <c r="FU99" s="27"/>
      <c r="FV99" s="109" t="str">
        <f>IF($B99="","",FD99*KEP!$J$11)</f>
        <v/>
      </c>
      <c r="FW99" s="10" t="str">
        <f>IF($B99="","",FE99*KEP!$J$12)</f>
        <v/>
      </c>
      <c r="FX99" s="10" t="str">
        <f>IF($B99="","",FF99*KEP!$J$13)</f>
        <v/>
      </c>
      <c r="FY99" s="10" t="str">
        <f>IF($B99="","",FG99*KEP!$J$14)</f>
        <v/>
      </c>
      <c r="FZ99" s="10" t="str">
        <f>IF($B99="","",FH99*KEP!$J$15)</f>
        <v/>
      </c>
      <c r="GA99" s="10" t="str">
        <f>IF($B99="","",FI99*KEP!$J$16)</f>
        <v/>
      </c>
      <c r="GB99" s="10" t="str">
        <f>IF($B99="","",FJ99*KEP!$J$17)</f>
        <v/>
      </c>
      <c r="GC99" s="10" t="str">
        <f>IF($B99="","",FK99*KEP!$J$18)</f>
        <v/>
      </c>
      <c r="GD99" s="10" t="str">
        <f>IF($B99="","",FL99*KEP!$J$19)</f>
        <v/>
      </c>
      <c r="GE99" s="10" t="str">
        <f>IF($B99="","",FM99*KEP!$J$20)</f>
        <v/>
      </c>
      <c r="GF99" s="10" t="str">
        <f>IF($B99="","",FN99*KEP!$J$21)</f>
        <v/>
      </c>
      <c r="GG99" s="10" t="str">
        <f>IF($B99="","",FP99*KEP!$J$27)</f>
        <v/>
      </c>
      <c r="GH99" s="10" t="str">
        <f>IF($B99="","",FQ99*KEP!$J$28)</f>
        <v/>
      </c>
      <c r="GI99" s="10" t="str">
        <f>IF($B99="","",FR99*KEP!$J$29)</f>
        <v/>
      </c>
      <c r="GJ99" s="10" t="str">
        <f>IF($B99="","",FS99*KEP!$J$30)</f>
        <v/>
      </c>
      <c r="GK99" s="33" t="str">
        <f t="shared" si="155"/>
        <v/>
      </c>
      <c r="GL99" s="56" t="str">
        <f t="shared" si="122"/>
        <v/>
      </c>
      <c r="GM99" s="56" t="str">
        <f t="shared" si="123"/>
        <v/>
      </c>
      <c r="GN99" s="56" t="str">
        <f t="shared" si="124"/>
        <v/>
      </c>
      <c r="GO99" s="56" t="str">
        <f t="shared" si="125"/>
        <v/>
      </c>
      <c r="GQ99" s="16"/>
      <c r="GR99" s="16"/>
      <c r="GS99" s="16"/>
      <c r="GT99" s="17"/>
      <c r="GU99" s="17"/>
      <c r="GV99" s="17"/>
      <c r="GW99" s="17"/>
      <c r="GX99" s="17"/>
      <c r="GY99" s="17"/>
      <c r="GZ99" s="17"/>
      <c r="HA99" s="17"/>
      <c r="HB99" s="33" t="str">
        <f t="shared" si="156"/>
        <v/>
      </c>
      <c r="HC99" s="17"/>
      <c r="HD99" s="17"/>
      <c r="HE99" s="17"/>
      <c r="HF99" s="17"/>
      <c r="HG99" s="28" t="str">
        <f t="shared" si="105"/>
        <v/>
      </c>
      <c r="HH99" s="27"/>
      <c r="HI99" s="109" t="str">
        <f>IF($B99="","",GQ99*KEP!$J$11)</f>
        <v/>
      </c>
      <c r="HJ99" s="10" t="str">
        <f>IF($B99="","",GR99*KEP!$J$12)</f>
        <v/>
      </c>
      <c r="HK99" s="10" t="str">
        <f>IF($B99="","",GS99*KEP!$J$13)</f>
        <v/>
      </c>
      <c r="HL99" s="10" t="str">
        <f>IF($B99="","",GT99*KEP!$J$14)</f>
        <v/>
      </c>
      <c r="HM99" s="10" t="str">
        <f>IF($B99="","",GU99*KEP!$J$15)</f>
        <v/>
      </c>
      <c r="HN99" s="10" t="str">
        <f>IF($B99="","",GV99*KEP!$J$16)</f>
        <v/>
      </c>
      <c r="HO99" s="10" t="str">
        <f>IF($B99="","",GW99*KEP!$J$17)</f>
        <v/>
      </c>
      <c r="HP99" s="10" t="str">
        <f>IF($B99="","",GX99*KEP!$J$18)</f>
        <v/>
      </c>
      <c r="HQ99" s="10" t="str">
        <f>IF($B99="","",GY99*KEP!$J$19)</f>
        <v/>
      </c>
      <c r="HR99" s="10" t="str">
        <f>IF($B99="","",GZ99*KEP!$J$20)</f>
        <v/>
      </c>
      <c r="HS99" s="10" t="str">
        <f>IF($B99="","",HA99*KEP!$J$21)</f>
        <v/>
      </c>
      <c r="HT99" s="10" t="str">
        <f>IF($B99="","",HC99*KEP!$J$27)</f>
        <v/>
      </c>
      <c r="HU99" s="10" t="str">
        <f>IF($B99="","",HD99*KEP!$J$28)</f>
        <v/>
      </c>
      <c r="HV99" s="10" t="str">
        <f>IF($B99="","",HE99*KEP!$J$29)</f>
        <v/>
      </c>
      <c r="HW99" s="10" t="str">
        <f>IF($B99="","",HF99*KEP!$J$30)</f>
        <v/>
      </c>
      <c r="HX99" s="33" t="str">
        <f t="shared" si="157"/>
        <v/>
      </c>
      <c r="HY99" s="56" t="str">
        <f t="shared" si="126"/>
        <v/>
      </c>
      <c r="HZ99" s="56" t="str">
        <f t="shared" si="127"/>
        <v/>
      </c>
      <c r="IA99" s="56" t="str">
        <f t="shared" si="128"/>
        <v/>
      </c>
      <c r="IB99" s="56" t="str">
        <f t="shared" si="129"/>
        <v/>
      </c>
      <c r="ID99" s="16"/>
      <c r="IE99" s="16"/>
      <c r="IF99" s="16"/>
      <c r="IG99" s="17"/>
      <c r="IH99" s="17"/>
      <c r="II99" s="17"/>
      <c r="IJ99" s="17"/>
      <c r="IK99" s="17"/>
      <c r="IL99" s="17"/>
      <c r="IM99" s="17"/>
      <c r="IN99" s="17"/>
      <c r="IO99" s="33" t="str">
        <f t="shared" si="158"/>
        <v/>
      </c>
      <c r="IP99" s="17"/>
      <c r="IQ99" s="17"/>
      <c r="IR99" s="17"/>
      <c r="IS99" s="17"/>
      <c r="IT99" s="28" t="str">
        <f t="shared" si="106"/>
        <v/>
      </c>
      <c r="IU99" s="27"/>
      <c r="IV99" s="109" t="str">
        <f>IF($B99="","",ID99*KEP!$J$11)</f>
        <v/>
      </c>
      <c r="IW99" s="10" t="str">
        <f>IF($B99="","",IE99*KEP!$J$12)</f>
        <v/>
      </c>
      <c r="IX99" s="10" t="str">
        <f>IF($B99="","",IF99*KEP!$J$13)</f>
        <v/>
      </c>
      <c r="IY99" s="10" t="str">
        <f>IF($B99="","",IG99*KEP!$J$14)</f>
        <v/>
      </c>
      <c r="IZ99" s="10" t="str">
        <f>IF($B99="","",IH99*KEP!$J$15)</f>
        <v/>
      </c>
      <c r="JA99" s="10" t="str">
        <f>IF($B99="","",II99*KEP!$J$16)</f>
        <v/>
      </c>
      <c r="JB99" s="10" t="str">
        <f>IF($B99="","",IJ99*KEP!$J$17)</f>
        <v/>
      </c>
      <c r="JC99" s="10" t="str">
        <f>IF($B99="","",IK99*KEP!$J$18)</f>
        <v/>
      </c>
      <c r="JD99" s="10" t="str">
        <f>IF($B99="","",IL99*KEP!$J$19)</f>
        <v/>
      </c>
      <c r="JE99" s="10" t="str">
        <f>IF($B99="","",IM99*KEP!$J$20)</f>
        <v/>
      </c>
      <c r="JF99" s="10" t="str">
        <f>IF($B99="","",IN99*KEP!$J$21)</f>
        <v/>
      </c>
      <c r="JG99" s="10" t="str">
        <f>IF($B99="","",IP99*KEP!$J$27)</f>
        <v/>
      </c>
      <c r="JH99" s="10" t="str">
        <f>IF($B99="","",IQ99*KEP!$J$28)</f>
        <v/>
      </c>
      <c r="JI99" s="10" t="str">
        <f>IF($B99="","",IR99*KEP!$J$29)</f>
        <v/>
      </c>
      <c r="JJ99" s="10" t="str">
        <f>IF($B99="","",IS99*KEP!$J$30)</f>
        <v/>
      </c>
      <c r="JK99" s="33" t="str">
        <f t="shared" si="159"/>
        <v/>
      </c>
      <c r="JL99" s="56" t="str">
        <f t="shared" si="130"/>
        <v/>
      </c>
      <c r="JM99" s="56" t="str">
        <f t="shared" si="131"/>
        <v/>
      </c>
      <c r="JN99" s="56" t="str">
        <f t="shared" si="132"/>
        <v/>
      </c>
      <c r="JO99" s="56" t="str">
        <f t="shared" si="133"/>
        <v/>
      </c>
      <c r="JQ99" s="16"/>
      <c r="JR99" s="16"/>
      <c r="JS99" s="16"/>
      <c r="JT99" s="17"/>
      <c r="JU99" s="17"/>
      <c r="JV99" s="17"/>
      <c r="JW99" s="17"/>
      <c r="JX99" s="17"/>
      <c r="JY99" s="17"/>
      <c r="JZ99" s="17"/>
      <c r="KA99" s="17"/>
      <c r="KB99" s="33" t="str">
        <f t="shared" si="160"/>
        <v/>
      </c>
      <c r="KC99" s="17"/>
      <c r="KD99" s="17"/>
      <c r="KE99" s="17"/>
      <c r="KF99" s="17"/>
      <c r="KG99" s="28" t="str">
        <f t="shared" si="107"/>
        <v/>
      </c>
      <c r="KH99" s="27"/>
      <c r="KI99" s="109" t="str">
        <f>IF($B99="","",JQ99*KEP!$J$11)</f>
        <v/>
      </c>
      <c r="KJ99" s="10" t="str">
        <f>IF($B99="","",JR99*KEP!$J$12)</f>
        <v/>
      </c>
      <c r="KK99" s="10" t="str">
        <f>IF($B99="","",JS99*KEP!$J$13)</f>
        <v/>
      </c>
      <c r="KL99" s="10" t="str">
        <f>IF($B99="","",JT99*KEP!$J$14)</f>
        <v/>
      </c>
      <c r="KM99" s="10" t="str">
        <f>IF($B99="","",JU99*KEP!$J$15)</f>
        <v/>
      </c>
      <c r="KN99" s="10" t="str">
        <f>IF($B99="","",JV99*KEP!$J$16)</f>
        <v/>
      </c>
      <c r="KO99" s="10" t="str">
        <f>IF($B99="","",JW99*KEP!$J$17)</f>
        <v/>
      </c>
      <c r="KP99" s="10" t="str">
        <f>IF($B99="","",JX99*KEP!$J$18)</f>
        <v/>
      </c>
      <c r="KQ99" s="10" t="str">
        <f>IF($B99="","",JY99*KEP!$J$19)</f>
        <v/>
      </c>
      <c r="KR99" s="10" t="str">
        <f>IF($B99="","",JZ99*KEP!$J$20)</f>
        <v/>
      </c>
      <c r="KS99" s="10" t="str">
        <f>IF($B99="","",KA99*KEP!$J$21)</f>
        <v/>
      </c>
      <c r="KT99" s="10" t="str">
        <f>IF($B99="","",KC99*KEP!$J$27)</f>
        <v/>
      </c>
      <c r="KU99" s="10" t="str">
        <f>IF($B99="","",KD99*KEP!$J$28)</f>
        <v/>
      </c>
      <c r="KV99" s="10" t="str">
        <f>IF($B99="","",KE99*KEP!$J$29)</f>
        <v/>
      </c>
      <c r="KW99" s="10" t="str">
        <f>IF($B99="","",KF99*KEP!$J$30)</f>
        <v/>
      </c>
      <c r="KX99" s="33" t="str">
        <f t="shared" si="161"/>
        <v/>
      </c>
      <c r="KY99" s="56" t="str">
        <f t="shared" si="134"/>
        <v/>
      </c>
      <c r="KZ99" s="56" t="str">
        <f t="shared" si="135"/>
        <v/>
      </c>
      <c r="LA99" s="56" t="str">
        <f t="shared" si="136"/>
        <v/>
      </c>
      <c r="LB99" s="56" t="str">
        <f t="shared" si="137"/>
        <v/>
      </c>
      <c r="LD99" s="16"/>
      <c r="LE99" s="16"/>
      <c r="LF99" s="16"/>
      <c r="LG99" s="17"/>
      <c r="LH99" s="17"/>
      <c r="LI99" s="17"/>
      <c r="LJ99" s="17"/>
      <c r="LK99" s="17"/>
      <c r="LL99" s="17"/>
      <c r="LM99" s="17"/>
      <c r="LN99" s="17"/>
      <c r="LO99" s="33" t="str">
        <f t="shared" si="162"/>
        <v/>
      </c>
      <c r="LP99" s="17"/>
      <c r="LQ99" s="17"/>
      <c r="LR99" s="17"/>
      <c r="LS99" s="17"/>
      <c r="LT99" s="28" t="str">
        <f t="shared" si="108"/>
        <v/>
      </c>
      <c r="LU99" s="27"/>
      <c r="LV99" s="109" t="str">
        <f>IF($B99="","",LD99*KEP!$J$11)</f>
        <v/>
      </c>
      <c r="LW99" s="10" t="str">
        <f>IF($B99="","",LE99*KEP!$J$12)</f>
        <v/>
      </c>
      <c r="LX99" s="10" t="str">
        <f>IF($B99="","",LF99*KEP!$J$13)</f>
        <v/>
      </c>
      <c r="LY99" s="10" t="str">
        <f>IF($B99="","",LG99*KEP!$J$14)</f>
        <v/>
      </c>
      <c r="LZ99" s="10" t="str">
        <f>IF($B99="","",LH99*KEP!$J$15)</f>
        <v/>
      </c>
      <c r="MA99" s="10" t="str">
        <f>IF($B99="","",LI99*KEP!$J$16)</f>
        <v/>
      </c>
      <c r="MB99" s="10" t="str">
        <f>IF($B99="","",LJ99*KEP!$J$17)</f>
        <v/>
      </c>
      <c r="MC99" s="10" t="str">
        <f>IF($B99="","",LK99*KEP!$J$18)</f>
        <v/>
      </c>
      <c r="MD99" s="10" t="str">
        <f>IF($B99="","",LL99*KEP!$J$19)</f>
        <v/>
      </c>
      <c r="ME99" s="10" t="str">
        <f>IF($B99="","",LM99*KEP!$J$20)</f>
        <v/>
      </c>
      <c r="MF99" s="10" t="str">
        <f>IF($B99="","",LN99*KEP!$J$21)</f>
        <v/>
      </c>
      <c r="MG99" s="10" t="str">
        <f>IF($B99="","",LP99*KEP!$J$27)</f>
        <v/>
      </c>
      <c r="MH99" s="10" t="str">
        <f>IF($B99="","",LQ99*KEP!$J$28)</f>
        <v/>
      </c>
      <c r="MI99" s="10" t="str">
        <f>IF($B99="","",LR99*KEP!$J$29)</f>
        <v/>
      </c>
      <c r="MJ99" s="10" t="str">
        <f>IF($B99="","",LS99*KEP!$J$30)</f>
        <v/>
      </c>
      <c r="MK99" s="33" t="str">
        <f t="shared" si="163"/>
        <v/>
      </c>
      <c r="ML99" s="56" t="str">
        <f t="shared" si="138"/>
        <v/>
      </c>
      <c r="MM99" s="56" t="str">
        <f t="shared" si="139"/>
        <v/>
      </c>
      <c r="MN99" s="56" t="str">
        <f t="shared" si="140"/>
        <v/>
      </c>
      <c r="MO99" s="56" t="str">
        <f t="shared" si="141"/>
        <v/>
      </c>
      <c r="MQ99" s="16"/>
      <c r="MR99" s="16"/>
      <c r="MS99" s="16"/>
      <c r="MT99" s="17"/>
      <c r="MU99" s="17"/>
      <c r="MV99" s="17"/>
      <c r="MW99" s="17"/>
      <c r="MX99" s="17"/>
      <c r="MY99" s="17"/>
      <c r="MZ99" s="17"/>
      <c r="NA99" s="17"/>
      <c r="NB99" s="33" t="str">
        <f t="shared" si="164"/>
        <v/>
      </c>
      <c r="NC99" s="17"/>
      <c r="ND99" s="17"/>
      <c r="NE99" s="17"/>
      <c r="NF99" s="17"/>
      <c r="NG99" s="28" t="str">
        <f t="shared" si="109"/>
        <v/>
      </c>
      <c r="NH99" s="27"/>
      <c r="NI99" s="109" t="str">
        <f>IF($B99="","",MQ99*KEP!$J$11)</f>
        <v/>
      </c>
      <c r="NJ99" s="10" t="str">
        <f>IF($B99="","",MR99*KEP!$J$12)</f>
        <v/>
      </c>
      <c r="NK99" s="10" t="str">
        <f>IF($B99="","",MS99*KEP!$J$13)</f>
        <v/>
      </c>
      <c r="NL99" s="10" t="str">
        <f>IF($B99="","",MT99*KEP!$J$14)</f>
        <v/>
      </c>
      <c r="NM99" s="10" t="str">
        <f>IF($B99="","",MU99*KEP!$J$15)</f>
        <v/>
      </c>
      <c r="NN99" s="10" t="str">
        <f>IF($B99="","",MV99*KEP!$J$16)</f>
        <v/>
      </c>
      <c r="NO99" s="10" t="str">
        <f>IF($B99="","",MW99*KEP!$J$17)</f>
        <v/>
      </c>
      <c r="NP99" s="10" t="str">
        <f>IF($B99="","",MX99*KEP!$J$18)</f>
        <v/>
      </c>
      <c r="NQ99" s="10" t="str">
        <f>IF($B99="","",MY99*KEP!$J$19)</f>
        <v/>
      </c>
      <c r="NR99" s="10" t="str">
        <f>IF($B99="","",MZ99*KEP!$J$20)</f>
        <v/>
      </c>
      <c r="NS99" s="10" t="str">
        <f>IF($B99="","",NA99*KEP!$J$21)</f>
        <v/>
      </c>
      <c r="NT99" s="10" t="str">
        <f>IF($B99="","",NC99*KEP!$J$27)</f>
        <v/>
      </c>
      <c r="NU99" s="10" t="str">
        <f>IF($B99="","",ND99*KEP!$J$28)</f>
        <v/>
      </c>
      <c r="NV99" s="10" t="str">
        <f>IF($B99="","",NE99*KEP!$J$29)</f>
        <v/>
      </c>
      <c r="NW99" s="10" t="str">
        <f>IF($B99="","",NF99*KEP!$J$30)</f>
        <v/>
      </c>
      <c r="NX99" s="33" t="str">
        <f t="shared" si="165"/>
        <v/>
      </c>
      <c r="NY99" s="56" t="str">
        <f t="shared" si="142"/>
        <v/>
      </c>
      <c r="NZ99" s="56" t="str">
        <f t="shared" si="143"/>
        <v/>
      </c>
      <c r="OA99" s="56" t="str">
        <f t="shared" si="144"/>
        <v/>
      </c>
      <c r="OB99" s="56" t="str">
        <f t="shared" si="145"/>
        <v/>
      </c>
    </row>
    <row r="100" spans="1:392" x14ac:dyDescent="0.25">
      <c r="A100" s="6" t="str">
        <f>IF(A99&lt;KEP!$C$10,A99+1,"")</f>
        <v/>
      </c>
      <c r="B100" s="8" t="str">
        <f>IF('Referenčný stav'!B100=0,"",'Referenčný stav'!B100)</f>
        <v/>
      </c>
      <c r="C100" s="8" t="str">
        <f>IF('Referenčný stav'!C100=0,"",'Referenčný stav'!C100)</f>
        <v/>
      </c>
      <c r="D100" s="16"/>
      <c r="E100" s="16"/>
      <c r="F100" s="16"/>
      <c r="G100" s="17"/>
      <c r="H100" s="17"/>
      <c r="I100" s="17"/>
      <c r="J100" s="17"/>
      <c r="K100" s="17"/>
      <c r="L100" s="17"/>
      <c r="M100" s="17"/>
      <c r="N100" s="17"/>
      <c r="O100" s="33" t="str">
        <f t="shared" si="146"/>
        <v/>
      </c>
      <c r="P100" s="17"/>
      <c r="Q100" s="17"/>
      <c r="R100" s="17"/>
      <c r="S100" s="17"/>
      <c r="T100" s="28" t="str">
        <f t="shared" si="100"/>
        <v/>
      </c>
      <c r="U100" s="27"/>
      <c r="V100" s="109" t="str">
        <f>IF($B100="","",D100*KEP!$J$11)</f>
        <v/>
      </c>
      <c r="W100" s="10" t="str">
        <f>IF($B100="","",E100*KEP!$J$12)</f>
        <v/>
      </c>
      <c r="X100" s="10" t="str">
        <f>IF($B100="","",F100*KEP!$J$13)</f>
        <v/>
      </c>
      <c r="Y100" s="10" t="str">
        <f>IF($B100="","",G100*KEP!$J$14)</f>
        <v/>
      </c>
      <c r="Z100" s="10" t="str">
        <f>IF($B100="","",H100*KEP!$J$15)</f>
        <v/>
      </c>
      <c r="AA100" s="10" t="str">
        <f>IF($B100="","",I100*KEP!$J$16)</f>
        <v/>
      </c>
      <c r="AB100" s="10" t="str">
        <f>IF($B100="","",J100*KEP!$J$17)</f>
        <v/>
      </c>
      <c r="AC100" s="10" t="str">
        <f>IF($B100="","",K100*KEP!$J$18)</f>
        <v/>
      </c>
      <c r="AD100" s="10" t="str">
        <f>IF($B100="","",L100*KEP!$J$19)</f>
        <v/>
      </c>
      <c r="AE100" s="10" t="str">
        <f>IF($B100="","",M100*KEP!$J$20)</f>
        <v/>
      </c>
      <c r="AF100" s="10" t="str">
        <f>IF($B100="","",N100*KEP!$J$21)</f>
        <v/>
      </c>
      <c r="AG100" s="10" t="str">
        <f>IF($B100="","",P100*KEP!$J$27)</f>
        <v/>
      </c>
      <c r="AH100" s="10" t="str">
        <f>IF($B100="","",Q100*KEP!$J$28)</f>
        <v/>
      </c>
      <c r="AI100" s="10" t="str">
        <f>IF($B100="","",R100*KEP!$J$29)</f>
        <v/>
      </c>
      <c r="AJ100" s="10" t="str">
        <f>IF($B100="","",S100*KEP!$J$30)</f>
        <v/>
      </c>
      <c r="AK100" s="33" t="str">
        <f t="shared" si="147"/>
        <v/>
      </c>
      <c r="AL100" s="56" t="str">
        <f>IF(O100="","",IFERROR(O100/'Referenčný stav'!O100-1,""))</f>
        <v/>
      </c>
      <c r="AM100" s="56" t="str">
        <f>IF(T100="","",IFERROR(T100/'Referenčný stav'!T100-1,""))</f>
        <v/>
      </c>
      <c r="AN100" s="56" t="str">
        <f>IF(U100="","",IFERROR(U100/'Referenčný stav'!U100-1,""))</f>
        <v/>
      </c>
      <c r="AO100" s="56" t="str">
        <f>IF(AK100="","",IFERROR(AK100/'Referenčný stav'!AK100-1,""))</f>
        <v/>
      </c>
      <c r="AQ100" s="16"/>
      <c r="AR100" s="16"/>
      <c r="AS100" s="16"/>
      <c r="AT100" s="17"/>
      <c r="AU100" s="17"/>
      <c r="AV100" s="17"/>
      <c r="AW100" s="17"/>
      <c r="AX100" s="17"/>
      <c r="AY100" s="17"/>
      <c r="AZ100" s="17"/>
      <c r="BA100" s="17"/>
      <c r="BB100" s="33" t="str">
        <f t="shared" si="148"/>
        <v/>
      </c>
      <c r="BC100" s="17"/>
      <c r="BD100" s="17"/>
      <c r="BE100" s="17"/>
      <c r="BF100" s="17"/>
      <c r="BG100" s="28" t="str">
        <f t="shared" si="101"/>
        <v/>
      </c>
      <c r="BH100" s="27"/>
      <c r="BI100" s="109" t="str">
        <f>IF($B100="","",AQ100*KEP!$J$11)</f>
        <v/>
      </c>
      <c r="BJ100" s="10" t="str">
        <f>IF($B100="","",AR100*KEP!$J$12)</f>
        <v/>
      </c>
      <c r="BK100" s="10" t="str">
        <f>IF($B100="","",AS100*KEP!$J$13)</f>
        <v/>
      </c>
      <c r="BL100" s="10" t="str">
        <f>IF($B100="","",AT100*KEP!$J$14)</f>
        <v/>
      </c>
      <c r="BM100" s="10" t="str">
        <f>IF($B100="","",AU100*KEP!$J$15)</f>
        <v/>
      </c>
      <c r="BN100" s="10" t="str">
        <f>IF($B100="","",AV100*KEP!$J$16)</f>
        <v/>
      </c>
      <c r="BO100" s="10" t="str">
        <f>IF($B100="","",AW100*KEP!$J$17)</f>
        <v/>
      </c>
      <c r="BP100" s="10" t="str">
        <f>IF($B100="","",AX100*KEP!$J$18)</f>
        <v/>
      </c>
      <c r="BQ100" s="10" t="str">
        <f>IF($B100="","",AY100*KEP!$J$19)</f>
        <v/>
      </c>
      <c r="BR100" s="10" t="str">
        <f>IF($B100="","",AZ100*KEP!$J$20)</f>
        <v/>
      </c>
      <c r="BS100" s="10" t="str">
        <f>IF($B100="","",BA100*KEP!$J$21)</f>
        <v/>
      </c>
      <c r="BT100" s="10" t="str">
        <f>IF($B100="","",BC100*KEP!$J$27)</f>
        <v/>
      </c>
      <c r="BU100" s="10" t="str">
        <f>IF($B100="","",BD100*KEP!$J$28)</f>
        <v/>
      </c>
      <c r="BV100" s="10" t="str">
        <f>IF($B100="","",BE100*KEP!$J$29)</f>
        <v/>
      </c>
      <c r="BW100" s="10" t="str">
        <f>IF($B100="","",BF100*KEP!$J$30)</f>
        <v/>
      </c>
      <c r="BX100" s="33" t="str">
        <f t="shared" si="149"/>
        <v/>
      </c>
      <c r="BY100" s="56" t="str">
        <f t="shared" si="110"/>
        <v/>
      </c>
      <c r="BZ100" s="56" t="str">
        <f t="shared" si="111"/>
        <v/>
      </c>
      <c r="CA100" s="56" t="str">
        <f t="shared" si="112"/>
        <v/>
      </c>
      <c r="CB100" s="56" t="str">
        <f t="shared" si="113"/>
        <v/>
      </c>
      <c r="CD100" s="16"/>
      <c r="CE100" s="16"/>
      <c r="CF100" s="16"/>
      <c r="CG100" s="17"/>
      <c r="CH100" s="17"/>
      <c r="CI100" s="17"/>
      <c r="CJ100" s="17"/>
      <c r="CK100" s="17"/>
      <c r="CL100" s="17"/>
      <c r="CM100" s="17"/>
      <c r="CN100" s="17"/>
      <c r="CO100" s="33" t="str">
        <f t="shared" si="150"/>
        <v/>
      </c>
      <c r="CP100" s="17"/>
      <c r="CQ100" s="17"/>
      <c r="CR100" s="17"/>
      <c r="CS100" s="17"/>
      <c r="CT100" s="28" t="str">
        <f t="shared" si="102"/>
        <v/>
      </c>
      <c r="CU100" s="27"/>
      <c r="CV100" s="109" t="str">
        <f>IF($B100="","",CD100*KEP!$J$11)</f>
        <v/>
      </c>
      <c r="CW100" s="10" t="str">
        <f>IF($B100="","",CE100*KEP!$J$12)</f>
        <v/>
      </c>
      <c r="CX100" s="10" t="str">
        <f>IF($B100="","",CF100*KEP!$J$13)</f>
        <v/>
      </c>
      <c r="CY100" s="10" t="str">
        <f>IF($B100="","",CG100*KEP!$J$14)</f>
        <v/>
      </c>
      <c r="CZ100" s="10" t="str">
        <f>IF($B100="","",CH100*KEP!$J$15)</f>
        <v/>
      </c>
      <c r="DA100" s="10" t="str">
        <f>IF($B100="","",CI100*KEP!$J$16)</f>
        <v/>
      </c>
      <c r="DB100" s="10" t="str">
        <f>IF($B100="","",CJ100*KEP!$J$17)</f>
        <v/>
      </c>
      <c r="DC100" s="10" t="str">
        <f>IF($B100="","",CK100*KEP!$J$18)</f>
        <v/>
      </c>
      <c r="DD100" s="10" t="str">
        <f>IF($B100="","",CL100*KEP!$J$19)</f>
        <v/>
      </c>
      <c r="DE100" s="10" t="str">
        <f>IF($B100="","",CM100*KEP!$J$20)</f>
        <v/>
      </c>
      <c r="DF100" s="10" t="str">
        <f>IF($B100="","",CN100*KEP!$J$21)</f>
        <v/>
      </c>
      <c r="DG100" s="10" t="str">
        <f>IF($B100="","",CP100*KEP!$J$27)</f>
        <v/>
      </c>
      <c r="DH100" s="10" t="str">
        <f>IF($B100="","",CQ100*KEP!$J$28)</f>
        <v/>
      </c>
      <c r="DI100" s="10" t="str">
        <f>IF($B100="","",CR100*KEP!$J$29)</f>
        <v/>
      </c>
      <c r="DJ100" s="10" t="str">
        <f>IF($B100="","",CS100*KEP!$J$30)</f>
        <v/>
      </c>
      <c r="DK100" s="33" t="str">
        <f t="shared" si="151"/>
        <v/>
      </c>
      <c r="DL100" s="56" t="str">
        <f t="shared" si="114"/>
        <v/>
      </c>
      <c r="DM100" s="56" t="str">
        <f t="shared" si="115"/>
        <v/>
      </c>
      <c r="DN100" s="56" t="str">
        <f t="shared" si="116"/>
        <v/>
      </c>
      <c r="DO100" s="56" t="str">
        <f t="shared" si="117"/>
        <v/>
      </c>
      <c r="DQ100" s="16"/>
      <c r="DR100" s="16"/>
      <c r="DS100" s="16"/>
      <c r="DT100" s="17"/>
      <c r="DU100" s="17"/>
      <c r="DV100" s="17"/>
      <c r="DW100" s="17"/>
      <c r="DX100" s="17"/>
      <c r="DY100" s="17"/>
      <c r="DZ100" s="17"/>
      <c r="EA100" s="17"/>
      <c r="EB100" s="33" t="str">
        <f t="shared" si="152"/>
        <v/>
      </c>
      <c r="EC100" s="17"/>
      <c r="ED100" s="17"/>
      <c r="EE100" s="17"/>
      <c r="EF100" s="17"/>
      <c r="EG100" s="28" t="str">
        <f t="shared" si="103"/>
        <v/>
      </c>
      <c r="EH100" s="27"/>
      <c r="EI100" s="109" t="str">
        <f>IF($B100="","",DQ100*KEP!$J$11)</f>
        <v/>
      </c>
      <c r="EJ100" s="10" t="str">
        <f>IF($B100="","",DR100*KEP!$J$12)</f>
        <v/>
      </c>
      <c r="EK100" s="10" t="str">
        <f>IF($B100="","",DS100*KEP!$J$13)</f>
        <v/>
      </c>
      <c r="EL100" s="10" t="str">
        <f>IF($B100="","",DT100*KEP!$J$14)</f>
        <v/>
      </c>
      <c r="EM100" s="10" t="str">
        <f>IF($B100="","",DU100*KEP!$J$15)</f>
        <v/>
      </c>
      <c r="EN100" s="10" t="str">
        <f>IF($B100="","",DV100*KEP!$J$16)</f>
        <v/>
      </c>
      <c r="EO100" s="10" t="str">
        <f>IF($B100="","",DW100*KEP!$J$17)</f>
        <v/>
      </c>
      <c r="EP100" s="10" t="str">
        <f>IF($B100="","",DX100*KEP!$J$18)</f>
        <v/>
      </c>
      <c r="EQ100" s="10" t="str">
        <f>IF($B100="","",DY100*KEP!$J$19)</f>
        <v/>
      </c>
      <c r="ER100" s="10" t="str">
        <f>IF($B100="","",DZ100*KEP!$J$20)</f>
        <v/>
      </c>
      <c r="ES100" s="10" t="str">
        <f>IF($B100="","",EA100*KEP!$J$21)</f>
        <v/>
      </c>
      <c r="ET100" s="10" t="str">
        <f>IF($B100="","",EC100*KEP!$J$27)</f>
        <v/>
      </c>
      <c r="EU100" s="10" t="str">
        <f>IF($B100="","",ED100*KEP!$J$28)</f>
        <v/>
      </c>
      <c r="EV100" s="10" t="str">
        <f>IF($B100="","",EE100*KEP!$J$29)</f>
        <v/>
      </c>
      <c r="EW100" s="10" t="str">
        <f>IF($B100="","",EF100*KEP!$J$30)</f>
        <v/>
      </c>
      <c r="EX100" s="33" t="str">
        <f t="shared" si="153"/>
        <v/>
      </c>
      <c r="EY100" s="56" t="str">
        <f t="shared" si="118"/>
        <v/>
      </c>
      <c r="EZ100" s="56" t="str">
        <f t="shared" si="119"/>
        <v/>
      </c>
      <c r="FA100" s="56" t="str">
        <f t="shared" si="120"/>
        <v/>
      </c>
      <c r="FB100" s="56" t="str">
        <f t="shared" si="121"/>
        <v/>
      </c>
      <c r="FD100" s="16"/>
      <c r="FE100" s="16"/>
      <c r="FF100" s="16"/>
      <c r="FG100" s="17"/>
      <c r="FH100" s="17"/>
      <c r="FI100" s="17"/>
      <c r="FJ100" s="17"/>
      <c r="FK100" s="17"/>
      <c r="FL100" s="17"/>
      <c r="FM100" s="17"/>
      <c r="FN100" s="17"/>
      <c r="FO100" s="33" t="str">
        <f t="shared" si="154"/>
        <v/>
      </c>
      <c r="FP100" s="17"/>
      <c r="FQ100" s="17"/>
      <c r="FR100" s="17"/>
      <c r="FS100" s="17"/>
      <c r="FT100" s="28" t="str">
        <f t="shared" si="104"/>
        <v/>
      </c>
      <c r="FU100" s="27"/>
      <c r="FV100" s="109" t="str">
        <f>IF($B100="","",FD100*KEP!$J$11)</f>
        <v/>
      </c>
      <c r="FW100" s="10" t="str">
        <f>IF($B100="","",FE100*KEP!$J$12)</f>
        <v/>
      </c>
      <c r="FX100" s="10" t="str">
        <f>IF($B100="","",FF100*KEP!$J$13)</f>
        <v/>
      </c>
      <c r="FY100" s="10" t="str">
        <f>IF($B100="","",FG100*KEP!$J$14)</f>
        <v/>
      </c>
      <c r="FZ100" s="10" t="str">
        <f>IF($B100="","",FH100*KEP!$J$15)</f>
        <v/>
      </c>
      <c r="GA100" s="10" t="str">
        <f>IF($B100="","",FI100*KEP!$J$16)</f>
        <v/>
      </c>
      <c r="GB100" s="10" t="str">
        <f>IF($B100="","",FJ100*KEP!$J$17)</f>
        <v/>
      </c>
      <c r="GC100" s="10" t="str">
        <f>IF($B100="","",FK100*KEP!$J$18)</f>
        <v/>
      </c>
      <c r="GD100" s="10" t="str">
        <f>IF($B100="","",FL100*KEP!$J$19)</f>
        <v/>
      </c>
      <c r="GE100" s="10" t="str">
        <f>IF($B100="","",FM100*KEP!$J$20)</f>
        <v/>
      </c>
      <c r="GF100" s="10" t="str">
        <f>IF($B100="","",FN100*KEP!$J$21)</f>
        <v/>
      </c>
      <c r="GG100" s="10" t="str">
        <f>IF($B100="","",FP100*KEP!$J$27)</f>
        <v/>
      </c>
      <c r="GH100" s="10" t="str">
        <f>IF($B100="","",FQ100*KEP!$J$28)</f>
        <v/>
      </c>
      <c r="GI100" s="10" t="str">
        <f>IF($B100="","",FR100*KEP!$J$29)</f>
        <v/>
      </c>
      <c r="GJ100" s="10" t="str">
        <f>IF($B100="","",FS100*KEP!$J$30)</f>
        <v/>
      </c>
      <c r="GK100" s="33" t="str">
        <f t="shared" si="155"/>
        <v/>
      </c>
      <c r="GL100" s="56" t="str">
        <f t="shared" si="122"/>
        <v/>
      </c>
      <c r="GM100" s="56" t="str">
        <f t="shared" si="123"/>
        <v/>
      </c>
      <c r="GN100" s="56" t="str">
        <f t="shared" si="124"/>
        <v/>
      </c>
      <c r="GO100" s="56" t="str">
        <f t="shared" si="125"/>
        <v/>
      </c>
      <c r="GQ100" s="16"/>
      <c r="GR100" s="16"/>
      <c r="GS100" s="16"/>
      <c r="GT100" s="17"/>
      <c r="GU100" s="17"/>
      <c r="GV100" s="17"/>
      <c r="GW100" s="17"/>
      <c r="GX100" s="17"/>
      <c r="GY100" s="17"/>
      <c r="GZ100" s="17"/>
      <c r="HA100" s="17"/>
      <c r="HB100" s="33" t="str">
        <f t="shared" si="156"/>
        <v/>
      </c>
      <c r="HC100" s="17"/>
      <c r="HD100" s="17"/>
      <c r="HE100" s="17"/>
      <c r="HF100" s="17"/>
      <c r="HG100" s="28" t="str">
        <f t="shared" si="105"/>
        <v/>
      </c>
      <c r="HH100" s="27"/>
      <c r="HI100" s="109" t="str">
        <f>IF($B100="","",GQ100*KEP!$J$11)</f>
        <v/>
      </c>
      <c r="HJ100" s="10" t="str">
        <f>IF($B100="","",GR100*KEP!$J$12)</f>
        <v/>
      </c>
      <c r="HK100" s="10" t="str">
        <f>IF($B100="","",GS100*KEP!$J$13)</f>
        <v/>
      </c>
      <c r="HL100" s="10" t="str">
        <f>IF($B100="","",GT100*KEP!$J$14)</f>
        <v/>
      </c>
      <c r="HM100" s="10" t="str">
        <f>IF($B100="","",GU100*KEP!$J$15)</f>
        <v/>
      </c>
      <c r="HN100" s="10" t="str">
        <f>IF($B100="","",GV100*KEP!$J$16)</f>
        <v/>
      </c>
      <c r="HO100" s="10" t="str">
        <f>IF($B100="","",GW100*KEP!$J$17)</f>
        <v/>
      </c>
      <c r="HP100" s="10" t="str">
        <f>IF($B100="","",GX100*KEP!$J$18)</f>
        <v/>
      </c>
      <c r="HQ100" s="10" t="str">
        <f>IF($B100="","",GY100*KEP!$J$19)</f>
        <v/>
      </c>
      <c r="HR100" s="10" t="str">
        <f>IF($B100="","",GZ100*KEP!$J$20)</f>
        <v/>
      </c>
      <c r="HS100" s="10" t="str">
        <f>IF($B100="","",HA100*KEP!$J$21)</f>
        <v/>
      </c>
      <c r="HT100" s="10" t="str">
        <f>IF($B100="","",HC100*KEP!$J$27)</f>
        <v/>
      </c>
      <c r="HU100" s="10" t="str">
        <f>IF($B100="","",HD100*KEP!$J$28)</f>
        <v/>
      </c>
      <c r="HV100" s="10" t="str">
        <f>IF($B100="","",HE100*KEP!$J$29)</f>
        <v/>
      </c>
      <c r="HW100" s="10" t="str">
        <f>IF($B100="","",HF100*KEP!$J$30)</f>
        <v/>
      </c>
      <c r="HX100" s="33" t="str">
        <f t="shared" si="157"/>
        <v/>
      </c>
      <c r="HY100" s="56" t="str">
        <f t="shared" si="126"/>
        <v/>
      </c>
      <c r="HZ100" s="56" t="str">
        <f t="shared" si="127"/>
        <v/>
      </c>
      <c r="IA100" s="56" t="str">
        <f t="shared" si="128"/>
        <v/>
      </c>
      <c r="IB100" s="56" t="str">
        <f t="shared" si="129"/>
        <v/>
      </c>
      <c r="ID100" s="16"/>
      <c r="IE100" s="16"/>
      <c r="IF100" s="16"/>
      <c r="IG100" s="17"/>
      <c r="IH100" s="17"/>
      <c r="II100" s="17"/>
      <c r="IJ100" s="17"/>
      <c r="IK100" s="17"/>
      <c r="IL100" s="17"/>
      <c r="IM100" s="17"/>
      <c r="IN100" s="17"/>
      <c r="IO100" s="33" t="str">
        <f t="shared" si="158"/>
        <v/>
      </c>
      <c r="IP100" s="17"/>
      <c r="IQ100" s="17"/>
      <c r="IR100" s="17"/>
      <c r="IS100" s="17"/>
      <c r="IT100" s="28" t="str">
        <f t="shared" si="106"/>
        <v/>
      </c>
      <c r="IU100" s="27"/>
      <c r="IV100" s="109" t="str">
        <f>IF($B100="","",ID100*KEP!$J$11)</f>
        <v/>
      </c>
      <c r="IW100" s="10" t="str">
        <f>IF($B100="","",IE100*KEP!$J$12)</f>
        <v/>
      </c>
      <c r="IX100" s="10" t="str">
        <f>IF($B100="","",IF100*KEP!$J$13)</f>
        <v/>
      </c>
      <c r="IY100" s="10" t="str">
        <f>IF($B100="","",IG100*KEP!$J$14)</f>
        <v/>
      </c>
      <c r="IZ100" s="10" t="str">
        <f>IF($B100="","",IH100*KEP!$J$15)</f>
        <v/>
      </c>
      <c r="JA100" s="10" t="str">
        <f>IF($B100="","",II100*KEP!$J$16)</f>
        <v/>
      </c>
      <c r="JB100" s="10" t="str">
        <f>IF($B100="","",IJ100*KEP!$J$17)</f>
        <v/>
      </c>
      <c r="JC100" s="10" t="str">
        <f>IF($B100="","",IK100*KEP!$J$18)</f>
        <v/>
      </c>
      <c r="JD100" s="10" t="str">
        <f>IF($B100="","",IL100*KEP!$J$19)</f>
        <v/>
      </c>
      <c r="JE100" s="10" t="str">
        <f>IF($B100="","",IM100*KEP!$J$20)</f>
        <v/>
      </c>
      <c r="JF100" s="10" t="str">
        <f>IF($B100="","",IN100*KEP!$J$21)</f>
        <v/>
      </c>
      <c r="JG100" s="10" t="str">
        <f>IF($B100="","",IP100*KEP!$J$27)</f>
        <v/>
      </c>
      <c r="JH100" s="10" t="str">
        <f>IF($B100="","",IQ100*KEP!$J$28)</f>
        <v/>
      </c>
      <c r="JI100" s="10" t="str">
        <f>IF($B100="","",IR100*KEP!$J$29)</f>
        <v/>
      </c>
      <c r="JJ100" s="10" t="str">
        <f>IF($B100="","",IS100*KEP!$J$30)</f>
        <v/>
      </c>
      <c r="JK100" s="33" t="str">
        <f t="shared" si="159"/>
        <v/>
      </c>
      <c r="JL100" s="56" t="str">
        <f t="shared" si="130"/>
        <v/>
      </c>
      <c r="JM100" s="56" t="str">
        <f t="shared" si="131"/>
        <v/>
      </c>
      <c r="JN100" s="56" t="str">
        <f t="shared" si="132"/>
        <v/>
      </c>
      <c r="JO100" s="56" t="str">
        <f t="shared" si="133"/>
        <v/>
      </c>
      <c r="JQ100" s="16"/>
      <c r="JR100" s="16"/>
      <c r="JS100" s="16"/>
      <c r="JT100" s="17"/>
      <c r="JU100" s="17"/>
      <c r="JV100" s="17"/>
      <c r="JW100" s="17"/>
      <c r="JX100" s="17"/>
      <c r="JY100" s="17"/>
      <c r="JZ100" s="17"/>
      <c r="KA100" s="17"/>
      <c r="KB100" s="33" t="str">
        <f t="shared" si="160"/>
        <v/>
      </c>
      <c r="KC100" s="17"/>
      <c r="KD100" s="17"/>
      <c r="KE100" s="17"/>
      <c r="KF100" s="17"/>
      <c r="KG100" s="28" t="str">
        <f t="shared" si="107"/>
        <v/>
      </c>
      <c r="KH100" s="27"/>
      <c r="KI100" s="109" t="str">
        <f>IF($B100="","",JQ100*KEP!$J$11)</f>
        <v/>
      </c>
      <c r="KJ100" s="10" t="str">
        <f>IF($B100="","",JR100*KEP!$J$12)</f>
        <v/>
      </c>
      <c r="KK100" s="10" t="str">
        <f>IF($B100="","",JS100*KEP!$J$13)</f>
        <v/>
      </c>
      <c r="KL100" s="10" t="str">
        <f>IF($B100="","",JT100*KEP!$J$14)</f>
        <v/>
      </c>
      <c r="KM100" s="10" t="str">
        <f>IF($B100="","",JU100*KEP!$J$15)</f>
        <v/>
      </c>
      <c r="KN100" s="10" t="str">
        <f>IF($B100="","",JV100*KEP!$J$16)</f>
        <v/>
      </c>
      <c r="KO100" s="10" t="str">
        <f>IF($B100="","",JW100*KEP!$J$17)</f>
        <v/>
      </c>
      <c r="KP100" s="10" t="str">
        <f>IF($B100="","",JX100*KEP!$J$18)</f>
        <v/>
      </c>
      <c r="KQ100" s="10" t="str">
        <f>IF($B100="","",JY100*KEP!$J$19)</f>
        <v/>
      </c>
      <c r="KR100" s="10" t="str">
        <f>IF($B100="","",JZ100*KEP!$J$20)</f>
        <v/>
      </c>
      <c r="KS100" s="10" t="str">
        <f>IF($B100="","",KA100*KEP!$J$21)</f>
        <v/>
      </c>
      <c r="KT100" s="10" t="str">
        <f>IF($B100="","",KC100*KEP!$J$27)</f>
        <v/>
      </c>
      <c r="KU100" s="10" t="str">
        <f>IF($B100="","",KD100*KEP!$J$28)</f>
        <v/>
      </c>
      <c r="KV100" s="10" t="str">
        <f>IF($B100="","",KE100*KEP!$J$29)</f>
        <v/>
      </c>
      <c r="KW100" s="10" t="str">
        <f>IF($B100="","",KF100*KEP!$J$30)</f>
        <v/>
      </c>
      <c r="KX100" s="33" t="str">
        <f t="shared" si="161"/>
        <v/>
      </c>
      <c r="KY100" s="56" t="str">
        <f t="shared" si="134"/>
        <v/>
      </c>
      <c r="KZ100" s="56" t="str">
        <f t="shared" si="135"/>
        <v/>
      </c>
      <c r="LA100" s="56" t="str">
        <f t="shared" si="136"/>
        <v/>
      </c>
      <c r="LB100" s="56" t="str">
        <f t="shared" si="137"/>
        <v/>
      </c>
      <c r="LD100" s="16"/>
      <c r="LE100" s="16"/>
      <c r="LF100" s="16"/>
      <c r="LG100" s="17"/>
      <c r="LH100" s="17"/>
      <c r="LI100" s="17"/>
      <c r="LJ100" s="17"/>
      <c r="LK100" s="17"/>
      <c r="LL100" s="17"/>
      <c r="LM100" s="17"/>
      <c r="LN100" s="17"/>
      <c r="LO100" s="33" t="str">
        <f t="shared" si="162"/>
        <v/>
      </c>
      <c r="LP100" s="17"/>
      <c r="LQ100" s="17"/>
      <c r="LR100" s="17"/>
      <c r="LS100" s="17"/>
      <c r="LT100" s="28" t="str">
        <f t="shared" si="108"/>
        <v/>
      </c>
      <c r="LU100" s="27"/>
      <c r="LV100" s="109" t="str">
        <f>IF($B100="","",LD100*KEP!$J$11)</f>
        <v/>
      </c>
      <c r="LW100" s="10" t="str">
        <f>IF($B100="","",LE100*KEP!$J$12)</f>
        <v/>
      </c>
      <c r="LX100" s="10" t="str">
        <f>IF($B100="","",LF100*KEP!$J$13)</f>
        <v/>
      </c>
      <c r="LY100" s="10" t="str">
        <f>IF($B100="","",LG100*KEP!$J$14)</f>
        <v/>
      </c>
      <c r="LZ100" s="10" t="str">
        <f>IF($B100="","",LH100*KEP!$J$15)</f>
        <v/>
      </c>
      <c r="MA100" s="10" t="str">
        <f>IF($B100="","",LI100*KEP!$J$16)</f>
        <v/>
      </c>
      <c r="MB100" s="10" t="str">
        <f>IF($B100="","",LJ100*KEP!$J$17)</f>
        <v/>
      </c>
      <c r="MC100" s="10" t="str">
        <f>IF($B100="","",LK100*KEP!$J$18)</f>
        <v/>
      </c>
      <c r="MD100" s="10" t="str">
        <f>IF($B100="","",LL100*KEP!$J$19)</f>
        <v/>
      </c>
      <c r="ME100" s="10" t="str">
        <f>IF($B100="","",LM100*KEP!$J$20)</f>
        <v/>
      </c>
      <c r="MF100" s="10" t="str">
        <f>IF($B100="","",LN100*KEP!$J$21)</f>
        <v/>
      </c>
      <c r="MG100" s="10" t="str">
        <f>IF($B100="","",LP100*KEP!$J$27)</f>
        <v/>
      </c>
      <c r="MH100" s="10" t="str">
        <f>IF($B100="","",LQ100*KEP!$J$28)</f>
        <v/>
      </c>
      <c r="MI100" s="10" t="str">
        <f>IF($B100="","",LR100*KEP!$J$29)</f>
        <v/>
      </c>
      <c r="MJ100" s="10" t="str">
        <f>IF($B100="","",LS100*KEP!$J$30)</f>
        <v/>
      </c>
      <c r="MK100" s="33" t="str">
        <f t="shared" si="163"/>
        <v/>
      </c>
      <c r="ML100" s="56" t="str">
        <f t="shared" si="138"/>
        <v/>
      </c>
      <c r="MM100" s="56" t="str">
        <f t="shared" si="139"/>
        <v/>
      </c>
      <c r="MN100" s="56" t="str">
        <f t="shared" si="140"/>
        <v/>
      </c>
      <c r="MO100" s="56" t="str">
        <f t="shared" si="141"/>
        <v/>
      </c>
      <c r="MQ100" s="16"/>
      <c r="MR100" s="16"/>
      <c r="MS100" s="16"/>
      <c r="MT100" s="17"/>
      <c r="MU100" s="17"/>
      <c r="MV100" s="17"/>
      <c r="MW100" s="17"/>
      <c r="MX100" s="17"/>
      <c r="MY100" s="17"/>
      <c r="MZ100" s="17"/>
      <c r="NA100" s="17"/>
      <c r="NB100" s="33" t="str">
        <f t="shared" si="164"/>
        <v/>
      </c>
      <c r="NC100" s="17"/>
      <c r="ND100" s="17"/>
      <c r="NE100" s="17"/>
      <c r="NF100" s="17"/>
      <c r="NG100" s="28" t="str">
        <f t="shared" si="109"/>
        <v/>
      </c>
      <c r="NH100" s="27"/>
      <c r="NI100" s="109" t="str">
        <f>IF($B100="","",MQ100*KEP!$J$11)</f>
        <v/>
      </c>
      <c r="NJ100" s="10" t="str">
        <f>IF($B100="","",MR100*KEP!$J$12)</f>
        <v/>
      </c>
      <c r="NK100" s="10" t="str">
        <f>IF($B100="","",MS100*KEP!$J$13)</f>
        <v/>
      </c>
      <c r="NL100" s="10" t="str">
        <f>IF($B100="","",MT100*KEP!$J$14)</f>
        <v/>
      </c>
      <c r="NM100" s="10" t="str">
        <f>IF($B100="","",MU100*KEP!$J$15)</f>
        <v/>
      </c>
      <c r="NN100" s="10" t="str">
        <f>IF($B100="","",MV100*KEP!$J$16)</f>
        <v/>
      </c>
      <c r="NO100" s="10" t="str">
        <f>IF($B100="","",MW100*KEP!$J$17)</f>
        <v/>
      </c>
      <c r="NP100" s="10" t="str">
        <f>IF($B100="","",MX100*KEP!$J$18)</f>
        <v/>
      </c>
      <c r="NQ100" s="10" t="str">
        <f>IF($B100="","",MY100*KEP!$J$19)</f>
        <v/>
      </c>
      <c r="NR100" s="10" t="str">
        <f>IF($B100="","",MZ100*KEP!$J$20)</f>
        <v/>
      </c>
      <c r="NS100" s="10" t="str">
        <f>IF($B100="","",NA100*KEP!$J$21)</f>
        <v/>
      </c>
      <c r="NT100" s="10" t="str">
        <f>IF($B100="","",NC100*KEP!$J$27)</f>
        <v/>
      </c>
      <c r="NU100" s="10" t="str">
        <f>IF($B100="","",ND100*KEP!$J$28)</f>
        <v/>
      </c>
      <c r="NV100" s="10" t="str">
        <f>IF($B100="","",NE100*KEP!$J$29)</f>
        <v/>
      </c>
      <c r="NW100" s="10" t="str">
        <f>IF($B100="","",NF100*KEP!$J$30)</f>
        <v/>
      </c>
      <c r="NX100" s="33" t="str">
        <f t="shared" si="165"/>
        <v/>
      </c>
      <c r="NY100" s="56" t="str">
        <f t="shared" si="142"/>
        <v/>
      </c>
      <c r="NZ100" s="56" t="str">
        <f t="shared" si="143"/>
        <v/>
      </c>
      <c r="OA100" s="56" t="str">
        <f t="shared" si="144"/>
        <v/>
      </c>
      <c r="OB100" s="56" t="str">
        <f t="shared" si="145"/>
        <v/>
      </c>
    </row>
    <row r="101" spans="1:392" x14ac:dyDescent="0.25">
      <c r="A101" s="6" t="str">
        <f>IF(A100&lt;KEP!$C$10,A100+1,"")</f>
        <v/>
      </c>
      <c r="B101" s="8" t="str">
        <f>IF('Referenčný stav'!B101=0,"",'Referenčný stav'!B101)</f>
        <v/>
      </c>
      <c r="C101" s="8" t="str">
        <f>IF('Referenčný stav'!C101=0,"",'Referenčný stav'!C101)</f>
        <v/>
      </c>
      <c r="D101" s="16"/>
      <c r="E101" s="16"/>
      <c r="F101" s="16"/>
      <c r="G101" s="17"/>
      <c r="H101" s="17"/>
      <c r="I101" s="17"/>
      <c r="J101" s="17"/>
      <c r="K101" s="17"/>
      <c r="L101" s="17"/>
      <c r="M101" s="17"/>
      <c r="N101" s="17"/>
      <c r="O101" s="33" t="str">
        <f t="shared" si="146"/>
        <v/>
      </c>
      <c r="P101" s="17"/>
      <c r="Q101" s="17"/>
      <c r="R101" s="17"/>
      <c r="S101" s="17"/>
      <c r="T101" s="28" t="str">
        <f t="shared" si="100"/>
        <v/>
      </c>
      <c r="U101" s="27"/>
      <c r="V101" s="109" t="str">
        <f>IF($B101="","",D101*KEP!$J$11)</f>
        <v/>
      </c>
      <c r="W101" s="10" t="str">
        <f>IF($B101="","",E101*KEP!$J$12)</f>
        <v/>
      </c>
      <c r="X101" s="10" t="str">
        <f>IF($B101="","",F101*KEP!$J$13)</f>
        <v/>
      </c>
      <c r="Y101" s="10" t="str">
        <f>IF($B101="","",G101*KEP!$J$14)</f>
        <v/>
      </c>
      <c r="Z101" s="10" t="str">
        <f>IF($B101="","",H101*KEP!$J$15)</f>
        <v/>
      </c>
      <c r="AA101" s="10" t="str">
        <f>IF($B101="","",I101*KEP!$J$16)</f>
        <v/>
      </c>
      <c r="AB101" s="10" t="str">
        <f>IF($B101="","",J101*KEP!$J$17)</f>
        <v/>
      </c>
      <c r="AC101" s="10" t="str">
        <f>IF($B101="","",K101*KEP!$J$18)</f>
        <v/>
      </c>
      <c r="AD101" s="10" t="str">
        <f>IF($B101="","",L101*KEP!$J$19)</f>
        <v/>
      </c>
      <c r="AE101" s="10" t="str">
        <f>IF($B101="","",M101*KEP!$J$20)</f>
        <v/>
      </c>
      <c r="AF101" s="10" t="str">
        <f>IF($B101="","",N101*KEP!$J$21)</f>
        <v/>
      </c>
      <c r="AG101" s="10" t="str">
        <f>IF($B101="","",P101*KEP!$J$27)</f>
        <v/>
      </c>
      <c r="AH101" s="10" t="str">
        <f>IF($B101="","",Q101*KEP!$J$28)</f>
        <v/>
      </c>
      <c r="AI101" s="10" t="str">
        <f>IF($B101="","",R101*KEP!$J$29)</f>
        <v/>
      </c>
      <c r="AJ101" s="10" t="str">
        <f>IF($B101="","",S101*KEP!$J$30)</f>
        <v/>
      </c>
      <c r="AK101" s="33" t="str">
        <f t="shared" si="147"/>
        <v/>
      </c>
      <c r="AL101" s="56" t="str">
        <f>IF(O101="","",IFERROR(O101/'Referenčný stav'!O101-1,""))</f>
        <v/>
      </c>
      <c r="AM101" s="56" t="str">
        <f>IF(T101="","",IFERROR(T101/'Referenčný stav'!T101-1,""))</f>
        <v/>
      </c>
      <c r="AN101" s="56" t="str">
        <f>IF(U101="","",IFERROR(U101/'Referenčný stav'!U101-1,""))</f>
        <v/>
      </c>
      <c r="AO101" s="56" t="str">
        <f>IF(AK101="","",IFERROR(AK101/'Referenčný stav'!AK101-1,""))</f>
        <v/>
      </c>
      <c r="AQ101" s="16"/>
      <c r="AR101" s="16"/>
      <c r="AS101" s="16"/>
      <c r="AT101" s="17"/>
      <c r="AU101" s="17"/>
      <c r="AV101" s="17"/>
      <c r="AW101" s="17"/>
      <c r="AX101" s="17"/>
      <c r="AY101" s="17"/>
      <c r="AZ101" s="17"/>
      <c r="BA101" s="17"/>
      <c r="BB101" s="33" t="str">
        <f t="shared" si="148"/>
        <v/>
      </c>
      <c r="BC101" s="17"/>
      <c r="BD101" s="17"/>
      <c r="BE101" s="17"/>
      <c r="BF101" s="17"/>
      <c r="BG101" s="28" t="str">
        <f t="shared" si="101"/>
        <v/>
      </c>
      <c r="BH101" s="27"/>
      <c r="BI101" s="109" t="str">
        <f>IF($B101="","",AQ101*KEP!$J$11)</f>
        <v/>
      </c>
      <c r="BJ101" s="10" t="str">
        <f>IF($B101="","",AR101*KEP!$J$12)</f>
        <v/>
      </c>
      <c r="BK101" s="10" t="str">
        <f>IF($B101="","",AS101*KEP!$J$13)</f>
        <v/>
      </c>
      <c r="BL101" s="10" t="str">
        <f>IF($B101="","",AT101*KEP!$J$14)</f>
        <v/>
      </c>
      <c r="BM101" s="10" t="str">
        <f>IF($B101="","",AU101*KEP!$J$15)</f>
        <v/>
      </c>
      <c r="BN101" s="10" t="str">
        <f>IF($B101="","",AV101*KEP!$J$16)</f>
        <v/>
      </c>
      <c r="BO101" s="10" t="str">
        <f>IF($B101="","",AW101*KEP!$J$17)</f>
        <v/>
      </c>
      <c r="BP101" s="10" t="str">
        <f>IF($B101="","",AX101*KEP!$J$18)</f>
        <v/>
      </c>
      <c r="BQ101" s="10" t="str">
        <f>IF($B101="","",AY101*KEP!$J$19)</f>
        <v/>
      </c>
      <c r="BR101" s="10" t="str">
        <f>IF($B101="","",AZ101*KEP!$J$20)</f>
        <v/>
      </c>
      <c r="BS101" s="10" t="str">
        <f>IF($B101="","",BA101*KEP!$J$21)</f>
        <v/>
      </c>
      <c r="BT101" s="10" t="str">
        <f>IF($B101="","",BC101*KEP!$J$27)</f>
        <v/>
      </c>
      <c r="BU101" s="10" t="str">
        <f>IF($B101="","",BD101*KEP!$J$28)</f>
        <v/>
      </c>
      <c r="BV101" s="10" t="str">
        <f>IF($B101="","",BE101*KEP!$J$29)</f>
        <v/>
      </c>
      <c r="BW101" s="10" t="str">
        <f>IF($B101="","",BF101*KEP!$J$30)</f>
        <v/>
      </c>
      <c r="BX101" s="33" t="str">
        <f t="shared" si="149"/>
        <v/>
      </c>
      <c r="BY101" s="56" t="str">
        <f t="shared" si="110"/>
        <v/>
      </c>
      <c r="BZ101" s="56" t="str">
        <f t="shared" si="111"/>
        <v/>
      </c>
      <c r="CA101" s="56" t="str">
        <f t="shared" si="112"/>
        <v/>
      </c>
      <c r="CB101" s="56" t="str">
        <f t="shared" si="113"/>
        <v/>
      </c>
      <c r="CD101" s="16"/>
      <c r="CE101" s="16"/>
      <c r="CF101" s="16"/>
      <c r="CG101" s="17"/>
      <c r="CH101" s="17"/>
      <c r="CI101" s="17"/>
      <c r="CJ101" s="17"/>
      <c r="CK101" s="17"/>
      <c r="CL101" s="17"/>
      <c r="CM101" s="17"/>
      <c r="CN101" s="17"/>
      <c r="CO101" s="33" t="str">
        <f t="shared" si="150"/>
        <v/>
      </c>
      <c r="CP101" s="17"/>
      <c r="CQ101" s="17"/>
      <c r="CR101" s="17"/>
      <c r="CS101" s="17"/>
      <c r="CT101" s="28" t="str">
        <f t="shared" si="102"/>
        <v/>
      </c>
      <c r="CU101" s="27"/>
      <c r="CV101" s="109" t="str">
        <f>IF($B101="","",CD101*KEP!$J$11)</f>
        <v/>
      </c>
      <c r="CW101" s="10" t="str">
        <f>IF($B101="","",CE101*KEP!$J$12)</f>
        <v/>
      </c>
      <c r="CX101" s="10" t="str">
        <f>IF($B101="","",CF101*KEP!$J$13)</f>
        <v/>
      </c>
      <c r="CY101" s="10" t="str">
        <f>IF($B101="","",CG101*KEP!$J$14)</f>
        <v/>
      </c>
      <c r="CZ101" s="10" t="str">
        <f>IF($B101="","",CH101*KEP!$J$15)</f>
        <v/>
      </c>
      <c r="DA101" s="10" t="str">
        <f>IF($B101="","",CI101*KEP!$J$16)</f>
        <v/>
      </c>
      <c r="DB101" s="10" t="str">
        <f>IF($B101="","",CJ101*KEP!$J$17)</f>
        <v/>
      </c>
      <c r="DC101" s="10" t="str">
        <f>IF($B101="","",CK101*KEP!$J$18)</f>
        <v/>
      </c>
      <c r="DD101" s="10" t="str">
        <f>IF($B101="","",CL101*KEP!$J$19)</f>
        <v/>
      </c>
      <c r="DE101" s="10" t="str">
        <f>IF($B101="","",CM101*KEP!$J$20)</f>
        <v/>
      </c>
      <c r="DF101" s="10" t="str">
        <f>IF($B101="","",CN101*KEP!$J$21)</f>
        <v/>
      </c>
      <c r="DG101" s="10" t="str">
        <f>IF($B101="","",CP101*KEP!$J$27)</f>
        <v/>
      </c>
      <c r="DH101" s="10" t="str">
        <f>IF($B101="","",CQ101*KEP!$J$28)</f>
        <v/>
      </c>
      <c r="DI101" s="10" t="str">
        <f>IF($B101="","",CR101*KEP!$J$29)</f>
        <v/>
      </c>
      <c r="DJ101" s="10" t="str">
        <f>IF($B101="","",CS101*KEP!$J$30)</f>
        <v/>
      </c>
      <c r="DK101" s="33" t="str">
        <f t="shared" si="151"/>
        <v/>
      </c>
      <c r="DL101" s="56" t="str">
        <f t="shared" si="114"/>
        <v/>
      </c>
      <c r="DM101" s="56" t="str">
        <f t="shared" si="115"/>
        <v/>
      </c>
      <c r="DN101" s="56" t="str">
        <f t="shared" si="116"/>
        <v/>
      </c>
      <c r="DO101" s="56" t="str">
        <f t="shared" si="117"/>
        <v/>
      </c>
      <c r="DQ101" s="16"/>
      <c r="DR101" s="16"/>
      <c r="DS101" s="16"/>
      <c r="DT101" s="17"/>
      <c r="DU101" s="17"/>
      <c r="DV101" s="17"/>
      <c r="DW101" s="17"/>
      <c r="DX101" s="17"/>
      <c r="DY101" s="17"/>
      <c r="DZ101" s="17"/>
      <c r="EA101" s="17"/>
      <c r="EB101" s="33" t="str">
        <f t="shared" si="152"/>
        <v/>
      </c>
      <c r="EC101" s="17"/>
      <c r="ED101" s="17"/>
      <c r="EE101" s="17"/>
      <c r="EF101" s="17"/>
      <c r="EG101" s="28" t="str">
        <f t="shared" si="103"/>
        <v/>
      </c>
      <c r="EH101" s="27"/>
      <c r="EI101" s="109" t="str">
        <f>IF($B101="","",DQ101*KEP!$J$11)</f>
        <v/>
      </c>
      <c r="EJ101" s="10" t="str">
        <f>IF($B101="","",DR101*KEP!$J$12)</f>
        <v/>
      </c>
      <c r="EK101" s="10" t="str">
        <f>IF($B101="","",DS101*KEP!$J$13)</f>
        <v/>
      </c>
      <c r="EL101" s="10" t="str">
        <f>IF($B101="","",DT101*KEP!$J$14)</f>
        <v/>
      </c>
      <c r="EM101" s="10" t="str">
        <f>IF($B101="","",DU101*KEP!$J$15)</f>
        <v/>
      </c>
      <c r="EN101" s="10" t="str">
        <f>IF($B101="","",DV101*KEP!$J$16)</f>
        <v/>
      </c>
      <c r="EO101" s="10" t="str">
        <f>IF($B101="","",DW101*KEP!$J$17)</f>
        <v/>
      </c>
      <c r="EP101" s="10" t="str">
        <f>IF($B101="","",DX101*KEP!$J$18)</f>
        <v/>
      </c>
      <c r="EQ101" s="10" t="str">
        <f>IF($B101="","",DY101*KEP!$J$19)</f>
        <v/>
      </c>
      <c r="ER101" s="10" t="str">
        <f>IF($B101="","",DZ101*KEP!$J$20)</f>
        <v/>
      </c>
      <c r="ES101" s="10" t="str">
        <f>IF($B101="","",EA101*KEP!$J$21)</f>
        <v/>
      </c>
      <c r="ET101" s="10" t="str">
        <f>IF($B101="","",EC101*KEP!$J$27)</f>
        <v/>
      </c>
      <c r="EU101" s="10" t="str">
        <f>IF($B101="","",ED101*KEP!$J$28)</f>
        <v/>
      </c>
      <c r="EV101" s="10" t="str">
        <f>IF($B101="","",EE101*KEP!$J$29)</f>
        <v/>
      </c>
      <c r="EW101" s="10" t="str">
        <f>IF($B101="","",EF101*KEP!$J$30)</f>
        <v/>
      </c>
      <c r="EX101" s="33" t="str">
        <f t="shared" si="153"/>
        <v/>
      </c>
      <c r="EY101" s="56" t="str">
        <f t="shared" si="118"/>
        <v/>
      </c>
      <c r="EZ101" s="56" t="str">
        <f t="shared" si="119"/>
        <v/>
      </c>
      <c r="FA101" s="56" t="str">
        <f t="shared" si="120"/>
        <v/>
      </c>
      <c r="FB101" s="56" t="str">
        <f t="shared" si="121"/>
        <v/>
      </c>
      <c r="FD101" s="16"/>
      <c r="FE101" s="16"/>
      <c r="FF101" s="16"/>
      <c r="FG101" s="17"/>
      <c r="FH101" s="17"/>
      <c r="FI101" s="17"/>
      <c r="FJ101" s="17"/>
      <c r="FK101" s="17"/>
      <c r="FL101" s="17"/>
      <c r="FM101" s="17"/>
      <c r="FN101" s="17"/>
      <c r="FO101" s="33" t="str">
        <f t="shared" si="154"/>
        <v/>
      </c>
      <c r="FP101" s="17"/>
      <c r="FQ101" s="17"/>
      <c r="FR101" s="17"/>
      <c r="FS101" s="17"/>
      <c r="FT101" s="28" t="str">
        <f t="shared" si="104"/>
        <v/>
      </c>
      <c r="FU101" s="27"/>
      <c r="FV101" s="109" t="str">
        <f>IF($B101="","",FD101*KEP!$J$11)</f>
        <v/>
      </c>
      <c r="FW101" s="10" t="str">
        <f>IF($B101="","",FE101*KEP!$J$12)</f>
        <v/>
      </c>
      <c r="FX101" s="10" t="str">
        <f>IF($B101="","",FF101*KEP!$J$13)</f>
        <v/>
      </c>
      <c r="FY101" s="10" t="str">
        <f>IF($B101="","",FG101*KEP!$J$14)</f>
        <v/>
      </c>
      <c r="FZ101" s="10" t="str">
        <f>IF($B101="","",FH101*KEP!$J$15)</f>
        <v/>
      </c>
      <c r="GA101" s="10" t="str">
        <f>IF($B101="","",FI101*KEP!$J$16)</f>
        <v/>
      </c>
      <c r="GB101" s="10" t="str">
        <f>IF($B101="","",FJ101*KEP!$J$17)</f>
        <v/>
      </c>
      <c r="GC101" s="10" t="str">
        <f>IF($B101="","",FK101*KEP!$J$18)</f>
        <v/>
      </c>
      <c r="GD101" s="10" t="str">
        <f>IF($B101="","",FL101*KEP!$J$19)</f>
        <v/>
      </c>
      <c r="GE101" s="10" t="str">
        <f>IF($B101="","",FM101*KEP!$J$20)</f>
        <v/>
      </c>
      <c r="GF101" s="10" t="str">
        <f>IF($B101="","",FN101*KEP!$J$21)</f>
        <v/>
      </c>
      <c r="GG101" s="10" t="str">
        <f>IF($B101="","",FP101*KEP!$J$27)</f>
        <v/>
      </c>
      <c r="GH101" s="10" t="str">
        <f>IF($B101="","",FQ101*KEP!$J$28)</f>
        <v/>
      </c>
      <c r="GI101" s="10" t="str">
        <f>IF($B101="","",FR101*KEP!$J$29)</f>
        <v/>
      </c>
      <c r="GJ101" s="10" t="str">
        <f>IF($B101="","",FS101*KEP!$J$30)</f>
        <v/>
      </c>
      <c r="GK101" s="33" t="str">
        <f t="shared" si="155"/>
        <v/>
      </c>
      <c r="GL101" s="56" t="str">
        <f t="shared" si="122"/>
        <v/>
      </c>
      <c r="GM101" s="56" t="str">
        <f t="shared" si="123"/>
        <v/>
      </c>
      <c r="GN101" s="56" t="str">
        <f t="shared" si="124"/>
        <v/>
      </c>
      <c r="GO101" s="56" t="str">
        <f t="shared" si="125"/>
        <v/>
      </c>
      <c r="GQ101" s="16"/>
      <c r="GR101" s="16"/>
      <c r="GS101" s="16"/>
      <c r="GT101" s="17"/>
      <c r="GU101" s="17"/>
      <c r="GV101" s="17"/>
      <c r="GW101" s="17"/>
      <c r="GX101" s="17"/>
      <c r="GY101" s="17"/>
      <c r="GZ101" s="17"/>
      <c r="HA101" s="17"/>
      <c r="HB101" s="33" t="str">
        <f t="shared" si="156"/>
        <v/>
      </c>
      <c r="HC101" s="17"/>
      <c r="HD101" s="17"/>
      <c r="HE101" s="17"/>
      <c r="HF101" s="17"/>
      <c r="HG101" s="28" t="str">
        <f t="shared" si="105"/>
        <v/>
      </c>
      <c r="HH101" s="27"/>
      <c r="HI101" s="109" t="str">
        <f>IF($B101="","",GQ101*KEP!$J$11)</f>
        <v/>
      </c>
      <c r="HJ101" s="10" t="str">
        <f>IF($B101="","",GR101*KEP!$J$12)</f>
        <v/>
      </c>
      <c r="HK101" s="10" t="str">
        <f>IF($B101="","",GS101*KEP!$J$13)</f>
        <v/>
      </c>
      <c r="HL101" s="10" t="str">
        <f>IF($B101="","",GT101*KEP!$J$14)</f>
        <v/>
      </c>
      <c r="HM101" s="10" t="str">
        <f>IF($B101="","",GU101*KEP!$J$15)</f>
        <v/>
      </c>
      <c r="HN101" s="10" t="str">
        <f>IF($B101="","",GV101*KEP!$J$16)</f>
        <v/>
      </c>
      <c r="HO101" s="10" t="str">
        <f>IF($B101="","",GW101*KEP!$J$17)</f>
        <v/>
      </c>
      <c r="HP101" s="10" t="str">
        <f>IF($B101="","",GX101*KEP!$J$18)</f>
        <v/>
      </c>
      <c r="HQ101" s="10" t="str">
        <f>IF($B101="","",GY101*KEP!$J$19)</f>
        <v/>
      </c>
      <c r="HR101" s="10" t="str">
        <f>IF($B101="","",GZ101*KEP!$J$20)</f>
        <v/>
      </c>
      <c r="HS101" s="10" t="str">
        <f>IF($B101="","",HA101*KEP!$J$21)</f>
        <v/>
      </c>
      <c r="HT101" s="10" t="str">
        <f>IF($B101="","",HC101*KEP!$J$27)</f>
        <v/>
      </c>
      <c r="HU101" s="10" t="str">
        <f>IF($B101="","",HD101*KEP!$J$28)</f>
        <v/>
      </c>
      <c r="HV101" s="10" t="str">
        <f>IF($B101="","",HE101*KEP!$J$29)</f>
        <v/>
      </c>
      <c r="HW101" s="10" t="str">
        <f>IF($B101="","",HF101*KEP!$J$30)</f>
        <v/>
      </c>
      <c r="HX101" s="33" t="str">
        <f t="shared" si="157"/>
        <v/>
      </c>
      <c r="HY101" s="56" t="str">
        <f t="shared" si="126"/>
        <v/>
      </c>
      <c r="HZ101" s="56" t="str">
        <f t="shared" si="127"/>
        <v/>
      </c>
      <c r="IA101" s="56" t="str">
        <f t="shared" si="128"/>
        <v/>
      </c>
      <c r="IB101" s="56" t="str">
        <f t="shared" si="129"/>
        <v/>
      </c>
      <c r="ID101" s="16"/>
      <c r="IE101" s="16"/>
      <c r="IF101" s="16"/>
      <c r="IG101" s="17"/>
      <c r="IH101" s="17"/>
      <c r="II101" s="17"/>
      <c r="IJ101" s="17"/>
      <c r="IK101" s="17"/>
      <c r="IL101" s="17"/>
      <c r="IM101" s="17"/>
      <c r="IN101" s="17"/>
      <c r="IO101" s="33" t="str">
        <f t="shared" si="158"/>
        <v/>
      </c>
      <c r="IP101" s="17"/>
      <c r="IQ101" s="17"/>
      <c r="IR101" s="17"/>
      <c r="IS101" s="17"/>
      <c r="IT101" s="28" t="str">
        <f t="shared" si="106"/>
        <v/>
      </c>
      <c r="IU101" s="27"/>
      <c r="IV101" s="109" t="str">
        <f>IF($B101="","",ID101*KEP!$J$11)</f>
        <v/>
      </c>
      <c r="IW101" s="10" t="str">
        <f>IF($B101="","",IE101*KEP!$J$12)</f>
        <v/>
      </c>
      <c r="IX101" s="10" t="str">
        <f>IF($B101="","",IF101*KEP!$J$13)</f>
        <v/>
      </c>
      <c r="IY101" s="10" t="str">
        <f>IF($B101="","",IG101*KEP!$J$14)</f>
        <v/>
      </c>
      <c r="IZ101" s="10" t="str">
        <f>IF($B101="","",IH101*KEP!$J$15)</f>
        <v/>
      </c>
      <c r="JA101" s="10" t="str">
        <f>IF($B101="","",II101*KEP!$J$16)</f>
        <v/>
      </c>
      <c r="JB101" s="10" t="str">
        <f>IF($B101="","",IJ101*KEP!$J$17)</f>
        <v/>
      </c>
      <c r="JC101" s="10" t="str">
        <f>IF($B101="","",IK101*KEP!$J$18)</f>
        <v/>
      </c>
      <c r="JD101" s="10" t="str">
        <f>IF($B101="","",IL101*KEP!$J$19)</f>
        <v/>
      </c>
      <c r="JE101" s="10" t="str">
        <f>IF($B101="","",IM101*KEP!$J$20)</f>
        <v/>
      </c>
      <c r="JF101" s="10" t="str">
        <f>IF($B101="","",IN101*KEP!$J$21)</f>
        <v/>
      </c>
      <c r="JG101" s="10" t="str">
        <f>IF($B101="","",IP101*KEP!$J$27)</f>
        <v/>
      </c>
      <c r="JH101" s="10" t="str">
        <f>IF($B101="","",IQ101*KEP!$J$28)</f>
        <v/>
      </c>
      <c r="JI101" s="10" t="str">
        <f>IF($B101="","",IR101*KEP!$J$29)</f>
        <v/>
      </c>
      <c r="JJ101" s="10" t="str">
        <f>IF($B101="","",IS101*KEP!$J$30)</f>
        <v/>
      </c>
      <c r="JK101" s="33" t="str">
        <f t="shared" si="159"/>
        <v/>
      </c>
      <c r="JL101" s="56" t="str">
        <f t="shared" si="130"/>
        <v/>
      </c>
      <c r="JM101" s="56" t="str">
        <f t="shared" si="131"/>
        <v/>
      </c>
      <c r="JN101" s="56" t="str">
        <f t="shared" si="132"/>
        <v/>
      </c>
      <c r="JO101" s="56" t="str">
        <f t="shared" si="133"/>
        <v/>
      </c>
      <c r="JQ101" s="16"/>
      <c r="JR101" s="16"/>
      <c r="JS101" s="16"/>
      <c r="JT101" s="17"/>
      <c r="JU101" s="17"/>
      <c r="JV101" s="17"/>
      <c r="JW101" s="17"/>
      <c r="JX101" s="17"/>
      <c r="JY101" s="17"/>
      <c r="JZ101" s="17"/>
      <c r="KA101" s="17"/>
      <c r="KB101" s="33" t="str">
        <f t="shared" si="160"/>
        <v/>
      </c>
      <c r="KC101" s="17"/>
      <c r="KD101" s="17"/>
      <c r="KE101" s="17"/>
      <c r="KF101" s="17"/>
      <c r="KG101" s="28" t="str">
        <f t="shared" si="107"/>
        <v/>
      </c>
      <c r="KH101" s="27"/>
      <c r="KI101" s="109" t="str">
        <f>IF($B101="","",JQ101*KEP!$J$11)</f>
        <v/>
      </c>
      <c r="KJ101" s="10" t="str">
        <f>IF($B101="","",JR101*KEP!$J$12)</f>
        <v/>
      </c>
      <c r="KK101" s="10" t="str">
        <f>IF($B101="","",JS101*KEP!$J$13)</f>
        <v/>
      </c>
      <c r="KL101" s="10" t="str">
        <f>IF($B101="","",JT101*KEP!$J$14)</f>
        <v/>
      </c>
      <c r="KM101" s="10" t="str">
        <f>IF($B101="","",JU101*KEP!$J$15)</f>
        <v/>
      </c>
      <c r="KN101" s="10" t="str">
        <f>IF($B101="","",JV101*KEP!$J$16)</f>
        <v/>
      </c>
      <c r="KO101" s="10" t="str">
        <f>IF($B101="","",JW101*KEP!$J$17)</f>
        <v/>
      </c>
      <c r="KP101" s="10" t="str">
        <f>IF($B101="","",JX101*KEP!$J$18)</f>
        <v/>
      </c>
      <c r="KQ101" s="10" t="str">
        <f>IF($B101="","",JY101*KEP!$J$19)</f>
        <v/>
      </c>
      <c r="KR101" s="10" t="str">
        <f>IF($B101="","",JZ101*KEP!$J$20)</f>
        <v/>
      </c>
      <c r="KS101" s="10" t="str">
        <f>IF($B101="","",KA101*KEP!$J$21)</f>
        <v/>
      </c>
      <c r="KT101" s="10" t="str">
        <f>IF($B101="","",KC101*KEP!$J$27)</f>
        <v/>
      </c>
      <c r="KU101" s="10" t="str">
        <f>IF($B101="","",KD101*KEP!$J$28)</f>
        <v/>
      </c>
      <c r="KV101" s="10" t="str">
        <f>IF($B101="","",KE101*KEP!$J$29)</f>
        <v/>
      </c>
      <c r="KW101" s="10" t="str">
        <f>IF($B101="","",KF101*KEP!$J$30)</f>
        <v/>
      </c>
      <c r="KX101" s="33" t="str">
        <f t="shared" si="161"/>
        <v/>
      </c>
      <c r="KY101" s="56" t="str">
        <f t="shared" si="134"/>
        <v/>
      </c>
      <c r="KZ101" s="56" t="str">
        <f t="shared" si="135"/>
        <v/>
      </c>
      <c r="LA101" s="56" t="str">
        <f t="shared" si="136"/>
        <v/>
      </c>
      <c r="LB101" s="56" t="str">
        <f t="shared" si="137"/>
        <v/>
      </c>
      <c r="LD101" s="16"/>
      <c r="LE101" s="16"/>
      <c r="LF101" s="16"/>
      <c r="LG101" s="17"/>
      <c r="LH101" s="17"/>
      <c r="LI101" s="17"/>
      <c r="LJ101" s="17"/>
      <c r="LK101" s="17"/>
      <c r="LL101" s="17"/>
      <c r="LM101" s="17"/>
      <c r="LN101" s="17"/>
      <c r="LO101" s="33" t="str">
        <f t="shared" si="162"/>
        <v/>
      </c>
      <c r="LP101" s="17"/>
      <c r="LQ101" s="17"/>
      <c r="LR101" s="17"/>
      <c r="LS101" s="17"/>
      <c r="LT101" s="28" t="str">
        <f t="shared" si="108"/>
        <v/>
      </c>
      <c r="LU101" s="27"/>
      <c r="LV101" s="109" t="str">
        <f>IF($B101="","",LD101*KEP!$J$11)</f>
        <v/>
      </c>
      <c r="LW101" s="10" t="str">
        <f>IF($B101="","",LE101*KEP!$J$12)</f>
        <v/>
      </c>
      <c r="LX101" s="10" t="str">
        <f>IF($B101="","",LF101*KEP!$J$13)</f>
        <v/>
      </c>
      <c r="LY101" s="10" t="str">
        <f>IF($B101="","",LG101*KEP!$J$14)</f>
        <v/>
      </c>
      <c r="LZ101" s="10" t="str">
        <f>IF($B101="","",LH101*KEP!$J$15)</f>
        <v/>
      </c>
      <c r="MA101" s="10" t="str">
        <f>IF($B101="","",LI101*KEP!$J$16)</f>
        <v/>
      </c>
      <c r="MB101" s="10" t="str">
        <f>IF($B101="","",LJ101*KEP!$J$17)</f>
        <v/>
      </c>
      <c r="MC101" s="10" t="str">
        <f>IF($B101="","",LK101*KEP!$J$18)</f>
        <v/>
      </c>
      <c r="MD101" s="10" t="str">
        <f>IF($B101="","",LL101*KEP!$J$19)</f>
        <v/>
      </c>
      <c r="ME101" s="10" t="str">
        <f>IF($B101="","",LM101*KEP!$J$20)</f>
        <v/>
      </c>
      <c r="MF101" s="10" t="str">
        <f>IF($B101="","",LN101*KEP!$J$21)</f>
        <v/>
      </c>
      <c r="MG101" s="10" t="str">
        <f>IF($B101="","",LP101*KEP!$J$27)</f>
        <v/>
      </c>
      <c r="MH101" s="10" t="str">
        <f>IF($B101="","",LQ101*KEP!$J$28)</f>
        <v/>
      </c>
      <c r="MI101" s="10" t="str">
        <f>IF($B101="","",LR101*KEP!$J$29)</f>
        <v/>
      </c>
      <c r="MJ101" s="10" t="str">
        <f>IF($B101="","",LS101*KEP!$J$30)</f>
        <v/>
      </c>
      <c r="MK101" s="33" t="str">
        <f t="shared" si="163"/>
        <v/>
      </c>
      <c r="ML101" s="56" t="str">
        <f t="shared" si="138"/>
        <v/>
      </c>
      <c r="MM101" s="56" t="str">
        <f t="shared" si="139"/>
        <v/>
      </c>
      <c r="MN101" s="56" t="str">
        <f t="shared" si="140"/>
        <v/>
      </c>
      <c r="MO101" s="56" t="str">
        <f t="shared" si="141"/>
        <v/>
      </c>
      <c r="MQ101" s="16"/>
      <c r="MR101" s="16"/>
      <c r="MS101" s="16"/>
      <c r="MT101" s="17"/>
      <c r="MU101" s="17"/>
      <c r="MV101" s="17"/>
      <c r="MW101" s="17"/>
      <c r="MX101" s="17"/>
      <c r="MY101" s="17"/>
      <c r="MZ101" s="17"/>
      <c r="NA101" s="17"/>
      <c r="NB101" s="33" t="str">
        <f t="shared" si="164"/>
        <v/>
      </c>
      <c r="NC101" s="17"/>
      <c r="ND101" s="17"/>
      <c r="NE101" s="17"/>
      <c r="NF101" s="17"/>
      <c r="NG101" s="28" t="str">
        <f t="shared" si="109"/>
        <v/>
      </c>
      <c r="NH101" s="27"/>
      <c r="NI101" s="109" t="str">
        <f>IF($B101="","",MQ101*KEP!$J$11)</f>
        <v/>
      </c>
      <c r="NJ101" s="10" t="str">
        <f>IF($B101="","",MR101*KEP!$J$12)</f>
        <v/>
      </c>
      <c r="NK101" s="10" t="str">
        <f>IF($B101="","",MS101*KEP!$J$13)</f>
        <v/>
      </c>
      <c r="NL101" s="10" t="str">
        <f>IF($B101="","",MT101*KEP!$J$14)</f>
        <v/>
      </c>
      <c r="NM101" s="10" t="str">
        <f>IF($B101="","",MU101*KEP!$J$15)</f>
        <v/>
      </c>
      <c r="NN101" s="10" t="str">
        <f>IF($B101="","",MV101*KEP!$J$16)</f>
        <v/>
      </c>
      <c r="NO101" s="10" t="str">
        <f>IF($B101="","",MW101*KEP!$J$17)</f>
        <v/>
      </c>
      <c r="NP101" s="10" t="str">
        <f>IF($B101="","",MX101*KEP!$J$18)</f>
        <v/>
      </c>
      <c r="NQ101" s="10" t="str">
        <f>IF($B101="","",MY101*KEP!$J$19)</f>
        <v/>
      </c>
      <c r="NR101" s="10" t="str">
        <f>IF($B101="","",MZ101*KEP!$J$20)</f>
        <v/>
      </c>
      <c r="NS101" s="10" t="str">
        <f>IF($B101="","",NA101*KEP!$J$21)</f>
        <v/>
      </c>
      <c r="NT101" s="10" t="str">
        <f>IF($B101="","",NC101*KEP!$J$27)</f>
        <v/>
      </c>
      <c r="NU101" s="10" t="str">
        <f>IF($B101="","",ND101*KEP!$J$28)</f>
        <v/>
      </c>
      <c r="NV101" s="10" t="str">
        <f>IF($B101="","",NE101*KEP!$J$29)</f>
        <v/>
      </c>
      <c r="NW101" s="10" t="str">
        <f>IF($B101="","",NF101*KEP!$J$30)</f>
        <v/>
      </c>
      <c r="NX101" s="33" t="str">
        <f t="shared" si="165"/>
        <v/>
      </c>
      <c r="NY101" s="56" t="str">
        <f t="shared" si="142"/>
        <v/>
      </c>
      <c r="NZ101" s="56" t="str">
        <f t="shared" si="143"/>
        <v/>
      </c>
      <c r="OA101" s="56" t="str">
        <f t="shared" si="144"/>
        <v/>
      </c>
      <c r="OB101" s="56" t="str">
        <f t="shared" si="145"/>
        <v/>
      </c>
    </row>
    <row r="102" spans="1:392" x14ac:dyDescent="0.25">
      <c r="A102" s="6" t="str">
        <f>IF(A101&lt;KEP!$C$10,A101+1,"")</f>
        <v/>
      </c>
      <c r="B102" s="8" t="str">
        <f>IF('Referenčný stav'!B102=0,"",'Referenčný stav'!B102)</f>
        <v/>
      </c>
      <c r="C102" s="8" t="str">
        <f>IF('Referenčný stav'!C102=0,"",'Referenčný stav'!C102)</f>
        <v/>
      </c>
      <c r="D102" s="16"/>
      <c r="E102" s="16"/>
      <c r="F102" s="16"/>
      <c r="G102" s="17"/>
      <c r="H102" s="17"/>
      <c r="I102" s="17"/>
      <c r="J102" s="17"/>
      <c r="K102" s="17"/>
      <c r="L102" s="17"/>
      <c r="M102" s="17"/>
      <c r="N102" s="17"/>
      <c r="O102" s="33" t="str">
        <f t="shared" si="146"/>
        <v/>
      </c>
      <c r="P102" s="17"/>
      <c r="Q102" s="17"/>
      <c r="R102" s="17"/>
      <c r="S102" s="17"/>
      <c r="T102" s="28" t="str">
        <f t="shared" si="100"/>
        <v/>
      </c>
      <c r="U102" s="27"/>
      <c r="V102" s="109" t="str">
        <f>IF($B102="","",D102*KEP!$J$11)</f>
        <v/>
      </c>
      <c r="W102" s="10" t="str">
        <f>IF($B102="","",E102*KEP!$J$12)</f>
        <v/>
      </c>
      <c r="X102" s="10" t="str">
        <f>IF($B102="","",F102*KEP!$J$13)</f>
        <v/>
      </c>
      <c r="Y102" s="10" t="str">
        <f>IF($B102="","",G102*KEP!$J$14)</f>
        <v/>
      </c>
      <c r="Z102" s="10" t="str">
        <f>IF($B102="","",H102*KEP!$J$15)</f>
        <v/>
      </c>
      <c r="AA102" s="10" t="str">
        <f>IF($B102="","",I102*KEP!$J$16)</f>
        <v/>
      </c>
      <c r="AB102" s="10" t="str">
        <f>IF($B102="","",J102*KEP!$J$17)</f>
        <v/>
      </c>
      <c r="AC102" s="10" t="str">
        <f>IF($B102="","",K102*KEP!$J$18)</f>
        <v/>
      </c>
      <c r="AD102" s="10" t="str">
        <f>IF($B102="","",L102*KEP!$J$19)</f>
        <v/>
      </c>
      <c r="AE102" s="10" t="str">
        <f>IF($B102="","",M102*KEP!$J$20)</f>
        <v/>
      </c>
      <c r="AF102" s="10" t="str">
        <f>IF($B102="","",N102*KEP!$J$21)</f>
        <v/>
      </c>
      <c r="AG102" s="10" t="str">
        <f>IF($B102="","",P102*KEP!$J$27)</f>
        <v/>
      </c>
      <c r="AH102" s="10" t="str">
        <f>IF($B102="","",Q102*KEP!$J$28)</f>
        <v/>
      </c>
      <c r="AI102" s="10" t="str">
        <f>IF($B102="","",R102*KEP!$J$29)</f>
        <v/>
      </c>
      <c r="AJ102" s="10" t="str">
        <f>IF($B102="","",S102*KEP!$J$30)</f>
        <v/>
      </c>
      <c r="AK102" s="33" t="str">
        <f t="shared" si="147"/>
        <v/>
      </c>
      <c r="AL102" s="56" t="str">
        <f>IF(O102="","",IFERROR(O102/'Referenčný stav'!O102-1,""))</f>
        <v/>
      </c>
      <c r="AM102" s="56" t="str">
        <f>IF(T102="","",IFERROR(T102/'Referenčný stav'!T102-1,""))</f>
        <v/>
      </c>
      <c r="AN102" s="56" t="str">
        <f>IF(U102="","",IFERROR(U102/'Referenčný stav'!U102-1,""))</f>
        <v/>
      </c>
      <c r="AO102" s="56" t="str">
        <f>IF(AK102="","",IFERROR(AK102/'Referenčný stav'!AK102-1,""))</f>
        <v/>
      </c>
      <c r="AQ102" s="16"/>
      <c r="AR102" s="16"/>
      <c r="AS102" s="16"/>
      <c r="AT102" s="17"/>
      <c r="AU102" s="17"/>
      <c r="AV102" s="17"/>
      <c r="AW102" s="17"/>
      <c r="AX102" s="17"/>
      <c r="AY102" s="17"/>
      <c r="AZ102" s="17"/>
      <c r="BA102" s="17"/>
      <c r="BB102" s="33" t="str">
        <f t="shared" si="148"/>
        <v/>
      </c>
      <c r="BC102" s="17"/>
      <c r="BD102" s="17"/>
      <c r="BE102" s="17"/>
      <c r="BF102" s="17"/>
      <c r="BG102" s="28" t="str">
        <f t="shared" si="101"/>
        <v/>
      </c>
      <c r="BH102" s="27"/>
      <c r="BI102" s="109" t="str">
        <f>IF($B102="","",AQ102*KEP!$J$11)</f>
        <v/>
      </c>
      <c r="BJ102" s="10" t="str">
        <f>IF($B102="","",AR102*KEP!$J$12)</f>
        <v/>
      </c>
      <c r="BK102" s="10" t="str">
        <f>IF($B102="","",AS102*KEP!$J$13)</f>
        <v/>
      </c>
      <c r="BL102" s="10" t="str">
        <f>IF($B102="","",AT102*KEP!$J$14)</f>
        <v/>
      </c>
      <c r="BM102" s="10" t="str">
        <f>IF($B102="","",AU102*KEP!$J$15)</f>
        <v/>
      </c>
      <c r="BN102" s="10" t="str">
        <f>IF($B102="","",AV102*KEP!$J$16)</f>
        <v/>
      </c>
      <c r="BO102" s="10" t="str">
        <f>IF($B102="","",AW102*KEP!$J$17)</f>
        <v/>
      </c>
      <c r="BP102" s="10" t="str">
        <f>IF($B102="","",AX102*KEP!$J$18)</f>
        <v/>
      </c>
      <c r="BQ102" s="10" t="str">
        <f>IF($B102="","",AY102*KEP!$J$19)</f>
        <v/>
      </c>
      <c r="BR102" s="10" t="str">
        <f>IF($B102="","",AZ102*KEP!$J$20)</f>
        <v/>
      </c>
      <c r="BS102" s="10" t="str">
        <f>IF($B102="","",BA102*KEP!$J$21)</f>
        <v/>
      </c>
      <c r="BT102" s="10" t="str">
        <f>IF($B102="","",BC102*KEP!$J$27)</f>
        <v/>
      </c>
      <c r="BU102" s="10" t="str">
        <f>IF($B102="","",BD102*KEP!$J$28)</f>
        <v/>
      </c>
      <c r="BV102" s="10" t="str">
        <f>IF($B102="","",BE102*KEP!$J$29)</f>
        <v/>
      </c>
      <c r="BW102" s="10" t="str">
        <f>IF($B102="","",BF102*KEP!$J$30)</f>
        <v/>
      </c>
      <c r="BX102" s="33" t="str">
        <f t="shared" si="149"/>
        <v/>
      </c>
      <c r="BY102" s="56" t="str">
        <f t="shared" si="110"/>
        <v/>
      </c>
      <c r="BZ102" s="56" t="str">
        <f t="shared" si="111"/>
        <v/>
      </c>
      <c r="CA102" s="56" t="str">
        <f t="shared" si="112"/>
        <v/>
      </c>
      <c r="CB102" s="56" t="str">
        <f t="shared" si="113"/>
        <v/>
      </c>
      <c r="CD102" s="16"/>
      <c r="CE102" s="16"/>
      <c r="CF102" s="16"/>
      <c r="CG102" s="17"/>
      <c r="CH102" s="17"/>
      <c r="CI102" s="17"/>
      <c r="CJ102" s="17"/>
      <c r="CK102" s="17"/>
      <c r="CL102" s="17"/>
      <c r="CM102" s="17"/>
      <c r="CN102" s="17"/>
      <c r="CO102" s="33" t="str">
        <f t="shared" si="150"/>
        <v/>
      </c>
      <c r="CP102" s="17"/>
      <c r="CQ102" s="17"/>
      <c r="CR102" s="17"/>
      <c r="CS102" s="17"/>
      <c r="CT102" s="28" t="str">
        <f t="shared" si="102"/>
        <v/>
      </c>
      <c r="CU102" s="27"/>
      <c r="CV102" s="109" t="str">
        <f>IF($B102="","",CD102*KEP!$J$11)</f>
        <v/>
      </c>
      <c r="CW102" s="10" t="str">
        <f>IF($B102="","",CE102*KEP!$J$12)</f>
        <v/>
      </c>
      <c r="CX102" s="10" t="str">
        <f>IF($B102="","",CF102*KEP!$J$13)</f>
        <v/>
      </c>
      <c r="CY102" s="10" t="str">
        <f>IF($B102="","",CG102*KEP!$J$14)</f>
        <v/>
      </c>
      <c r="CZ102" s="10" t="str">
        <f>IF($B102="","",CH102*KEP!$J$15)</f>
        <v/>
      </c>
      <c r="DA102" s="10" t="str">
        <f>IF($B102="","",CI102*KEP!$J$16)</f>
        <v/>
      </c>
      <c r="DB102" s="10" t="str">
        <f>IF($B102="","",CJ102*KEP!$J$17)</f>
        <v/>
      </c>
      <c r="DC102" s="10" t="str">
        <f>IF($B102="","",CK102*KEP!$J$18)</f>
        <v/>
      </c>
      <c r="DD102" s="10" t="str">
        <f>IF($B102="","",CL102*KEP!$J$19)</f>
        <v/>
      </c>
      <c r="DE102" s="10" t="str">
        <f>IF($B102="","",CM102*KEP!$J$20)</f>
        <v/>
      </c>
      <c r="DF102" s="10" t="str">
        <f>IF($B102="","",CN102*KEP!$J$21)</f>
        <v/>
      </c>
      <c r="DG102" s="10" t="str">
        <f>IF($B102="","",CP102*KEP!$J$27)</f>
        <v/>
      </c>
      <c r="DH102" s="10" t="str">
        <f>IF($B102="","",CQ102*KEP!$J$28)</f>
        <v/>
      </c>
      <c r="DI102" s="10" t="str">
        <f>IF($B102="","",CR102*KEP!$J$29)</f>
        <v/>
      </c>
      <c r="DJ102" s="10" t="str">
        <f>IF($B102="","",CS102*KEP!$J$30)</f>
        <v/>
      </c>
      <c r="DK102" s="33" t="str">
        <f t="shared" si="151"/>
        <v/>
      </c>
      <c r="DL102" s="56" t="str">
        <f t="shared" si="114"/>
        <v/>
      </c>
      <c r="DM102" s="56" t="str">
        <f t="shared" si="115"/>
        <v/>
      </c>
      <c r="DN102" s="56" t="str">
        <f t="shared" si="116"/>
        <v/>
      </c>
      <c r="DO102" s="56" t="str">
        <f t="shared" si="117"/>
        <v/>
      </c>
      <c r="DQ102" s="16"/>
      <c r="DR102" s="16"/>
      <c r="DS102" s="16"/>
      <c r="DT102" s="17"/>
      <c r="DU102" s="17"/>
      <c r="DV102" s="17"/>
      <c r="DW102" s="17"/>
      <c r="DX102" s="17"/>
      <c r="DY102" s="17"/>
      <c r="DZ102" s="17"/>
      <c r="EA102" s="17"/>
      <c r="EB102" s="33" t="str">
        <f t="shared" si="152"/>
        <v/>
      </c>
      <c r="EC102" s="17"/>
      <c r="ED102" s="17"/>
      <c r="EE102" s="17"/>
      <c r="EF102" s="17"/>
      <c r="EG102" s="28" t="str">
        <f t="shared" si="103"/>
        <v/>
      </c>
      <c r="EH102" s="27"/>
      <c r="EI102" s="109" t="str">
        <f>IF($B102="","",DQ102*KEP!$J$11)</f>
        <v/>
      </c>
      <c r="EJ102" s="10" t="str">
        <f>IF($B102="","",DR102*KEP!$J$12)</f>
        <v/>
      </c>
      <c r="EK102" s="10" t="str">
        <f>IF($B102="","",DS102*KEP!$J$13)</f>
        <v/>
      </c>
      <c r="EL102" s="10" t="str">
        <f>IF($B102="","",DT102*KEP!$J$14)</f>
        <v/>
      </c>
      <c r="EM102" s="10" t="str">
        <f>IF($B102="","",DU102*KEP!$J$15)</f>
        <v/>
      </c>
      <c r="EN102" s="10" t="str">
        <f>IF($B102="","",DV102*KEP!$J$16)</f>
        <v/>
      </c>
      <c r="EO102" s="10" t="str">
        <f>IF($B102="","",DW102*KEP!$J$17)</f>
        <v/>
      </c>
      <c r="EP102" s="10" t="str">
        <f>IF($B102="","",DX102*KEP!$J$18)</f>
        <v/>
      </c>
      <c r="EQ102" s="10" t="str">
        <f>IF($B102="","",DY102*KEP!$J$19)</f>
        <v/>
      </c>
      <c r="ER102" s="10" t="str">
        <f>IF($B102="","",DZ102*KEP!$J$20)</f>
        <v/>
      </c>
      <c r="ES102" s="10" t="str">
        <f>IF($B102="","",EA102*KEP!$J$21)</f>
        <v/>
      </c>
      <c r="ET102" s="10" t="str">
        <f>IF($B102="","",EC102*KEP!$J$27)</f>
        <v/>
      </c>
      <c r="EU102" s="10" t="str">
        <f>IF($B102="","",ED102*KEP!$J$28)</f>
        <v/>
      </c>
      <c r="EV102" s="10" t="str">
        <f>IF($B102="","",EE102*KEP!$J$29)</f>
        <v/>
      </c>
      <c r="EW102" s="10" t="str">
        <f>IF($B102="","",EF102*KEP!$J$30)</f>
        <v/>
      </c>
      <c r="EX102" s="33" t="str">
        <f t="shared" si="153"/>
        <v/>
      </c>
      <c r="EY102" s="56" t="str">
        <f t="shared" si="118"/>
        <v/>
      </c>
      <c r="EZ102" s="56" t="str">
        <f t="shared" si="119"/>
        <v/>
      </c>
      <c r="FA102" s="56" t="str">
        <f t="shared" si="120"/>
        <v/>
      </c>
      <c r="FB102" s="56" t="str">
        <f t="shared" si="121"/>
        <v/>
      </c>
      <c r="FD102" s="16"/>
      <c r="FE102" s="16"/>
      <c r="FF102" s="16"/>
      <c r="FG102" s="17"/>
      <c r="FH102" s="17"/>
      <c r="FI102" s="17"/>
      <c r="FJ102" s="17"/>
      <c r="FK102" s="17"/>
      <c r="FL102" s="17"/>
      <c r="FM102" s="17"/>
      <c r="FN102" s="17"/>
      <c r="FO102" s="33" t="str">
        <f t="shared" si="154"/>
        <v/>
      </c>
      <c r="FP102" s="17"/>
      <c r="FQ102" s="17"/>
      <c r="FR102" s="17"/>
      <c r="FS102" s="17"/>
      <c r="FT102" s="28" t="str">
        <f t="shared" si="104"/>
        <v/>
      </c>
      <c r="FU102" s="27"/>
      <c r="FV102" s="109" t="str">
        <f>IF($B102="","",FD102*KEP!$J$11)</f>
        <v/>
      </c>
      <c r="FW102" s="10" t="str">
        <f>IF($B102="","",FE102*KEP!$J$12)</f>
        <v/>
      </c>
      <c r="FX102" s="10" t="str">
        <f>IF($B102="","",FF102*KEP!$J$13)</f>
        <v/>
      </c>
      <c r="FY102" s="10" t="str">
        <f>IF($B102="","",FG102*KEP!$J$14)</f>
        <v/>
      </c>
      <c r="FZ102" s="10" t="str">
        <f>IF($B102="","",FH102*KEP!$J$15)</f>
        <v/>
      </c>
      <c r="GA102" s="10" t="str">
        <f>IF($B102="","",FI102*KEP!$J$16)</f>
        <v/>
      </c>
      <c r="GB102" s="10" t="str">
        <f>IF($B102="","",FJ102*KEP!$J$17)</f>
        <v/>
      </c>
      <c r="GC102" s="10" t="str">
        <f>IF($B102="","",FK102*KEP!$J$18)</f>
        <v/>
      </c>
      <c r="GD102" s="10" t="str">
        <f>IF($B102="","",FL102*KEP!$J$19)</f>
        <v/>
      </c>
      <c r="GE102" s="10" t="str">
        <f>IF($B102="","",FM102*KEP!$J$20)</f>
        <v/>
      </c>
      <c r="GF102" s="10" t="str">
        <f>IF($B102="","",FN102*KEP!$J$21)</f>
        <v/>
      </c>
      <c r="GG102" s="10" t="str">
        <f>IF($B102="","",FP102*KEP!$J$27)</f>
        <v/>
      </c>
      <c r="GH102" s="10" t="str">
        <f>IF($B102="","",FQ102*KEP!$J$28)</f>
        <v/>
      </c>
      <c r="GI102" s="10" t="str">
        <f>IF($B102="","",FR102*KEP!$J$29)</f>
        <v/>
      </c>
      <c r="GJ102" s="10" t="str">
        <f>IF($B102="","",FS102*KEP!$J$30)</f>
        <v/>
      </c>
      <c r="GK102" s="33" t="str">
        <f t="shared" si="155"/>
        <v/>
      </c>
      <c r="GL102" s="56" t="str">
        <f t="shared" si="122"/>
        <v/>
      </c>
      <c r="GM102" s="56" t="str">
        <f t="shared" si="123"/>
        <v/>
      </c>
      <c r="GN102" s="56" t="str">
        <f t="shared" si="124"/>
        <v/>
      </c>
      <c r="GO102" s="56" t="str">
        <f t="shared" si="125"/>
        <v/>
      </c>
      <c r="GQ102" s="16"/>
      <c r="GR102" s="16"/>
      <c r="GS102" s="16"/>
      <c r="GT102" s="17"/>
      <c r="GU102" s="17"/>
      <c r="GV102" s="17"/>
      <c r="GW102" s="17"/>
      <c r="GX102" s="17"/>
      <c r="GY102" s="17"/>
      <c r="GZ102" s="17"/>
      <c r="HA102" s="17"/>
      <c r="HB102" s="33" t="str">
        <f t="shared" si="156"/>
        <v/>
      </c>
      <c r="HC102" s="17"/>
      <c r="HD102" s="17"/>
      <c r="HE102" s="17"/>
      <c r="HF102" s="17"/>
      <c r="HG102" s="28" t="str">
        <f t="shared" si="105"/>
        <v/>
      </c>
      <c r="HH102" s="27"/>
      <c r="HI102" s="109" t="str">
        <f>IF($B102="","",GQ102*KEP!$J$11)</f>
        <v/>
      </c>
      <c r="HJ102" s="10" t="str">
        <f>IF($B102="","",GR102*KEP!$J$12)</f>
        <v/>
      </c>
      <c r="HK102" s="10" t="str">
        <f>IF($B102="","",GS102*KEP!$J$13)</f>
        <v/>
      </c>
      <c r="HL102" s="10" t="str">
        <f>IF($B102="","",GT102*KEP!$J$14)</f>
        <v/>
      </c>
      <c r="HM102" s="10" t="str">
        <f>IF($B102="","",GU102*KEP!$J$15)</f>
        <v/>
      </c>
      <c r="HN102" s="10" t="str">
        <f>IF($B102="","",GV102*KEP!$J$16)</f>
        <v/>
      </c>
      <c r="HO102" s="10" t="str">
        <f>IF($B102="","",GW102*KEP!$J$17)</f>
        <v/>
      </c>
      <c r="HP102" s="10" t="str">
        <f>IF($B102="","",GX102*KEP!$J$18)</f>
        <v/>
      </c>
      <c r="HQ102" s="10" t="str">
        <f>IF($B102="","",GY102*KEP!$J$19)</f>
        <v/>
      </c>
      <c r="HR102" s="10" t="str">
        <f>IF($B102="","",GZ102*KEP!$J$20)</f>
        <v/>
      </c>
      <c r="HS102" s="10" t="str">
        <f>IF($B102="","",HA102*KEP!$J$21)</f>
        <v/>
      </c>
      <c r="HT102" s="10" t="str">
        <f>IF($B102="","",HC102*KEP!$J$27)</f>
        <v/>
      </c>
      <c r="HU102" s="10" t="str">
        <f>IF($B102="","",HD102*KEP!$J$28)</f>
        <v/>
      </c>
      <c r="HV102" s="10" t="str">
        <f>IF($B102="","",HE102*KEP!$J$29)</f>
        <v/>
      </c>
      <c r="HW102" s="10" t="str">
        <f>IF($B102="","",HF102*KEP!$J$30)</f>
        <v/>
      </c>
      <c r="HX102" s="33" t="str">
        <f t="shared" si="157"/>
        <v/>
      </c>
      <c r="HY102" s="56" t="str">
        <f t="shared" si="126"/>
        <v/>
      </c>
      <c r="HZ102" s="56" t="str">
        <f t="shared" si="127"/>
        <v/>
      </c>
      <c r="IA102" s="56" t="str">
        <f t="shared" si="128"/>
        <v/>
      </c>
      <c r="IB102" s="56" t="str">
        <f t="shared" si="129"/>
        <v/>
      </c>
      <c r="ID102" s="16"/>
      <c r="IE102" s="16"/>
      <c r="IF102" s="16"/>
      <c r="IG102" s="17"/>
      <c r="IH102" s="17"/>
      <c r="II102" s="17"/>
      <c r="IJ102" s="17"/>
      <c r="IK102" s="17"/>
      <c r="IL102" s="17"/>
      <c r="IM102" s="17"/>
      <c r="IN102" s="17"/>
      <c r="IO102" s="33" t="str">
        <f t="shared" si="158"/>
        <v/>
      </c>
      <c r="IP102" s="17"/>
      <c r="IQ102" s="17"/>
      <c r="IR102" s="17"/>
      <c r="IS102" s="17"/>
      <c r="IT102" s="28" t="str">
        <f t="shared" si="106"/>
        <v/>
      </c>
      <c r="IU102" s="27"/>
      <c r="IV102" s="109" t="str">
        <f>IF($B102="","",ID102*KEP!$J$11)</f>
        <v/>
      </c>
      <c r="IW102" s="10" t="str">
        <f>IF($B102="","",IE102*KEP!$J$12)</f>
        <v/>
      </c>
      <c r="IX102" s="10" t="str">
        <f>IF($B102="","",IF102*KEP!$J$13)</f>
        <v/>
      </c>
      <c r="IY102" s="10" t="str">
        <f>IF($B102="","",IG102*KEP!$J$14)</f>
        <v/>
      </c>
      <c r="IZ102" s="10" t="str">
        <f>IF($B102="","",IH102*KEP!$J$15)</f>
        <v/>
      </c>
      <c r="JA102" s="10" t="str">
        <f>IF($B102="","",II102*KEP!$J$16)</f>
        <v/>
      </c>
      <c r="JB102" s="10" t="str">
        <f>IF($B102="","",IJ102*KEP!$J$17)</f>
        <v/>
      </c>
      <c r="JC102" s="10" t="str">
        <f>IF($B102="","",IK102*KEP!$J$18)</f>
        <v/>
      </c>
      <c r="JD102" s="10" t="str">
        <f>IF($B102="","",IL102*KEP!$J$19)</f>
        <v/>
      </c>
      <c r="JE102" s="10" t="str">
        <f>IF($B102="","",IM102*KEP!$J$20)</f>
        <v/>
      </c>
      <c r="JF102" s="10" t="str">
        <f>IF($B102="","",IN102*KEP!$J$21)</f>
        <v/>
      </c>
      <c r="JG102" s="10" t="str">
        <f>IF($B102="","",IP102*KEP!$J$27)</f>
        <v/>
      </c>
      <c r="JH102" s="10" t="str">
        <f>IF($B102="","",IQ102*KEP!$J$28)</f>
        <v/>
      </c>
      <c r="JI102" s="10" t="str">
        <f>IF($B102="","",IR102*KEP!$J$29)</f>
        <v/>
      </c>
      <c r="JJ102" s="10" t="str">
        <f>IF($B102="","",IS102*KEP!$J$30)</f>
        <v/>
      </c>
      <c r="JK102" s="33" t="str">
        <f t="shared" si="159"/>
        <v/>
      </c>
      <c r="JL102" s="56" t="str">
        <f t="shared" si="130"/>
        <v/>
      </c>
      <c r="JM102" s="56" t="str">
        <f t="shared" si="131"/>
        <v/>
      </c>
      <c r="JN102" s="56" t="str">
        <f t="shared" si="132"/>
        <v/>
      </c>
      <c r="JO102" s="56" t="str">
        <f t="shared" si="133"/>
        <v/>
      </c>
      <c r="JQ102" s="16"/>
      <c r="JR102" s="16"/>
      <c r="JS102" s="16"/>
      <c r="JT102" s="17"/>
      <c r="JU102" s="17"/>
      <c r="JV102" s="17"/>
      <c r="JW102" s="17"/>
      <c r="JX102" s="17"/>
      <c r="JY102" s="17"/>
      <c r="JZ102" s="17"/>
      <c r="KA102" s="17"/>
      <c r="KB102" s="33" t="str">
        <f t="shared" si="160"/>
        <v/>
      </c>
      <c r="KC102" s="17"/>
      <c r="KD102" s="17"/>
      <c r="KE102" s="17"/>
      <c r="KF102" s="17"/>
      <c r="KG102" s="28" t="str">
        <f t="shared" si="107"/>
        <v/>
      </c>
      <c r="KH102" s="27"/>
      <c r="KI102" s="109" t="str">
        <f>IF($B102="","",JQ102*KEP!$J$11)</f>
        <v/>
      </c>
      <c r="KJ102" s="10" t="str">
        <f>IF($B102="","",JR102*KEP!$J$12)</f>
        <v/>
      </c>
      <c r="KK102" s="10" t="str">
        <f>IF($B102="","",JS102*KEP!$J$13)</f>
        <v/>
      </c>
      <c r="KL102" s="10" t="str">
        <f>IF($B102="","",JT102*KEP!$J$14)</f>
        <v/>
      </c>
      <c r="KM102" s="10" t="str">
        <f>IF($B102="","",JU102*KEP!$J$15)</f>
        <v/>
      </c>
      <c r="KN102" s="10" t="str">
        <f>IF($B102="","",JV102*KEP!$J$16)</f>
        <v/>
      </c>
      <c r="KO102" s="10" t="str">
        <f>IF($B102="","",JW102*KEP!$J$17)</f>
        <v/>
      </c>
      <c r="KP102" s="10" t="str">
        <f>IF($B102="","",JX102*KEP!$J$18)</f>
        <v/>
      </c>
      <c r="KQ102" s="10" t="str">
        <f>IF($B102="","",JY102*KEP!$J$19)</f>
        <v/>
      </c>
      <c r="KR102" s="10" t="str">
        <f>IF($B102="","",JZ102*KEP!$J$20)</f>
        <v/>
      </c>
      <c r="KS102" s="10" t="str">
        <f>IF($B102="","",KA102*KEP!$J$21)</f>
        <v/>
      </c>
      <c r="KT102" s="10" t="str">
        <f>IF($B102="","",KC102*KEP!$J$27)</f>
        <v/>
      </c>
      <c r="KU102" s="10" t="str">
        <f>IF($B102="","",KD102*KEP!$J$28)</f>
        <v/>
      </c>
      <c r="KV102" s="10" t="str">
        <f>IF($B102="","",KE102*KEP!$J$29)</f>
        <v/>
      </c>
      <c r="KW102" s="10" t="str">
        <f>IF($B102="","",KF102*KEP!$J$30)</f>
        <v/>
      </c>
      <c r="KX102" s="33" t="str">
        <f t="shared" si="161"/>
        <v/>
      </c>
      <c r="KY102" s="56" t="str">
        <f t="shared" si="134"/>
        <v/>
      </c>
      <c r="KZ102" s="56" t="str">
        <f t="shared" si="135"/>
        <v/>
      </c>
      <c r="LA102" s="56" t="str">
        <f t="shared" si="136"/>
        <v/>
      </c>
      <c r="LB102" s="56" t="str">
        <f t="shared" si="137"/>
        <v/>
      </c>
      <c r="LD102" s="16"/>
      <c r="LE102" s="16"/>
      <c r="LF102" s="16"/>
      <c r="LG102" s="17"/>
      <c r="LH102" s="17"/>
      <c r="LI102" s="17"/>
      <c r="LJ102" s="17"/>
      <c r="LK102" s="17"/>
      <c r="LL102" s="17"/>
      <c r="LM102" s="17"/>
      <c r="LN102" s="17"/>
      <c r="LO102" s="33" t="str">
        <f t="shared" si="162"/>
        <v/>
      </c>
      <c r="LP102" s="17"/>
      <c r="LQ102" s="17"/>
      <c r="LR102" s="17"/>
      <c r="LS102" s="17"/>
      <c r="LT102" s="28" t="str">
        <f t="shared" si="108"/>
        <v/>
      </c>
      <c r="LU102" s="27"/>
      <c r="LV102" s="109" t="str">
        <f>IF($B102="","",LD102*KEP!$J$11)</f>
        <v/>
      </c>
      <c r="LW102" s="10" t="str">
        <f>IF($B102="","",LE102*KEP!$J$12)</f>
        <v/>
      </c>
      <c r="LX102" s="10" t="str">
        <f>IF($B102="","",LF102*KEP!$J$13)</f>
        <v/>
      </c>
      <c r="LY102" s="10" t="str">
        <f>IF($B102="","",LG102*KEP!$J$14)</f>
        <v/>
      </c>
      <c r="LZ102" s="10" t="str">
        <f>IF($B102="","",LH102*KEP!$J$15)</f>
        <v/>
      </c>
      <c r="MA102" s="10" t="str">
        <f>IF($B102="","",LI102*KEP!$J$16)</f>
        <v/>
      </c>
      <c r="MB102" s="10" t="str">
        <f>IF($B102="","",LJ102*KEP!$J$17)</f>
        <v/>
      </c>
      <c r="MC102" s="10" t="str">
        <f>IF($B102="","",LK102*KEP!$J$18)</f>
        <v/>
      </c>
      <c r="MD102" s="10" t="str">
        <f>IF($B102="","",LL102*KEP!$J$19)</f>
        <v/>
      </c>
      <c r="ME102" s="10" t="str">
        <f>IF($B102="","",LM102*KEP!$J$20)</f>
        <v/>
      </c>
      <c r="MF102" s="10" t="str">
        <f>IF($B102="","",LN102*KEP!$J$21)</f>
        <v/>
      </c>
      <c r="MG102" s="10" t="str">
        <f>IF($B102="","",LP102*KEP!$J$27)</f>
        <v/>
      </c>
      <c r="MH102" s="10" t="str">
        <f>IF($B102="","",LQ102*KEP!$J$28)</f>
        <v/>
      </c>
      <c r="MI102" s="10" t="str">
        <f>IF($B102="","",LR102*KEP!$J$29)</f>
        <v/>
      </c>
      <c r="MJ102" s="10" t="str">
        <f>IF($B102="","",LS102*KEP!$J$30)</f>
        <v/>
      </c>
      <c r="MK102" s="33" t="str">
        <f t="shared" si="163"/>
        <v/>
      </c>
      <c r="ML102" s="56" t="str">
        <f t="shared" si="138"/>
        <v/>
      </c>
      <c r="MM102" s="56" t="str">
        <f t="shared" si="139"/>
        <v/>
      </c>
      <c r="MN102" s="56" t="str">
        <f t="shared" si="140"/>
        <v/>
      </c>
      <c r="MO102" s="56" t="str">
        <f t="shared" si="141"/>
        <v/>
      </c>
      <c r="MQ102" s="16"/>
      <c r="MR102" s="16"/>
      <c r="MS102" s="16"/>
      <c r="MT102" s="17"/>
      <c r="MU102" s="17"/>
      <c r="MV102" s="17"/>
      <c r="MW102" s="17"/>
      <c r="MX102" s="17"/>
      <c r="MY102" s="17"/>
      <c r="MZ102" s="17"/>
      <c r="NA102" s="17"/>
      <c r="NB102" s="33" t="str">
        <f t="shared" si="164"/>
        <v/>
      </c>
      <c r="NC102" s="17"/>
      <c r="ND102" s="17"/>
      <c r="NE102" s="17"/>
      <c r="NF102" s="17"/>
      <c r="NG102" s="28" t="str">
        <f t="shared" si="109"/>
        <v/>
      </c>
      <c r="NH102" s="27"/>
      <c r="NI102" s="109" t="str">
        <f>IF($B102="","",MQ102*KEP!$J$11)</f>
        <v/>
      </c>
      <c r="NJ102" s="10" t="str">
        <f>IF($B102="","",MR102*KEP!$J$12)</f>
        <v/>
      </c>
      <c r="NK102" s="10" t="str">
        <f>IF($B102="","",MS102*KEP!$J$13)</f>
        <v/>
      </c>
      <c r="NL102" s="10" t="str">
        <f>IF($B102="","",MT102*KEP!$J$14)</f>
        <v/>
      </c>
      <c r="NM102" s="10" t="str">
        <f>IF($B102="","",MU102*KEP!$J$15)</f>
        <v/>
      </c>
      <c r="NN102" s="10" t="str">
        <f>IF($B102="","",MV102*KEP!$J$16)</f>
        <v/>
      </c>
      <c r="NO102" s="10" t="str">
        <f>IF($B102="","",MW102*KEP!$J$17)</f>
        <v/>
      </c>
      <c r="NP102" s="10" t="str">
        <f>IF($B102="","",MX102*KEP!$J$18)</f>
        <v/>
      </c>
      <c r="NQ102" s="10" t="str">
        <f>IF($B102="","",MY102*KEP!$J$19)</f>
        <v/>
      </c>
      <c r="NR102" s="10" t="str">
        <f>IF($B102="","",MZ102*KEP!$J$20)</f>
        <v/>
      </c>
      <c r="NS102" s="10" t="str">
        <f>IF($B102="","",NA102*KEP!$J$21)</f>
        <v/>
      </c>
      <c r="NT102" s="10" t="str">
        <f>IF($B102="","",NC102*KEP!$J$27)</f>
        <v/>
      </c>
      <c r="NU102" s="10" t="str">
        <f>IF($B102="","",ND102*KEP!$J$28)</f>
        <v/>
      </c>
      <c r="NV102" s="10" t="str">
        <f>IF($B102="","",NE102*KEP!$J$29)</f>
        <v/>
      </c>
      <c r="NW102" s="10" t="str">
        <f>IF($B102="","",NF102*KEP!$J$30)</f>
        <v/>
      </c>
      <c r="NX102" s="33" t="str">
        <f t="shared" si="165"/>
        <v/>
      </c>
      <c r="NY102" s="56" t="str">
        <f t="shared" si="142"/>
        <v/>
      </c>
      <c r="NZ102" s="56" t="str">
        <f t="shared" si="143"/>
        <v/>
      </c>
      <c r="OA102" s="56" t="str">
        <f t="shared" si="144"/>
        <v/>
      </c>
      <c r="OB102" s="56" t="str">
        <f t="shared" si="145"/>
        <v/>
      </c>
    </row>
    <row r="103" spans="1:392" x14ac:dyDescent="0.25">
      <c r="A103" s="6" t="str">
        <f>IF(A102&lt;KEP!$C$10,A102+1,"")</f>
        <v/>
      </c>
      <c r="B103" s="8" t="str">
        <f>IF('Referenčný stav'!B103=0,"",'Referenčný stav'!B103)</f>
        <v/>
      </c>
      <c r="C103" s="8" t="str">
        <f>IF('Referenčný stav'!C103=0,"",'Referenčný stav'!C103)</f>
        <v/>
      </c>
      <c r="D103" s="16"/>
      <c r="E103" s="16"/>
      <c r="F103" s="16"/>
      <c r="G103" s="17"/>
      <c r="H103" s="17"/>
      <c r="I103" s="17"/>
      <c r="J103" s="17"/>
      <c r="K103" s="17"/>
      <c r="L103" s="17"/>
      <c r="M103" s="17"/>
      <c r="N103" s="17"/>
      <c r="O103" s="33" t="str">
        <f t="shared" si="146"/>
        <v/>
      </c>
      <c r="P103" s="17"/>
      <c r="Q103" s="17"/>
      <c r="R103" s="17"/>
      <c r="S103" s="17"/>
      <c r="T103" s="28" t="str">
        <f t="shared" si="100"/>
        <v/>
      </c>
      <c r="U103" s="27"/>
      <c r="V103" s="109" t="str">
        <f>IF($B103="","",D103*KEP!$J$11)</f>
        <v/>
      </c>
      <c r="W103" s="10" t="str">
        <f>IF($B103="","",E103*KEP!$J$12)</f>
        <v/>
      </c>
      <c r="X103" s="10" t="str">
        <f>IF($B103="","",F103*KEP!$J$13)</f>
        <v/>
      </c>
      <c r="Y103" s="10" t="str">
        <f>IF($B103="","",G103*KEP!$J$14)</f>
        <v/>
      </c>
      <c r="Z103" s="10" t="str">
        <f>IF($B103="","",H103*KEP!$J$15)</f>
        <v/>
      </c>
      <c r="AA103" s="10" t="str">
        <f>IF($B103="","",I103*KEP!$J$16)</f>
        <v/>
      </c>
      <c r="AB103" s="10" t="str">
        <f>IF($B103="","",J103*KEP!$J$17)</f>
        <v/>
      </c>
      <c r="AC103" s="10" t="str">
        <f>IF($B103="","",K103*KEP!$J$18)</f>
        <v/>
      </c>
      <c r="AD103" s="10" t="str">
        <f>IF($B103="","",L103*KEP!$J$19)</f>
        <v/>
      </c>
      <c r="AE103" s="10" t="str">
        <f>IF($B103="","",M103*KEP!$J$20)</f>
        <v/>
      </c>
      <c r="AF103" s="10" t="str">
        <f>IF($B103="","",N103*KEP!$J$21)</f>
        <v/>
      </c>
      <c r="AG103" s="10" t="str">
        <f>IF($B103="","",P103*KEP!$J$27)</f>
        <v/>
      </c>
      <c r="AH103" s="10" t="str">
        <f>IF($B103="","",Q103*KEP!$J$28)</f>
        <v/>
      </c>
      <c r="AI103" s="10" t="str">
        <f>IF($B103="","",R103*KEP!$J$29)</f>
        <v/>
      </c>
      <c r="AJ103" s="10" t="str">
        <f>IF($B103="","",S103*KEP!$J$30)</f>
        <v/>
      </c>
      <c r="AK103" s="33" t="str">
        <f t="shared" si="147"/>
        <v/>
      </c>
      <c r="AL103" s="56" t="str">
        <f>IF(O103="","",IFERROR(O103/'Referenčný stav'!O103-1,""))</f>
        <v/>
      </c>
      <c r="AM103" s="56" t="str">
        <f>IF(T103="","",IFERROR(T103/'Referenčný stav'!T103-1,""))</f>
        <v/>
      </c>
      <c r="AN103" s="56" t="str">
        <f>IF(U103="","",IFERROR(U103/'Referenčný stav'!U103-1,""))</f>
        <v/>
      </c>
      <c r="AO103" s="56" t="str">
        <f>IF(AK103="","",IFERROR(AK103/'Referenčný stav'!AK103-1,""))</f>
        <v/>
      </c>
      <c r="AQ103" s="16"/>
      <c r="AR103" s="16"/>
      <c r="AS103" s="16"/>
      <c r="AT103" s="17"/>
      <c r="AU103" s="17"/>
      <c r="AV103" s="17"/>
      <c r="AW103" s="17"/>
      <c r="AX103" s="17"/>
      <c r="AY103" s="17"/>
      <c r="AZ103" s="17"/>
      <c r="BA103" s="17"/>
      <c r="BB103" s="33" t="str">
        <f t="shared" si="148"/>
        <v/>
      </c>
      <c r="BC103" s="17"/>
      <c r="BD103" s="17"/>
      <c r="BE103" s="17"/>
      <c r="BF103" s="17"/>
      <c r="BG103" s="28" t="str">
        <f t="shared" si="101"/>
        <v/>
      </c>
      <c r="BH103" s="27"/>
      <c r="BI103" s="109" t="str">
        <f>IF($B103="","",AQ103*KEP!$J$11)</f>
        <v/>
      </c>
      <c r="BJ103" s="10" t="str">
        <f>IF($B103="","",AR103*KEP!$J$12)</f>
        <v/>
      </c>
      <c r="BK103" s="10" t="str">
        <f>IF($B103="","",AS103*KEP!$J$13)</f>
        <v/>
      </c>
      <c r="BL103" s="10" t="str">
        <f>IF($B103="","",AT103*KEP!$J$14)</f>
        <v/>
      </c>
      <c r="BM103" s="10" t="str">
        <f>IF($B103="","",AU103*KEP!$J$15)</f>
        <v/>
      </c>
      <c r="BN103" s="10" t="str">
        <f>IF($B103="","",AV103*KEP!$J$16)</f>
        <v/>
      </c>
      <c r="BO103" s="10" t="str">
        <f>IF($B103="","",AW103*KEP!$J$17)</f>
        <v/>
      </c>
      <c r="BP103" s="10" t="str">
        <f>IF($B103="","",AX103*KEP!$J$18)</f>
        <v/>
      </c>
      <c r="BQ103" s="10" t="str">
        <f>IF($B103="","",AY103*KEP!$J$19)</f>
        <v/>
      </c>
      <c r="BR103" s="10" t="str">
        <f>IF($B103="","",AZ103*KEP!$J$20)</f>
        <v/>
      </c>
      <c r="BS103" s="10" t="str">
        <f>IF($B103="","",BA103*KEP!$J$21)</f>
        <v/>
      </c>
      <c r="BT103" s="10" t="str">
        <f>IF($B103="","",BC103*KEP!$J$27)</f>
        <v/>
      </c>
      <c r="BU103" s="10" t="str">
        <f>IF($B103="","",BD103*KEP!$J$28)</f>
        <v/>
      </c>
      <c r="BV103" s="10" t="str">
        <f>IF($B103="","",BE103*KEP!$J$29)</f>
        <v/>
      </c>
      <c r="BW103" s="10" t="str">
        <f>IF($B103="","",BF103*KEP!$J$30)</f>
        <v/>
      </c>
      <c r="BX103" s="33" t="str">
        <f t="shared" si="149"/>
        <v/>
      </c>
      <c r="BY103" s="56" t="str">
        <f t="shared" si="110"/>
        <v/>
      </c>
      <c r="BZ103" s="56" t="str">
        <f t="shared" si="111"/>
        <v/>
      </c>
      <c r="CA103" s="56" t="str">
        <f t="shared" si="112"/>
        <v/>
      </c>
      <c r="CB103" s="56" t="str">
        <f t="shared" si="113"/>
        <v/>
      </c>
      <c r="CD103" s="16"/>
      <c r="CE103" s="16"/>
      <c r="CF103" s="16"/>
      <c r="CG103" s="17"/>
      <c r="CH103" s="17"/>
      <c r="CI103" s="17"/>
      <c r="CJ103" s="17"/>
      <c r="CK103" s="17"/>
      <c r="CL103" s="17"/>
      <c r="CM103" s="17"/>
      <c r="CN103" s="17"/>
      <c r="CO103" s="33" t="str">
        <f t="shared" si="150"/>
        <v/>
      </c>
      <c r="CP103" s="17"/>
      <c r="CQ103" s="17"/>
      <c r="CR103" s="17"/>
      <c r="CS103" s="17"/>
      <c r="CT103" s="28" t="str">
        <f t="shared" si="102"/>
        <v/>
      </c>
      <c r="CU103" s="27"/>
      <c r="CV103" s="109" t="str">
        <f>IF($B103="","",CD103*KEP!$J$11)</f>
        <v/>
      </c>
      <c r="CW103" s="10" t="str">
        <f>IF($B103="","",CE103*KEP!$J$12)</f>
        <v/>
      </c>
      <c r="CX103" s="10" t="str">
        <f>IF($B103="","",CF103*KEP!$J$13)</f>
        <v/>
      </c>
      <c r="CY103" s="10" t="str">
        <f>IF($B103="","",CG103*KEP!$J$14)</f>
        <v/>
      </c>
      <c r="CZ103" s="10" t="str">
        <f>IF($B103="","",CH103*KEP!$J$15)</f>
        <v/>
      </c>
      <c r="DA103" s="10" t="str">
        <f>IF($B103="","",CI103*KEP!$J$16)</f>
        <v/>
      </c>
      <c r="DB103" s="10" t="str">
        <f>IF($B103="","",CJ103*KEP!$J$17)</f>
        <v/>
      </c>
      <c r="DC103" s="10" t="str">
        <f>IF($B103="","",CK103*KEP!$J$18)</f>
        <v/>
      </c>
      <c r="DD103" s="10" t="str">
        <f>IF($B103="","",CL103*KEP!$J$19)</f>
        <v/>
      </c>
      <c r="DE103" s="10" t="str">
        <f>IF($B103="","",CM103*KEP!$J$20)</f>
        <v/>
      </c>
      <c r="DF103" s="10" t="str">
        <f>IF($B103="","",CN103*KEP!$J$21)</f>
        <v/>
      </c>
      <c r="DG103" s="10" t="str">
        <f>IF($B103="","",CP103*KEP!$J$27)</f>
        <v/>
      </c>
      <c r="DH103" s="10" t="str">
        <f>IF($B103="","",CQ103*KEP!$J$28)</f>
        <v/>
      </c>
      <c r="DI103" s="10" t="str">
        <f>IF($B103="","",CR103*KEP!$J$29)</f>
        <v/>
      </c>
      <c r="DJ103" s="10" t="str">
        <f>IF($B103="","",CS103*KEP!$J$30)</f>
        <v/>
      </c>
      <c r="DK103" s="33" t="str">
        <f t="shared" si="151"/>
        <v/>
      </c>
      <c r="DL103" s="56" t="str">
        <f t="shared" si="114"/>
        <v/>
      </c>
      <c r="DM103" s="56" t="str">
        <f t="shared" si="115"/>
        <v/>
      </c>
      <c r="DN103" s="56" t="str">
        <f t="shared" si="116"/>
        <v/>
      </c>
      <c r="DO103" s="56" t="str">
        <f t="shared" si="117"/>
        <v/>
      </c>
      <c r="DQ103" s="16"/>
      <c r="DR103" s="16"/>
      <c r="DS103" s="16"/>
      <c r="DT103" s="17"/>
      <c r="DU103" s="17"/>
      <c r="DV103" s="17"/>
      <c r="DW103" s="17"/>
      <c r="DX103" s="17"/>
      <c r="DY103" s="17"/>
      <c r="DZ103" s="17"/>
      <c r="EA103" s="17"/>
      <c r="EB103" s="33" t="str">
        <f t="shared" si="152"/>
        <v/>
      </c>
      <c r="EC103" s="17"/>
      <c r="ED103" s="17"/>
      <c r="EE103" s="17"/>
      <c r="EF103" s="17"/>
      <c r="EG103" s="28" t="str">
        <f t="shared" si="103"/>
        <v/>
      </c>
      <c r="EH103" s="27"/>
      <c r="EI103" s="109" t="str">
        <f>IF($B103="","",DQ103*KEP!$J$11)</f>
        <v/>
      </c>
      <c r="EJ103" s="10" t="str">
        <f>IF($B103="","",DR103*KEP!$J$12)</f>
        <v/>
      </c>
      <c r="EK103" s="10" t="str">
        <f>IF($B103="","",DS103*KEP!$J$13)</f>
        <v/>
      </c>
      <c r="EL103" s="10" t="str">
        <f>IF($B103="","",DT103*KEP!$J$14)</f>
        <v/>
      </c>
      <c r="EM103" s="10" t="str">
        <f>IF($B103="","",DU103*KEP!$J$15)</f>
        <v/>
      </c>
      <c r="EN103" s="10" t="str">
        <f>IF($B103="","",DV103*KEP!$J$16)</f>
        <v/>
      </c>
      <c r="EO103" s="10" t="str">
        <f>IF($B103="","",DW103*KEP!$J$17)</f>
        <v/>
      </c>
      <c r="EP103" s="10" t="str">
        <f>IF($B103="","",DX103*KEP!$J$18)</f>
        <v/>
      </c>
      <c r="EQ103" s="10" t="str">
        <f>IF($B103="","",DY103*KEP!$J$19)</f>
        <v/>
      </c>
      <c r="ER103" s="10" t="str">
        <f>IF($B103="","",DZ103*KEP!$J$20)</f>
        <v/>
      </c>
      <c r="ES103" s="10" t="str">
        <f>IF($B103="","",EA103*KEP!$J$21)</f>
        <v/>
      </c>
      <c r="ET103" s="10" t="str">
        <f>IF($B103="","",EC103*KEP!$J$27)</f>
        <v/>
      </c>
      <c r="EU103" s="10" t="str">
        <f>IF($B103="","",ED103*KEP!$J$28)</f>
        <v/>
      </c>
      <c r="EV103" s="10" t="str">
        <f>IF($B103="","",EE103*KEP!$J$29)</f>
        <v/>
      </c>
      <c r="EW103" s="10" t="str">
        <f>IF($B103="","",EF103*KEP!$J$30)</f>
        <v/>
      </c>
      <c r="EX103" s="33" t="str">
        <f t="shared" si="153"/>
        <v/>
      </c>
      <c r="EY103" s="56" t="str">
        <f t="shared" si="118"/>
        <v/>
      </c>
      <c r="EZ103" s="56" t="str">
        <f t="shared" si="119"/>
        <v/>
      </c>
      <c r="FA103" s="56" t="str">
        <f t="shared" si="120"/>
        <v/>
      </c>
      <c r="FB103" s="56" t="str">
        <f t="shared" si="121"/>
        <v/>
      </c>
      <c r="FD103" s="16"/>
      <c r="FE103" s="16"/>
      <c r="FF103" s="16"/>
      <c r="FG103" s="17"/>
      <c r="FH103" s="17"/>
      <c r="FI103" s="17"/>
      <c r="FJ103" s="17"/>
      <c r="FK103" s="17"/>
      <c r="FL103" s="17"/>
      <c r="FM103" s="17"/>
      <c r="FN103" s="17"/>
      <c r="FO103" s="33" t="str">
        <f t="shared" si="154"/>
        <v/>
      </c>
      <c r="FP103" s="17"/>
      <c r="FQ103" s="17"/>
      <c r="FR103" s="17"/>
      <c r="FS103" s="17"/>
      <c r="FT103" s="28" t="str">
        <f t="shared" si="104"/>
        <v/>
      </c>
      <c r="FU103" s="27"/>
      <c r="FV103" s="109" t="str">
        <f>IF($B103="","",FD103*KEP!$J$11)</f>
        <v/>
      </c>
      <c r="FW103" s="10" t="str">
        <f>IF($B103="","",FE103*KEP!$J$12)</f>
        <v/>
      </c>
      <c r="FX103" s="10" t="str">
        <f>IF($B103="","",FF103*KEP!$J$13)</f>
        <v/>
      </c>
      <c r="FY103" s="10" t="str">
        <f>IF($B103="","",FG103*KEP!$J$14)</f>
        <v/>
      </c>
      <c r="FZ103" s="10" t="str">
        <f>IF($B103="","",FH103*KEP!$J$15)</f>
        <v/>
      </c>
      <c r="GA103" s="10" t="str">
        <f>IF($B103="","",FI103*KEP!$J$16)</f>
        <v/>
      </c>
      <c r="GB103" s="10" t="str">
        <f>IF($B103="","",FJ103*KEP!$J$17)</f>
        <v/>
      </c>
      <c r="GC103" s="10" t="str">
        <f>IF($B103="","",FK103*KEP!$J$18)</f>
        <v/>
      </c>
      <c r="GD103" s="10" t="str">
        <f>IF($B103="","",FL103*KEP!$J$19)</f>
        <v/>
      </c>
      <c r="GE103" s="10" t="str">
        <f>IF($B103="","",FM103*KEP!$J$20)</f>
        <v/>
      </c>
      <c r="GF103" s="10" t="str">
        <f>IF($B103="","",FN103*KEP!$J$21)</f>
        <v/>
      </c>
      <c r="GG103" s="10" t="str">
        <f>IF($B103="","",FP103*KEP!$J$27)</f>
        <v/>
      </c>
      <c r="GH103" s="10" t="str">
        <f>IF($B103="","",FQ103*KEP!$J$28)</f>
        <v/>
      </c>
      <c r="GI103" s="10" t="str">
        <f>IF($B103="","",FR103*KEP!$J$29)</f>
        <v/>
      </c>
      <c r="GJ103" s="10" t="str">
        <f>IF($B103="","",FS103*KEP!$J$30)</f>
        <v/>
      </c>
      <c r="GK103" s="33" t="str">
        <f t="shared" si="155"/>
        <v/>
      </c>
      <c r="GL103" s="56" t="str">
        <f t="shared" si="122"/>
        <v/>
      </c>
      <c r="GM103" s="56" t="str">
        <f t="shared" si="123"/>
        <v/>
      </c>
      <c r="GN103" s="56" t="str">
        <f t="shared" si="124"/>
        <v/>
      </c>
      <c r="GO103" s="56" t="str">
        <f t="shared" si="125"/>
        <v/>
      </c>
      <c r="GQ103" s="16"/>
      <c r="GR103" s="16"/>
      <c r="GS103" s="16"/>
      <c r="GT103" s="17"/>
      <c r="GU103" s="17"/>
      <c r="GV103" s="17"/>
      <c r="GW103" s="17"/>
      <c r="GX103" s="17"/>
      <c r="GY103" s="17"/>
      <c r="GZ103" s="17"/>
      <c r="HA103" s="17"/>
      <c r="HB103" s="33" t="str">
        <f t="shared" si="156"/>
        <v/>
      </c>
      <c r="HC103" s="17"/>
      <c r="HD103" s="17"/>
      <c r="HE103" s="17"/>
      <c r="HF103" s="17"/>
      <c r="HG103" s="28" t="str">
        <f t="shared" si="105"/>
        <v/>
      </c>
      <c r="HH103" s="27"/>
      <c r="HI103" s="109" t="str">
        <f>IF($B103="","",GQ103*KEP!$J$11)</f>
        <v/>
      </c>
      <c r="HJ103" s="10" t="str">
        <f>IF($B103="","",GR103*KEP!$J$12)</f>
        <v/>
      </c>
      <c r="HK103" s="10" t="str">
        <f>IF($B103="","",GS103*KEP!$J$13)</f>
        <v/>
      </c>
      <c r="HL103" s="10" t="str">
        <f>IF($B103="","",GT103*KEP!$J$14)</f>
        <v/>
      </c>
      <c r="HM103" s="10" t="str">
        <f>IF($B103="","",GU103*KEP!$J$15)</f>
        <v/>
      </c>
      <c r="HN103" s="10" t="str">
        <f>IF($B103="","",GV103*KEP!$J$16)</f>
        <v/>
      </c>
      <c r="HO103" s="10" t="str">
        <f>IF($B103="","",GW103*KEP!$J$17)</f>
        <v/>
      </c>
      <c r="HP103" s="10" t="str">
        <f>IF($B103="","",GX103*KEP!$J$18)</f>
        <v/>
      </c>
      <c r="HQ103" s="10" t="str">
        <f>IF($B103="","",GY103*KEP!$J$19)</f>
        <v/>
      </c>
      <c r="HR103" s="10" t="str">
        <f>IF($B103="","",GZ103*KEP!$J$20)</f>
        <v/>
      </c>
      <c r="HS103" s="10" t="str">
        <f>IF($B103="","",HA103*KEP!$J$21)</f>
        <v/>
      </c>
      <c r="HT103" s="10" t="str">
        <f>IF($B103="","",HC103*KEP!$J$27)</f>
        <v/>
      </c>
      <c r="HU103" s="10" t="str">
        <f>IF($B103="","",HD103*KEP!$J$28)</f>
        <v/>
      </c>
      <c r="HV103" s="10" t="str">
        <f>IF($B103="","",HE103*KEP!$J$29)</f>
        <v/>
      </c>
      <c r="HW103" s="10" t="str">
        <f>IF($B103="","",HF103*KEP!$J$30)</f>
        <v/>
      </c>
      <c r="HX103" s="33" t="str">
        <f t="shared" si="157"/>
        <v/>
      </c>
      <c r="HY103" s="56" t="str">
        <f t="shared" si="126"/>
        <v/>
      </c>
      <c r="HZ103" s="56" t="str">
        <f t="shared" si="127"/>
        <v/>
      </c>
      <c r="IA103" s="56" t="str">
        <f t="shared" si="128"/>
        <v/>
      </c>
      <c r="IB103" s="56" t="str">
        <f t="shared" si="129"/>
        <v/>
      </c>
      <c r="ID103" s="16"/>
      <c r="IE103" s="16"/>
      <c r="IF103" s="16"/>
      <c r="IG103" s="17"/>
      <c r="IH103" s="17"/>
      <c r="II103" s="17"/>
      <c r="IJ103" s="17"/>
      <c r="IK103" s="17"/>
      <c r="IL103" s="17"/>
      <c r="IM103" s="17"/>
      <c r="IN103" s="17"/>
      <c r="IO103" s="33" t="str">
        <f t="shared" si="158"/>
        <v/>
      </c>
      <c r="IP103" s="17"/>
      <c r="IQ103" s="17"/>
      <c r="IR103" s="17"/>
      <c r="IS103" s="17"/>
      <c r="IT103" s="28" t="str">
        <f t="shared" si="106"/>
        <v/>
      </c>
      <c r="IU103" s="27"/>
      <c r="IV103" s="109" t="str">
        <f>IF($B103="","",ID103*KEP!$J$11)</f>
        <v/>
      </c>
      <c r="IW103" s="10" t="str">
        <f>IF($B103="","",IE103*KEP!$J$12)</f>
        <v/>
      </c>
      <c r="IX103" s="10" t="str">
        <f>IF($B103="","",IF103*KEP!$J$13)</f>
        <v/>
      </c>
      <c r="IY103" s="10" t="str">
        <f>IF($B103="","",IG103*KEP!$J$14)</f>
        <v/>
      </c>
      <c r="IZ103" s="10" t="str">
        <f>IF($B103="","",IH103*KEP!$J$15)</f>
        <v/>
      </c>
      <c r="JA103" s="10" t="str">
        <f>IF($B103="","",II103*KEP!$J$16)</f>
        <v/>
      </c>
      <c r="JB103" s="10" t="str">
        <f>IF($B103="","",IJ103*KEP!$J$17)</f>
        <v/>
      </c>
      <c r="JC103" s="10" t="str">
        <f>IF($B103="","",IK103*KEP!$J$18)</f>
        <v/>
      </c>
      <c r="JD103" s="10" t="str">
        <f>IF($B103="","",IL103*KEP!$J$19)</f>
        <v/>
      </c>
      <c r="JE103" s="10" t="str">
        <f>IF($B103="","",IM103*KEP!$J$20)</f>
        <v/>
      </c>
      <c r="JF103" s="10" t="str">
        <f>IF($B103="","",IN103*KEP!$J$21)</f>
        <v/>
      </c>
      <c r="JG103" s="10" t="str">
        <f>IF($B103="","",IP103*KEP!$J$27)</f>
        <v/>
      </c>
      <c r="JH103" s="10" t="str">
        <f>IF($B103="","",IQ103*KEP!$J$28)</f>
        <v/>
      </c>
      <c r="JI103" s="10" t="str">
        <f>IF($B103="","",IR103*KEP!$J$29)</f>
        <v/>
      </c>
      <c r="JJ103" s="10" t="str">
        <f>IF($B103="","",IS103*KEP!$J$30)</f>
        <v/>
      </c>
      <c r="JK103" s="33" t="str">
        <f t="shared" si="159"/>
        <v/>
      </c>
      <c r="JL103" s="56" t="str">
        <f t="shared" si="130"/>
        <v/>
      </c>
      <c r="JM103" s="56" t="str">
        <f t="shared" si="131"/>
        <v/>
      </c>
      <c r="JN103" s="56" t="str">
        <f t="shared" si="132"/>
        <v/>
      </c>
      <c r="JO103" s="56" t="str">
        <f t="shared" si="133"/>
        <v/>
      </c>
      <c r="JQ103" s="16"/>
      <c r="JR103" s="16"/>
      <c r="JS103" s="16"/>
      <c r="JT103" s="17"/>
      <c r="JU103" s="17"/>
      <c r="JV103" s="17"/>
      <c r="JW103" s="17"/>
      <c r="JX103" s="17"/>
      <c r="JY103" s="17"/>
      <c r="JZ103" s="17"/>
      <c r="KA103" s="17"/>
      <c r="KB103" s="33" t="str">
        <f t="shared" si="160"/>
        <v/>
      </c>
      <c r="KC103" s="17"/>
      <c r="KD103" s="17"/>
      <c r="KE103" s="17"/>
      <c r="KF103" s="17"/>
      <c r="KG103" s="28" t="str">
        <f t="shared" si="107"/>
        <v/>
      </c>
      <c r="KH103" s="27"/>
      <c r="KI103" s="109" t="str">
        <f>IF($B103="","",JQ103*KEP!$J$11)</f>
        <v/>
      </c>
      <c r="KJ103" s="10" t="str">
        <f>IF($B103="","",JR103*KEP!$J$12)</f>
        <v/>
      </c>
      <c r="KK103" s="10" t="str">
        <f>IF($B103="","",JS103*KEP!$J$13)</f>
        <v/>
      </c>
      <c r="KL103" s="10" t="str">
        <f>IF($B103="","",JT103*KEP!$J$14)</f>
        <v/>
      </c>
      <c r="KM103" s="10" t="str">
        <f>IF($B103="","",JU103*KEP!$J$15)</f>
        <v/>
      </c>
      <c r="KN103" s="10" t="str">
        <f>IF($B103="","",JV103*KEP!$J$16)</f>
        <v/>
      </c>
      <c r="KO103" s="10" t="str">
        <f>IF($B103="","",JW103*KEP!$J$17)</f>
        <v/>
      </c>
      <c r="KP103" s="10" t="str">
        <f>IF($B103="","",JX103*KEP!$J$18)</f>
        <v/>
      </c>
      <c r="KQ103" s="10" t="str">
        <f>IF($B103="","",JY103*KEP!$J$19)</f>
        <v/>
      </c>
      <c r="KR103" s="10" t="str">
        <f>IF($B103="","",JZ103*KEP!$J$20)</f>
        <v/>
      </c>
      <c r="KS103" s="10" t="str">
        <f>IF($B103="","",KA103*KEP!$J$21)</f>
        <v/>
      </c>
      <c r="KT103" s="10" t="str">
        <f>IF($B103="","",KC103*KEP!$J$27)</f>
        <v/>
      </c>
      <c r="KU103" s="10" t="str">
        <f>IF($B103="","",KD103*KEP!$J$28)</f>
        <v/>
      </c>
      <c r="KV103" s="10" t="str">
        <f>IF($B103="","",KE103*KEP!$J$29)</f>
        <v/>
      </c>
      <c r="KW103" s="10" t="str">
        <f>IF($B103="","",KF103*KEP!$J$30)</f>
        <v/>
      </c>
      <c r="KX103" s="33" t="str">
        <f t="shared" si="161"/>
        <v/>
      </c>
      <c r="KY103" s="56" t="str">
        <f t="shared" si="134"/>
        <v/>
      </c>
      <c r="KZ103" s="56" t="str">
        <f t="shared" si="135"/>
        <v/>
      </c>
      <c r="LA103" s="56" t="str">
        <f t="shared" si="136"/>
        <v/>
      </c>
      <c r="LB103" s="56" t="str">
        <f t="shared" si="137"/>
        <v/>
      </c>
      <c r="LD103" s="16"/>
      <c r="LE103" s="16"/>
      <c r="LF103" s="16"/>
      <c r="LG103" s="17"/>
      <c r="LH103" s="17"/>
      <c r="LI103" s="17"/>
      <c r="LJ103" s="17"/>
      <c r="LK103" s="17"/>
      <c r="LL103" s="17"/>
      <c r="LM103" s="17"/>
      <c r="LN103" s="17"/>
      <c r="LO103" s="33" t="str">
        <f t="shared" si="162"/>
        <v/>
      </c>
      <c r="LP103" s="17"/>
      <c r="LQ103" s="17"/>
      <c r="LR103" s="17"/>
      <c r="LS103" s="17"/>
      <c r="LT103" s="28" t="str">
        <f t="shared" si="108"/>
        <v/>
      </c>
      <c r="LU103" s="27"/>
      <c r="LV103" s="109" t="str">
        <f>IF($B103="","",LD103*KEP!$J$11)</f>
        <v/>
      </c>
      <c r="LW103" s="10" t="str">
        <f>IF($B103="","",LE103*KEP!$J$12)</f>
        <v/>
      </c>
      <c r="LX103" s="10" t="str">
        <f>IF($B103="","",LF103*KEP!$J$13)</f>
        <v/>
      </c>
      <c r="LY103" s="10" t="str">
        <f>IF($B103="","",LG103*KEP!$J$14)</f>
        <v/>
      </c>
      <c r="LZ103" s="10" t="str">
        <f>IF($B103="","",LH103*KEP!$J$15)</f>
        <v/>
      </c>
      <c r="MA103" s="10" t="str">
        <f>IF($B103="","",LI103*KEP!$J$16)</f>
        <v/>
      </c>
      <c r="MB103" s="10" t="str">
        <f>IF($B103="","",LJ103*KEP!$J$17)</f>
        <v/>
      </c>
      <c r="MC103" s="10" t="str">
        <f>IF($B103="","",LK103*KEP!$J$18)</f>
        <v/>
      </c>
      <c r="MD103" s="10" t="str">
        <f>IF($B103="","",LL103*KEP!$J$19)</f>
        <v/>
      </c>
      <c r="ME103" s="10" t="str">
        <f>IF($B103="","",LM103*KEP!$J$20)</f>
        <v/>
      </c>
      <c r="MF103" s="10" t="str">
        <f>IF($B103="","",LN103*KEP!$J$21)</f>
        <v/>
      </c>
      <c r="MG103" s="10" t="str">
        <f>IF($B103="","",LP103*KEP!$J$27)</f>
        <v/>
      </c>
      <c r="MH103" s="10" t="str">
        <f>IF($B103="","",LQ103*KEP!$J$28)</f>
        <v/>
      </c>
      <c r="MI103" s="10" t="str">
        <f>IF($B103="","",LR103*KEP!$J$29)</f>
        <v/>
      </c>
      <c r="MJ103" s="10" t="str">
        <f>IF($B103="","",LS103*KEP!$J$30)</f>
        <v/>
      </c>
      <c r="MK103" s="33" t="str">
        <f t="shared" si="163"/>
        <v/>
      </c>
      <c r="ML103" s="56" t="str">
        <f t="shared" si="138"/>
        <v/>
      </c>
      <c r="MM103" s="56" t="str">
        <f t="shared" si="139"/>
        <v/>
      </c>
      <c r="MN103" s="56" t="str">
        <f t="shared" si="140"/>
        <v/>
      </c>
      <c r="MO103" s="56" t="str">
        <f t="shared" si="141"/>
        <v/>
      </c>
      <c r="MQ103" s="16"/>
      <c r="MR103" s="16"/>
      <c r="MS103" s="16"/>
      <c r="MT103" s="17"/>
      <c r="MU103" s="17"/>
      <c r="MV103" s="17"/>
      <c r="MW103" s="17"/>
      <c r="MX103" s="17"/>
      <c r="MY103" s="17"/>
      <c r="MZ103" s="17"/>
      <c r="NA103" s="17"/>
      <c r="NB103" s="33" t="str">
        <f t="shared" si="164"/>
        <v/>
      </c>
      <c r="NC103" s="17"/>
      <c r="ND103" s="17"/>
      <c r="NE103" s="17"/>
      <c r="NF103" s="17"/>
      <c r="NG103" s="28" t="str">
        <f t="shared" si="109"/>
        <v/>
      </c>
      <c r="NH103" s="27"/>
      <c r="NI103" s="109" t="str">
        <f>IF($B103="","",MQ103*KEP!$J$11)</f>
        <v/>
      </c>
      <c r="NJ103" s="10" t="str">
        <f>IF($B103="","",MR103*KEP!$J$12)</f>
        <v/>
      </c>
      <c r="NK103" s="10" t="str">
        <f>IF($B103="","",MS103*KEP!$J$13)</f>
        <v/>
      </c>
      <c r="NL103" s="10" t="str">
        <f>IF($B103="","",MT103*KEP!$J$14)</f>
        <v/>
      </c>
      <c r="NM103" s="10" t="str">
        <f>IF($B103="","",MU103*KEP!$J$15)</f>
        <v/>
      </c>
      <c r="NN103" s="10" t="str">
        <f>IF($B103="","",MV103*KEP!$J$16)</f>
        <v/>
      </c>
      <c r="NO103" s="10" t="str">
        <f>IF($B103="","",MW103*KEP!$J$17)</f>
        <v/>
      </c>
      <c r="NP103" s="10" t="str">
        <f>IF($B103="","",MX103*KEP!$J$18)</f>
        <v/>
      </c>
      <c r="NQ103" s="10" t="str">
        <f>IF($B103="","",MY103*KEP!$J$19)</f>
        <v/>
      </c>
      <c r="NR103" s="10" t="str">
        <f>IF($B103="","",MZ103*KEP!$J$20)</f>
        <v/>
      </c>
      <c r="NS103" s="10" t="str">
        <f>IF($B103="","",NA103*KEP!$J$21)</f>
        <v/>
      </c>
      <c r="NT103" s="10" t="str">
        <f>IF($B103="","",NC103*KEP!$J$27)</f>
        <v/>
      </c>
      <c r="NU103" s="10" t="str">
        <f>IF($B103="","",ND103*KEP!$J$28)</f>
        <v/>
      </c>
      <c r="NV103" s="10" t="str">
        <f>IF($B103="","",NE103*KEP!$J$29)</f>
        <v/>
      </c>
      <c r="NW103" s="10" t="str">
        <f>IF($B103="","",NF103*KEP!$J$30)</f>
        <v/>
      </c>
      <c r="NX103" s="33" t="str">
        <f t="shared" si="165"/>
        <v/>
      </c>
      <c r="NY103" s="56" t="str">
        <f t="shared" si="142"/>
        <v/>
      </c>
      <c r="NZ103" s="56" t="str">
        <f t="shared" si="143"/>
        <v/>
      </c>
      <c r="OA103" s="56" t="str">
        <f t="shared" si="144"/>
        <v/>
      </c>
      <c r="OB103" s="56" t="str">
        <f t="shared" si="145"/>
        <v/>
      </c>
    </row>
    <row r="104" spans="1:392" x14ac:dyDescent="0.25">
      <c r="A104" s="6" t="str">
        <f>IF(A103&lt;KEP!$C$10,A103+1,"")</f>
        <v/>
      </c>
      <c r="B104" s="8" t="str">
        <f>IF('Referenčný stav'!B104=0,"",'Referenčný stav'!B104)</f>
        <v/>
      </c>
      <c r="C104" s="8" t="str">
        <f>IF('Referenčný stav'!C104=0,"",'Referenčný stav'!C104)</f>
        <v/>
      </c>
      <c r="D104" s="16"/>
      <c r="E104" s="16"/>
      <c r="F104" s="16"/>
      <c r="G104" s="17"/>
      <c r="H104" s="17"/>
      <c r="I104" s="17"/>
      <c r="J104" s="17"/>
      <c r="K104" s="17"/>
      <c r="L104" s="17"/>
      <c r="M104" s="17"/>
      <c r="N104" s="17"/>
      <c r="O104" s="33" t="str">
        <f t="shared" si="146"/>
        <v/>
      </c>
      <c r="P104" s="17"/>
      <c r="Q104" s="17"/>
      <c r="R104" s="17"/>
      <c r="S104" s="17"/>
      <c r="T104" s="28" t="str">
        <f t="shared" si="100"/>
        <v/>
      </c>
      <c r="U104" s="27"/>
      <c r="V104" s="109" t="str">
        <f>IF($B104="","",D104*KEP!$J$11)</f>
        <v/>
      </c>
      <c r="W104" s="10" t="str">
        <f>IF($B104="","",E104*KEP!$J$12)</f>
        <v/>
      </c>
      <c r="X104" s="10" t="str">
        <f>IF($B104="","",F104*KEP!$J$13)</f>
        <v/>
      </c>
      <c r="Y104" s="10" t="str">
        <f>IF($B104="","",G104*KEP!$J$14)</f>
        <v/>
      </c>
      <c r="Z104" s="10" t="str">
        <f>IF($B104="","",H104*KEP!$J$15)</f>
        <v/>
      </c>
      <c r="AA104" s="10" t="str">
        <f>IF($B104="","",I104*KEP!$J$16)</f>
        <v/>
      </c>
      <c r="AB104" s="10" t="str">
        <f>IF($B104="","",J104*KEP!$J$17)</f>
        <v/>
      </c>
      <c r="AC104" s="10" t="str">
        <f>IF($B104="","",K104*KEP!$J$18)</f>
        <v/>
      </c>
      <c r="AD104" s="10" t="str">
        <f>IF($B104="","",L104*KEP!$J$19)</f>
        <v/>
      </c>
      <c r="AE104" s="10" t="str">
        <f>IF($B104="","",M104*KEP!$J$20)</f>
        <v/>
      </c>
      <c r="AF104" s="10" t="str">
        <f>IF($B104="","",N104*KEP!$J$21)</f>
        <v/>
      </c>
      <c r="AG104" s="10" t="str">
        <f>IF($B104="","",P104*KEP!$J$27)</f>
        <v/>
      </c>
      <c r="AH104" s="10" t="str">
        <f>IF($B104="","",Q104*KEP!$J$28)</f>
        <v/>
      </c>
      <c r="AI104" s="10" t="str">
        <f>IF($B104="","",R104*KEP!$J$29)</f>
        <v/>
      </c>
      <c r="AJ104" s="10" t="str">
        <f>IF($B104="","",S104*KEP!$J$30)</f>
        <v/>
      </c>
      <c r="AK104" s="33" t="str">
        <f t="shared" si="147"/>
        <v/>
      </c>
      <c r="AL104" s="56" t="str">
        <f>IF(O104="","",IFERROR(O104/'Referenčný stav'!O104-1,""))</f>
        <v/>
      </c>
      <c r="AM104" s="56" t="str">
        <f>IF(T104="","",IFERROR(T104/'Referenčný stav'!T104-1,""))</f>
        <v/>
      </c>
      <c r="AN104" s="56" t="str">
        <f>IF(U104="","",IFERROR(U104/'Referenčný stav'!U104-1,""))</f>
        <v/>
      </c>
      <c r="AO104" s="56" t="str">
        <f>IF(AK104="","",IFERROR(AK104/'Referenčný stav'!AK104-1,""))</f>
        <v/>
      </c>
      <c r="AQ104" s="16"/>
      <c r="AR104" s="16"/>
      <c r="AS104" s="16"/>
      <c r="AT104" s="17"/>
      <c r="AU104" s="17"/>
      <c r="AV104" s="17"/>
      <c r="AW104" s="17"/>
      <c r="AX104" s="17"/>
      <c r="AY104" s="17"/>
      <c r="AZ104" s="17"/>
      <c r="BA104" s="17"/>
      <c r="BB104" s="33" t="str">
        <f t="shared" si="148"/>
        <v/>
      </c>
      <c r="BC104" s="17"/>
      <c r="BD104" s="17"/>
      <c r="BE104" s="17"/>
      <c r="BF104" s="17"/>
      <c r="BG104" s="28" t="str">
        <f t="shared" si="101"/>
        <v/>
      </c>
      <c r="BH104" s="27"/>
      <c r="BI104" s="109" t="str">
        <f>IF($B104="","",AQ104*KEP!$J$11)</f>
        <v/>
      </c>
      <c r="BJ104" s="10" t="str">
        <f>IF($B104="","",AR104*KEP!$J$12)</f>
        <v/>
      </c>
      <c r="BK104" s="10" t="str">
        <f>IF($B104="","",AS104*KEP!$J$13)</f>
        <v/>
      </c>
      <c r="BL104" s="10" t="str">
        <f>IF($B104="","",AT104*KEP!$J$14)</f>
        <v/>
      </c>
      <c r="BM104" s="10" t="str">
        <f>IF($B104="","",AU104*KEP!$J$15)</f>
        <v/>
      </c>
      <c r="BN104" s="10" t="str">
        <f>IF($B104="","",AV104*KEP!$J$16)</f>
        <v/>
      </c>
      <c r="BO104" s="10" t="str">
        <f>IF($B104="","",AW104*KEP!$J$17)</f>
        <v/>
      </c>
      <c r="BP104" s="10" t="str">
        <f>IF($B104="","",AX104*KEP!$J$18)</f>
        <v/>
      </c>
      <c r="BQ104" s="10" t="str">
        <f>IF($B104="","",AY104*KEP!$J$19)</f>
        <v/>
      </c>
      <c r="BR104" s="10" t="str">
        <f>IF($B104="","",AZ104*KEP!$J$20)</f>
        <v/>
      </c>
      <c r="BS104" s="10" t="str">
        <f>IF($B104="","",BA104*KEP!$J$21)</f>
        <v/>
      </c>
      <c r="BT104" s="10" t="str">
        <f>IF($B104="","",BC104*KEP!$J$27)</f>
        <v/>
      </c>
      <c r="BU104" s="10" t="str">
        <f>IF($B104="","",BD104*KEP!$J$28)</f>
        <v/>
      </c>
      <c r="BV104" s="10" t="str">
        <f>IF($B104="","",BE104*KEP!$J$29)</f>
        <v/>
      </c>
      <c r="BW104" s="10" t="str">
        <f>IF($B104="","",BF104*KEP!$J$30)</f>
        <v/>
      </c>
      <c r="BX104" s="33" t="str">
        <f t="shared" si="149"/>
        <v/>
      </c>
      <c r="BY104" s="56" t="str">
        <f t="shared" si="110"/>
        <v/>
      </c>
      <c r="BZ104" s="56" t="str">
        <f t="shared" si="111"/>
        <v/>
      </c>
      <c r="CA104" s="56" t="str">
        <f t="shared" si="112"/>
        <v/>
      </c>
      <c r="CB104" s="56" t="str">
        <f t="shared" si="113"/>
        <v/>
      </c>
      <c r="CD104" s="16"/>
      <c r="CE104" s="16"/>
      <c r="CF104" s="16"/>
      <c r="CG104" s="17"/>
      <c r="CH104" s="17"/>
      <c r="CI104" s="17"/>
      <c r="CJ104" s="17"/>
      <c r="CK104" s="17"/>
      <c r="CL104" s="17"/>
      <c r="CM104" s="17"/>
      <c r="CN104" s="17"/>
      <c r="CO104" s="33" t="str">
        <f t="shared" si="150"/>
        <v/>
      </c>
      <c r="CP104" s="17"/>
      <c r="CQ104" s="17"/>
      <c r="CR104" s="17"/>
      <c r="CS104" s="17"/>
      <c r="CT104" s="28" t="str">
        <f t="shared" si="102"/>
        <v/>
      </c>
      <c r="CU104" s="27"/>
      <c r="CV104" s="109" t="str">
        <f>IF($B104="","",CD104*KEP!$J$11)</f>
        <v/>
      </c>
      <c r="CW104" s="10" t="str">
        <f>IF($B104="","",CE104*KEP!$J$12)</f>
        <v/>
      </c>
      <c r="CX104" s="10" t="str">
        <f>IF($B104="","",CF104*KEP!$J$13)</f>
        <v/>
      </c>
      <c r="CY104" s="10" t="str">
        <f>IF($B104="","",CG104*KEP!$J$14)</f>
        <v/>
      </c>
      <c r="CZ104" s="10" t="str">
        <f>IF($B104="","",CH104*KEP!$J$15)</f>
        <v/>
      </c>
      <c r="DA104" s="10" t="str">
        <f>IF($B104="","",CI104*KEP!$J$16)</f>
        <v/>
      </c>
      <c r="DB104" s="10" t="str">
        <f>IF($B104="","",CJ104*KEP!$J$17)</f>
        <v/>
      </c>
      <c r="DC104" s="10" t="str">
        <f>IF($B104="","",CK104*KEP!$J$18)</f>
        <v/>
      </c>
      <c r="DD104" s="10" t="str">
        <f>IF($B104="","",CL104*KEP!$J$19)</f>
        <v/>
      </c>
      <c r="DE104" s="10" t="str">
        <f>IF($B104="","",CM104*KEP!$J$20)</f>
        <v/>
      </c>
      <c r="DF104" s="10" t="str">
        <f>IF($B104="","",CN104*KEP!$J$21)</f>
        <v/>
      </c>
      <c r="DG104" s="10" t="str">
        <f>IF($B104="","",CP104*KEP!$J$27)</f>
        <v/>
      </c>
      <c r="DH104" s="10" t="str">
        <f>IF($B104="","",CQ104*KEP!$J$28)</f>
        <v/>
      </c>
      <c r="DI104" s="10" t="str">
        <f>IF($B104="","",CR104*KEP!$J$29)</f>
        <v/>
      </c>
      <c r="DJ104" s="10" t="str">
        <f>IF($B104="","",CS104*KEP!$J$30)</f>
        <v/>
      </c>
      <c r="DK104" s="33" t="str">
        <f t="shared" si="151"/>
        <v/>
      </c>
      <c r="DL104" s="56" t="str">
        <f t="shared" si="114"/>
        <v/>
      </c>
      <c r="DM104" s="56" t="str">
        <f t="shared" si="115"/>
        <v/>
      </c>
      <c r="DN104" s="56" t="str">
        <f t="shared" si="116"/>
        <v/>
      </c>
      <c r="DO104" s="56" t="str">
        <f t="shared" si="117"/>
        <v/>
      </c>
      <c r="DQ104" s="16"/>
      <c r="DR104" s="16"/>
      <c r="DS104" s="16"/>
      <c r="DT104" s="17"/>
      <c r="DU104" s="17"/>
      <c r="DV104" s="17"/>
      <c r="DW104" s="17"/>
      <c r="DX104" s="17"/>
      <c r="DY104" s="17"/>
      <c r="DZ104" s="17"/>
      <c r="EA104" s="17"/>
      <c r="EB104" s="33" t="str">
        <f t="shared" si="152"/>
        <v/>
      </c>
      <c r="EC104" s="17"/>
      <c r="ED104" s="17"/>
      <c r="EE104" s="17"/>
      <c r="EF104" s="17"/>
      <c r="EG104" s="28" t="str">
        <f t="shared" si="103"/>
        <v/>
      </c>
      <c r="EH104" s="27"/>
      <c r="EI104" s="109" t="str">
        <f>IF($B104="","",DQ104*KEP!$J$11)</f>
        <v/>
      </c>
      <c r="EJ104" s="10" t="str">
        <f>IF($B104="","",DR104*KEP!$J$12)</f>
        <v/>
      </c>
      <c r="EK104" s="10" t="str">
        <f>IF($B104="","",DS104*KEP!$J$13)</f>
        <v/>
      </c>
      <c r="EL104" s="10" t="str">
        <f>IF($B104="","",DT104*KEP!$J$14)</f>
        <v/>
      </c>
      <c r="EM104" s="10" t="str">
        <f>IF($B104="","",DU104*KEP!$J$15)</f>
        <v/>
      </c>
      <c r="EN104" s="10" t="str">
        <f>IF($B104="","",DV104*KEP!$J$16)</f>
        <v/>
      </c>
      <c r="EO104" s="10" t="str">
        <f>IF($B104="","",DW104*KEP!$J$17)</f>
        <v/>
      </c>
      <c r="EP104" s="10" t="str">
        <f>IF($B104="","",DX104*KEP!$J$18)</f>
        <v/>
      </c>
      <c r="EQ104" s="10" t="str">
        <f>IF($B104="","",DY104*KEP!$J$19)</f>
        <v/>
      </c>
      <c r="ER104" s="10" t="str">
        <f>IF($B104="","",DZ104*KEP!$J$20)</f>
        <v/>
      </c>
      <c r="ES104" s="10" t="str">
        <f>IF($B104="","",EA104*KEP!$J$21)</f>
        <v/>
      </c>
      <c r="ET104" s="10" t="str">
        <f>IF($B104="","",EC104*KEP!$J$27)</f>
        <v/>
      </c>
      <c r="EU104" s="10" t="str">
        <f>IF($B104="","",ED104*KEP!$J$28)</f>
        <v/>
      </c>
      <c r="EV104" s="10" t="str">
        <f>IF($B104="","",EE104*KEP!$J$29)</f>
        <v/>
      </c>
      <c r="EW104" s="10" t="str">
        <f>IF($B104="","",EF104*KEP!$J$30)</f>
        <v/>
      </c>
      <c r="EX104" s="33" t="str">
        <f t="shared" si="153"/>
        <v/>
      </c>
      <c r="EY104" s="56" t="str">
        <f t="shared" si="118"/>
        <v/>
      </c>
      <c r="EZ104" s="56" t="str">
        <f t="shared" si="119"/>
        <v/>
      </c>
      <c r="FA104" s="56" t="str">
        <f t="shared" si="120"/>
        <v/>
      </c>
      <c r="FB104" s="56" t="str">
        <f t="shared" si="121"/>
        <v/>
      </c>
      <c r="FD104" s="16"/>
      <c r="FE104" s="16"/>
      <c r="FF104" s="16"/>
      <c r="FG104" s="17"/>
      <c r="FH104" s="17"/>
      <c r="FI104" s="17"/>
      <c r="FJ104" s="17"/>
      <c r="FK104" s="17"/>
      <c r="FL104" s="17"/>
      <c r="FM104" s="17"/>
      <c r="FN104" s="17"/>
      <c r="FO104" s="33" t="str">
        <f t="shared" si="154"/>
        <v/>
      </c>
      <c r="FP104" s="17"/>
      <c r="FQ104" s="17"/>
      <c r="FR104" s="17"/>
      <c r="FS104" s="17"/>
      <c r="FT104" s="28" t="str">
        <f t="shared" si="104"/>
        <v/>
      </c>
      <c r="FU104" s="27"/>
      <c r="FV104" s="109" t="str">
        <f>IF($B104="","",FD104*KEP!$J$11)</f>
        <v/>
      </c>
      <c r="FW104" s="10" t="str">
        <f>IF($B104="","",FE104*KEP!$J$12)</f>
        <v/>
      </c>
      <c r="FX104" s="10" t="str">
        <f>IF($B104="","",FF104*KEP!$J$13)</f>
        <v/>
      </c>
      <c r="FY104" s="10" t="str">
        <f>IF($B104="","",FG104*KEP!$J$14)</f>
        <v/>
      </c>
      <c r="FZ104" s="10" t="str">
        <f>IF($B104="","",FH104*KEP!$J$15)</f>
        <v/>
      </c>
      <c r="GA104" s="10" t="str">
        <f>IF($B104="","",FI104*KEP!$J$16)</f>
        <v/>
      </c>
      <c r="GB104" s="10" t="str">
        <f>IF($B104="","",FJ104*KEP!$J$17)</f>
        <v/>
      </c>
      <c r="GC104" s="10" t="str">
        <f>IF($B104="","",FK104*KEP!$J$18)</f>
        <v/>
      </c>
      <c r="GD104" s="10" t="str">
        <f>IF($B104="","",FL104*KEP!$J$19)</f>
        <v/>
      </c>
      <c r="GE104" s="10" t="str">
        <f>IF($B104="","",FM104*KEP!$J$20)</f>
        <v/>
      </c>
      <c r="GF104" s="10" t="str">
        <f>IF($B104="","",FN104*KEP!$J$21)</f>
        <v/>
      </c>
      <c r="GG104" s="10" t="str">
        <f>IF($B104="","",FP104*KEP!$J$27)</f>
        <v/>
      </c>
      <c r="GH104" s="10" t="str">
        <f>IF($B104="","",FQ104*KEP!$J$28)</f>
        <v/>
      </c>
      <c r="GI104" s="10" t="str">
        <f>IF($B104="","",FR104*KEP!$J$29)</f>
        <v/>
      </c>
      <c r="GJ104" s="10" t="str">
        <f>IF($B104="","",FS104*KEP!$J$30)</f>
        <v/>
      </c>
      <c r="GK104" s="33" t="str">
        <f t="shared" si="155"/>
        <v/>
      </c>
      <c r="GL104" s="56" t="str">
        <f t="shared" si="122"/>
        <v/>
      </c>
      <c r="GM104" s="56" t="str">
        <f t="shared" si="123"/>
        <v/>
      </c>
      <c r="GN104" s="56" t="str">
        <f t="shared" si="124"/>
        <v/>
      </c>
      <c r="GO104" s="56" t="str">
        <f t="shared" si="125"/>
        <v/>
      </c>
      <c r="GQ104" s="16"/>
      <c r="GR104" s="16"/>
      <c r="GS104" s="16"/>
      <c r="GT104" s="17"/>
      <c r="GU104" s="17"/>
      <c r="GV104" s="17"/>
      <c r="GW104" s="17"/>
      <c r="GX104" s="17"/>
      <c r="GY104" s="17"/>
      <c r="GZ104" s="17"/>
      <c r="HA104" s="17"/>
      <c r="HB104" s="33" t="str">
        <f t="shared" si="156"/>
        <v/>
      </c>
      <c r="HC104" s="17"/>
      <c r="HD104" s="17"/>
      <c r="HE104" s="17"/>
      <c r="HF104" s="17"/>
      <c r="HG104" s="28" t="str">
        <f t="shared" si="105"/>
        <v/>
      </c>
      <c r="HH104" s="27"/>
      <c r="HI104" s="109" t="str">
        <f>IF($B104="","",GQ104*KEP!$J$11)</f>
        <v/>
      </c>
      <c r="HJ104" s="10" t="str">
        <f>IF($B104="","",GR104*KEP!$J$12)</f>
        <v/>
      </c>
      <c r="HK104" s="10" t="str">
        <f>IF($B104="","",GS104*KEP!$J$13)</f>
        <v/>
      </c>
      <c r="HL104" s="10" t="str">
        <f>IF($B104="","",GT104*KEP!$J$14)</f>
        <v/>
      </c>
      <c r="HM104" s="10" t="str">
        <f>IF($B104="","",GU104*KEP!$J$15)</f>
        <v/>
      </c>
      <c r="HN104" s="10" t="str">
        <f>IF($B104="","",GV104*KEP!$J$16)</f>
        <v/>
      </c>
      <c r="HO104" s="10" t="str">
        <f>IF($B104="","",GW104*KEP!$J$17)</f>
        <v/>
      </c>
      <c r="HP104" s="10" t="str">
        <f>IF($B104="","",GX104*KEP!$J$18)</f>
        <v/>
      </c>
      <c r="HQ104" s="10" t="str">
        <f>IF($B104="","",GY104*KEP!$J$19)</f>
        <v/>
      </c>
      <c r="HR104" s="10" t="str">
        <f>IF($B104="","",GZ104*KEP!$J$20)</f>
        <v/>
      </c>
      <c r="HS104" s="10" t="str">
        <f>IF($B104="","",HA104*KEP!$J$21)</f>
        <v/>
      </c>
      <c r="HT104" s="10" t="str">
        <f>IF($B104="","",HC104*KEP!$J$27)</f>
        <v/>
      </c>
      <c r="HU104" s="10" t="str">
        <f>IF($B104="","",HD104*KEP!$J$28)</f>
        <v/>
      </c>
      <c r="HV104" s="10" t="str">
        <f>IF($B104="","",HE104*KEP!$J$29)</f>
        <v/>
      </c>
      <c r="HW104" s="10" t="str">
        <f>IF($B104="","",HF104*KEP!$J$30)</f>
        <v/>
      </c>
      <c r="HX104" s="33" t="str">
        <f t="shared" si="157"/>
        <v/>
      </c>
      <c r="HY104" s="56" t="str">
        <f t="shared" si="126"/>
        <v/>
      </c>
      <c r="HZ104" s="56" t="str">
        <f t="shared" si="127"/>
        <v/>
      </c>
      <c r="IA104" s="56" t="str">
        <f t="shared" si="128"/>
        <v/>
      </c>
      <c r="IB104" s="56" t="str">
        <f t="shared" si="129"/>
        <v/>
      </c>
      <c r="ID104" s="16"/>
      <c r="IE104" s="16"/>
      <c r="IF104" s="16"/>
      <c r="IG104" s="17"/>
      <c r="IH104" s="17"/>
      <c r="II104" s="17"/>
      <c r="IJ104" s="17"/>
      <c r="IK104" s="17"/>
      <c r="IL104" s="17"/>
      <c r="IM104" s="17"/>
      <c r="IN104" s="17"/>
      <c r="IO104" s="33" t="str">
        <f t="shared" si="158"/>
        <v/>
      </c>
      <c r="IP104" s="17"/>
      <c r="IQ104" s="17"/>
      <c r="IR104" s="17"/>
      <c r="IS104" s="17"/>
      <c r="IT104" s="28" t="str">
        <f t="shared" si="106"/>
        <v/>
      </c>
      <c r="IU104" s="27"/>
      <c r="IV104" s="109" t="str">
        <f>IF($B104="","",ID104*KEP!$J$11)</f>
        <v/>
      </c>
      <c r="IW104" s="10" t="str">
        <f>IF($B104="","",IE104*KEP!$J$12)</f>
        <v/>
      </c>
      <c r="IX104" s="10" t="str">
        <f>IF($B104="","",IF104*KEP!$J$13)</f>
        <v/>
      </c>
      <c r="IY104" s="10" t="str">
        <f>IF($B104="","",IG104*KEP!$J$14)</f>
        <v/>
      </c>
      <c r="IZ104" s="10" t="str">
        <f>IF($B104="","",IH104*KEP!$J$15)</f>
        <v/>
      </c>
      <c r="JA104" s="10" t="str">
        <f>IF($B104="","",II104*KEP!$J$16)</f>
        <v/>
      </c>
      <c r="JB104" s="10" t="str">
        <f>IF($B104="","",IJ104*KEP!$J$17)</f>
        <v/>
      </c>
      <c r="JC104" s="10" t="str">
        <f>IF($B104="","",IK104*KEP!$J$18)</f>
        <v/>
      </c>
      <c r="JD104" s="10" t="str">
        <f>IF($B104="","",IL104*KEP!$J$19)</f>
        <v/>
      </c>
      <c r="JE104" s="10" t="str">
        <f>IF($B104="","",IM104*KEP!$J$20)</f>
        <v/>
      </c>
      <c r="JF104" s="10" t="str">
        <f>IF($B104="","",IN104*KEP!$J$21)</f>
        <v/>
      </c>
      <c r="JG104" s="10" t="str">
        <f>IF($B104="","",IP104*KEP!$J$27)</f>
        <v/>
      </c>
      <c r="JH104" s="10" t="str">
        <f>IF($B104="","",IQ104*KEP!$J$28)</f>
        <v/>
      </c>
      <c r="JI104" s="10" t="str">
        <f>IF($B104="","",IR104*KEP!$J$29)</f>
        <v/>
      </c>
      <c r="JJ104" s="10" t="str">
        <f>IF($B104="","",IS104*KEP!$J$30)</f>
        <v/>
      </c>
      <c r="JK104" s="33" t="str">
        <f t="shared" si="159"/>
        <v/>
      </c>
      <c r="JL104" s="56" t="str">
        <f t="shared" si="130"/>
        <v/>
      </c>
      <c r="JM104" s="56" t="str">
        <f t="shared" si="131"/>
        <v/>
      </c>
      <c r="JN104" s="56" t="str">
        <f t="shared" si="132"/>
        <v/>
      </c>
      <c r="JO104" s="56" t="str">
        <f t="shared" si="133"/>
        <v/>
      </c>
      <c r="JQ104" s="16"/>
      <c r="JR104" s="16"/>
      <c r="JS104" s="16"/>
      <c r="JT104" s="17"/>
      <c r="JU104" s="17"/>
      <c r="JV104" s="17"/>
      <c r="JW104" s="17"/>
      <c r="JX104" s="17"/>
      <c r="JY104" s="17"/>
      <c r="JZ104" s="17"/>
      <c r="KA104" s="17"/>
      <c r="KB104" s="33" t="str">
        <f t="shared" si="160"/>
        <v/>
      </c>
      <c r="KC104" s="17"/>
      <c r="KD104" s="17"/>
      <c r="KE104" s="17"/>
      <c r="KF104" s="17"/>
      <c r="KG104" s="28" t="str">
        <f t="shared" si="107"/>
        <v/>
      </c>
      <c r="KH104" s="27"/>
      <c r="KI104" s="109" t="str">
        <f>IF($B104="","",JQ104*KEP!$J$11)</f>
        <v/>
      </c>
      <c r="KJ104" s="10" t="str">
        <f>IF($B104="","",JR104*KEP!$J$12)</f>
        <v/>
      </c>
      <c r="KK104" s="10" t="str">
        <f>IF($B104="","",JS104*KEP!$J$13)</f>
        <v/>
      </c>
      <c r="KL104" s="10" t="str">
        <f>IF($B104="","",JT104*KEP!$J$14)</f>
        <v/>
      </c>
      <c r="KM104" s="10" t="str">
        <f>IF($B104="","",JU104*KEP!$J$15)</f>
        <v/>
      </c>
      <c r="KN104" s="10" t="str">
        <f>IF($B104="","",JV104*KEP!$J$16)</f>
        <v/>
      </c>
      <c r="KO104" s="10" t="str">
        <f>IF($B104="","",JW104*KEP!$J$17)</f>
        <v/>
      </c>
      <c r="KP104" s="10" t="str">
        <f>IF($B104="","",JX104*KEP!$J$18)</f>
        <v/>
      </c>
      <c r="KQ104" s="10" t="str">
        <f>IF($B104="","",JY104*KEP!$J$19)</f>
        <v/>
      </c>
      <c r="KR104" s="10" t="str">
        <f>IF($B104="","",JZ104*KEP!$J$20)</f>
        <v/>
      </c>
      <c r="KS104" s="10" t="str">
        <f>IF($B104="","",KA104*KEP!$J$21)</f>
        <v/>
      </c>
      <c r="KT104" s="10" t="str">
        <f>IF($B104="","",KC104*KEP!$J$27)</f>
        <v/>
      </c>
      <c r="KU104" s="10" t="str">
        <f>IF($B104="","",KD104*KEP!$J$28)</f>
        <v/>
      </c>
      <c r="KV104" s="10" t="str">
        <f>IF($B104="","",KE104*KEP!$J$29)</f>
        <v/>
      </c>
      <c r="KW104" s="10" t="str">
        <f>IF($B104="","",KF104*KEP!$J$30)</f>
        <v/>
      </c>
      <c r="KX104" s="33" t="str">
        <f t="shared" si="161"/>
        <v/>
      </c>
      <c r="KY104" s="56" t="str">
        <f t="shared" si="134"/>
        <v/>
      </c>
      <c r="KZ104" s="56" t="str">
        <f t="shared" si="135"/>
        <v/>
      </c>
      <c r="LA104" s="56" t="str">
        <f t="shared" si="136"/>
        <v/>
      </c>
      <c r="LB104" s="56" t="str">
        <f t="shared" si="137"/>
        <v/>
      </c>
      <c r="LD104" s="16"/>
      <c r="LE104" s="16"/>
      <c r="LF104" s="16"/>
      <c r="LG104" s="17"/>
      <c r="LH104" s="17"/>
      <c r="LI104" s="17"/>
      <c r="LJ104" s="17"/>
      <c r="LK104" s="17"/>
      <c r="LL104" s="17"/>
      <c r="LM104" s="17"/>
      <c r="LN104" s="17"/>
      <c r="LO104" s="33" t="str">
        <f t="shared" si="162"/>
        <v/>
      </c>
      <c r="LP104" s="17"/>
      <c r="LQ104" s="17"/>
      <c r="LR104" s="17"/>
      <c r="LS104" s="17"/>
      <c r="LT104" s="28" t="str">
        <f t="shared" si="108"/>
        <v/>
      </c>
      <c r="LU104" s="27"/>
      <c r="LV104" s="109" t="str">
        <f>IF($B104="","",LD104*KEP!$J$11)</f>
        <v/>
      </c>
      <c r="LW104" s="10" t="str">
        <f>IF($B104="","",LE104*KEP!$J$12)</f>
        <v/>
      </c>
      <c r="LX104" s="10" t="str">
        <f>IF($B104="","",LF104*KEP!$J$13)</f>
        <v/>
      </c>
      <c r="LY104" s="10" t="str">
        <f>IF($B104="","",LG104*KEP!$J$14)</f>
        <v/>
      </c>
      <c r="LZ104" s="10" t="str">
        <f>IF($B104="","",LH104*KEP!$J$15)</f>
        <v/>
      </c>
      <c r="MA104" s="10" t="str">
        <f>IF($B104="","",LI104*KEP!$J$16)</f>
        <v/>
      </c>
      <c r="MB104" s="10" t="str">
        <f>IF($B104="","",LJ104*KEP!$J$17)</f>
        <v/>
      </c>
      <c r="MC104" s="10" t="str">
        <f>IF($B104="","",LK104*KEP!$J$18)</f>
        <v/>
      </c>
      <c r="MD104" s="10" t="str">
        <f>IF($B104="","",LL104*KEP!$J$19)</f>
        <v/>
      </c>
      <c r="ME104" s="10" t="str">
        <f>IF($B104="","",LM104*KEP!$J$20)</f>
        <v/>
      </c>
      <c r="MF104" s="10" t="str">
        <f>IF($B104="","",LN104*KEP!$J$21)</f>
        <v/>
      </c>
      <c r="MG104" s="10" t="str">
        <f>IF($B104="","",LP104*KEP!$J$27)</f>
        <v/>
      </c>
      <c r="MH104" s="10" t="str">
        <f>IF($B104="","",LQ104*KEP!$J$28)</f>
        <v/>
      </c>
      <c r="MI104" s="10" t="str">
        <f>IF($B104="","",LR104*KEP!$J$29)</f>
        <v/>
      </c>
      <c r="MJ104" s="10" t="str">
        <f>IF($B104="","",LS104*KEP!$J$30)</f>
        <v/>
      </c>
      <c r="MK104" s="33" t="str">
        <f t="shared" si="163"/>
        <v/>
      </c>
      <c r="ML104" s="56" t="str">
        <f t="shared" si="138"/>
        <v/>
      </c>
      <c r="MM104" s="56" t="str">
        <f t="shared" si="139"/>
        <v/>
      </c>
      <c r="MN104" s="56" t="str">
        <f t="shared" si="140"/>
        <v/>
      </c>
      <c r="MO104" s="56" t="str">
        <f t="shared" si="141"/>
        <v/>
      </c>
      <c r="MQ104" s="16"/>
      <c r="MR104" s="16"/>
      <c r="MS104" s="16"/>
      <c r="MT104" s="17"/>
      <c r="MU104" s="17"/>
      <c r="MV104" s="17"/>
      <c r="MW104" s="17"/>
      <c r="MX104" s="17"/>
      <c r="MY104" s="17"/>
      <c r="MZ104" s="17"/>
      <c r="NA104" s="17"/>
      <c r="NB104" s="33" t="str">
        <f t="shared" si="164"/>
        <v/>
      </c>
      <c r="NC104" s="17"/>
      <c r="ND104" s="17"/>
      <c r="NE104" s="17"/>
      <c r="NF104" s="17"/>
      <c r="NG104" s="28" t="str">
        <f t="shared" si="109"/>
        <v/>
      </c>
      <c r="NH104" s="27"/>
      <c r="NI104" s="109" t="str">
        <f>IF($B104="","",MQ104*KEP!$J$11)</f>
        <v/>
      </c>
      <c r="NJ104" s="10" t="str">
        <f>IF($B104="","",MR104*KEP!$J$12)</f>
        <v/>
      </c>
      <c r="NK104" s="10" t="str">
        <f>IF($B104="","",MS104*KEP!$J$13)</f>
        <v/>
      </c>
      <c r="NL104" s="10" t="str">
        <f>IF($B104="","",MT104*KEP!$J$14)</f>
        <v/>
      </c>
      <c r="NM104" s="10" t="str">
        <f>IF($B104="","",MU104*KEP!$J$15)</f>
        <v/>
      </c>
      <c r="NN104" s="10" t="str">
        <f>IF($B104="","",MV104*KEP!$J$16)</f>
        <v/>
      </c>
      <c r="NO104" s="10" t="str">
        <f>IF($B104="","",MW104*KEP!$J$17)</f>
        <v/>
      </c>
      <c r="NP104" s="10" t="str">
        <f>IF($B104="","",MX104*KEP!$J$18)</f>
        <v/>
      </c>
      <c r="NQ104" s="10" t="str">
        <f>IF($B104="","",MY104*KEP!$J$19)</f>
        <v/>
      </c>
      <c r="NR104" s="10" t="str">
        <f>IF($B104="","",MZ104*KEP!$J$20)</f>
        <v/>
      </c>
      <c r="NS104" s="10" t="str">
        <f>IF($B104="","",NA104*KEP!$J$21)</f>
        <v/>
      </c>
      <c r="NT104" s="10" t="str">
        <f>IF($B104="","",NC104*KEP!$J$27)</f>
        <v/>
      </c>
      <c r="NU104" s="10" t="str">
        <f>IF($B104="","",ND104*KEP!$J$28)</f>
        <v/>
      </c>
      <c r="NV104" s="10" t="str">
        <f>IF($B104="","",NE104*KEP!$J$29)</f>
        <v/>
      </c>
      <c r="NW104" s="10" t="str">
        <f>IF($B104="","",NF104*KEP!$J$30)</f>
        <v/>
      </c>
      <c r="NX104" s="33" t="str">
        <f t="shared" si="165"/>
        <v/>
      </c>
      <c r="NY104" s="56" t="str">
        <f t="shared" si="142"/>
        <v/>
      </c>
      <c r="NZ104" s="56" t="str">
        <f t="shared" si="143"/>
        <v/>
      </c>
      <c r="OA104" s="56" t="str">
        <f t="shared" si="144"/>
        <v/>
      </c>
      <c r="OB104" s="56" t="str">
        <f t="shared" si="145"/>
        <v/>
      </c>
    </row>
    <row r="105" spans="1:392" x14ac:dyDescent="0.25">
      <c r="A105" s="6" t="str">
        <f>IF(A104&lt;KEP!$C$10,A104+1,"")</f>
        <v/>
      </c>
      <c r="B105" s="8" t="str">
        <f>IF('Referenčný stav'!B105=0,"",'Referenčný stav'!B105)</f>
        <v/>
      </c>
      <c r="C105" s="8" t="str">
        <f>IF('Referenčný stav'!C105=0,"",'Referenčný stav'!C105)</f>
        <v/>
      </c>
      <c r="D105" s="16"/>
      <c r="E105" s="16"/>
      <c r="F105" s="16"/>
      <c r="G105" s="17"/>
      <c r="H105" s="17"/>
      <c r="I105" s="17"/>
      <c r="J105" s="17"/>
      <c r="K105" s="17"/>
      <c r="L105" s="17"/>
      <c r="M105" s="17"/>
      <c r="N105" s="17"/>
      <c r="O105" s="33" t="str">
        <f t="shared" si="146"/>
        <v/>
      </c>
      <c r="P105" s="17"/>
      <c r="Q105" s="17"/>
      <c r="R105" s="17"/>
      <c r="S105" s="17"/>
      <c r="T105" s="28" t="str">
        <f t="shared" si="100"/>
        <v/>
      </c>
      <c r="U105" s="27"/>
      <c r="V105" s="109" t="str">
        <f>IF($B105="","",D105*KEP!$J$11)</f>
        <v/>
      </c>
      <c r="W105" s="10" t="str">
        <f>IF($B105="","",E105*KEP!$J$12)</f>
        <v/>
      </c>
      <c r="X105" s="10" t="str">
        <f>IF($B105="","",F105*KEP!$J$13)</f>
        <v/>
      </c>
      <c r="Y105" s="10" t="str">
        <f>IF($B105="","",G105*KEP!$J$14)</f>
        <v/>
      </c>
      <c r="Z105" s="10" t="str">
        <f>IF($B105="","",H105*KEP!$J$15)</f>
        <v/>
      </c>
      <c r="AA105" s="10" t="str">
        <f>IF($B105="","",I105*KEP!$J$16)</f>
        <v/>
      </c>
      <c r="AB105" s="10" t="str">
        <f>IF($B105="","",J105*KEP!$J$17)</f>
        <v/>
      </c>
      <c r="AC105" s="10" t="str">
        <f>IF($B105="","",K105*KEP!$J$18)</f>
        <v/>
      </c>
      <c r="AD105" s="10" t="str">
        <f>IF($B105="","",L105*KEP!$J$19)</f>
        <v/>
      </c>
      <c r="AE105" s="10" t="str">
        <f>IF($B105="","",M105*KEP!$J$20)</f>
        <v/>
      </c>
      <c r="AF105" s="10" t="str">
        <f>IF($B105="","",N105*KEP!$J$21)</f>
        <v/>
      </c>
      <c r="AG105" s="10" t="str">
        <f>IF($B105="","",P105*KEP!$J$27)</f>
        <v/>
      </c>
      <c r="AH105" s="10" t="str">
        <f>IF($B105="","",Q105*KEP!$J$28)</f>
        <v/>
      </c>
      <c r="AI105" s="10" t="str">
        <f>IF($B105="","",R105*KEP!$J$29)</f>
        <v/>
      </c>
      <c r="AJ105" s="10" t="str">
        <f>IF($B105="","",S105*KEP!$J$30)</f>
        <v/>
      </c>
      <c r="AK105" s="33" t="str">
        <f t="shared" si="147"/>
        <v/>
      </c>
      <c r="AL105" s="56" t="str">
        <f>IF(O105="","",IFERROR(O105/'Referenčný stav'!O105-1,""))</f>
        <v/>
      </c>
      <c r="AM105" s="56" t="str">
        <f>IF(T105="","",IFERROR(T105/'Referenčný stav'!T105-1,""))</f>
        <v/>
      </c>
      <c r="AN105" s="56" t="str">
        <f>IF(U105="","",IFERROR(U105/'Referenčný stav'!U105-1,""))</f>
        <v/>
      </c>
      <c r="AO105" s="56" t="str">
        <f>IF(AK105="","",IFERROR(AK105/'Referenčný stav'!AK105-1,""))</f>
        <v/>
      </c>
      <c r="AQ105" s="16"/>
      <c r="AR105" s="16"/>
      <c r="AS105" s="16"/>
      <c r="AT105" s="17"/>
      <c r="AU105" s="17"/>
      <c r="AV105" s="17"/>
      <c r="AW105" s="17"/>
      <c r="AX105" s="17"/>
      <c r="AY105" s="17"/>
      <c r="AZ105" s="17"/>
      <c r="BA105" s="17"/>
      <c r="BB105" s="33" t="str">
        <f t="shared" si="148"/>
        <v/>
      </c>
      <c r="BC105" s="17"/>
      <c r="BD105" s="17"/>
      <c r="BE105" s="17"/>
      <c r="BF105" s="17"/>
      <c r="BG105" s="28" t="str">
        <f t="shared" si="101"/>
        <v/>
      </c>
      <c r="BH105" s="27"/>
      <c r="BI105" s="109" t="str">
        <f>IF($B105="","",AQ105*KEP!$J$11)</f>
        <v/>
      </c>
      <c r="BJ105" s="10" t="str">
        <f>IF($B105="","",AR105*KEP!$J$12)</f>
        <v/>
      </c>
      <c r="BK105" s="10" t="str">
        <f>IF($B105="","",AS105*KEP!$J$13)</f>
        <v/>
      </c>
      <c r="BL105" s="10" t="str">
        <f>IF($B105="","",AT105*KEP!$J$14)</f>
        <v/>
      </c>
      <c r="BM105" s="10" t="str">
        <f>IF($B105="","",AU105*KEP!$J$15)</f>
        <v/>
      </c>
      <c r="BN105" s="10" t="str">
        <f>IF($B105="","",AV105*KEP!$J$16)</f>
        <v/>
      </c>
      <c r="BO105" s="10" t="str">
        <f>IF($B105="","",AW105*KEP!$J$17)</f>
        <v/>
      </c>
      <c r="BP105" s="10" t="str">
        <f>IF($B105="","",AX105*KEP!$J$18)</f>
        <v/>
      </c>
      <c r="BQ105" s="10" t="str">
        <f>IF($B105="","",AY105*KEP!$J$19)</f>
        <v/>
      </c>
      <c r="BR105" s="10" t="str">
        <f>IF($B105="","",AZ105*KEP!$J$20)</f>
        <v/>
      </c>
      <c r="BS105" s="10" t="str">
        <f>IF($B105="","",BA105*KEP!$J$21)</f>
        <v/>
      </c>
      <c r="BT105" s="10" t="str">
        <f>IF($B105="","",BC105*KEP!$J$27)</f>
        <v/>
      </c>
      <c r="BU105" s="10" t="str">
        <f>IF($B105="","",BD105*KEP!$J$28)</f>
        <v/>
      </c>
      <c r="BV105" s="10" t="str">
        <f>IF($B105="","",BE105*KEP!$J$29)</f>
        <v/>
      </c>
      <c r="BW105" s="10" t="str">
        <f>IF($B105="","",BF105*KEP!$J$30)</f>
        <v/>
      </c>
      <c r="BX105" s="33" t="str">
        <f t="shared" si="149"/>
        <v/>
      </c>
      <c r="BY105" s="56" t="str">
        <f t="shared" si="110"/>
        <v/>
      </c>
      <c r="BZ105" s="56" t="str">
        <f t="shared" si="111"/>
        <v/>
      </c>
      <c r="CA105" s="56" t="str">
        <f t="shared" si="112"/>
        <v/>
      </c>
      <c r="CB105" s="56" t="str">
        <f t="shared" si="113"/>
        <v/>
      </c>
      <c r="CD105" s="16"/>
      <c r="CE105" s="16"/>
      <c r="CF105" s="16"/>
      <c r="CG105" s="17"/>
      <c r="CH105" s="17"/>
      <c r="CI105" s="17"/>
      <c r="CJ105" s="17"/>
      <c r="CK105" s="17"/>
      <c r="CL105" s="17"/>
      <c r="CM105" s="17"/>
      <c r="CN105" s="17"/>
      <c r="CO105" s="33" t="str">
        <f t="shared" si="150"/>
        <v/>
      </c>
      <c r="CP105" s="17"/>
      <c r="CQ105" s="17"/>
      <c r="CR105" s="17"/>
      <c r="CS105" s="17"/>
      <c r="CT105" s="28" t="str">
        <f t="shared" si="102"/>
        <v/>
      </c>
      <c r="CU105" s="27"/>
      <c r="CV105" s="109" t="str">
        <f>IF($B105="","",CD105*KEP!$J$11)</f>
        <v/>
      </c>
      <c r="CW105" s="10" t="str">
        <f>IF($B105="","",CE105*KEP!$J$12)</f>
        <v/>
      </c>
      <c r="CX105" s="10" t="str">
        <f>IF($B105="","",CF105*KEP!$J$13)</f>
        <v/>
      </c>
      <c r="CY105" s="10" t="str">
        <f>IF($B105="","",CG105*KEP!$J$14)</f>
        <v/>
      </c>
      <c r="CZ105" s="10" t="str">
        <f>IF($B105="","",CH105*KEP!$J$15)</f>
        <v/>
      </c>
      <c r="DA105" s="10" t="str">
        <f>IF($B105="","",CI105*KEP!$J$16)</f>
        <v/>
      </c>
      <c r="DB105" s="10" t="str">
        <f>IF($B105="","",CJ105*KEP!$J$17)</f>
        <v/>
      </c>
      <c r="DC105" s="10" t="str">
        <f>IF($B105="","",CK105*KEP!$J$18)</f>
        <v/>
      </c>
      <c r="DD105" s="10" t="str">
        <f>IF($B105="","",CL105*KEP!$J$19)</f>
        <v/>
      </c>
      <c r="DE105" s="10" t="str">
        <f>IF($B105="","",CM105*KEP!$J$20)</f>
        <v/>
      </c>
      <c r="DF105" s="10" t="str">
        <f>IF($B105="","",CN105*KEP!$J$21)</f>
        <v/>
      </c>
      <c r="DG105" s="10" t="str">
        <f>IF($B105="","",CP105*KEP!$J$27)</f>
        <v/>
      </c>
      <c r="DH105" s="10" t="str">
        <f>IF($B105="","",CQ105*KEP!$J$28)</f>
        <v/>
      </c>
      <c r="DI105" s="10" t="str">
        <f>IF($B105="","",CR105*KEP!$J$29)</f>
        <v/>
      </c>
      <c r="DJ105" s="10" t="str">
        <f>IF($B105="","",CS105*KEP!$J$30)</f>
        <v/>
      </c>
      <c r="DK105" s="33" t="str">
        <f t="shared" si="151"/>
        <v/>
      </c>
      <c r="DL105" s="56" t="str">
        <f t="shared" si="114"/>
        <v/>
      </c>
      <c r="DM105" s="56" t="str">
        <f t="shared" si="115"/>
        <v/>
      </c>
      <c r="DN105" s="56" t="str">
        <f t="shared" si="116"/>
        <v/>
      </c>
      <c r="DO105" s="56" t="str">
        <f t="shared" si="117"/>
        <v/>
      </c>
      <c r="DQ105" s="16"/>
      <c r="DR105" s="16"/>
      <c r="DS105" s="16"/>
      <c r="DT105" s="17"/>
      <c r="DU105" s="17"/>
      <c r="DV105" s="17"/>
      <c r="DW105" s="17"/>
      <c r="DX105" s="17"/>
      <c r="DY105" s="17"/>
      <c r="DZ105" s="17"/>
      <c r="EA105" s="17"/>
      <c r="EB105" s="33" t="str">
        <f t="shared" si="152"/>
        <v/>
      </c>
      <c r="EC105" s="17"/>
      <c r="ED105" s="17"/>
      <c r="EE105" s="17"/>
      <c r="EF105" s="17"/>
      <c r="EG105" s="28" t="str">
        <f t="shared" si="103"/>
        <v/>
      </c>
      <c r="EH105" s="27"/>
      <c r="EI105" s="109" t="str">
        <f>IF($B105="","",DQ105*KEP!$J$11)</f>
        <v/>
      </c>
      <c r="EJ105" s="10" t="str">
        <f>IF($B105="","",DR105*KEP!$J$12)</f>
        <v/>
      </c>
      <c r="EK105" s="10" t="str">
        <f>IF($B105="","",DS105*KEP!$J$13)</f>
        <v/>
      </c>
      <c r="EL105" s="10" t="str">
        <f>IF($B105="","",DT105*KEP!$J$14)</f>
        <v/>
      </c>
      <c r="EM105" s="10" t="str">
        <f>IF($B105="","",DU105*KEP!$J$15)</f>
        <v/>
      </c>
      <c r="EN105" s="10" t="str">
        <f>IF($B105="","",DV105*KEP!$J$16)</f>
        <v/>
      </c>
      <c r="EO105" s="10" t="str">
        <f>IF($B105="","",DW105*KEP!$J$17)</f>
        <v/>
      </c>
      <c r="EP105" s="10" t="str">
        <f>IF($B105="","",DX105*KEP!$J$18)</f>
        <v/>
      </c>
      <c r="EQ105" s="10" t="str">
        <f>IF($B105="","",DY105*KEP!$J$19)</f>
        <v/>
      </c>
      <c r="ER105" s="10" t="str">
        <f>IF($B105="","",DZ105*KEP!$J$20)</f>
        <v/>
      </c>
      <c r="ES105" s="10" t="str">
        <f>IF($B105="","",EA105*KEP!$J$21)</f>
        <v/>
      </c>
      <c r="ET105" s="10" t="str">
        <f>IF($B105="","",EC105*KEP!$J$27)</f>
        <v/>
      </c>
      <c r="EU105" s="10" t="str">
        <f>IF($B105="","",ED105*KEP!$J$28)</f>
        <v/>
      </c>
      <c r="EV105" s="10" t="str">
        <f>IF($B105="","",EE105*KEP!$J$29)</f>
        <v/>
      </c>
      <c r="EW105" s="10" t="str">
        <f>IF($B105="","",EF105*KEP!$J$30)</f>
        <v/>
      </c>
      <c r="EX105" s="33" t="str">
        <f t="shared" si="153"/>
        <v/>
      </c>
      <c r="EY105" s="56" t="str">
        <f t="shared" si="118"/>
        <v/>
      </c>
      <c r="EZ105" s="56" t="str">
        <f t="shared" si="119"/>
        <v/>
      </c>
      <c r="FA105" s="56" t="str">
        <f t="shared" si="120"/>
        <v/>
      </c>
      <c r="FB105" s="56" t="str">
        <f t="shared" si="121"/>
        <v/>
      </c>
      <c r="FD105" s="16"/>
      <c r="FE105" s="16"/>
      <c r="FF105" s="16"/>
      <c r="FG105" s="17"/>
      <c r="FH105" s="17"/>
      <c r="FI105" s="17"/>
      <c r="FJ105" s="17"/>
      <c r="FK105" s="17"/>
      <c r="FL105" s="17"/>
      <c r="FM105" s="17"/>
      <c r="FN105" s="17"/>
      <c r="FO105" s="33" t="str">
        <f t="shared" si="154"/>
        <v/>
      </c>
      <c r="FP105" s="17"/>
      <c r="FQ105" s="17"/>
      <c r="FR105" s="17"/>
      <c r="FS105" s="17"/>
      <c r="FT105" s="28" t="str">
        <f t="shared" si="104"/>
        <v/>
      </c>
      <c r="FU105" s="27"/>
      <c r="FV105" s="109" t="str">
        <f>IF($B105="","",FD105*KEP!$J$11)</f>
        <v/>
      </c>
      <c r="FW105" s="10" t="str">
        <f>IF($B105="","",FE105*KEP!$J$12)</f>
        <v/>
      </c>
      <c r="FX105" s="10" t="str">
        <f>IF($B105="","",FF105*KEP!$J$13)</f>
        <v/>
      </c>
      <c r="FY105" s="10" t="str">
        <f>IF($B105="","",FG105*KEP!$J$14)</f>
        <v/>
      </c>
      <c r="FZ105" s="10" t="str">
        <f>IF($B105="","",FH105*KEP!$J$15)</f>
        <v/>
      </c>
      <c r="GA105" s="10" t="str">
        <f>IF($B105="","",FI105*KEP!$J$16)</f>
        <v/>
      </c>
      <c r="GB105" s="10" t="str">
        <f>IF($B105="","",FJ105*KEP!$J$17)</f>
        <v/>
      </c>
      <c r="GC105" s="10" t="str">
        <f>IF($B105="","",FK105*KEP!$J$18)</f>
        <v/>
      </c>
      <c r="GD105" s="10" t="str">
        <f>IF($B105="","",FL105*KEP!$J$19)</f>
        <v/>
      </c>
      <c r="GE105" s="10" t="str">
        <f>IF($B105="","",FM105*KEP!$J$20)</f>
        <v/>
      </c>
      <c r="GF105" s="10" t="str">
        <f>IF($B105="","",FN105*KEP!$J$21)</f>
        <v/>
      </c>
      <c r="GG105" s="10" t="str">
        <f>IF($B105="","",FP105*KEP!$J$27)</f>
        <v/>
      </c>
      <c r="GH105" s="10" t="str">
        <f>IF($B105="","",FQ105*KEP!$J$28)</f>
        <v/>
      </c>
      <c r="GI105" s="10" t="str">
        <f>IF($B105="","",FR105*KEP!$J$29)</f>
        <v/>
      </c>
      <c r="GJ105" s="10" t="str">
        <f>IF($B105="","",FS105*KEP!$J$30)</f>
        <v/>
      </c>
      <c r="GK105" s="33" t="str">
        <f t="shared" si="155"/>
        <v/>
      </c>
      <c r="GL105" s="56" t="str">
        <f t="shared" si="122"/>
        <v/>
      </c>
      <c r="GM105" s="56" t="str">
        <f t="shared" si="123"/>
        <v/>
      </c>
      <c r="GN105" s="56" t="str">
        <f t="shared" si="124"/>
        <v/>
      </c>
      <c r="GO105" s="56" t="str">
        <f t="shared" si="125"/>
        <v/>
      </c>
      <c r="GQ105" s="16"/>
      <c r="GR105" s="16"/>
      <c r="GS105" s="16"/>
      <c r="GT105" s="17"/>
      <c r="GU105" s="17"/>
      <c r="GV105" s="17"/>
      <c r="GW105" s="17"/>
      <c r="GX105" s="17"/>
      <c r="GY105" s="17"/>
      <c r="GZ105" s="17"/>
      <c r="HA105" s="17"/>
      <c r="HB105" s="33" t="str">
        <f t="shared" si="156"/>
        <v/>
      </c>
      <c r="HC105" s="17"/>
      <c r="HD105" s="17"/>
      <c r="HE105" s="17"/>
      <c r="HF105" s="17"/>
      <c r="HG105" s="28" t="str">
        <f t="shared" si="105"/>
        <v/>
      </c>
      <c r="HH105" s="27"/>
      <c r="HI105" s="109" t="str">
        <f>IF($B105="","",GQ105*KEP!$J$11)</f>
        <v/>
      </c>
      <c r="HJ105" s="10" t="str">
        <f>IF($B105="","",GR105*KEP!$J$12)</f>
        <v/>
      </c>
      <c r="HK105" s="10" t="str">
        <f>IF($B105="","",GS105*KEP!$J$13)</f>
        <v/>
      </c>
      <c r="HL105" s="10" t="str">
        <f>IF($B105="","",GT105*KEP!$J$14)</f>
        <v/>
      </c>
      <c r="HM105" s="10" t="str">
        <f>IF($B105="","",GU105*KEP!$J$15)</f>
        <v/>
      </c>
      <c r="HN105" s="10" t="str">
        <f>IF($B105="","",GV105*KEP!$J$16)</f>
        <v/>
      </c>
      <c r="HO105" s="10" t="str">
        <f>IF($B105="","",GW105*KEP!$J$17)</f>
        <v/>
      </c>
      <c r="HP105" s="10" t="str">
        <f>IF($B105="","",GX105*KEP!$J$18)</f>
        <v/>
      </c>
      <c r="HQ105" s="10" t="str">
        <f>IF($B105="","",GY105*KEP!$J$19)</f>
        <v/>
      </c>
      <c r="HR105" s="10" t="str">
        <f>IF($B105="","",GZ105*KEP!$J$20)</f>
        <v/>
      </c>
      <c r="HS105" s="10" t="str">
        <f>IF($B105="","",HA105*KEP!$J$21)</f>
        <v/>
      </c>
      <c r="HT105" s="10" t="str">
        <f>IF($B105="","",HC105*KEP!$J$27)</f>
        <v/>
      </c>
      <c r="HU105" s="10" t="str">
        <f>IF($B105="","",HD105*KEP!$J$28)</f>
        <v/>
      </c>
      <c r="HV105" s="10" t="str">
        <f>IF($B105="","",HE105*KEP!$J$29)</f>
        <v/>
      </c>
      <c r="HW105" s="10" t="str">
        <f>IF($B105="","",HF105*KEP!$J$30)</f>
        <v/>
      </c>
      <c r="HX105" s="33" t="str">
        <f t="shared" si="157"/>
        <v/>
      </c>
      <c r="HY105" s="56" t="str">
        <f t="shared" si="126"/>
        <v/>
      </c>
      <c r="HZ105" s="56" t="str">
        <f t="shared" si="127"/>
        <v/>
      </c>
      <c r="IA105" s="56" t="str">
        <f t="shared" si="128"/>
        <v/>
      </c>
      <c r="IB105" s="56" t="str">
        <f t="shared" si="129"/>
        <v/>
      </c>
      <c r="ID105" s="16"/>
      <c r="IE105" s="16"/>
      <c r="IF105" s="16"/>
      <c r="IG105" s="17"/>
      <c r="IH105" s="17"/>
      <c r="II105" s="17"/>
      <c r="IJ105" s="17"/>
      <c r="IK105" s="17"/>
      <c r="IL105" s="17"/>
      <c r="IM105" s="17"/>
      <c r="IN105" s="17"/>
      <c r="IO105" s="33" t="str">
        <f t="shared" si="158"/>
        <v/>
      </c>
      <c r="IP105" s="17"/>
      <c r="IQ105" s="17"/>
      <c r="IR105" s="17"/>
      <c r="IS105" s="17"/>
      <c r="IT105" s="28" t="str">
        <f t="shared" si="106"/>
        <v/>
      </c>
      <c r="IU105" s="27"/>
      <c r="IV105" s="109" t="str">
        <f>IF($B105="","",ID105*KEP!$J$11)</f>
        <v/>
      </c>
      <c r="IW105" s="10" t="str">
        <f>IF($B105="","",IE105*KEP!$J$12)</f>
        <v/>
      </c>
      <c r="IX105" s="10" t="str">
        <f>IF($B105="","",IF105*KEP!$J$13)</f>
        <v/>
      </c>
      <c r="IY105" s="10" t="str">
        <f>IF($B105="","",IG105*KEP!$J$14)</f>
        <v/>
      </c>
      <c r="IZ105" s="10" t="str">
        <f>IF($B105="","",IH105*KEP!$J$15)</f>
        <v/>
      </c>
      <c r="JA105" s="10" t="str">
        <f>IF($B105="","",II105*KEP!$J$16)</f>
        <v/>
      </c>
      <c r="JB105" s="10" t="str">
        <f>IF($B105="","",IJ105*KEP!$J$17)</f>
        <v/>
      </c>
      <c r="JC105" s="10" t="str">
        <f>IF($B105="","",IK105*KEP!$J$18)</f>
        <v/>
      </c>
      <c r="JD105" s="10" t="str">
        <f>IF($B105="","",IL105*KEP!$J$19)</f>
        <v/>
      </c>
      <c r="JE105" s="10" t="str">
        <f>IF($B105="","",IM105*KEP!$J$20)</f>
        <v/>
      </c>
      <c r="JF105" s="10" t="str">
        <f>IF($B105="","",IN105*KEP!$J$21)</f>
        <v/>
      </c>
      <c r="JG105" s="10" t="str">
        <f>IF($B105="","",IP105*KEP!$J$27)</f>
        <v/>
      </c>
      <c r="JH105" s="10" t="str">
        <f>IF($B105="","",IQ105*KEP!$J$28)</f>
        <v/>
      </c>
      <c r="JI105" s="10" t="str">
        <f>IF($B105="","",IR105*KEP!$J$29)</f>
        <v/>
      </c>
      <c r="JJ105" s="10" t="str">
        <f>IF($B105="","",IS105*KEP!$J$30)</f>
        <v/>
      </c>
      <c r="JK105" s="33" t="str">
        <f t="shared" si="159"/>
        <v/>
      </c>
      <c r="JL105" s="56" t="str">
        <f t="shared" si="130"/>
        <v/>
      </c>
      <c r="JM105" s="56" t="str">
        <f t="shared" si="131"/>
        <v/>
      </c>
      <c r="JN105" s="56" t="str">
        <f t="shared" si="132"/>
        <v/>
      </c>
      <c r="JO105" s="56" t="str">
        <f t="shared" si="133"/>
        <v/>
      </c>
      <c r="JQ105" s="16"/>
      <c r="JR105" s="16"/>
      <c r="JS105" s="16"/>
      <c r="JT105" s="17"/>
      <c r="JU105" s="17"/>
      <c r="JV105" s="17"/>
      <c r="JW105" s="17"/>
      <c r="JX105" s="17"/>
      <c r="JY105" s="17"/>
      <c r="JZ105" s="17"/>
      <c r="KA105" s="17"/>
      <c r="KB105" s="33" t="str">
        <f t="shared" si="160"/>
        <v/>
      </c>
      <c r="KC105" s="17"/>
      <c r="KD105" s="17"/>
      <c r="KE105" s="17"/>
      <c r="KF105" s="17"/>
      <c r="KG105" s="28" t="str">
        <f t="shared" si="107"/>
        <v/>
      </c>
      <c r="KH105" s="27"/>
      <c r="KI105" s="109" t="str">
        <f>IF($B105="","",JQ105*KEP!$J$11)</f>
        <v/>
      </c>
      <c r="KJ105" s="10" t="str">
        <f>IF($B105="","",JR105*KEP!$J$12)</f>
        <v/>
      </c>
      <c r="KK105" s="10" t="str">
        <f>IF($B105="","",JS105*KEP!$J$13)</f>
        <v/>
      </c>
      <c r="KL105" s="10" t="str">
        <f>IF($B105="","",JT105*KEP!$J$14)</f>
        <v/>
      </c>
      <c r="KM105" s="10" t="str">
        <f>IF($B105="","",JU105*KEP!$J$15)</f>
        <v/>
      </c>
      <c r="KN105" s="10" t="str">
        <f>IF($B105="","",JV105*KEP!$J$16)</f>
        <v/>
      </c>
      <c r="KO105" s="10" t="str">
        <f>IF($B105="","",JW105*KEP!$J$17)</f>
        <v/>
      </c>
      <c r="KP105" s="10" t="str">
        <f>IF($B105="","",JX105*KEP!$J$18)</f>
        <v/>
      </c>
      <c r="KQ105" s="10" t="str">
        <f>IF($B105="","",JY105*KEP!$J$19)</f>
        <v/>
      </c>
      <c r="KR105" s="10" t="str">
        <f>IF($B105="","",JZ105*KEP!$J$20)</f>
        <v/>
      </c>
      <c r="KS105" s="10" t="str">
        <f>IF($B105="","",KA105*KEP!$J$21)</f>
        <v/>
      </c>
      <c r="KT105" s="10" t="str">
        <f>IF($B105="","",KC105*KEP!$J$27)</f>
        <v/>
      </c>
      <c r="KU105" s="10" t="str">
        <f>IF($B105="","",KD105*KEP!$J$28)</f>
        <v/>
      </c>
      <c r="KV105" s="10" t="str">
        <f>IF($B105="","",KE105*KEP!$J$29)</f>
        <v/>
      </c>
      <c r="KW105" s="10" t="str">
        <f>IF($B105="","",KF105*KEP!$J$30)</f>
        <v/>
      </c>
      <c r="KX105" s="33" t="str">
        <f t="shared" si="161"/>
        <v/>
      </c>
      <c r="KY105" s="56" t="str">
        <f t="shared" si="134"/>
        <v/>
      </c>
      <c r="KZ105" s="56" t="str">
        <f t="shared" si="135"/>
        <v/>
      </c>
      <c r="LA105" s="56" t="str">
        <f t="shared" si="136"/>
        <v/>
      </c>
      <c r="LB105" s="56" t="str">
        <f t="shared" si="137"/>
        <v/>
      </c>
      <c r="LD105" s="16"/>
      <c r="LE105" s="16"/>
      <c r="LF105" s="16"/>
      <c r="LG105" s="17"/>
      <c r="LH105" s="17"/>
      <c r="LI105" s="17"/>
      <c r="LJ105" s="17"/>
      <c r="LK105" s="17"/>
      <c r="LL105" s="17"/>
      <c r="LM105" s="17"/>
      <c r="LN105" s="17"/>
      <c r="LO105" s="33" t="str">
        <f t="shared" si="162"/>
        <v/>
      </c>
      <c r="LP105" s="17"/>
      <c r="LQ105" s="17"/>
      <c r="LR105" s="17"/>
      <c r="LS105" s="17"/>
      <c r="LT105" s="28" t="str">
        <f t="shared" si="108"/>
        <v/>
      </c>
      <c r="LU105" s="27"/>
      <c r="LV105" s="109" t="str">
        <f>IF($B105="","",LD105*KEP!$J$11)</f>
        <v/>
      </c>
      <c r="LW105" s="10" t="str">
        <f>IF($B105="","",LE105*KEP!$J$12)</f>
        <v/>
      </c>
      <c r="LX105" s="10" t="str">
        <f>IF($B105="","",LF105*KEP!$J$13)</f>
        <v/>
      </c>
      <c r="LY105" s="10" t="str">
        <f>IF($B105="","",LG105*KEP!$J$14)</f>
        <v/>
      </c>
      <c r="LZ105" s="10" t="str">
        <f>IF($B105="","",LH105*KEP!$J$15)</f>
        <v/>
      </c>
      <c r="MA105" s="10" t="str">
        <f>IF($B105="","",LI105*KEP!$J$16)</f>
        <v/>
      </c>
      <c r="MB105" s="10" t="str">
        <f>IF($B105="","",LJ105*KEP!$J$17)</f>
        <v/>
      </c>
      <c r="MC105" s="10" t="str">
        <f>IF($B105="","",LK105*KEP!$J$18)</f>
        <v/>
      </c>
      <c r="MD105" s="10" t="str">
        <f>IF($B105="","",LL105*KEP!$J$19)</f>
        <v/>
      </c>
      <c r="ME105" s="10" t="str">
        <f>IF($B105="","",LM105*KEP!$J$20)</f>
        <v/>
      </c>
      <c r="MF105" s="10" t="str">
        <f>IF($B105="","",LN105*KEP!$J$21)</f>
        <v/>
      </c>
      <c r="MG105" s="10" t="str">
        <f>IF($B105="","",LP105*KEP!$J$27)</f>
        <v/>
      </c>
      <c r="MH105" s="10" t="str">
        <f>IF($B105="","",LQ105*KEP!$J$28)</f>
        <v/>
      </c>
      <c r="MI105" s="10" t="str">
        <f>IF($B105="","",LR105*KEP!$J$29)</f>
        <v/>
      </c>
      <c r="MJ105" s="10" t="str">
        <f>IF($B105="","",LS105*KEP!$J$30)</f>
        <v/>
      </c>
      <c r="MK105" s="33" t="str">
        <f t="shared" si="163"/>
        <v/>
      </c>
      <c r="ML105" s="56" t="str">
        <f t="shared" si="138"/>
        <v/>
      </c>
      <c r="MM105" s="56" t="str">
        <f t="shared" si="139"/>
        <v/>
      </c>
      <c r="MN105" s="56" t="str">
        <f t="shared" si="140"/>
        <v/>
      </c>
      <c r="MO105" s="56" t="str">
        <f t="shared" si="141"/>
        <v/>
      </c>
      <c r="MQ105" s="16"/>
      <c r="MR105" s="16"/>
      <c r="MS105" s="16"/>
      <c r="MT105" s="17"/>
      <c r="MU105" s="17"/>
      <c r="MV105" s="17"/>
      <c r="MW105" s="17"/>
      <c r="MX105" s="17"/>
      <c r="MY105" s="17"/>
      <c r="MZ105" s="17"/>
      <c r="NA105" s="17"/>
      <c r="NB105" s="33" t="str">
        <f t="shared" si="164"/>
        <v/>
      </c>
      <c r="NC105" s="17"/>
      <c r="ND105" s="17"/>
      <c r="NE105" s="17"/>
      <c r="NF105" s="17"/>
      <c r="NG105" s="28" t="str">
        <f t="shared" si="109"/>
        <v/>
      </c>
      <c r="NH105" s="27"/>
      <c r="NI105" s="109" t="str">
        <f>IF($B105="","",MQ105*KEP!$J$11)</f>
        <v/>
      </c>
      <c r="NJ105" s="10" t="str">
        <f>IF($B105="","",MR105*KEP!$J$12)</f>
        <v/>
      </c>
      <c r="NK105" s="10" t="str">
        <f>IF($B105="","",MS105*KEP!$J$13)</f>
        <v/>
      </c>
      <c r="NL105" s="10" t="str">
        <f>IF($B105="","",MT105*KEP!$J$14)</f>
        <v/>
      </c>
      <c r="NM105" s="10" t="str">
        <f>IF($B105="","",MU105*KEP!$J$15)</f>
        <v/>
      </c>
      <c r="NN105" s="10" t="str">
        <f>IF($B105="","",MV105*KEP!$J$16)</f>
        <v/>
      </c>
      <c r="NO105" s="10" t="str">
        <f>IF($B105="","",MW105*KEP!$J$17)</f>
        <v/>
      </c>
      <c r="NP105" s="10" t="str">
        <f>IF($B105="","",MX105*KEP!$J$18)</f>
        <v/>
      </c>
      <c r="NQ105" s="10" t="str">
        <f>IF($B105="","",MY105*KEP!$J$19)</f>
        <v/>
      </c>
      <c r="NR105" s="10" t="str">
        <f>IF($B105="","",MZ105*KEP!$J$20)</f>
        <v/>
      </c>
      <c r="NS105" s="10" t="str">
        <f>IF($B105="","",NA105*KEP!$J$21)</f>
        <v/>
      </c>
      <c r="NT105" s="10" t="str">
        <f>IF($B105="","",NC105*KEP!$J$27)</f>
        <v/>
      </c>
      <c r="NU105" s="10" t="str">
        <f>IF($B105="","",ND105*KEP!$J$28)</f>
        <v/>
      </c>
      <c r="NV105" s="10" t="str">
        <f>IF($B105="","",NE105*KEP!$J$29)</f>
        <v/>
      </c>
      <c r="NW105" s="10" t="str">
        <f>IF($B105="","",NF105*KEP!$J$30)</f>
        <v/>
      </c>
      <c r="NX105" s="33" t="str">
        <f t="shared" si="165"/>
        <v/>
      </c>
      <c r="NY105" s="56" t="str">
        <f t="shared" si="142"/>
        <v/>
      </c>
      <c r="NZ105" s="56" t="str">
        <f t="shared" si="143"/>
        <v/>
      </c>
      <c r="OA105" s="56" t="str">
        <f t="shared" si="144"/>
        <v/>
      </c>
      <c r="OB105" s="56" t="str">
        <f t="shared" si="145"/>
        <v/>
      </c>
    </row>
    <row r="106" spans="1:392" x14ac:dyDescent="0.25">
      <c r="A106" s="6" t="str">
        <f>IF(A105&lt;KEP!$C$10,A105+1,"")</f>
        <v/>
      </c>
      <c r="B106" s="8" t="str">
        <f>IF('Referenčný stav'!B106=0,"",'Referenčný stav'!B106)</f>
        <v/>
      </c>
      <c r="C106" s="8" t="str">
        <f>IF('Referenčný stav'!C106=0,"",'Referenčný stav'!C106)</f>
        <v/>
      </c>
      <c r="D106" s="16"/>
      <c r="E106" s="16"/>
      <c r="F106" s="16"/>
      <c r="G106" s="17"/>
      <c r="H106" s="17"/>
      <c r="I106" s="17"/>
      <c r="J106" s="17"/>
      <c r="K106" s="17"/>
      <c r="L106" s="17"/>
      <c r="M106" s="17"/>
      <c r="N106" s="17"/>
      <c r="O106" s="33" t="str">
        <f t="shared" si="146"/>
        <v/>
      </c>
      <c r="P106" s="17"/>
      <c r="Q106" s="17"/>
      <c r="R106" s="17"/>
      <c r="S106" s="17"/>
      <c r="T106" s="28" t="str">
        <f t="shared" si="100"/>
        <v/>
      </c>
      <c r="U106" s="27"/>
      <c r="V106" s="109" t="str">
        <f>IF($B106="","",D106*KEP!$J$11)</f>
        <v/>
      </c>
      <c r="W106" s="10" t="str">
        <f>IF($B106="","",E106*KEP!$J$12)</f>
        <v/>
      </c>
      <c r="X106" s="10" t="str">
        <f>IF($B106="","",F106*KEP!$J$13)</f>
        <v/>
      </c>
      <c r="Y106" s="10" t="str">
        <f>IF($B106="","",G106*KEP!$J$14)</f>
        <v/>
      </c>
      <c r="Z106" s="10" t="str">
        <f>IF($B106="","",H106*KEP!$J$15)</f>
        <v/>
      </c>
      <c r="AA106" s="10" t="str">
        <f>IF($B106="","",I106*KEP!$J$16)</f>
        <v/>
      </c>
      <c r="AB106" s="10" t="str">
        <f>IF($B106="","",J106*KEP!$J$17)</f>
        <v/>
      </c>
      <c r="AC106" s="10" t="str">
        <f>IF($B106="","",K106*KEP!$J$18)</f>
        <v/>
      </c>
      <c r="AD106" s="10" t="str">
        <f>IF($B106="","",L106*KEP!$J$19)</f>
        <v/>
      </c>
      <c r="AE106" s="10" t="str">
        <f>IF($B106="","",M106*KEP!$J$20)</f>
        <v/>
      </c>
      <c r="AF106" s="10" t="str">
        <f>IF($B106="","",N106*KEP!$J$21)</f>
        <v/>
      </c>
      <c r="AG106" s="10" t="str">
        <f>IF($B106="","",P106*KEP!$J$27)</f>
        <v/>
      </c>
      <c r="AH106" s="10" t="str">
        <f>IF($B106="","",Q106*KEP!$J$28)</f>
        <v/>
      </c>
      <c r="AI106" s="10" t="str">
        <f>IF($B106="","",R106*KEP!$J$29)</f>
        <v/>
      </c>
      <c r="AJ106" s="10" t="str">
        <f>IF($B106="","",S106*KEP!$J$30)</f>
        <v/>
      </c>
      <c r="AK106" s="33" t="str">
        <f t="shared" si="147"/>
        <v/>
      </c>
      <c r="AL106" s="56" t="str">
        <f>IF(O106="","",IFERROR(O106/'Referenčný stav'!O106-1,""))</f>
        <v/>
      </c>
      <c r="AM106" s="56" t="str">
        <f>IF(T106="","",IFERROR(T106/'Referenčný stav'!T106-1,""))</f>
        <v/>
      </c>
      <c r="AN106" s="56" t="str">
        <f>IF(U106="","",IFERROR(U106/'Referenčný stav'!U106-1,""))</f>
        <v/>
      </c>
      <c r="AO106" s="56" t="str">
        <f>IF(AK106="","",IFERROR(AK106/'Referenčný stav'!AK106-1,""))</f>
        <v/>
      </c>
      <c r="AQ106" s="16"/>
      <c r="AR106" s="16"/>
      <c r="AS106" s="16"/>
      <c r="AT106" s="17"/>
      <c r="AU106" s="17"/>
      <c r="AV106" s="17"/>
      <c r="AW106" s="17"/>
      <c r="AX106" s="17"/>
      <c r="AY106" s="17"/>
      <c r="AZ106" s="17"/>
      <c r="BA106" s="17"/>
      <c r="BB106" s="33" t="str">
        <f t="shared" si="148"/>
        <v/>
      </c>
      <c r="BC106" s="17"/>
      <c r="BD106" s="17"/>
      <c r="BE106" s="17"/>
      <c r="BF106" s="17"/>
      <c r="BG106" s="28" t="str">
        <f t="shared" si="101"/>
        <v/>
      </c>
      <c r="BH106" s="27"/>
      <c r="BI106" s="109" t="str">
        <f>IF($B106="","",AQ106*KEP!$J$11)</f>
        <v/>
      </c>
      <c r="BJ106" s="10" t="str">
        <f>IF($B106="","",AR106*KEP!$J$12)</f>
        <v/>
      </c>
      <c r="BK106" s="10" t="str">
        <f>IF($B106="","",AS106*KEP!$J$13)</f>
        <v/>
      </c>
      <c r="BL106" s="10" t="str">
        <f>IF($B106="","",AT106*KEP!$J$14)</f>
        <v/>
      </c>
      <c r="BM106" s="10" t="str">
        <f>IF($B106="","",AU106*KEP!$J$15)</f>
        <v/>
      </c>
      <c r="BN106" s="10" t="str">
        <f>IF($B106="","",AV106*KEP!$J$16)</f>
        <v/>
      </c>
      <c r="BO106" s="10" t="str">
        <f>IF($B106="","",AW106*KEP!$J$17)</f>
        <v/>
      </c>
      <c r="BP106" s="10" t="str">
        <f>IF($B106="","",AX106*KEP!$J$18)</f>
        <v/>
      </c>
      <c r="BQ106" s="10" t="str">
        <f>IF($B106="","",AY106*KEP!$J$19)</f>
        <v/>
      </c>
      <c r="BR106" s="10" t="str">
        <f>IF($B106="","",AZ106*KEP!$J$20)</f>
        <v/>
      </c>
      <c r="BS106" s="10" t="str">
        <f>IF($B106="","",BA106*KEP!$J$21)</f>
        <v/>
      </c>
      <c r="BT106" s="10" t="str">
        <f>IF($B106="","",BC106*KEP!$J$27)</f>
        <v/>
      </c>
      <c r="BU106" s="10" t="str">
        <f>IF($B106="","",BD106*KEP!$J$28)</f>
        <v/>
      </c>
      <c r="BV106" s="10" t="str">
        <f>IF($B106="","",BE106*KEP!$J$29)</f>
        <v/>
      </c>
      <c r="BW106" s="10" t="str">
        <f>IF($B106="","",BF106*KEP!$J$30)</f>
        <v/>
      </c>
      <c r="BX106" s="33" t="str">
        <f t="shared" si="149"/>
        <v/>
      </c>
      <c r="BY106" s="56" t="str">
        <f t="shared" si="110"/>
        <v/>
      </c>
      <c r="BZ106" s="56" t="str">
        <f t="shared" si="111"/>
        <v/>
      </c>
      <c r="CA106" s="56" t="str">
        <f t="shared" si="112"/>
        <v/>
      </c>
      <c r="CB106" s="56" t="str">
        <f t="shared" si="113"/>
        <v/>
      </c>
      <c r="CD106" s="16"/>
      <c r="CE106" s="16"/>
      <c r="CF106" s="16"/>
      <c r="CG106" s="17"/>
      <c r="CH106" s="17"/>
      <c r="CI106" s="17"/>
      <c r="CJ106" s="17"/>
      <c r="CK106" s="17"/>
      <c r="CL106" s="17"/>
      <c r="CM106" s="17"/>
      <c r="CN106" s="17"/>
      <c r="CO106" s="33" t="str">
        <f t="shared" si="150"/>
        <v/>
      </c>
      <c r="CP106" s="17"/>
      <c r="CQ106" s="17"/>
      <c r="CR106" s="17"/>
      <c r="CS106" s="17"/>
      <c r="CT106" s="28" t="str">
        <f t="shared" si="102"/>
        <v/>
      </c>
      <c r="CU106" s="27"/>
      <c r="CV106" s="109" t="str">
        <f>IF($B106="","",CD106*KEP!$J$11)</f>
        <v/>
      </c>
      <c r="CW106" s="10" t="str">
        <f>IF($B106="","",CE106*KEP!$J$12)</f>
        <v/>
      </c>
      <c r="CX106" s="10" t="str">
        <f>IF($B106="","",CF106*KEP!$J$13)</f>
        <v/>
      </c>
      <c r="CY106" s="10" t="str">
        <f>IF($B106="","",CG106*KEP!$J$14)</f>
        <v/>
      </c>
      <c r="CZ106" s="10" t="str">
        <f>IF($B106="","",CH106*KEP!$J$15)</f>
        <v/>
      </c>
      <c r="DA106" s="10" t="str">
        <f>IF($B106="","",CI106*KEP!$J$16)</f>
        <v/>
      </c>
      <c r="DB106" s="10" t="str">
        <f>IF($B106="","",CJ106*KEP!$J$17)</f>
        <v/>
      </c>
      <c r="DC106" s="10" t="str">
        <f>IF($B106="","",CK106*KEP!$J$18)</f>
        <v/>
      </c>
      <c r="DD106" s="10" t="str">
        <f>IF($B106="","",CL106*KEP!$J$19)</f>
        <v/>
      </c>
      <c r="DE106" s="10" t="str">
        <f>IF($B106="","",CM106*KEP!$J$20)</f>
        <v/>
      </c>
      <c r="DF106" s="10" t="str">
        <f>IF($B106="","",CN106*KEP!$J$21)</f>
        <v/>
      </c>
      <c r="DG106" s="10" t="str">
        <f>IF($B106="","",CP106*KEP!$J$27)</f>
        <v/>
      </c>
      <c r="DH106" s="10" t="str">
        <f>IF($B106="","",CQ106*KEP!$J$28)</f>
        <v/>
      </c>
      <c r="DI106" s="10" t="str">
        <f>IF($B106="","",CR106*KEP!$J$29)</f>
        <v/>
      </c>
      <c r="DJ106" s="10" t="str">
        <f>IF($B106="","",CS106*KEP!$J$30)</f>
        <v/>
      </c>
      <c r="DK106" s="33" t="str">
        <f t="shared" si="151"/>
        <v/>
      </c>
      <c r="DL106" s="56" t="str">
        <f t="shared" si="114"/>
        <v/>
      </c>
      <c r="DM106" s="56" t="str">
        <f t="shared" si="115"/>
        <v/>
      </c>
      <c r="DN106" s="56" t="str">
        <f t="shared" si="116"/>
        <v/>
      </c>
      <c r="DO106" s="56" t="str">
        <f t="shared" si="117"/>
        <v/>
      </c>
      <c r="DQ106" s="16"/>
      <c r="DR106" s="16"/>
      <c r="DS106" s="16"/>
      <c r="DT106" s="17"/>
      <c r="DU106" s="17"/>
      <c r="DV106" s="17"/>
      <c r="DW106" s="17"/>
      <c r="DX106" s="17"/>
      <c r="DY106" s="17"/>
      <c r="DZ106" s="17"/>
      <c r="EA106" s="17"/>
      <c r="EB106" s="33" t="str">
        <f t="shared" si="152"/>
        <v/>
      </c>
      <c r="EC106" s="17"/>
      <c r="ED106" s="17"/>
      <c r="EE106" s="17"/>
      <c r="EF106" s="17"/>
      <c r="EG106" s="28" t="str">
        <f t="shared" si="103"/>
        <v/>
      </c>
      <c r="EH106" s="27"/>
      <c r="EI106" s="109" t="str">
        <f>IF($B106="","",DQ106*KEP!$J$11)</f>
        <v/>
      </c>
      <c r="EJ106" s="10" t="str">
        <f>IF($B106="","",DR106*KEP!$J$12)</f>
        <v/>
      </c>
      <c r="EK106" s="10" t="str">
        <f>IF($B106="","",DS106*KEP!$J$13)</f>
        <v/>
      </c>
      <c r="EL106" s="10" t="str">
        <f>IF($B106="","",DT106*KEP!$J$14)</f>
        <v/>
      </c>
      <c r="EM106" s="10" t="str">
        <f>IF($B106="","",DU106*KEP!$J$15)</f>
        <v/>
      </c>
      <c r="EN106" s="10" t="str">
        <f>IF($B106="","",DV106*KEP!$J$16)</f>
        <v/>
      </c>
      <c r="EO106" s="10" t="str">
        <f>IF($B106="","",DW106*KEP!$J$17)</f>
        <v/>
      </c>
      <c r="EP106" s="10" t="str">
        <f>IF($B106="","",DX106*KEP!$J$18)</f>
        <v/>
      </c>
      <c r="EQ106" s="10" t="str">
        <f>IF($B106="","",DY106*KEP!$J$19)</f>
        <v/>
      </c>
      <c r="ER106" s="10" t="str">
        <f>IF($B106="","",DZ106*KEP!$J$20)</f>
        <v/>
      </c>
      <c r="ES106" s="10" t="str">
        <f>IF($B106="","",EA106*KEP!$J$21)</f>
        <v/>
      </c>
      <c r="ET106" s="10" t="str">
        <f>IF($B106="","",EC106*KEP!$J$27)</f>
        <v/>
      </c>
      <c r="EU106" s="10" t="str">
        <f>IF($B106="","",ED106*KEP!$J$28)</f>
        <v/>
      </c>
      <c r="EV106" s="10" t="str">
        <f>IF($B106="","",EE106*KEP!$J$29)</f>
        <v/>
      </c>
      <c r="EW106" s="10" t="str">
        <f>IF($B106="","",EF106*KEP!$J$30)</f>
        <v/>
      </c>
      <c r="EX106" s="33" t="str">
        <f t="shared" si="153"/>
        <v/>
      </c>
      <c r="EY106" s="56" t="str">
        <f t="shared" si="118"/>
        <v/>
      </c>
      <c r="EZ106" s="56" t="str">
        <f t="shared" si="119"/>
        <v/>
      </c>
      <c r="FA106" s="56" t="str">
        <f t="shared" si="120"/>
        <v/>
      </c>
      <c r="FB106" s="56" t="str">
        <f t="shared" si="121"/>
        <v/>
      </c>
      <c r="FD106" s="16"/>
      <c r="FE106" s="16"/>
      <c r="FF106" s="16"/>
      <c r="FG106" s="17"/>
      <c r="FH106" s="17"/>
      <c r="FI106" s="17"/>
      <c r="FJ106" s="17"/>
      <c r="FK106" s="17"/>
      <c r="FL106" s="17"/>
      <c r="FM106" s="17"/>
      <c r="FN106" s="17"/>
      <c r="FO106" s="33" t="str">
        <f t="shared" si="154"/>
        <v/>
      </c>
      <c r="FP106" s="17"/>
      <c r="FQ106" s="17"/>
      <c r="FR106" s="17"/>
      <c r="FS106" s="17"/>
      <c r="FT106" s="28" t="str">
        <f t="shared" si="104"/>
        <v/>
      </c>
      <c r="FU106" s="27"/>
      <c r="FV106" s="109" t="str">
        <f>IF($B106="","",FD106*KEP!$J$11)</f>
        <v/>
      </c>
      <c r="FW106" s="10" t="str">
        <f>IF($B106="","",FE106*KEP!$J$12)</f>
        <v/>
      </c>
      <c r="FX106" s="10" t="str">
        <f>IF($B106="","",FF106*KEP!$J$13)</f>
        <v/>
      </c>
      <c r="FY106" s="10" t="str">
        <f>IF($B106="","",FG106*KEP!$J$14)</f>
        <v/>
      </c>
      <c r="FZ106" s="10" t="str">
        <f>IF($B106="","",FH106*KEP!$J$15)</f>
        <v/>
      </c>
      <c r="GA106" s="10" t="str">
        <f>IF($B106="","",FI106*KEP!$J$16)</f>
        <v/>
      </c>
      <c r="GB106" s="10" t="str">
        <f>IF($B106="","",FJ106*KEP!$J$17)</f>
        <v/>
      </c>
      <c r="GC106" s="10" t="str">
        <f>IF($B106="","",FK106*KEP!$J$18)</f>
        <v/>
      </c>
      <c r="GD106" s="10" t="str">
        <f>IF($B106="","",FL106*KEP!$J$19)</f>
        <v/>
      </c>
      <c r="GE106" s="10" t="str">
        <f>IF($B106="","",FM106*KEP!$J$20)</f>
        <v/>
      </c>
      <c r="GF106" s="10" t="str">
        <f>IF($B106="","",FN106*KEP!$J$21)</f>
        <v/>
      </c>
      <c r="GG106" s="10" t="str">
        <f>IF($B106="","",FP106*KEP!$J$27)</f>
        <v/>
      </c>
      <c r="GH106" s="10" t="str">
        <f>IF($B106="","",FQ106*KEP!$J$28)</f>
        <v/>
      </c>
      <c r="GI106" s="10" t="str">
        <f>IF($B106="","",FR106*KEP!$J$29)</f>
        <v/>
      </c>
      <c r="GJ106" s="10" t="str">
        <f>IF($B106="","",FS106*KEP!$J$30)</f>
        <v/>
      </c>
      <c r="GK106" s="33" t="str">
        <f t="shared" si="155"/>
        <v/>
      </c>
      <c r="GL106" s="56" t="str">
        <f t="shared" si="122"/>
        <v/>
      </c>
      <c r="GM106" s="56" t="str">
        <f t="shared" si="123"/>
        <v/>
      </c>
      <c r="GN106" s="56" t="str">
        <f t="shared" si="124"/>
        <v/>
      </c>
      <c r="GO106" s="56" t="str">
        <f t="shared" si="125"/>
        <v/>
      </c>
      <c r="GQ106" s="16"/>
      <c r="GR106" s="16"/>
      <c r="GS106" s="16"/>
      <c r="GT106" s="17"/>
      <c r="GU106" s="17"/>
      <c r="GV106" s="17"/>
      <c r="GW106" s="17"/>
      <c r="GX106" s="17"/>
      <c r="GY106" s="17"/>
      <c r="GZ106" s="17"/>
      <c r="HA106" s="17"/>
      <c r="HB106" s="33" t="str">
        <f t="shared" si="156"/>
        <v/>
      </c>
      <c r="HC106" s="17"/>
      <c r="HD106" s="17"/>
      <c r="HE106" s="17"/>
      <c r="HF106" s="17"/>
      <c r="HG106" s="28" t="str">
        <f t="shared" si="105"/>
        <v/>
      </c>
      <c r="HH106" s="27"/>
      <c r="HI106" s="109" t="str">
        <f>IF($B106="","",GQ106*KEP!$J$11)</f>
        <v/>
      </c>
      <c r="HJ106" s="10" t="str">
        <f>IF($B106="","",GR106*KEP!$J$12)</f>
        <v/>
      </c>
      <c r="HK106" s="10" t="str">
        <f>IF($B106="","",GS106*KEP!$J$13)</f>
        <v/>
      </c>
      <c r="HL106" s="10" t="str">
        <f>IF($B106="","",GT106*KEP!$J$14)</f>
        <v/>
      </c>
      <c r="HM106" s="10" t="str">
        <f>IF($B106="","",GU106*KEP!$J$15)</f>
        <v/>
      </c>
      <c r="HN106" s="10" t="str">
        <f>IF($B106="","",GV106*KEP!$J$16)</f>
        <v/>
      </c>
      <c r="HO106" s="10" t="str">
        <f>IF($B106="","",GW106*KEP!$J$17)</f>
        <v/>
      </c>
      <c r="HP106" s="10" t="str">
        <f>IF($B106="","",GX106*KEP!$J$18)</f>
        <v/>
      </c>
      <c r="HQ106" s="10" t="str">
        <f>IF($B106="","",GY106*KEP!$J$19)</f>
        <v/>
      </c>
      <c r="HR106" s="10" t="str">
        <f>IF($B106="","",GZ106*KEP!$J$20)</f>
        <v/>
      </c>
      <c r="HS106" s="10" t="str">
        <f>IF($B106="","",HA106*KEP!$J$21)</f>
        <v/>
      </c>
      <c r="HT106" s="10" t="str">
        <f>IF($B106="","",HC106*KEP!$J$27)</f>
        <v/>
      </c>
      <c r="HU106" s="10" t="str">
        <f>IF($B106="","",HD106*KEP!$J$28)</f>
        <v/>
      </c>
      <c r="HV106" s="10" t="str">
        <f>IF($B106="","",HE106*KEP!$J$29)</f>
        <v/>
      </c>
      <c r="HW106" s="10" t="str">
        <f>IF($B106="","",HF106*KEP!$J$30)</f>
        <v/>
      </c>
      <c r="HX106" s="33" t="str">
        <f t="shared" si="157"/>
        <v/>
      </c>
      <c r="HY106" s="56" t="str">
        <f t="shared" si="126"/>
        <v/>
      </c>
      <c r="HZ106" s="56" t="str">
        <f t="shared" si="127"/>
        <v/>
      </c>
      <c r="IA106" s="56" t="str">
        <f t="shared" si="128"/>
        <v/>
      </c>
      <c r="IB106" s="56" t="str">
        <f t="shared" si="129"/>
        <v/>
      </c>
      <c r="ID106" s="16"/>
      <c r="IE106" s="16"/>
      <c r="IF106" s="16"/>
      <c r="IG106" s="17"/>
      <c r="IH106" s="17"/>
      <c r="II106" s="17"/>
      <c r="IJ106" s="17"/>
      <c r="IK106" s="17"/>
      <c r="IL106" s="17"/>
      <c r="IM106" s="17"/>
      <c r="IN106" s="17"/>
      <c r="IO106" s="33" t="str">
        <f t="shared" si="158"/>
        <v/>
      </c>
      <c r="IP106" s="17"/>
      <c r="IQ106" s="17"/>
      <c r="IR106" s="17"/>
      <c r="IS106" s="17"/>
      <c r="IT106" s="28" t="str">
        <f t="shared" si="106"/>
        <v/>
      </c>
      <c r="IU106" s="27"/>
      <c r="IV106" s="109" t="str">
        <f>IF($B106="","",ID106*KEP!$J$11)</f>
        <v/>
      </c>
      <c r="IW106" s="10" t="str">
        <f>IF($B106="","",IE106*KEP!$J$12)</f>
        <v/>
      </c>
      <c r="IX106" s="10" t="str">
        <f>IF($B106="","",IF106*KEP!$J$13)</f>
        <v/>
      </c>
      <c r="IY106" s="10" t="str">
        <f>IF($B106="","",IG106*KEP!$J$14)</f>
        <v/>
      </c>
      <c r="IZ106" s="10" t="str">
        <f>IF($B106="","",IH106*KEP!$J$15)</f>
        <v/>
      </c>
      <c r="JA106" s="10" t="str">
        <f>IF($B106="","",II106*KEP!$J$16)</f>
        <v/>
      </c>
      <c r="JB106" s="10" t="str">
        <f>IF($B106="","",IJ106*KEP!$J$17)</f>
        <v/>
      </c>
      <c r="JC106" s="10" t="str">
        <f>IF($B106="","",IK106*KEP!$J$18)</f>
        <v/>
      </c>
      <c r="JD106" s="10" t="str">
        <f>IF($B106="","",IL106*KEP!$J$19)</f>
        <v/>
      </c>
      <c r="JE106" s="10" t="str">
        <f>IF($B106="","",IM106*KEP!$J$20)</f>
        <v/>
      </c>
      <c r="JF106" s="10" t="str">
        <f>IF($B106="","",IN106*KEP!$J$21)</f>
        <v/>
      </c>
      <c r="JG106" s="10" t="str">
        <f>IF($B106="","",IP106*KEP!$J$27)</f>
        <v/>
      </c>
      <c r="JH106" s="10" t="str">
        <f>IF($B106="","",IQ106*KEP!$J$28)</f>
        <v/>
      </c>
      <c r="JI106" s="10" t="str">
        <f>IF($B106="","",IR106*KEP!$J$29)</f>
        <v/>
      </c>
      <c r="JJ106" s="10" t="str">
        <f>IF($B106="","",IS106*KEP!$J$30)</f>
        <v/>
      </c>
      <c r="JK106" s="33" t="str">
        <f t="shared" si="159"/>
        <v/>
      </c>
      <c r="JL106" s="56" t="str">
        <f t="shared" si="130"/>
        <v/>
      </c>
      <c r="JM106" s="56" t="str">
        <f t="shared" si="131"/>
        <v/>
      </c>
      <c r="JN106" s="56" t="str">
        <f t="shared" si="132"/>
        <v/>
      </c>
      <c r="JO106" s="56" t="str">
        <f t="shared" si="133"/>
        <v/>
      </c>
      <c r="JQ106" s="16"/>
      <c r="JR106" s="16"/>
      <c r="JS106" s="16"/>
      <c r="JT106" s="17"/>
      <c r="JU106" s="17"/>
      <c r="JV106" s="17"/>
      <c r="JW106" s="17"/>
      <c r="JX106" s="17"/>
      <c r="JY106" s="17"/>
      <c r="JZ106" s="17"/>
      <c r="KA106" s="17"/>
      <c r="KB106" s="33" t="str">
        <f t="shared" si="160"/>
        <v/>
      </c>
      <c r="KC106" s="17"/>
      <c r="KD106" s="17"/>
      <c r="KE106" s="17"/>
      <c r="KF106" s="17"/>
      <c r="KG106" s="28" t="str">
        <f t="shared" si="107"/>
        <v/>
      </c>
      <c r="KH106" s="27"/>
      <c r="KI106" s="109" t="str">
        <f>IF($B106="","",JQ106*KEP!$J$11)</f>
        <v/>
      </c>
      <c r="KJ106" s="10" t="str">
        <f>IF($B106="","",JR106*KEP!$J$12)</f>
        <v/>
      </c>
      <c r="KK106" s="10" t="str">
        <f>IF($B106="","",JS106*KEP!$J$13)</f>
        <v/>
      </c>
      <c r="KL106" s="10" t="str">
        <f>IF($B106="","",JT106*KEP!$J$14)</f>
        <v/>
      </c>
      <c r="KM106" s="10" t="str">
        <f>IF($B106="","",JU106*KEP!$J$15)</f>
        <v/>
      </c>
      <c r="KN106" s="10" t="str">
        <f>IF($B106="","",JV106*KEP!$J$16)</f>
        <v/>
      </c>
      <c r="KO106" s="10" t="str">
        <f>IF($B106="","",JW106*KEP!$J$17)</f>
        <v/>
      </c>
      <c r="KP106" s="10" t="str">
        <f>IF($B106="","",JX106*KEP!$J$18)</f>
        <v/>
      </c>
      <c r="KQ106" s="10" t="str">
        <f>IF($B106="","",JY106*KEP!$J$19)</f>
        <v/>
      </c>
      <c r="KR106" s="10" t="str">
        <f>IF($B106="","",JZ106*KEP!$J$20)</f>
        <v/>
      </c>
      <c r="KS106" s="10" t="str">
        <f>IF($B106="","",KA106*KEP!$J$21)</f>
        <v/>
      </c>
      <c r="KT106" s="10" t="str">
        <f>IF($B106="","",KC106*KEP!$J$27)</f>
        <v/>
      </c>
      <c r="KU106" s="10" t="str">
        <f>IF($B106="","",KD106*KEP!$J$28)</f>
        <v/>
      </c>
      <c r="KV106" s="10" t="str">
        <f>IF($B106="","",KE106*KEP!$J$29)</f>
        <v/>
      </c>
      <c r="KW106" s="10" t="str">
        <f>IF($B106="","",KF106*KEP!$J$30)</f>
        <v/>
      </c>
      <c r="KX106" s="33" t="str">
        <f t="shared" si="161"/>
        <v/>
      </c>
      <c r="KY106" s="56" t="str">
        <f t="shared" si="134"/>
        <v/>
      </c>
      <c r="KZ106" s="56" t="str">
        <f t="shared" si="135"/>
        <v/>
      </c>
      <c r="LA106" s="56" t="str">
        <f t="shared" si="136"/>
        <v/>
      </c>
      <c r="LB106" s="56" t="str">
        <f t="shared" si="137"/>
        <v/>
      </c>
      <c r="LD106" s="16"/>
      <c r="LE106" s="16"/>
      <c r="LF106" s="16"/>
      <c r="LG106" s="17"/>
      <c r="LH106" s="17"/>
      <c r="LI106" s="17"/>
      <c r="LJ106" s="17"/>
      <c r="LK106" s="17"/>
      <c r="LL106" s="17"/>
      <c r="LM106" s="17"/>
      <c r="LN106" s="17"/>
      <c r="LO106" s="33" t="str">
        <f t="shared" si="162"/>
        <v/>
      </c>
      <c r="LP106" s="17"/>
      <c r="LQ106" s="17"/>
      <c r="LR106" s="17"/>
      <c r="LS106" s="17"/>
      <c r="LT106" s="28" t="str">
        <f t="shared" si="108"/>
        <v/>
      </c>
      <c r="LU106" s="27"/>
      <c r="LV106" s="109" t="str">
        <f>IF($B106="","",LD106*KEP!$J$11)</f>
        <v/>
      </c>
      <c r="LW106" s="10" t="str">
        <f>IF($B106="","",LE106*KEP!$J$12)</f>
        <v/>
      </c>
      <c r="LX106" s="10" t="str">
        <f>IF($B106="","",LF106*KEP!$J$13)</f>
        <v/>
      </c>
      <c r="LY106" s="10" t="str">
        <f>IF($B106="","",LG106*KEP!$J$14)</f>
        <v/>
      </c>
      <c r="LZ106" s="10" t="str">
        <f>IF($B106="","",LH106*KEP!$J$15)</f>
        <v/>
      </c>
      <c r="MA106" s="10" t="str">
        <f>IF($B106="","",LI106*KEP!$J$16)</f>
        <v/>
      </c>
      <c r="MB106" s="10" t="str">
        <f>IF($B106="","",LJ106*KEP!$J$17)</f>
        <v/>
      </c>
      <c r="MC106" s="10" t="str">
        <f>IF($B106="","",LK106*KEP!$J$18)</f>
        <v/>
      </c>
      <c r="MD106" s="10" t="str">
        <f>IF($B106="","",LL106*KEP!$J$19)</f>
        <v/>
      </c>
      <c r="ME106" s="10" t="str">
        <f>IF($B106="","",LM106*KEP!$J$20)</f>
        <v/>
      </c>
      <c r="MF106" s="10" t="str">
        <f>IF($B106="","",LN106*KEP!$J$21)</f>
        <v/>
      </c>
      <c r="MG106" s="10" t="str">
        <f>IF($B106="","",LP106*KEP!$J$27)</f>
        <v/>
      </c>
      <c r="MH106" s="10" t="str">
        <f>IF($B106="","",LQ106*KEP!$J$28)</f>
        <v/>
      </c>
      <c r="MI106" s="10" t="str">
        <f>IF($B106="","",LR106*KEP!$J$29)</f>
        <v/>
      </c>
      <c r="MJ106" s="10" t="str">
        <f>IF($B106="","",LS106*KEP!$J$30)</f>
        <v/>
      </c>
      <c r="MK106" s="33" t="str">
        <f t="shared" si="163"/>
        <v/>
      </c>
      <c r="ML106" s="56" t="str">
        <f t="shared" si="138"/>
        <v/>
      </c>
      <c r="MM106" s="56" t="str">
        <f t="shared" si="139"/>
        <v/>
      </c>
      <c r="MN106" s="56" t="str">
        <f t="shared" si="140"/>
        <v/>
      </c>
      <c r="MO106" s="56" t="str">
        <f t="shared" si="141"/>
        <v/>
      </c>
      <c r="MQ106" s="16"/>
      <c r="MR106" s="16"/>
      <c r="MS106" s="16"/>
      <c r="MT106" s="17"/>
      <c r="MU106" s="17"/>
      <c r="MV106" s="17"/>
      <c r="MW106" s="17"/>
      <c r="MX106" s="17"/>
      <c r="MY106" s="17"/>
      <c r="MZ106" s="17"/>
      <c r="NA106" s="17"/>
      <c r="NB106" s="33" t="str">
        <f t="shared" si="164"/>
        <v/>
      </c>
      <c r="NC106" s="17"/>
      <c r="ND106" s="17"/>
      <c r="NE106" s="17"/>
      <c r="NF106" s="17"/>
      <c r="NG106" s="28" t="str">
        <f t="shared" si="109"/>
        <v/>
      </c>
      <c r="NH106" s="27"/>
      <c r="NI106" s="109" t="str">
        <f>IF($B106="","",MQ106*KEP!$J$11)</f>
        <v/>
      </c>
      <c r="NJ106" s="10" t="str">
        <f>IF($B106="","",MR106*KEP!$J$12)</f>
        <v/>
      </c>
      <c r="NK106" s="10" t="str">
        <f>IF($B106="","",MS106*KEP!$J$13)</f>
        <v/>
      </c>
      <c r="NL106" s="10" t="str">
        <f>IF($B106="","",MT106*KEP!$J$14)</f>
        <v/>
      </c>
      <c r="NM106" s="10" t="str">
        <f>IF($B106="","",MU106*KEP!$J$15)</f>
        <v/>
      </c>
      <c r="NN106" s="10" t="str">
        <f>IF($B106="","",MV106*KEP!$J$16)</f>
        <v/>
      </c>
      <c r="NO106" s="10" t="str">
        <f>IF($B106="","",MW106*KEP!$J$17)</f>
        <v/>
      </c>
      <c r="NP106" s="10" t="str">
        <f>IF($B106="","",MX106*KEP!$J$18)</f>
        <v/>
      </c>
      <c r="NQ106" s="10" t="str">
        <f>IF($B106="","",MY106*KEP!$J$19)</f>
        <v/>
      </c>
      <c r="NR106" s="10" t="str">
        <f>IF($B106="","",MZ106*KEP!$J$20)</f>
        <v/>
      </c>
      <c r="NS106" s="10" t="str">
        <f>IF($B106="","",NA106*KEP!$J$21)</f>
        <v/>
      </c>
      <c r="NT106" s="10" t="str">
        <f>IF($B106="","",NC106*KEP!$J$27)</f>
        <v/>
      </c>
      <c r="NU106" s="10" t="str">
        <f>IF($B106="","",ND106*KEP!$J$28)</f>
        <v/>
      </c>
      <c r="NV106" s="10" t="str">
        <f>IF($B106="","",NE106*KEP!$J$29)</f>
        <v/>
      </c>
      <c r="NW106" s="10" t="str">
        <f>IF($B106="","",NF106*KEP!$J$30)</f>
        <v/>
      </c>
      <c r="NX106" s="33" t="str">
        <f t="shared" si="165"/>
        <v/>
      </c>
      <c r="NY106" s="56" t="str">
        <f t="shared" si="142"/>
        <v/>
      </c>
      <c r="NZ106" s="56" t="str">
        <f t="shared" si="143"/>
        <v/>
      </c>
      <c r="OA106" s="56" t="str">
        <f t="shared" si="144"/>
        <v/>
      </c>
      <c r="OB106" s="56" t="str">
        <f t="shared" si="145"/>
        <v/>
      </c>
    </row>
    <row r="107" spans="1:392" x14ac:dyDescent="0.25">
      <c r="A107" s="6" t="str">
        <f>IF(A106&lt;KEP!$C$10,A106+1,"")</f>
        <v/>
      </c>
      <c r="B107" s="8" t="str">
        <f>IF('Referenčný stav'!B107=0,"",'Referenčný stav'!B107)</f>
        <v/>
      </c>
      <c r="C107" s="8" t="str">
        <f>IF('Referenčný stav'!C107=0,"",'Referenčný stav'!C107)</f>
        <v/>
      </c>
      <c r="D107" s="16"/>
      <c r="E107" s="16"/>
      <c r="F107" s="16"/>
      <c r="G107" s="17"/>
      <c r="H107" s="17"/>
      <c r="I107" s="17"/>
      <c r="J107" s="17"/>
      <c r="K107" s="17"/>
      <c r="L107" s="17"/>
      <c r="M107" s="17"/>
      <c r="N107" s="17"/>
      <c r="O107" s="33" t="str">
        <f t="shared" si="146"/>
        <v/>
      </c>
      <c r="P107" s="17"/>
      <c r="Q107" s="17"/>
      <c r="R107" s="17"/>
      <c r="S107" s="17"/>
      <c r="T107" s="28" t="str">
        <f t="shared" si="100"/>
        <v/>
      </c>
      <c r="U107" s="27"/>
      <c r="V107" s="109" t="str">
        <f>IF($B107="","",D107*KEP!$J$11)</f>
        <v/>
      </c>
      <c r="W107" s="10" t="str">
        <f>IF($B107="","",E107*KEP!$J$12)</f>
        <v/>
      </c>
      <c r="X107" s="10" t="str">
        <f>IF($B107="","",F107*KEP!$J$13)</f>
        <v/>
      </c>
      <c r="Y107" s="10" t="str">
        <f>IF($B107="","",G107*KEP!$J$14)</f>
        <v/>
      </c>
      <c r="Z107" s="10" t="str">
        <f>IF($B107="","",H107*KEP!$J$15)</f>
        <v/>
      </c>
      <c r="AA107" s="10" t="str">
        <f>IF($B107="","",I107*KEP!$J$16)</f>
        <v/>
      </c>
      <c r="AB107" s="10" t="str">
        <f>IF($B107="","",J107*KEP!$J$17)</f>
        <v/>
      </c>
      <c r="AC107" s="10" t="str">
        <f>IF($B107="","",K107*KEP!$J$18)</f>
        <v/>
      </c>
      <c r="AD107" s="10" t="str">
        <f>IF($B107="","",L107*KEP!$J$19)</f>
        <v/>
      </c>
      <c r="AE107" s="10" t="str">
        <f>IF($B107="","",M107*KEP!$J$20)</f>
        <v/>
      </c>
      <c r="AF107" s="10" t="str">
        <f>IF($B107="","",N107*KEP!$J$21)</f>
        <v/>
      </c>
      <c r="AG107" s="10" t="str">
        <f>IF($B107="","",P107*KEP!$J$27)</f>
        <v/>
      </c>
      <c r="AH107" s="10" t="str">
        <f>IF($B107="","",Q107*KEP!$J$28)</f>
        <v/>
      </c>
      <c r="AI107" s="10" t="str">
        <f>IF($B107="","",R107*KEP!$J$29)</f>
        <v/>
      </c>
      <c r="AJ107" s="10" t="str">
        <f>IF($B107="","",S107*KEP!$J$30)</f>
        <v/>
      </c>
      <c r="AK107" s="33" t="str">
        <f t="shared" si="147"/>
        <v/>
      </c>
      <c r="AL107" s="56" t="str">
        <f>IF(O107="","",IFERROR(O107/'Referenčný stav'!O107-1,""))</f>
        <v/>
      </c>
      <c r="AM107" s="56" t="str">
        <f>IF(T107="","",IFERROR(T107/'Referenčný stav'!T107-1,""))</f>
        <v/>
      </c>
      <c r="AN107" s="56" t="str">
        <f>IF(U107="","",IFERROR(U107/'Referenčný stav'!U107-1,""))</f>
        <v/>
      </c>
      <c r="AO107" s="56" t="str">
        <f>IF(AK107="","",IFERROR(AK107/'Referenčný stav'!AK107-1,""))</f>
        <v/>
      </c>
      <c r="AQ107" s="16"/>
      <c r="AR107" s="16"/>
      <c r="AS107" s="16"/>
      <c r="AT107" s="17"/>
      <c r="AU107" s="17"/>
      <c r="AV107" s="17"/>
      <c r="AW107" s="17"/>
      <c r="AX107" s="17"/>
      <c r="AY107" s="17"/>
      <c r="AZ107" s="17"/>
      <c r="BA107" s="17"/>
      <c r="BB107" s="33" t="str">
        <f t="shared" si="148"/>
        <v/>
      </c>
      <c r="BC107" s="17"/>
      <c r="BD107" s="17"/>
      <c r="BE107" s="17"/>
      <c r="BF107" s="17"/>
      <c r="BG107" s="28" t="str">
        <f t="shared" si="101"/>
        <v/>
      </c>
      <c r="BH107" s="27"/>
      <c r="BI107" s="109" t="str">
        <f>IF($B107="","",AQ107*KEP!$J$11)</f>
        <v/>
      </c>
      <c r="BJ107" s="10" t="str">
        <f>IF($B107="","",AR107*KEP!$J$12)</f>
        <v/>
      </c>
      <c r="BK107" s="10" t="str">
        <f>IF($B107="","",AS107*KEP!$J$13)</f>
        <v/>
      </c>
      <c r="BL107" s="10" t="str">
        <f>IF($B107="","",AT107*KEP!$J$14)</f>
        <v/>
      </c>
      <c r="BM107" s="10" t="str">
        <f>IF($B107="","",AU107*KEP!$J$15)</f>
        <v/>
      </c>
      <c r="BN107" s="10" t="str">
        <f>IF($B107="","",AV107*KEP!$J$16)</f>
        <v/>
      </c>
      <c r="BO107" s="10" t="str">
        <f>IF($B107="","",AW107*KEP!$J$17)</f>
        <v/>
      </c>
      <c r="BP107" s="10" t="str">
        <f>IF($B107="","",AX107*KEP!$J$18)</f>
        <v/>
      </c>
      <c r="BQ107" s="10" t="str">
        <f>IF($B107="","",AY107*KEP!$J$19)</f>
        <v/>
      </c>
      <c r="BR107" s="10" t="str">
        <f>IF($B107="","",AZ107*KEP!$J$20)</f>
        <v/>
      </c>
      <c r="BS107" s="10" t="str">
        <f>IF($B107="","",BA107*KEP!$J$21)</f>
        <v/>
      </c>
      <c r="BT107" s="10" t="str">
        <f>IF($B107="","",BC107*KEP!$J$27)</f>
        <v/>
      </c>
      <c r="BU107" s="10" t="str">
        <f>IF($B107="","",BD107*KEP!$J$28)</f>
        <v/>
      </c>
      <c r="BV107" s="10" t="str">
        <f>IF($B107="","",BE107*KEP!$J$29)</f>
        <v/>
      </c>
      <c r="BW107" s="10" t="str">
        <f>IF($B107="","",BF107*KEP!$J$30)</f>
        <v/>
      </c>
      <c r="BX107" s="33" t="str">
        <f t="shared" si="149"/>
        <v/>
      </c>
      <c r="BY107" s="56" t="str">
        <f t="shared" si="110"/>
        <v/>
      </c>
      <c r="BZ107" s="56" t="str">
        <f t="shared" si="111"/>
        <v/>
      </c>
      <c r="CA107" s="56" t="str">
        <f t="shared" si="112"/>
        <v/>
      </c>
      <c r="CB107" s="56" t="str">
        <f t="shared" si="113"/>
        <v/>
      </c>
      <c r="CD107" s="16"/>
      <c r="CE107" s="16"/>
      <c r="CF107" s="16"/>
      <c r="CG107" s="17"/>
      <c r="CH107" s="17"/>
      <c r="CI107" s="17"/>
      <c r="CJ107" s="17"/>
      <c r="CK107" s="17"/>
      <c r="CL107" s="17"/>
      <c r="CM107" s="17"/>
      <c r="CN107" s="17"/>
      <c r="CO107" s="33" t="str">
        <f t="shared" si="150"/>
        <v/>
      </c>
      <c r="CP107" s="17"/>
      <c r="CQ107" s="17"/>
      <c r="CR107" s="17"/>
      <c r="CS107" s="17"/>
      <c r="CT107" s="28" t="str">
        <f t="shared" si="102"/>
        <v/>
      </c>
      <c r="CU107" s="27"/>
      <c r="CV107" s="109" t="str">
        <f>IF($B107="","",CD107*KEP!$J$11)</f>
        <v/>
      </c>
      <c r="CW107" s="10" t="str">
        <f>IF($B107="","",CE107*KEP!$J$12)</f>
        <v/>
      </c>
      <c r="CX107" s="10" t="str">
        <f>IF($B107="","",CF107*KEP!$J$13)</f>
        <v/>
      </c>
      <c r="CY107" s="10" t="str">
        <f>IF($B107="","",CG107*KEP!$J$14)</f>
        <v/>
      </c>
      <c r="CZ107" s="10" t="str">
        <f>IF($B107="","",CH107*KEP!$J$15)</f>
        <v/>
      </c>
      <c r="DA107" s="10" t="str">
        <f>IF($B107="","",CI107*KEP!$J$16)</f>
        <v/>
      </c>
      <c r="DB107" s="10" t="str">
        <f>IF($B107="","",CJ107*KEP!$J$17)</f>
        <v/>
      </c>
      <c r="DC107" s="10" t="str">
        <f>IF($B107="","",CK107*KEP!$J$18)</f>
        <v/>
      </c>
      <c r="DD107" s="10" t="str">
        <f>IF($B107="","",CL107*KEP!$J$19)</f>
        <v/>
      </c>
      <c r="DE107" s="10" t="str">
        <f>IF($B107="","",CM107*KEP!$J$20)</f>
        <v/>
      </c>
      <c r="DF107" s="10" t="str">
        <f>IF($B107="","",CN107*KEP!$J$21)</f>
        <v/>
      </c>
      <c r="DG107" s="10" t="str">
        <f>IF($B107="","",CP107*KEP!$J$27)</f>
        <v/>
      </c>
      <c r="DH107" s="10" t="str">
        <f>IF($B107="","",CQ107*KEP!$J$28)</f>
        <v/>
      </c>
      <c r="DI107" s="10" t="str">
        <f>IF($B107="","",CR107*KEP!$J$29)</f>
        <v/>
      </c>
      <c r="DJ107" s="10" t="str">
        <f>IF($B107="","",CS107*KEP!$J$30)</f>
        <v/>
      </c>
      <c r="DK107" s="33" t="str">
        <f t="shared" si="151"/>
        <v/>
      </c>
      <c r="DL107" s="56" t="str">
        <f t="shared" si="114"/>
        <v/>
      </c>
      <c r="DM107" s="56" t="str">
        <f t="shared" si="115"/>
        <v/>
      </c>
      <c r="DN107" s="56" t="str">
        <f t="shared" si="116"/>
        <v/>
      </c>
      <c r="DO107" s="56" t="str">
        <f t="shared" si="117"/>
        <v/>
      </c>
      <c r="DQ107" s="16"/>
      <c r="DR107" s="16"/>
      <c r="DS107" s="16"/>
      <c r="DT107" s="17"/>
      <c r="DU107" s="17"/>
      <c r="DV107" s="17"/>
      <c r="DW107" s="17"/>
      <c r="DX107" s="17"/>
      <c r="DY107" s="17"/>
      <c r="DZ107" s="17"/>
      <c r="EA107" s="17"/>
      <c r="EB107" s="33" t="str">
        <f t="shared" si="152"/>
        <v/>
      </c>
      <c r="EC107" s="17"/>
      <c r="ED107" s="17"/>
      <c r="EE107" s="17"/>
      <c r="EF107" s="17"/>
      <c r="EG107" s="28" t="str">
        <f t="shared" si="103"/>
        <v/>
      </c>
      <c r="EH107" s="27"/>
      <c r="EI107" s="109" t="str">
        <f>IF($B107="","",DQ107*KEP!$J$11)</f>
        <v/>
      </c>
      <c r="EJ107" s="10" t="str">
        <f>IF($B107="","",DR107*KEP!$J$12)</f>
        <v/>
      </c>
      <c r="EK107" s="10" t="str">
        <f>IF($B107="","",DS107*KEP!$J$13)</f>
        <v/>
      </c>
      <c r="EL107" s="10" t="str">
        <f>IF($B107="","",DT107*KEP!$J$14)</f>
        <v/>
      </c>
      <c r="EM107" s="10" t="str">
        <f>IF($B107="","",DU107*KEP!$J$15)</f>
        <v/>
      </c>
      <c r="EN107" s="10" t="str">
        <f>IF($B107="","",DV107*KEP!$J$16)</f>
        <v/>
      </c>
      <c r="EO107" s="10" t="str">
        <f>IF($B107="","",DW107*KEP!$J$17)</f>
        <v/>
      </c>
      <c r="EP107" s="10" t="str">
        <f>IF($B107="","",DX107*KEP!$J$18)</f>
        <v/>
      </c>
      <c r="EQ107" s="10" t="str">
        <f>IF($B107="","",DY107*KEP!$J$19)</f>
        <v/>
      </c>
      <c r="ER107" s="10" t="str">
        <f>IF($B107="","",DZ107*KEP!$J$20)</f>
        <v/>
      </c>
      <c r="ES107" s="10" t="str">
        <f>IF($B107="","",EA107*KEP!$J$21)</f>
        <v/>
      </c>
      <c r="ET107" s="10" t="str">
        <f>IF($B107="","",EC107*KEP!$J$27)</f>
        <v/>
      </c>
      <c r="EU107" s="10" t="str">
        <f>IF($B107="","",ED107*KEP!$J$28)</f>
        <v/>
      </c>
      <c r="EV107" s="10" t="str">
        <f>IF($B107="","",EE107*KEP!$J$29)</f>
        <v/>
      </c>
      <c r="EW107" s="10" t="str">
        <f>IF($B107="","",EF107*KEP!$J$30)</f>
        <v/>
      </c>
      <c r="EX107" s="33" t="str">
        <f t="shared" si="153"/>
        <v/>
      </c>
      <c r="EY107" s="56" t="str">
        <f t="shared" si="118"/>
        <v/>
      </c>
      <c r="EZ107" s="56" t="str">
        <f t="shared" si="119"/>
        <v/>
      </c>
      <c r="FA107" s="56" t="str">
        <f t="shared" si="120"/>
        <v/>
      </c>
      <c r="FB107" s="56" t="str">
        <f t="shared" si="121"/>
        <v/>
      </c>
      <c r="FD107" s="16"/>
      <c r="FE107" s="16"/>
      <c r="FF107" s="16"/>
      <c r="FG107" s="17"/>
      <c r="FH107" s="17"/>
      <c r="FI107" s="17"/>
      <c r="FJ107" s="17"/>
      <c r="FK107" s="17"/>
      <c r="FL107" s="17"/>
      <c r="FM107" s="17"/>
      <c r="FN107" s="17"/>
      <c r="FO107" s="33" t="str">
        <f t="shared" si="154"/>
        <v/>
      </c>
      <c r="FP107" s="17"/>
      <c r="FQ107" s="17"/>
      <c r="FR107" s="17"/>
      <c r="FS107" s="17"/>
      <c r="FT107" s="28" t="str">
        <f t="shared" si="104"/>
        <v/>
      </c>
      <c r="FU107" s="27"/>
      <c r="FV107" s="109" t="str">
        <f>IF($B107="","",FD107*KEP!$J$11)</f>
        <v/>
      </c>
      <c r="FW107" s="10" t="str">
        <f>IF($B107="","",FE107*KEP!$J$12)</f>
        <v/>
      </c>
      <c r="FX107" s="10" t="str">
        <f>IF($B107="","",FF107*KEP!$J$13)</f>
        <v/>
      </c>
      <c r="FY107" s="10" t="str">
        <f>IF($B107="","",FG107*KEP!$J$14)</f>
        <v/>
      </c>
      <c r="FZ107" s="10" t="str">
        <f>IF($B107="","",FH107*KEP!$J$15)</f>
        <v/>
      </c>
      <c r="GA107" s="10" t="str">
        <f>IF($B107="","",FI107*KEP!$J$16)</f>
        <v/>
      </c>
      <c r="GB107" s="10" t="str">
        <f>IF($B107="","",FJ107*KEP!$J$17)</f>
        <v/>
      </c>
      <c r="GC107" s="10" t="str">
        <f>IF($B107="","",FK107*KEP!$J$18)</f>
        <v/>
      </c>
      <c r="GD107" s="10" t="str">
        <f>IF($B107="","",FL107*KEP!$J$19)</f>
        <v/>
      </c>
      <c r="GE107" s="10" t="str">
        <f>IF($B107="","",FM107*KEP!$J$20)</f>
        <v/>
      </c>
      <c r="GF107" s="10" t="str">
        <f>IF($B107="","",FN107*KEP!$J$21)</f>
        <v/>
      </c>
      <c r="GG107" s="10" t="str">
        <f>IF($B107="","",FP107*KEP!$J$27)</f>
        <v/>
      </c>
      <c r="GH107" s="10" t="str">
        <f>IF($B107="","",FQ107*KEP!$J$28)</f>
        <v/>
      </c>
      <c r="GI107" s="10" t="str">
        <f>IF($B107="","",FR107*KEP!$J$29)</f>
        <v/>
      </c>
      <c r="GJ107" s="10" t="str">
        <f>IF($B107="","",FS107*KEP!$J$30)</f>
        <v/>
      </c>
      <c r="GK107" s="33" t="str">
        <f t="shared" si="155"/>
        <v/>
      </c>
      <c r="GL107" s="56" t="str">
        <f t="shared" si="122"/>
        <v/>
      </c>
      <c r="GM107" s="56" t="str">
        <f t="shared" si="123"/>
        <v/>
      </c>
      <c r="GN107" s="56" t="str">
        <f t="shared" si="124"/>
        <v/>
      </c>
      <c r="GO107" s="56" t="str">
        <f t="shared" si="125"/>
        <v/>
      </c>
      <c r="GQ107" s="16"/>
      <c r="GR107" s="16"/>
      <c r="GS107" s="16"/>
      <c r="GT107" s="17"/>
      <c r="GU107" s="17"/>
      <c r="GV107" s="17"/>
      <c r="GW107" s="17"/>
      <c r="GX107" s="17"/>
      <c r="GY107" s="17"/>
      <c r="GZ107" s="17"/>
      <c r="HA107" s="17"/>
      <c r="HB107" s="33" t="str">
        <f t="shared" si="156"/>
        <v/>
      </c>
      <c r="HC107" s="17"/>
      <c r="HD107" s="17"/>
      <c r="HE107" s="17"/>
      <c r="HF107" s="17"/>
      <c r="HG107" s="28" t="str">
        <f t="shared" si="105"/>
        <v/>
      </c>
      <c r="HH107" s="27"/>
      <c r="HI107" s="109" t="str">
        <f>IF($B107="","",GQ107*KEP!$J$11)</f>
        <v/>
      </c>
      <c r="HJ107" s="10" t="str">
        <f>IF($B107="","",GR107*KEP!$J$12)</f>
        <v/>
      </c>
      <c r="HK107" s="10" t="str">
        <f>IF($B107="","",GS107*KEP!$J$13)</f>
        <v/>
      </c>
      <c r="HL107" s="10" t="str">
        <f>IF($B107="","",GT107*KEP!$J$14)</f>
        <v/>
      </c>
      <c r="HM107" s="10" t="str">
        <f>IF($B107="","",GU107*KEP!$J$15)</f>
        <v/>
      </c>
      <c r="HN107" s="10" t="str">
        <f>IF($B107="","",GV107*KEP!$J$16)</f>
        <v/>
      </c>
      <c r="HO107" s="10" t="str">
        <f>IF($B107="","",GW107*KEP!$J$17)</f>
        <v/>
      </c>
      <c r="HP107" s="10" t="str">
        <f>IF($B107="","",GX107*KEP!$J$18)</f>
        <v/>
      </c>
      <c r="HQ107" s="10" t="str">
        <f>IF($B107="","",GY107*KEP!$J$19)</f>
        <v/>
      </c>
      <c r="HR107" s="10" t="str">
        <f>IF($B107="","",GZ107*KEP!$J$20)</f>
        <v/>
      </c>
      <c r="HS107" s="10" t="str">
        <f>IF($B107="","",HA107*KEP!$J$21)</f>
        <v/>
      </c>
      <c r="HT107" s="10" t="str">
        <f>IF($B107="","",HC107*KEP!$J$27)</f>
        <v/>
      </c>
      <c r="HU107" s="10" t="str">
        <f>IF($B107="","",HD107*KEP!$J$28)</f>
        <v/>
      </c>
      <c r="HV107" s="10" t="str">
        <f>IF($B107="","",HE107*KEP!$J$29)</f>
        <v/>
      </c>
      <c r="HW107" s="10" t="str">
        <f>IF($B107="","",HF107*KEP!$J$30)</f>
        <v/>
      </c>
      <c r="HX107" s="33" t="str">
        <f t="shared" si="157"/>
        <v/>
      </c>
      <c r="HY107" s="56" t="str">
        <f t="shared" si="126"/>
        <v/>
      </c>
      <c r="HZ107" s="56" t="str">
        <f t="shared" si="127"/>
        <v/>
      </c>
      <c r="IA107" s="56" t="str">
        <f t="shared" si="128"/>
        <v/>
      </c>
      <c r="IB107" s="56" t="str">
        <f t="shared" si="129"/>
        <v/>
      </c>
      <c r="ID107" s="16"/>
      <c r="IE107" s="16"/>
      <c r="IF107" s="16"/>
      <c r="IG107" s="17"/>
      <c r="IH107" s="17"/>
      <c r="II107" s="17"/>
      <c r="IJ107" s="17"/>
      <c r="IK107" s="17"/>
      <c r="IL107" s="17"/>
      <c r="IM107" s="17"/>
      <c r="IN107" s="17"/>
      <c r="IO107" s="33" t="str">
        <f t="shared" si="158"/>
        <v/>
      </c>
      <c r="IP107" s="17"/>
      <c r="IQ107" s="17"/>
      <c r="IR107" s="17"/>
      <c r="IS107" s="17"/>
      <c r="IT107" s="28" t="str">
        <f t="shared" si="106"/>
        <v/>
      </c>
      <c r="IU107" s="27"/>
      <c r="IV107" s="109" t="str">
        <f>IF($B107="","",ID107*KEP!$J$11)</f>
        <v/>
      </c>
      <c r="IW107" s="10" t="str">
        <f>IF($B107="","",IE107*KEP!$J$12)</f>
        <v/>
      </c>
      <c r="IX107" s="10" t="str">
        <f>IF($B107="","",IF107*KEP!$J$13)</f>
        <v/>
      </c>
      <c r="IY107" s="10" t="str">
        <f>IF($B107="","",IG107*KEP!$J$14)</f>
        <v/>
      </c>
      <c r="IZ107" s="10" t="str">
        <f>IF($B107="","",IH107*KEP!$J$15)</f>
        <v/>
      </c>
      <c r="JA107" s="10" t="str">
        <f>IF($B107="","",II107*KEP!$J$16)</f>
        <v/>
      </c>
      <c r="JB107" s="10" t="str">
        <f>IF($B107="","",IJ107*KEP!$J$17)</f>
        <v/>
      </c>
      <c r="JC107" s="10" t="str">
        <f>IF($B107="","",IK107*KEP!$J$18)</f>
        <v/>
      </c>
      <c r="JD107" s="10" t="str">
        <f>IF($B107="","",IL107*KEP!$J$19)</f>
        <v/>
      </c>
      <c r="JE107" s="10" t="str">
        <f>IF($B107="","",IM107*KEP!$J$20)</f>
        <v/>
      </c>
      <c r="JF107" s="10" t="str">
        <f>IF($B107="","",IN107*KEP!$J$21)</f>
        <v/>
      </c>
      <c r="JG107" s="10" t="str">
        <f>IF($B107="","",IP107*KEP!$J$27)</f>
        <v/>
      </c>
      <c r="JH107" s="10" t="str">
        <f>IF($B107="","",IQ107*KEP!$J$28)</f>
        <v/>
      </c>
      <c r="JI107" s="10" t="str">
        <f>IF($B107="","",IR107*KEP!$J$29)</f>
        <v/>
      </c>
      <c r="JJ107" s="10" t="str">
        <f>IF($B107="","",IS107*KEP!$J$30)</f>
        <v/>
      </c>
      <c r="JK107" s="33" t="str">
        <f t="shared" si="159"/>
        <v/>
      </c>
      <c r="JL107" s="56" t="str">
        <f t="shared" si="130"/>
        <v/>
      </c>
      <c r="JM107" s="56" t="str">
        <f t="shared" si="131"/>
        <v/>
      </c>
      <c r="JN107" s="56" t="str">
        <f t="shared" si="132"/>
        <v/>
      </c>
      <c r="JO107" s="56" t="str">
        <f t="shared" si="133"/>
        <v/>
      </c>
      <c r="JQ107" s="16"/>
      <c r="JR107" s="16"/>
      <c r="JS107" s="16"/>
      <c r="JT107" s="17"/>
      <c r="JU107" s="17"/>
      <c r="JV107" s="17"/>
      <c r="JW107" s="17"/>
      <c r="JX107" s="17"/>
      <c r="JY107" s="17"/>
      <c r="JZ107" s="17"/>
      <c r="KA107" s="17"/>
      <c r="KB107" s="33" t="str">
        <f t="shared" si="160"/>
        <v/>
      </c>
      <c r="KC107" s="17"/>
      <c r="KD107" s="17"/>
      <c r="KE107" s="17"/>
      <c r="KF107" s="17"/>
      <c r="KG107" s="28" t="str">
        <f t="shared" si="107"/>
        <v/>
      </c>
      <c r="KH107" s="27"/>
      <c r="KI107" s="109" t="str">
        <f>IF($B107="","",JQ107*KEP!$J$11)</f>
        <v/>
      </c>
      <c r="KJ107" s="10" t="str">
        <f>IF($B107="","",JR107*KEP!$J$12)</f>
        <v/>
      </c>
      <c r="KK107" s="10" t="str">
        <f>IF($B107="","",JS107*KEP!$J$13)</f>
        <v/>
      </c>
      <c r="KL107" s="10" t="str">
        <f>IF($B107="","",JT107*KEP!$J$14)</f>
        <v/>
      </c>
      <c r="KM107" s="10" t="str">
        <f>IF($B107="","",JU107*KEP!$J$15)</f>
        <v/>
      </c>
      <c r="KN107" s="10" t="str">
        <f>IF($B107="","",JV107*KEP!$J$16)</f>
        <v/>
      </c>
      <c r="KO107" s="10" t="str">
        <f>IF($B107="","",JW107*KEP!$J$17)</f>
        <v/>
      </c>
      <c r="KP107" s="10" t="str">
        <f>IF($B107="","",JX107*KEP!$J$18)</f>
        <v/>
      </c>
      <c r="KQ107" s="10" t="str">
        <f>IF($B107="","",JY107*KEP!$J$19)</f>
        <v/>
      </c>
      <c r="KR107" s="10" t="str">
        <f>IF($B107="","",JZ107*KEP!$J$20)</f>
        <v/>
      </c>
      <c r="KS107" s="10" t="str">
        <f>IF($B107="","",KA107*KEP!$J$21)</f>
        <v/>
      </c>
      <c r="KT107" s="10" t="str">
        <f>IF($B107="","",KC107*KEP!$J$27)</f>
        <v/>
      </c>
      <c r="KU107" s="10" t="str">
        <f>IF($B107="","",KD107*KEP!$J$28)</f>
        <v/>
      </c>
      <c r="KV107" s="10" t="str">
        <f>IF($B107="","",KE107*KEP!$J$29)</f>
        <v/>
      </c>
      <c r="KW107" s="10" t="str">
        <f>IF($B107="","",KF107*KEP!$J$30)</f>
        <v/>
      </c>
      <c r="KX107" s="33" t="str">
        <f t="shared" si="161"/>
        <v/>
      </c>
      <c r="KY107" s="56" t="str">
        <f t="shared" si="134"/>
        <v/>
      </c>
      <c r="KZ107" s="56" t="str">
        <f t="shared" si="135"/>
        <v/>
      </c>
      <c r="LA107" s="56" t="str">
        <f t="shared" si="136"/>
        <v/>
      </c>
      <c r="LB107" s="56" t="str">
        <f t="shared" si="137"/>
        <v/>
      </c>
      <c r="LD107" s="16"/>
      <c r="LE107" s="16"/>
      <c r="LF107" s="16"/>
      <c r="LG107" s="17"/>
      <c r="LH107" s="17"/>
      <c r="LI107" s="17"/>
      <c r="LJ107" s="17"/>
      <c r="LK107" s="17"/>
      <c r="LL107" s="17"/>
      <c r="LM107" s="17"/>
      <c r="LN107" s="17"/>
      <c r="LO107" s="33" t="str">
        <f t="shared" si="162"/>
        <v/>
      </c>
      <c r="LP107" s="17"/>
      <c r="LQ107" s="17"/>
      <c r="LR107" s="17"/>
      <c r="LS107" s="17"/>
      <c r="LT107" s="28" t="str">
        <f t="shared" si="108"/>
        <v/>
      </c>
      <c r="LU107" s="27"/>
      <c r="LV107" s="109" t="str">
        <f>IF($B107="","",LD107*KEP!$J$11)</f>
        <v/>
      </c>
      <c r="LW107" s="10" t="str">
        <f>IF($B107="","",LE107*KEP!$J$12)</f>
        <v/>
      </c>
      <c r="LX107" s="10" t="str">
        <f>IF($B107="","",LF107*KEP!$J$13)</f>
        <v/>
      </c>
      <c r="LY107" s="10" t="str">
        <f>IF($B107="","",LG107*KEP!$J$14)</f>
        <v/>
      </c>
      <c r="LZ107" s="10" t="str">
        <f>IF($B107="","",LH107*KEP!$J$15)</f>
        <v/>
      </c>
      <c r="MA107" s="10" t="str">
        <f>IF($B107="","",LI107*KEP!$J$16)</f>
        <v/>
      </c>
      <c r="MB107" s="10" t="str">
        <f>IF($B107="","",LJ107*KEP!$J$17)</f>
        <v/>
      </c>
      <c r="MC107" s="10" t="str">
        <f>IF($B107="","",LK107*KEP!$J$18)</f>
        <v/>
      </c>
      <c r="MD107" s="10" t="str">
        <f>IF($B107="","",LL107*KEP!$J$19)</f>
        <v/>
      </c>
      <c r="ME107" s="10" t="str">
        <f>IF($B107="","",LM107*KEP!$J$20)</f>
        <v/>
      </c>
      <c r="MF107" s="10" t="str">
        <f>IF($B107="","",LN107*KEP!$J$21)</f>
        <v/>
      </c>
      <c r="MG107" s="10" t="str">
        <f>IF($B107="","",LP107*KEP!$J$27)</f>
        <v/>
      </c>
      <c r="MH107" s="10" t="str">
        <f>IF($B107="","",LQ107*KEP!$J$28)</f>
        <v/>
      </c>
      <c r="MI107" s="10" t="str">
        <f>IF($B107="","",LR107*KEP!$J$29)</f>
        <v/>
      </c>
      <c r="MJ107" s="10" t="str">
        <f>IF($B107="","",LS107*KEP!$J$30)</f>
        <v/>
      </c>
      <c r="MK107" s="33" t="str">
        <f t="shared" si="163"/>
        <v/>
      </c>
      <c r="ML107" s="56" t="str">
        <f t="shared" si="138"/>
        <v/>
      </c>
      <c r="MM107" s="56" t="str">
        <f t="shared" si="139"/>
        <v/>
      </c>
      <c r="MN107" s="56" t="str">
        <f t="shared" si="140"/>
        <v/>
      </c>
      <c r="MO107" s="56" t="str">
        <f t="shared" si="141"/>
        <v/>
      </c>
      <c r="MQ107" s="16"/>
      <c r="MR107" s="16"/>
      <c r="MS107" s="16"/>
      <c r="MT107" s="17"/>
      <c r="MU107" s="17"/>
      <c r="MV107" s="17"/>
      <c r="MW107" s="17"/>
      <c r="MX107" s="17"/>
      <c r="MY107" s="17"/>
      <c r="MZ107" s="17"/>
      <c r="NA107" s="17"/>
      <c r="NB107" s="33" t="str">
        <f t="shared" si="164"/>
        <v/>
      </c>
      <c r="NC107" s="17"/>
      <c r="ND107" s="17"/>
      <c r="NE107" s="17"/>
      <c r="NF107" s="17"/>
      <c r="NG107" s="28" t="str">
        <f t="shared" si="109"/>
        <v/>
      </c>
      <c r="NH107" s="27"/>
      <c r="NI107" s="109" t="str">
        <f>IF($B107="","",MQ107*KEP!$J$11)</f>
        <v/>
      </c>
      <c r="NJ107" s="10" t="str">
        <f>IF($B107="","",MR107*KEP!$J$12)</f>
        <v/>
      </c>
      <c r="NK107" s="10" t="str">
        <f>IF($B107="","",MS107*KEP!$J$13)</f>
        <v/>
      </c>
      <c r="NL107" s="10" t="str">
        <f>IF($B107="","",MT107*KEP!$J$14)</f>
        <v/>
      </c>
      <c r="NM107" s="10" t="str">
        <f>IF($B107="","",MU107*KEP!$J$15)</f>
        <v/>
      </c>
      <c r="NN107" s="10" t="str">
        <f>IF($B107="","",MV107*KEP!$J$16)</f>
        <v/>
      </c>
      <c r="NO107" s="10" t="str">
        <f>IF($B107="","",MW107*KEP!$J$17)</f>
        <v/>
      </c>
      <c r="NP107" s="10" t="str">
        <f>IF($B107="","",MX107*KEP!$J$18)</f>
        <v/>
      </c>
      <c r="NQ107" s="10" t="str">
        <f>IF($B107="","",MY107*KEP!$J$19)</f>
        <v/>
      </c>
      <c r="NR107" s="10" t="str">
        <f>IF($B107="","",MZ107*KEP!$J$20)</f>
        <v/>
      </c>
      <c r="NS107" s="10" t="str">
        <f>IF($B107="","",NA107*KEP!$J$21)</f>
        <v/>
      </c>
      <c r="NT107" s="10" t="str">
        <f>IF($B107="","",NC107*KEP!$J$27)</f>
        <v/>
      </c>
      <c r="NU107" s="10" t="str">
        <f>IF($B107="","",ND107*KEP!$J$28)</f>
        <v/>
      </c>
      <c r="NV107" s="10" t="str">
        <f>IF($B107="","",NE107*KEP!$J$29)</f>
        <v/>
      </c>
      <c r="NW107" s="10" t="str">
        <f>IF($B107="","",NF107*KEP!$J$30)</f>
        <v/>
      </c>
      <c r="NX107" s="33" t="str">
        <f t="shared" si="165"/>
        <v/>
      </c>
      <c r="NY107" s="56" t="str">
        <f t="shared" si="142"/>
        <v/>
      </c>
      <c r="NZ107" s="56" t="str">
        <f t="shared" si="143"/>
        <v/>
      </c>
      <c r="OA107" s="56" t="str">
        <f t="shared" si="144"/>
        <v/>
      </c>
      <c r="OB107" s="56" t="str">
        <f t="shared" si="145"/>
        <v/>
      </c>
    </row>
    <row r="108" spans="1:392" x14ac:dyDescent="0.25">
      <c r="A108" s="6" t="str">
        <f>IF(A107&lt;KEP!$C$10,A107+1,"")</f>
        <v/>
      </c>
      <c r="B108" s="8" t="str">
        <f>IF('Referenčný stav'!B108=0,"",'Referenčný stav'!B108)</f>
        <v/>
      </c>
      <c r="C108" s="8" t="str">
        <f>IF('Referenčný stav'!C108=0,"",'Referenčný stav'!C108)</f>
        <v/>
      </c>
      <c r="D108" s="16"/>
      <c r="E108" s="16"/>
      <c r="F108" s="16"/>
      <c r="G108" s="17"/>
      <c r="H108" s="17"/>
      <c r="I108" s="17"/>
      <c r="J108" s="17"/>
      <c r="K108" s="17"/>
      <c r="L108" s="17"/>
      <c r="M108" s="17"/>
      <c r="N108" s="17"/>
      <c r="O108" s="33" t="str">
        <f t="shared" si="146"/>
        <v/>
      </c>
      <c r="P108" s="17"/>
      <c r="Q108" s="17"/>
      <c r="R108" s="17"/>
      <c r="S108" s="17"/>
      <c r="T108" s="28" t="str">
        <f t="shared" si="100"/>
        <v/>
      </c>
      <c r="U108" s="27"/>
      <c r="V108" s="109" t="str">
        <f>IF($B108="","",D108*KEP!$J$11)</f>
        <v/>
      </c>
      <c r="W108" s="10" t="str">
        <f>IF($B108="","",E108*KEP!$J$12)</f>
        <v/>
      </c>
      <c r="X108" s="10" t="str">
        <f>IF($B108="","",F108*KEP!$J$13)</f>
        <v/>
      </c>
      <c r="Y108" s="10" t="str">
        <f>IF($B108="","",G108*KEP!$J$14)</f>
        <v/>
      </c>
      <c r="Z108" s="10" t="str">
        <f>IF($B108="","",H108*KEP!$J$15)</f>
        <v/>
      </c>
      <c r="AA108" s="10" t="str">
        <f>IF($B108="","",I108*KEP!$J$16)</f>
        <v/>
      </c>
      <c r="AB108" s="10" t="str">
        <f>IF($B108="","",J108*KEP!$J$17)</f>
        <v/>
      </c>
      <c r="AC108" s="10" t="str">
        <f>IF($B108="","",K108*KEP!$J$18)</f>
        <v/>
      </c>
      <c r="AD108" s="10" t="str">
        <f>IF($B108="","",L108*KEP!$J$19)</f>
        <v/>
      </c>
      <c r="AE108" s="10" t="str">
        <f>IF($B108="","",M108*KEP!$J$20)</f>
        <v/>
      </c>
      <c r="AF108" s="10" t="str">
        <f>IF($B108="","",N108*KEP!$J$21)</f>
        <v/>
      </c>
      <c r="AG108" s="10" t="str">
        <f>IF($B108="","",P108*KEP!$J$27)</f>
        <v/>
      </c>
      <c r="AH108" s="10" t="str">
        <f>IF($B108="","",Q108*KEP!$J$28)</f>
        <v/>
      </c>
      <c r="AI108" s="10" t="str">
        <f>IF($B108="","",R108*KEP!$J$29)</f>
        <v/>
      </c>
      <c r="AJ108" s="10" t="str">
        <f>IF($B108="","",S108*KEP!$J$30)</f>
        <v/>
      </c>
      <c r="AK108" s="33" t="str">
        <f t="shared" si="147"/>
        <v/>
      </c>
      <c r="AL108" s="56" t="str">
        <f>IF(O108="","",IFERROR(O108/'Referenčný stav'!O108-1,""))</f>
        <v/>
      </c>
      <c r="AM108" s="56" t="str">
        <f>IF(T108="","",IFERROR(T108/'Referenčný stav'!T108-1,""))</f>
        <v/>
      </c>
      <c r="AN108" s="56" t="str">
        <f>IF(U108="","",IFERROR(U108/'Referenčný stav'!U108-1,""))</f>
        <v/>
      </c>
      <c r="AO108" s="56" t="str">
        <f>IF(AK108="","",IFERROR(AK108/'Referenčný stav'!AK108-1,""))</f>
        <v/>
      </c>
      <c r="AQ108" s="16"/>
      <c r="AR108" s="16"/>
      <c r="AS108" s="16"/>
      <c r="AT108" s="17"/>
      <c r="AU108" s="17"/>
      <c r="AV108" s="17"/>
      <c r="AW108" s="17"/>
      <c r="AX108" s="17"/>
      <c r="AY108" s="17"/>
      <c r="AZ108" s="17"/>
      <c r="BA108" s="17"/>
      <c r="BB108" s="33" t="str">
        <f t="shared" si="148"/>
        <v/>
      </c>
      <c r="BC108" s="17"/>
      <c r="BD108" s="17"/>
      <c r="BE108" s="17"/>
      <c r="BF108" s="17"/>
      <c r="BG108" s="28" t="str">
        <f t="shared" si="101"/>
        <v/>
      </c>
      <c r="BH108" s="27"/>
      <c r="BI108" s="109" t="str">
        <f>IF($B108="","",AQ108*KEP!$J$11)</f>
        <v/>
      </c>
      <c r="BJ108" s="10" t="str">
        <f>IF($B108="","",AR108*KEP!$J$12)</f>
        <v/>
      </c>
      <c r="BK108" s="10" t="str">
        <f>IF($B108="","",AS108*KEP!$J$13)</f>
        <v/>
      </c>
      <c r="BL108" s="10" t="str">
        <f>IF($B108="","",AT108*KEP!$J$14)</f>
        <v/>
      </c>
      <c r="BM108" s="10" t="str">
        <f>IF($B108="","",AU108*KEP!$J$15)</f>
        <v/>
      </c>
      <c r="BN108" s="10" t="str">
        <f>IF($B108="","",AV108*KEP!$J$16)</f>
        <v/>
      </c>
      <c r="BO108" s="10" t="str">
        <f>IF($B108="","",AW108*KEP!$J$17)</f>
        <v/>
      </c>
      <c r="BP108" s="10" t="str">
        <f>IF($B108="","",AX108*KEP!$J$18)</f>
        <v/>
      </c>
      <c r="BQ108" s="10" t="str">
        <f>IF($B108="","",AY108*KEP!$J$19)</f>
        <v/>
      </c>
      <c r="BR108" s="10" t="str">
        <f>IF($B108="","",AZ108*KEP!$J$20)</f>
        <v/>
      </c>
      <c r="BS108" s="10" t="str">
        <f>IF($B108="","",BA108*KEP!$J$21)</f>
        <v/>
      </c>
      <c r="BT108" s="10" t="str">
        <f>IF($B108="","",BC108*KEP!$J$27)</f>
        <v/>
      </c>
      <c r="BU108" s="10" t="str">
        <f>IF($B108="","",BD108*KEP!$J$28)</f>
        <v/>
      </c>
      <c r="BV108" s="10" t="str">
        <f>IF($B108="","",BE108*KEP!$J$29)</f>
        <v/>
      </c>
      <c r="BW108" s="10" t="str">
        <f>IF($B108="","",BF108*KEP!$J$30)</f>
        <v/>
      </c>
      <c r="BX108" s="33" t="str">
        <f t="shared" si="149"/>
        <v/>
      </c>
      <c r="BY108" s="56" t="str">
        <f t="shared" si="110"/>
        <v/>
      </c>
      <c r="BZ108" s="56" t="str">
        <f t="shared" si="111"/>
        <v/>
      </c>
      <c r="CA108" s="56" t="str">
        <f t="shared" si="112"/>
        <v/>
      </c>
      <c r="CB108" s="56" t="str">
        <f t="shared" si="113"/>
        <v/>
      </c>
      <c r="CD108" s="16"/>
      <c r="CE108" s="16"/>
      <c r="CF108" s="16"/>
      <c r="CG108" s="17"/>
      <c r="CH108" s="17"/>
      <c r="CI108" s="17"/>
      <c r="CJ108" s="17"/>
      <c r="CK108" s="17"/>
      <c r="CL108" s="17"/>
      <c r="CM108" s="17"/>
      <c r="CN108" s="17"/>
      <c r="CO108" s="33" t="str">
        <f t="shared" si="150"/>
        <v/>
      </c>
      <c r="CP108" s="17"/>
      <c r="CQ108" s="17"/>
      <c r="CR108" s="17"/>
      <c r="CS108" s="17"/>
      <c r="CT108" s="28" t="str">
        <f t="shared" si="102"/>
        <v/>
      </c>
      <c r="CU108" s="27"/>
      <c r="CV108" s="109" t="str">
        <f>IF($B108="","",CD108*KEP!$J$11)</f>
        <v/>
      </c>
      <c r="CW108" s="10" t="str">
        <f>IF($B108="","",CE108*KEP!$J$12)</f>
        <v/>
      </c>
      <c r="CX108" s="10" t="str">
        <f>IF($B108="","",CF108*KEP!$J$13)</f>
        <v/>
      </c>
      <c r="CY108" s="10" t="str">
        <f>IF($B108="","",CG108*KEP!$J$14)</f>
        <v/>
      </c>
      <c r="CZ108" s="10" t="str">
        <f>IF($B108="","",CH108*KEP!$J$15)</f>
        <v/>
      </c>
      <c r="DA108" s="10" t="str">
        <f>IF($B108="","",CI108*KEP!$J$16)</f>
        <v/>
      </c>
      <c r="DB108" s="10" t="str">
        <f>IF($B108="","",CJ108*KEP!$J$17)</f>
        <v/>
      </c>
      <c r="DC108" s="10" t="str">
        <f>IF($B108="","",CK108*KEP!$J$18)</f>
        <v/>
      </c>
      <c r="DD108" s="10" t="str">
        <f>IF($B108="","",CL108*KEP!$J$19)</f>
        <v/>
      </c>
      <c r="DE108" s="10" t="str">
        <f>IF($B108="","",CM108*KEP!$J$20)</f>
        <v/>
      </c>
      <c r="DF108" s="10" t="str">
        <f>IF($B108="","",CN108*KEP!$J$21)</f>
        <v/>
      </c>
      <c r="DG108" s="10" t="str">
        <f>IF($B108="","",CP108*KEP!$J$27)</f>
        <v/>
      </c>
      <c r="DH108" s="10" t="str">
        <f>IF($B108="","",CQ108*KEP!$J$28)</f>
        <v/>
      </c>
      <c r="DI108" s="10" t="str">
        <f>IF($B108="","",CR108*KEP!$J$29)</f>
        <v/>
      </c>
      <c r="DJ108" s="10" t="str">
        <f>IF($B108="","",CS108*KEP!$J$30)</f>
        <v/>
      </c>
      <c r="DK108" s="33" t="str">
        <f t="shared" si="151"/>
        <v/>
      </c>
      <c r="DL108" s="56" t="str">
        <f t="shared" si="114"/>
        <v/>
      </c>
      <c r="DM108" s="56" t="str">
        <f t="shared" si="115"/>
        <v/>
      </c>
      <c r="DN108" s="56" t="str">
        <f t="shared" si="116"/>
        <v/>
      </c>
      <c r="DO108" s="56" t="str">
        <f t="shared" si="117"/>
        <v/>
      </c>
      <c r="DQ108" s="16"/>
      <c r="DR108" s="16"/>
      <c r="DS108" s="16"/>
      <c r="DT108" s="17"/>
      <c r="DU108" s="17"/>
      <c r="DV108" s="17"/>
      <c r="DW108" s="17"/>
      <c r="DX108" s="17"/>
      <c r="DY108" s="17"/>
      <c r="DZ108" s="17"/>
      <c r="EA108" s="17"/>
      <c r="EB108" s="33" t="str">
        <f t="shared" si="152"/>
        <v/>
      </c>
      <c r="EC108" s="17"/>
      <c r="ED108" s="17"/>
      <c r="EE108" s="17"/>
      <c r="EF108" s="17"/>
      <c r="EG108" s="28" t="str">
        <f t="shared" si="103"/>
        <v/>
      </c>
      <c r="EH108" s="27"/>
      <c r="EI108" s="109" t="str">
        <f>IF($B108="","",DQ108*KEP!$J$11)</f>
        <v/>
      </c>
      <c r="EJ108" s="10" t="str">
        <f>IF($B108="","",DR108*KEP!$J$12)</f>
        <v/>
      </c>
      <c r="EK108" s="10" t="str">
        <f>IF($B108="","",DS108*KEP!$J$13)</f>
        <v/>
      </c>
      <c r="EL108" s="10" t="str">
        <f>IF($B108="","",DT108*KEP!$J$14)</f>
        <v/>
      </c>
      <c r="EM108" s="10" t="str">
        <f>IF($B108="","",DU108*KEP!$J$15)</f>
        <v/>
      </c>
      <c r="EN108" s="10" t="str">
        <f>IF($B108="","",DV108*KEP!$J$16)</f>
        <v/>
      </c>
      <c r="EO108" s="10" t="str">
        <f>IF($B108="","",DW108*KEP!$J$17)</f>
        <v/>
      </c>
      <c r="EP108" s="10" t="str">
        <f>IF($B108="","",DX108*KEP!$J$18)</f>
        <v/>
      </c>
      <c r="EQ108" s="10" t="str">
        <f>IF($B108="","",DY108*KEP!$J$19)</f>
        <v/>
      </c>
      <c r="ER108" s="10" t="str">
        <f>IF($B108="","",DZ108*KEP!$J$20)</f>
        <v/>
      </c>
      <c r="ES108" s="10" t="str">
        <f>IF($B108="","",EA108*KEP!$J$21)</f>
        <v/>
      </c>
      <c r="ET108" s="10" t="str">
        <f>IF($B108="","",EC108*KEP!$J$27)</f>
        <v/>
      </c>
      <c r="EU108" s="10" t="str">
        <f>IF($B108="","",ED108*KEP!$J$28)</f>
        <v/>
      </c>
      <c r="EV108" s="10" t="str">
        <f>IF($B108="","",EE108*KEP!$J$29)</f>
        <v/>
      </c>
      <c r="EW108" s="10" t="str">
        <f>IF($B108="","",EF108*KEP!$J$30)</f>
        <v/>
      </c>
      <c r="EX108" s="33" t="str">
        <f t="shared" si="153"/>
        <v/>
      </c>
      <c r="EY108" s="56" t="str">
        <f t="shared" si="118"/>
        <v/>
      </c>
      <c r="EZ108" s="56" t="str">
        <f t="shared" si="119"/>
        <v/>
      </c>
      <c r="FA108" s="56" t="str">
        <f t="shared" si="120"/>
        <v/>
      </c>
      <c r="FB108" s="56" t="str">
        <f t="shared" si="121"/>
        <v/>
      </c>
      <c r="FD108" s="16"/>
      <c r="FE108" s="16"/>
      <c r="FF108" s="16"/>
      <c r="FG108" s="17"/>
      <c r="FH108" s="17"/>
      <c r="FI108" s="17"/>
      <c r="FJ108" s="17"/>
      <c r="FK108" s="17"/>
      <c r="FL108" s="17"/>
      <c r="FM108" s="17"/>
      <c r="FN108" s="17"/>
      <c r="FO108" s="33" t="str">
        <f t="shared" si="154"/>
        <v/>
      </c>
      <c r="FP108" s="17"/>
      <c r="FQ108" s="17"/>
      <c r="FR108" s="17"/>
      <c r="FS108" s="17"/>
      <c r="FT108" s="28" t="str">
        <f t="shared" si="104"/>
        <v/>
      </c>
      <c r="FU108" s="27"/>
      <c r="FV108" s="109" t="str">
        <f>IF($B108="","",FD108*KEP!$J$11)</f>
        <v/>
      </c>
      <c r="FW108" s="10" t="str">
        <f>IF($B108="","",FE108*KEP!$J$12)</f>
        <v/>
      </c>
      <c r="FX108" s="10" t="str">
        <f>IF($B108="","",FF108*KEP!$J$13)</f>
        <v/>
      </c>
      <c r="FY108" s="10" t="str">
        <f>IF($B108="","",FG108*KEP!$J$14)</f>
        <v/>
      </c>
      <c r="FZ108" s="10" t="str">
        <f>IF($B108="","",FH108*KEP!$J$15)</f>
        <v/>
      </c>
      <c r="GA108" s="10" t="str">
        <f>IF($B108="","",FI108*KEP!$J$16)</f>
        <v/>
      </c>
      <c r="GB108" s="10" t="str">
        <f>IF($B108="","",FJ108*KEP!$J$17)</f>
        <v/>
      </c>
      <c r="GC108" s="10" t="str">
        <f>IF($B108="","",FK108*KEP!$J$18)</f>
        <v/>
      </c>
      <c r="GD108" s="10" t="str">
        <f>IF($B108="","",FL108*KEP!$J$19)</f>
        <v/>
      </c>
      <c r="GE108" s="10" t="str">
        <f>IF($B108="","",FM108*KEP!$J$20)</f>
        <v/>
      </c>
      <c r="GF108" s="10" t="str">
        <f>IF($B108="","",FN108*KEP!$J$21)</f>
        <v/>
      </c>
      <c r="GG108" s="10" t="str">
        <f>IF($B108="","",FP108*KEP!$J$27)</f>
        <v/>
      </c>
      <c r="GH108" s="10" t="str">
        <f>IF($B108="","",FQ108*KEP!$J$28)</f>
        <v/>
      </c>
      <c r="GI108" s="10" t="str">
        <f>IF($B108="","",FR108*KEP!$J$29)</f>
        <v/>
      </c>
      <c r="GJ108" s="10" t="str">
        <f>IF($B108="","",FS108*KEP!$J$30)</f>
        <v/>
      </c>
      <c r="GK108" s="33" t="str">
        <f t="shared" si="155"/>
        <v/>
      </c>
      <c r="GL108" s="56" t="str">
        <f t="shared" si="122"/>
        <v/>
      </c>
      <c r="GM108" s="56" t="str">
        <f t="shared" si="123"/>
        <v/>
      </c>
      <c r="GN108" s="56" t="str">
        <f t="shared" si="124"/>
        <v/>
      </c>
      <c r="GO108" s="56" t="str">
        <f t="shared" si="125"/>
        <v/>
      </c>
      <c r="GQ108" s="16"/>
      <c r="GR108" s="16"/>
      <c r="GS108" s="16"/>
      <c r="GT108" s="17"/>
      <c r="GU108" s="17"/>
      <c r="GV108" s="17"/>
      <c r="GW108" s="17"/>
      <c r="GX108" s="17"/>
      <c r="GY108" s="17"/>
      <c r="GZ108" s="17"/>
      <c r="HA108" s="17"/>
      <c r="HB108" s="33" t="str">
        <f t="shared" si="156"/>
        <v/>
      </c>
      <c r="HC108" s="17"/>
      <c r="HD108" s="17"/>
      <c r="HE108" s="17"/>
      <c r="HF108" s="17"/>
      <c r="HG108" s="28" t="str">
        <f t="shared" si="105"/>
        <v/>
      </c>
      <c r="HH108" s="27"/>
      <c r="HI108" s="109" t="str">
        <f>IF($B108="","",GQ108*KEP!$J$11)</f>
        <v/>
      </c>
      <c r="HJ108" s="10" t="str">
        <f>IF($B108="","",GR108*KEP!$J$12)</f>
        <v/>
      </c>
      <c r="HK108" s="10" t="str">
        <f>IF($B108="","",GS108*KEP!$J$13)</f>
        <v/>
      </c>
      <c r="HL108" s="10" t="str">
        <f>IF($B108="","",GT108*KEP!$J$14)</f>
        <v/>
      </c>
      <c r="HM108" s="10" t="str">
        <f>IF($B108="","",GU108*KEP!$J$15)</f>
        <v/>
      </c>
      <c r="HN108" s="10" t="str">
        <f>IF($B108="","",GV108*KEP!$J$16)</f>
        <v/>
      </c>
      <c r="HO108" s="10" t="str">
        <f>IF($B108="","",GW108*KEP!$J$17)</f>
        <v/>
      </c>
      <c r="HP108" s="10" t="str">
        <f>IF($B108="","",GX108*KEP!$J$18)</f>
        <v/>
      </c>
      <c r="HQ108" s="10" t="str">
        <f>IF($B108="","",GY108*KEP!$J$19)</f>
        <v/>
      </c>
      <c r="HR108" s="10" t="str">
        <f>IF($B108="","",GZ108*KEP!$J$20)</f>
        <v/>
      </c>
      <c r="HS108" s="10" t="str">
        <f>IF($B108="","",HA108*KEP!$J$21)</f>
        <v/>
      </c>
      <c r="HT108" s="10" t="str">
        <f>IF($B108="","",HC108*KEP!$J$27)</f>
        <v/>
      </c>
      <c r="HU108" s="10" t="str">
        <f>IF($B108="","",HD108*KEP!$J$28)</f>
        <v/>
      </c>
      <c r="HV108" s="10" t="str">
        <f>IF($B108="","",HE108*KEP!$J$29)</f>
        <v/>
      </c>
      <c r="HW108" s="10" t="str">
        <f>IF($B108="","",HF108*KEP!$J$30)</f>
        <v/>
      </c>
      <c r="HX108" s="33" t="str">
        <f t="shared" si="157"/>
        <v/>
      </c>
      <c r="HY108" s="56" t="str">
        <f t="shared" si="126"/>
        <v/>
      </c>
      <c r="HZ108" s="56" t="str">
        <f t="shared" si="127"/>
        <v/>
      </c>
      <c r="IA108" s="56" t="str">
        <f t="shared" si="128"/>
        <v/>
      </c>
      <c r="IB108" s="56" t="str">
        <f t="shared" si="129"/>
        <v/>
      </c>
      <c r="ID108" s="16"/>
      <c r="IE108" s="16"/>
      <c r="IF108" s="16"/>
      <c r="IG108" s="17"/>
      <c r="IH108" s="17"/>
      <c r="II108" s="17"/>
      <c r="IJ108" s="17"/>
      <c r="IK108" s="17"/>
      <c r="IL108" s="17"/>
      <c r="IM108" s="17"/>
      <c r="IN108" s="17"/>
      <c r="IO108" s="33" t="str">
        <f t="shared" si="158"/>
        <v/>
      </c>
      <c r="IP108" s="17"/>
      <c r="IQ108" s="17"/>
      <c r="IR108" s="17"/>
      <c r="IS108" s="17"/>
      <c r="IT108" s="28" t="str">
        <f t="shared" si="106"/>
        <v/>
      </c>
      <c r="IU108" s="27"/>
      <c r="IV108" s="109" t="str">
        <f>IF($B108="","",ID108*KEP!$J$11)</f>
        <v/>
      </c>
      <c r="IW108" s="10" t="str">
        <f>IF($B108="","",IE108*KEP!$J$12)</f>
        <v/>
      </c>
      <c r="IX108" s="10" t="str">
        <f>IF($B108="","",IF108*KEP!$J$13)</f>
        <v/>
      </c>
      <c r="IY108" s="10" t="str">
        <f>IF($B108="","",IG108*KEP!$J$14)</f>
        <v/>
      </c>
      <c r="IZ108" s="10" t="str">
        <f>IF($B108="","",IH108*KEP!$J$15)</f>
        <v/>
      </c>
      <c r="JA108" s="10" t="str">
        <f>IF($B108="","",II108*KEP!$J$16)</f>
        <v/>
      </c>
      <c r="JB108" s="10" t="str">
        <f>IF($B108="","",IJ108*KEP!$J$17)</f>
        <v/>
      </c>
      <c r="JC108" s="10" t="str">
        <f>IF($B108="","",IK108*KEP!$J$18)</f>
        <v/>
      </c>
      <c r="JD108" s="10" t="str">
        <f>IF($B108="","",IL108*KEP!$J$19)</f>
        <v/>
      </c>
      <c r="JE108" s="10" t="str">
        <f>IF($B108="","",IM108*KEP!$J$20)</f>
        <v/>
      </c>
      <c r="JF108" s="10" t="str">
        <f>IF($B108="","",IN108*KEP!$J$21)</f>
        <v/>
      </c>
      <c r="JG108" s="10" t="str">
        <f>IF($B108="","",IP108*KEP!$J$27)</f>
        <v/>
      </c>
      <c r="JH108" s="10" t="str">
        <f>IF($B108="","",IQ108*KEP!$J$28)</f>
        <v/>
      </c>
      <c r="JI108" s="10" t="str">
        <f>IF($B108="","",IR108*KEP!$J$29)</f>
        <v/>
      </c>
      <c r="JJ108" s="10" t="str">
        <f>IF($B108="","",IS108*KEP!$J$30)</f>
        <v/>
      </c>
      <c r="JK108" s="33" t="str">
        <f t="shared" si="159"/>
        <v/>
      </c>
      <c r="JL108" s="56" t="str">
        <f t="shared" si="130"/>
        <v/>
      </c>
      <c r="JM108" s="56" t="str">
        <f t="shared" si="131"/>
        <v/>
      </c>
      <c r="JN108" s="56" t="str">
        <f t="shared" si="132"/>
        <v/>
      </c>
      <c r="JO108" s="56" t="str">
        <f t="shared" si="133"/>
        <v/>
      </c>
      <c r="JQ108" s="16"/>
      <c r="JR108" s="16"/>
      <c r="JS108" s="16"/>
      <c r="JT108" s="17"/>
      <c r="JU108" s="17"/>
      <c r="JV108" s="17"/>
      <c r="JW108" s="17"/>
      <c r="JX108" s="17"/>
      <c r="JY108" s="17"/>
      <c r="JZ108" s="17"/>
      <c r="KA108" s="17"/>
      <c r="KB108" s="33" t="str">
        <f t="shared" si="160"/>
        <v/>
      </c>
      <c r="KC108" s="17"/>
      <c r="KD108" s="17"/>
      <c r="KE108" s="17"/>
      <c r="KF108" s="17"/>
      <c r="KG108" s="28" t="str">
        <f t="shared" si="107"/>
        <v/>
      </c>
      <c r="KH108" s="27"/>
      <c r="KI108" s="109" t="str">
        <f>IF($B108="","",JQ108*KEP!$J$11)</f>
        <v/>
      </c>
      <c r="KJ108" s="10" t="str">
        <f>IF($B108="","",JR108*KEP!$J$12)</f>
        <v/>
      </c>
      <c r="KK108" s="10" t="str">
        <f>IF($B108="","",JS108*KEP!$J$13)</f>
        <v/>
      </c>
      <c r="KL108" s="10" t="str">
        <f>IF($B108="","",JT108*KEP!$J$14)</f>
        <v/>
      </c>
      <c r="KM108" s="10" t="str">
        <f>IF($B108="","",JU108*KEP!$J$15)</f>
        <v/>
      </c>
      <c r="KN108" s="10" t="str">
        <f>IF($B108="","",JV108*KEP!$J$16)</f>
        <v/>
      </c>
      <c r="KO108" s="10" t="str">
        <f>IF($B108="","",JW108*KEP!$J$17)</f>
        <v/>
      </c>
      <c r="KP108" s="10" t="str">
        <f>IF($B108="","",JX108*KEP!$J$18)</f>
        <v/>
      </c>
      <c r="KQ108" s="10" t="str">
        <f>IF($B108="","",JY108*KEP!$J$19)</f>
        <v/>
      </c>
      <c r="KR108" s="10" t="str">
        <f>IF($B108="","",JZ108*KEP!$J$20)</f>
        <v/>
      </c>
      <c r="KS108" s="10" t="str">
        <f>IF($B108="","",KA108*KEP!$J$21)</f>
        <v/>
      </c>
      <c r="KT108" s="10" t="str">
        <f>IF($B108="","",KC108*KEP!$J$27)</f>
        <v/>
      </c>
      <c r="KU108" s="10" t="str">
        <f>IF($B108="","",KD108*KEP!$J$28)</f>
        <v/>
      </c>
      <c r="KV108" s="10" t="str">
        <f>IF($B108="","",KE108*KEP!$J$29)</f>
        <v/>
      </c>
      <c r="KW108" s="10" t="str">
        <f>IF($B108="","",KF108*KEP!$J$30)</f>
        <v/>
      </c>
      <c r="KX108" s="33" t="str">
        <f t="shared" si="161"/>
        <v/>
      </c>
      <c r="KY108" s="56" t="str">
        <f t="shared" si="134"/>
        <v/>
      </c>
      <c r="KZ108" s="56" t="str">
        <f t="shared" si="135"/>
        <v/>
      </c>
      <c r="LA108" s="56" t="str">
        <f t="shared" si="136"/>
        <v/>
      </c>
      <c r="LB108" s="56" t="str">
        <f t="shared" si="137"/>
        <v/>
      </c>
      <c r="LD108" s="16"/>
      <c r="LE108" s="16"/>
      <c r="LF108" s="16"/>
      <c r="LG108" s="17"/>
      <c r="LH108" s="17"/>
      <c r="LI108" s="17"/>
      <c r="LJ108" s="17"/>
      <c r="LK108" s="17"/>
      <c r="LL108" s="17"/>
      <c r="LM108" s="17"/>
      <c r="LN108" s="17"/>
      <c r="LO108" s="33" t="str">
        <f t="shared" si="162"/>
        <v/>
      </c>
      <c r="LP108" s="17"/>
      <c r="LQ108" s="17"/>
      <c r="LR108" s="17"/>
      <c r="LS108" s="17"/>
      <c r="LT108" s="28" t="str">
        <f t="shared" si="108"/>
        <v/>
      </c>
      <c r="LU108" s="27"/>
      <c r="LV108" s="109" t="str">
        <f>IF($B108="","",LD108*KEP!$J$11)</f>
        <v/>
      </c>
      <c r="LW108" s="10" t="str">
        <f>IF($B108="","",LE108*KEP!$J$12)</f>
        <v/>
      </c>
      <c r="LX108" s="10" t="str">
        <f>IF($B108="","",LF108*KEP!$J$13)</f>
        <v/>
      </c>
      <c r="LY108" s="10" t="str">
        <f>IF($B108="","",LG108*KEP!$J$14)</f>
        <v/>
      </c>
      <c r="LZ108" s="10" t="str">
        <f>IF($B108="","",LH108*KEP!$J$15)</f>
        <v/>
      </c>
      <c r="MA108" s="10" t="str">
        <f>IF($B108="","",LI108*KEP!$J$16)</f>
        <v/>
      </c>
      <c r="MB108" s="10" t="str">
        <f>IF($B108="","",LJ108*KEP!$J$17)</f>
        <v/>
      </c>
      <c r="MC108" s="10" t="str">
        <f>IF($B108="","",LK108*KEP!$J$18)</f>
        <v/>
      </c>
      <c r="MD108" s="10" t="str">
        <f>IF($B108="","",LL108*KEP!$J$19)</f>
        <v/>
      </c>
      <c r="ME108" s="10" t="str">
        <f>IF($B108="","",LM108*KEP!$J$20)</f>
        <v/>
      </c>
      <c r="MF108" s="10" t="str">
        <f>IF($B108="","",LN108*KEP!$J$21)</f>
        <v/>
      </c>
      <c r="MG108" s="10" t="str">
        <f>IF($B108="","",LP108*KEP!$J$27)</f>
        <v/>
      </c>
      <c r="MH108" s="10" t="str">
        <f>IF($B108="","",LQ108*KEP!$J$28)</f>
        <v/>
      </c>
      <c r="MI108" s="10" t="str">
        <f>IF($B108="","",LR108*KEP!$J$29)</f>
        <v/>
      </c>
      <c r="MJ108" s="10" t="str">
        <f>IF($B108="","",LS108*KEP!$J$30)</f>
        <v/>
      </c>
      <c r="MK108" s="33" t="str">
        <f t="shared" si="163"/>
        <v/>
      </c>
      <c r="ML108" s="56" t="str">
        <f t="shared" si="138"/>
        <v/>
      </c>
      <c r="MM108" s="56" t="str">
        <f t="shared" si="139"/>
        <v/>
      </c>
      <c r="MN108" s="56" t="str">
        <f t="shared" si="140"/>
        <v/>
      </c>
      <c r="MO108" s="56" t="str">
        <f t="shared" si="141"/>
        <v/>
      </c>
      <c r="MQ108" s="16"/>
      <c r="MR108" s="16"/>
      <c r="MS108" s="16"/>
      <c r="MT108" s="17"/>
      <c r="MU108" s="17"/>
      <c r="MV108" s="17"/>
      <c r="MW108" s="17"/>
      <c r="MX108" s="17"/>
      <c r="MY108" s="17"/>
      <c r="MZ108" s="17"/>
      <c r="NA108" s="17"/>
      <c r="NB108" s="33" t="str">
        <f t="shared" si="164"/>
        <v/>
      </c>
      <c r="NC108" s="17"/>
      <c r="ND108" s="17"/>
      <c r="NE108" s="17"/>
      <c r="NF108" s="17"/>
      <c r="NG108" s="28" t="str">
        <f t="shared" si="109"/>
        <v/>
      </c>
      <c r="NH108" s="27"/>
      <c r="NI108" s="109" t="str">
        <f>IF($B108="","",MQ108*KEP!$J$11)</f>
        <v/>
      </c>
      <c r="NJ108" s="10" t="str">
        <f>IF($B108="","",MR108*KEP!$J$12)</f>
        <v/>
      </c>
      <c r="NK108" s="10" t="str">
        <f>IF($B108="","",MS108*KEP!$J$13)</f>
        <v/>
      </c>
      <c r="NL108" s="10" t="str">
        <f>IF($B108="","",MT108*KEP!$J$14)</f>
        <v/>
      </c>
      <c r="NM108" s="10" t="str">
        <f>IF($B108="","",MU108*KEP!$J$15)</f>
        <v/>
      </c>
      <c r="NN108" s="10" t="str">
        <f>IF($B108="","",MV108*KEP!$J$16)</f>
        <v/>
      </c>
      <c r="NO108" s="10" t="str">
        <f>IF($B108="","",MW108*KEP!$J$17)</f>
        <v/>
      </c>
      <c r="NP108" s="10" t="str">
        <f>IF($B108="","",MX108*KEP!$J$18)</f>
        <v/>
      </c>
      <c r="NQ108" s="10" t="str">
        <f>IF($B108="","",MY108*KEP!$J$19)</f>
        <v/>
      </c>
      <c r="NR108" s="10" t="str">
        <f>IF($B108="","",MZ108*KEP!$J$20)</f>
        <v/>
      </c>
      <c r="NS108" s="10" t="str">
        <f>IF($B108="","",NA108*KEP!$J$21)</f>
        <v/>
      </c>
      <c r="NT108" s="10" t="str">
        <f>IF($B108="","",NC108*KEP!$J$27)</f>
        <v/>
      </c>
      <c r="NU108" s="10" t="str">
        <f>IF($B108="","",ND108*KEP!$J$28)</f>
        <v/>
      </c>
      <c r="NV108" s="10" t="str">
        <f>IF($B108="","",NE108*KEP!$J$29)</f>
        <v/>
      </c>
      <c r="NW108" s="10" t="str">
        <f>IF($B108="","",NF108*KEP!$J$30)</f>
        <v/>
      </c>
      <c r="NX108" s="33" t="str">
        <f t="shared" si="165"/>
        <v/>
      </c>
      <c r="NY108" s="56" t="str">
        <f t="shared" si="142"/>
        <v/>
      </c>
      <c r="NZ108" s="56" t="str">
        <f t="shared" si="143"/>
        <v/>
      </c>
      <c r="OA108" s="56" t="str">
        <f t="shared" si="144"/>
        <v/>
      </c>
      <c r="OB108" s="56" t="str">
        <f t="shared" si="145"/>
        <v/>
      </c>
    </row>
    <row r="109" spans="1:392" x14ac:dyDescent="0.25">
      <c r="A109" s="6" t="str">
        <f>IF(A108&lt;KEP!$C$10,A108+1,"")</f>
        <v/>
      </c>
      <c r="B109" s="8" t="str">
        <f>IF('Referenčný stav'!B109=0,"",'Referenčný stav'!B109)</f>
        <v/>
      </c>
      <c r="C109" s="8" t="str">
        <f>IF('Referenčný stav'!C109=0,"",'Referenčný stav'!C109)</f>
        <v/>
      </c>
      <c r="D109" s="16"/>
      <c r="E109" s="16"/>
      <c r="F109" s="16"/>
      <c r="G109" s="17"/>
      <c r="H109" s="17"/>
      <c r="I109" s="17"/>
      <c r="J109" s="17"/>
      <c r="K109" s="17"/>
      <c r="L109" s="17"/>
      <c r="M109" s="17"/>
      <c r="N109" s="17"/>
      <c r="O109" s="33" t="str">
        <f t="shared" si="146"/>
        <v/>
      </c>
      <c r="P109" s="17"/>
      <c r="Q109" s="17"/>
      <c r="R109" s="17"/>
      <c r="S109" s="17"/>
      <c r="T109" s="28" t="str">
        <f t="shared" si="100"/>
        <v/>
      </c>
      <c r="U109" s="27"/>
      <c r="V109" s="109" t="str">
        <f>IF($B109="","",D109*KEP!$J$11)</f>
        <v/>
      </c>
      <c r="W109" s="10" t="str">
        <f>IF($B109="","",E109*KEP!$J$12)</f>
        <v/>
      </c>
      <c r="X109" s="10" t="str">
        <f>IF($B109="","",F109*KEP!$J$13)</f>
        <v/>
      </c>
      <c r="Y109" s="10" t="str">
        <f>IF($B109="","",G109*KEP!$J$14)</f>
        <v/>
      </c>
      <c r="Z109" s="10" t="str">
        <f>IF($B109="","",H109*KEP!$J$15)</f>
        <v/>
      </c>
      <c r="AA109" s="10" t="str">
        <f>IF($B109="","",I109*KEP!$J$16)</f>
        <v/>
      </c>
      <c r="AB109" s="10" t="str">
        <f>IF($B109="","",J109*KEP!$J$17)</f>
        <v/>
      </c>
      <c r="AC109" s="10" t="str">
        <f>IF($B109="","",K109*KEP!$J$18)</f>
        <v/>
      </c>
      <c r="AD109" s="10" t="str">
        <f>IF($B109="","",L109*KEP!$J$19)</f>
        <v/>
      </c>
      <c r="AE109" s="10" t="str">
        <f>IF($B109="","",M109*KEP!$J$20)</f>
        <v/>
      </c>
      <c r="AF109" s="10" t="str">
        <f>IF($B109="","",N109*KEP!$J$21)</f>
        <v/>
      </c>
      <c r="AG109" s="10" t="str">
        <f>IF($B109="","",P109*KEP!$J$27)</f>
        <v/>
      </c>
      <c r="AH109" s="10" t="str">
        <f>IF($B109="","",Q109*KEP!$J$28)</f>
        <v/>
      </c>
      <c r="AI109" s="10" t="str">
        <f>IF($B109="","",R109*KEP!$J$29)</f>
        <v/>
      </c>
      <c r="AJ109" s="10" t="str">
        <f>IF($B109="","",S109*KEP!$J$30)</f>
        <v/>
      </c>
      <c r="AK109" s="33" t="str">
        <f t="shared" si="147"/>
        <v/>
      </c>
      <c r="AL109" s="56" t="str">
        <f>IF(O109="","",IFERROR(O109/'Referenčný stav'!O109-1,""))</f>
        <v/>
      </c>
      <c r="AM109" s="56" t="str">
        <f>IF(T109="","",IFERROR(T109/'Referenčný stav'!T109-1,""))</f>
        <v/>
      </c>
      <c r="AN109" s="56" t="str">
        <f>IF(U109="","",IFERROR(U109/'Referenčný stav'!U109-1,""))</f>
        <v/>
      </c>
      <c r="AO109" s="56" t="str">
        <f>IF(AK109="","",IFERROR(AK109/'Referenčný stav'!AK109-1,""))</f>
        <v/>
      </c>
      <c r="AQ109" s="16"/>
      <c r="AR109" s="16"/>
      <c r="AS109" s="16"/>
      <c r="AT109" s="17"/>
      <c r="AU109" s="17"/>
      <c r="AV109" s="17"/>
      <c r="AW109" s="17"/>
      <c r="AX109" s="17"/>
      <c r="AY109" s="17"/>
      <c r="AZ109" s="17"/>
      <c r="BA109" s="17"/>
      <c r="BB109" s="33" t="str">
        <f t="shared" si="148"/>
        <v/>
      </c>
      <c r="BC109" s="17"/>
      <c r="BD109" s="17"/>
      <c r="BE109" s="17"/>
      <c r="BF109" s="17"/>
      <c r="BG109" s="28" t="str">
        <f t="shared" si="101"/>
        <v/>
      </c>
      <c r="BH109" s="27"/>
      <c r="BI109" s="109" t="str">
        <f>IF($B109="","",AQ109*KEP!$J$11)</f>
        <v/>
      </c>
      <c r="BJ109" s="10" t="str">
        <f>IF($B109="","",AR109*KEP!$J$12)</f>
        <v/>
      </c>
      <c r="BK109" s="10" t="str">
        <f>IF($B109="","",AS109*KEP!$J$13)</f>
        <v/>
      </c>
      <c r="BL109" s="10" t="str">
        <f>IF($B109="","",AT109*KEP!$J$14)</f>
        <v/>
      </c>
      <c r="BM109" s="10" t="str">
        <f>IF($B109="","",AU109*KEP!$J$15)</f>
        <v/>
      </c>
      <c r="BN109" s="10" t="str">
        <f>IF($B109="","",AV109*KEP!$J$16)</f>
        <v/>
      </c>
      <c r="BO109" s="10" t="str">
        <f>IF($B109="","",AW109*KEP!$J$17)</f>
        <v/>
      </c>
      <c r="BP109" s="10" t="str">
        <f>IF($B109="","",AX109*KEP!$J$18)</f>
        <v/>
      </c>
      <c r="BQ109" s="10" t="str">
        <f>IF($B109="","",AY109*KEP!$J$19)</f>
        <v/>
      </c>
      <c r="BR109" s="10" t="str">
        <f>IF($B109="","",AZ109*KEP!$J$20)</f>
        <v/>
      </c>
      <c r="BS109" s="10" t="str">
        <f>IF($B109="","",BA109*KEP!$J$21)</f>
        <v/>
      </c>
      <c r="BT109" s="10" t="str">
        <f>IF($B109="","",BC109*KEP!$J$27)</f>
        <v/>
      </c>
      <c r="BU109" s="10" t="str">
        <f>IF($B109="","",BD109*KEP!$J$28)</f>
        <v/>
      </c>
      <c r="BV109" s="10" t="str">
        <f>IF($B109="","",BE109*KEP!$J$29)</f>
        <v/>
      </c>
      <c r="BW109" s="10" t="str">
        <f>IF($B109="","",BF109*KEP!$J$30)</f>
        <v/>
      </c>
      <c r="BX109" s="33" t="str">
        <f t="shared" si="149"/>
        <v/>
      </c>
      <c r="BY109" s="56" t="str">
        <f t="shared" si="110"/>
        <v/>
      </c>
      <c r="BZ109" s="56" t="str">
        <f t="shared" si="111"/>
        <v/>
      </c>
      <c r="CA109" s="56" t="str">
        <f t="shared" si="112"/>
        <v/>
      </c>
      <c r="CB109" s="56" t="str">
        <f t="shared" si="113"/>
        <v/>
      </c>
      <c r="CD109" s="16"/>
      <c r="CE109" s="16"/>
      <c r="CF109" s="16"/>
      <c r="CG109" s="17"/>
      <c r="CH109" s="17"/>
      <c r="CI109" s="17"/>
      <c r="CJ109" s="17"/>
      <c r="CK109" s="17"/>
      <c r="CL109" s="17"/>
      <c r="CM109" s="17"/>
      <c r="CN109" s="17"/>
      <c r="CO109" s="33" t="str">
        <f t="shared" si="150"/>
        <v/>
      </c>
      <c r="CP109" s="17"/>
      <c r="CQ109" s="17"/>
      <c r="CR109" s="17"/>
      <c r="CS109" s="17"/>
      <c r="CT109" s="28" t="str">
        <f t="shared" si="102"/>
        <v/>
      </c>
      <c r="CU109" s="27"/>
      <c r="CV109" s="109" t="str">
        <f>IF($B109="","",CD109*KEP!$J$11)</f>
        <v/>
      </c>
      <c r="CW109" s="10" t="str">
        <f>IF($B109="","",CE109*KEP!$J$12)</f>
        <v/>
      </c>
      <c r="CX109" s="10" t="str">
        <f>IF($B109="","",CF109*KEP!$J$13)</f>
        <v/>
      </c>
      <c r="CY109" s="10" t="str">
        <f>IF($B109="","",CG109*KEP!$J$14)</f>
        <v/>
      </c>
      <c r="CZ109" s="10" t="str">
        <f>IF($B109="","",CH109*KEP!$J$15)</f>
        <v/>
      </c>
      <c r="DA109" s="10" t="str">
        <f>IF($B109="","",CI109*KEP!$J$16)</f>
        <v/>
      </c>
      <c r="DB109" s="10" t="str">
        <f>IF($B109="","",CJ109*KEP!$J$17)</f>
        <v/>
      </c>
      <c r="DC109" s="10" t="str">
        <f>IF($B109="","",CK109*KEP!$J$18)</f>
        <v/>
      </c>
      <c r="DD109" s="10" t="str">
        <f>IF($B109="","",CL109*KEP!$J$19)</f>
        <v/>
      </c>
      <c r="DE109" s="10" t="str">
        <f>IF($B109="","",CM109*KEP!$J$20)</f>
        <v/>
      </c>
      <c r="DF109" s="10" t="str">
        <f>IF($B109="","",CN109*KEP!$J$21)</f>
        <v/>
      </c>
      <c r="DG109" s="10" t="str">
        <f>IF($B109="","",CP109*KEP!$J$27)</f>
        <v/>
      </c>
      <c r="DH109" s="10" t="str">
        <f>IF($B109="","",CQ109*KEP!$J$28)</f>
        <v/>
      </c>
      <c r="DI109" s="10" t="str">
        <f>IF($B109="","",CR109*KEP!$J$29)</f>
        <v/>
      </c>
      <c r="DJ109" s="10" t="str">
        <f>IF($B109="","",CS109*KEP!$J$30)</f>
        <v/>
      </c>
      <c r="DK109" s="33" t="str">
        <f t="shared" si="151"/>
        <v/>
      </c>
      <c r="DL109" s="56" t="str">
        <f t="shared" si="114"/>
        <v/>
      </c>
      <c r="DM109" s="56" t="str">
        <f t="shared" si="115"/>
        <v/>
      </c>
      <c r="DN109" s="56" t="str">
        <f t="shared" si="116"/>
        <v/>
      </c>
      <c r="DO109" s="56" t="str">
        <f t="shared" si="117"/>
        <v/>
      </c>
      <c r="DQ109" s="16"/>
      <c r="DR109" s="16"/>
      <c r="DS109" s="16"/>
      <c r="DT109" s="17"/>
      <c r="DU109" s="17"/>
      <c r="DV109" s="17"/>
      <c r="DW109" s="17"/>
      <c r="DX109" s="17"/>
      <c r="DY109" s="17"/>
      <c r="DZ109" s="17"/>
      <c r="EA109" s="17"/>
      <c r="EB109" s="33" t="str">
        <f t="shared" si="152"/>
        <v/>
      </c>
      <c r="EC109" s="17"/>
      <c r="ED109" s="17"/>
      <c r="EE109" s="17"/>
      <c r="EF109" s="17"/>
      <c r="EG109" s="28" t="str">
        <f t="shared" si="103"/>
        <v/>
      </c>
      <c r="EH109" s="27"/>
      <c r="EI109" s="109" t="str">
        <f>IF($B109="","",DQ109*KEP!$J$11)</f>
        <v/>
      </c>
      <c r="EJ109" s="10" t="str">
        <f>IF($B109="","",DR109*KEP!$J$12)</f>
        <v/>
      </c>
      <c r="EK109" s="10" t="str">
        <f>IF($B109="","",DS109*KEP!$J$13)</f>
        <v/>
      </c>
      <c r="EL109" s="10" t="str">
        <f>IF($B109="","",DT109*KEP!$J$14)</f>
        <v/>
      </c>
      <c r="EM109" s="10" t="str">
        <f>IF($B109="","",DU109*KEP!$J$15)</f>
        <v/>
      </c>
      <c r="EN109" s="10" t="str">
        <f>IF($B109="","",DV109*KEP!$J$16)</f>
        <v/>
      </c>
      <c r="EO109" s="10" t="str">
        <f>IF($B109="","",DW109*KEP!$J$17)</f>
        <v/>
      </c>
      <c r="EP109" s="10" t="str">
        <f>IF($B109="","",DX109*KEP!$J$18)</f>
        <v/>
      </c>
      <c r="EQ109" s="10" t="str">
        <f>IF($B109="","",DY109*KEP!$J$19)</f>
        <v/>
      </c>
      <c r="ER109" s="10" t="str">
        <f>IF($B109="","",DZ109*KEP!$J$20)</f>
        <v/>
      </c>
      <c r="ES109" s="10" t="str">
        <f>IF($B109="","",EA109*KEP!$J$21)</f>
        <v/>
      </c>
      <c r="ET109" s="10" t="str">
        <f>IF($B109="","",EC109*KEP!$J$27)</f>
        <v/>
      </c>
      <c r="EU109" s="10" t="str">
        <f>IF($B109="","",ED109*KEP!$J$28)</f>
        <v/>
      </c>
      <c r="EV109" s="10" t="str">
        <f>IF($B109="","",EE109*KEP!$J$29)</f>
        <v/>
      </c>
      <c r="EW109" s="10" t="str">
        <f>IF($B109="","",EF109*KEP!$J$30)</f>
        <v/>
      </c>
      <c r="EX109" s="33" t="str">
        <f t="shared" si="153"/>
        <v/>
      </c>
      <c r="EY109" s="56" t="str">
        <f t="shared" si="118"/>
        <v/>
      </c>
      <c r="EZ109" s="56" t="str">
        <f t="shared" si="119"/>
        <v/>
      </c>
      <c r="FA109" s="56" t="str">
        <f t="shared" si="120"/>
        <v/>
      </c>
      <c r="FB109" s="56" t="str">
        <f t="shared" si="121"/>
        <v/>
      </c>
      <c r="FD109" s="16"/>
      <c r="FE109" s="16"/>
      <c r="FF109" s="16"/>
      <c r="FG109" s="17"/>
      <c r="FH109" s="17"/>
      <c r="FI109" s="17"/>
      <c r="FJ109" s="17"/>
      <c r="FK109" s="17"/>
      <c r="FL109" s="17"/>
      <c r="FM109" s="17"/>
      <c r="FN109" s="17"/>
      <c r="FO109" s="33" t="str">
        <f t="shared" si="154"/>
        <v/>
      </c>
      <c r="FP109" s="17"/>
      <c r="FQ109" s="17"/>
      <c r="FR109" s="17"/>
      <c r="FS109" s="17"/>
      <c r="FT109" s="28" t="str">
        <f t="shared" si="104"/>
        <v/>
      </c>
      <c r="FU109" s="27"/>
      <c r="FV109" s="109" t="str">
        <f>IF($B109="","",FD109*KEP!$J$11)</f>
        <v/>
      </c>
      <c r="FW109" s="10" t="str">
        <f>IF($B109="","",FE109*KEP!$J$12)</f>
        <v/>
      </c>
      <c r="FX109" s="10" t="str">
        <f>IF($B109="","",FF109*KEP!$J$13)</f>
        <v/>
      </c>
      <c r="FY109" s="10" t="str">
        <f>IF($B109="","",FG109*KEP!$J$14)</f>
        <v/>
      </c>
      <c r="FZ109" s="10" t="str">
        <f>IF($B109="","",FH109*KEP!$J$15)</f>
        <v/>
      </c>
      <c r="GA109" s="10" t="str">
        <f>IF($B109="","",FI109*KEP!$J$16)</f>
        <v/>
      </c>
      <c r="GB109" s="10" t="str">
        <f>IF($B109="","",FJ109*KEP!$J$17)</f>
        <v/>
      </c>
      <c r="GC109" s="10" t="str">
        <f>IF($B109="","",FK109*KEP!$J$18)</f>
        <v/>
      </c>
      <c r="GD109" s="10" t="str">
        <f>IF($B109="","",FL109*KEP!$J$19)</f>
        <v/>
      </c>
      <c r="GE109" s="10" t="str">
        <f>IF($B109="","",FM109*KEP!$J$20)</f>
        <v/>
      </c>
      <c r="GF109" s="10" t="str">
        <f>IF($B109="","",FN109*KEP!$J$21)</f>
        <v/>
      </c>
      <c r="GG109" s="10" t="str">
        <f>IF($B109="","",FP109*KEP!$J$27)</f>
        <v/>
      </c>
      <c r="GH109" s="10" t="str">
        <f>IF($B109="","",FQ109*KEP!$J$28)</f>
        <v/>
      </c>
      <c r="GI109" s="10" t="str">
        <f>IF($B109="","",FR109*KEP!$J$29)</f>
        <v/>
      </c>
      <c r="GJ109" s="10" t="str">
        <f>IF($B109="","",FS109*KEP!$J$30)</f>
        <v/>
      </c>
      <c r="GK109" s="33" t="str">
        <f t="shared" si="155"/>
        <v/>
      </c>
      <c r="GL109" s="56" t="str">
        <f t="shared" si="122"/>
        <v/>
      </c>
      <c r="GM109" s="56" t="str">
        <f t="shared" si="123"/>
        <v/>
      </c>
      <c r="GN109" s="56" t="str">
        <f t="shared" si="124"/>
        <v/>
      </c>
      <c r="GO109" s="56" t="str">
        <f t="shared" si="125"/>
        <v/>
      </c>
      <c r="GQ109" s="16"/>
      <c r="GR109" s="16"/>
      <c r="GS109" s="16"/>
      <c r="GT109" s="17"/>
      <c r="GU109" s="17"/>
      <c r="GV109" s="17"/>
      <c r="GW109" s="17"/>
      <c r="GX109" s="17"/>
      <c r="GY109" s="17"/>
      <c r="GZ109" s="17"/>
      <c r="HA109" s="17"/>
      <c r="HB109" s="33" t="str">
        <f t="shared" si="156"/>
        <v/>
      </c>
      <c r="HC109" s="17"/>
      <c r="HD109" s="17"/>
      <c r="HE109" s="17"/>
      <c r="HF109" s="17"/>
      <c r="HG109" s="28" t="str">
        <f t="shared" si="105"/>
        <v/>
      </c>
      <c r="HH109" s="27"/>
      <c r="HI109" s="109" t="str">
        <f>IF($B109="","",GQ109*KEP!$J$11)</f>
        <v/>
      </c>
      <c r="HJ109" s="10" t="str">
        <f>IF($B109="","",GR109*KEP!$J$12)</f>
        <v/>
      </c>
      <c r="HK109" s="10" t="str">
        <f>IF($B109="","",GS109*KEP!$J$13)</f>
        <v/>
      </c>
      <c r="HL109" s="10" t="str">
        <f>IF($B109="","",GT109*KEP!$J$14)</f>
        <v/>
      </c>
      <c r="HM109" s="10" t="str">
        <f>IF($B109="","",GU109*KEP!$J$15)</f>
        <v/>
      </c>
      <c r="HN109" s="10" t="str">
        <f>IF($B109="","",GV109*KEP!$J$16)</f>
        <v/>
      </c>
      <c r="HO109" s="10" t="str">
        <f>IF($B109="","",GW109*KEP!$J$17)</f>
        <v/>
      </c>
      <c r="HP109" s="10" t="str">
        <f>IF($B109="","",GX109*KEP!$J$18)</f>
        <v/>
      </c>
      <c r="HQ109" s="10" t="str">
        <f>IF($B109="","",GY109*KEP!$J$19)</f>
        <v/>
      </c>
      <c r="HR109" s="10" t="str">
        <f>IF($B109="","",GZ109*KEP!$J$20)</f>
        <v/>
      </c>
      <c r="HS109" s="10" t="str">
        <f>IF($B109="","",HA109*KEP!$J$21)</f>
        <v/>
      </c>
      <c r="HT109" s="10" t="str">
        <f>IF($B109="","",HC109*KEP!$J$27)</f>
        <v/>
      </c>
      <c r="HU109" s="10" t="str">
        <f>IF($B109="","",HD109*KEP!$J$28)</f>
        <v/>
      </c>
      <c r="HV109" s="10" t="str">
        <f>IF($B109="","",HE109*KEP!$J$29)</f>
        <v/>
      </c>
      <c r="HW109" s="10" t="str">
        <f>IF($B109="","",HF109*KEP!$J$30)</f>
        <v/>
      </c>
      <c r="HX109" s="33" t="str">
        <f t="shared" si="157"/>
        <v/>
      </c>
      <c r="HY109" s="56" t="str">
        <f t="shared" si="126"/>
        <v/>
      </c>
      <c r="HZ109" s="56" t="str">
        <f t="shared" si="127"/>
        <v/>
      </c>
      <c r="IA109" s="56" t="str">
        <f t="shared" si="128"/>
        <v/>
      </c>
      <c r="IB109" s="56" t="str">
        <f t="shared" si="129"/>
        <v/>
      </c>
      <c r="ID109" s="16"/>
      <c r="IE109" s="16"/>
      <c r="IF109" s="16"/>
      <c r="IG109" s="17"/>
      <c r="IH109" s="17"/>
      <c r="II109" s="17"/>
      <c r="IJ109" s="17"/>
      <c r="IK109" s="17"/>
      <c r="IL109" s="17"/>
      <c r="IM109" s="17"/>
      <c r="IN109" s="17"/>
      <c r="IO109" s="33" t="str">
        <f t="shared" si="158"/>
        <v/>
      </c>
      <c r="IP109" s="17"/>
      <c r="IQ109" s="17"/>
      <c r="IR109" s="17"/>
      <c r="IS109" s="17"/>
      <c r="IT109" s="28" t="str">
        <f t="shared" si="106"/>
        <v/>
      </c>
      <c r="IU109" s="27"/>
      <c r="IV109" s="109" t="str">
        <f>IF($B109="","",ID109*KEP!$J$11)</f>
        <v/>
      </c>
      <c r="IW109" s="10" t="str">
        <f>IF($B109="","",IE109*KEP!$J$12)</f>
        <v/>
      </c>
      <c r="IX109" s="10" t="str">
        <f>IF($B109="","",IF109*KEP!$J$13)</f>
        <v/>
      </c>
      <c r="IY109" s="10" t="str">
        <f>IF($B109="","",IG109*KEP!$J$14)</f>
        <v/>
      </c>
      <c r="IZ109" s="10" t="str">
        <f>IF($B109="","",IH109*KEP!$J$15)</f>
        <v/>
      </c>
      <c r="JA109" s="10" t="str">
        <f>IF($B109="","",II109*KEP!$J$16)</f>
        <v/>
      </c>
      <c r="JB109" s="10" t="str">
        <f>IF($B109="","",IJ109*KEP!$J$17)</f>
        <v/>
      </c>
      <c r="JC109" s="10" t="str">
        <f>IF($B109="","",IK109*KEP!$J$18)</f>
        <v/>
      </c>
      <c r="JD109" s="10" t="str">
        <f>IF($B109="","",IL109*KEP!$J$19)</f>
        <v/>
      </c>
      <c r="JE109" s="10" t="str">
        <f>IF($B109="","",IM109*KEP!$J$20)</f>
        <v/>
      </c>
      <c r="JF109" s="10" t="str">
        <f>IF($B109="","",IN109*KEP!$J$21)</f>
        <v/>
      </c>
      <c r="JG109" s="10" t="str">
        <f>IF($B109="","",IP109*KEP!$J$27)</f>
        <v/>
      </c>
      <c r="JH109" s="10" t="str">
        <f>IF($B109="","",IQ109*KEP!$J$28)</f>
        <v/>
      </c>
      <c r="JI109" s="10" t="str">
        <f>IF($B109="","",IR109*KEP!$J$29)</f>
        <v/>
      </c>
      <c r="JJ109" s="10" t="str">
        <f>IF($B109="","",IS109*KEP!$J$30)</f>
        <v/>
      </c>
      <c r="JK109" s="33" t="str">
        <f t="shared" si="159"/>
        <v/>
      </c>
      <c r="JL109" s="56" t="str">
        <f t="shared" si="130"/>
        <v/>
      </c>
      <c r="JM109" s="56" t="str">
        <f t="shared" si="131"/>
        <v/>
      </c>
      <c r="JN109" s="56" t="str">
        <f t="shared" si="132"/>
        <v/>
      </c>
      <c r="JO109" s="56" t="str">
        <f t="shared" si="133"/>
        <v/>
      </c>
      <c r="JQ109" s="16"/>
      <c r="JR109" s="16"/>
      <c r="JS109" s="16"/>
      <c r="JT109" s="17"/>
      <c r="JU109" s="17"/>
      <c r="JV109" s="17"/>
      <c r="JW109" s="17"/>
      <c r="JX109" s="17"/>
      <c r="JY109" s="17"/>
      <c r="JZ109" s="17"/>
      <c r="KA109" s="17"/>
      <c r="KB109" s="33" t="str">
        <f t="shared" si="160"/>
        <v/>
      </c>
      <c r="KC109" s="17"/>
      <c r="KD109" s="17"/>
      <c r="KE109" s="17"/>
      <c r="KF109" s="17"/>
      <c r="KG109" s="28" t="str">
        <f t="shared" si="107"/>
        <v/>
      </c>
      <c r="KH109" s="27"/>
      <c r="KI109" s="109" t="str">
        <f>IF($B109="","",JQ109*KEP!$J$11)</f>
        <v/>
      </c>
      <c r="KJ109" s="10" t="str">
        <f>IF($B109="","",JR109*KEP!$J$12)</f>
        <v/>
      </c>
      <c r="KK109" s="10" t="str">
        <f>IF($B109="","",JS109*KEP!$J$13)</f>
        <v/>
      </c>
      <c r="KL109" s="10" t="str">
        <f>IF($B109="","",JT109*KEP!$J$14)</f>
        <v/>
      </c>
      <c r="KM109" s="10" t="str">
        <f>IF($B109="","",JU109*KEP!$J$15)</f>
        <v/>
      </c>
      <c r="KN109" s="10" t="str">
        <f>IF($B109="","",JV109*KEP!$J$16)</f>
        <v/>
      </c>
      <c r="KO109" s="10" t="str">
        <f>IF($B109="","",JW109*KEP!$J$17)</f>
        <v/>
      </c>
      <c r="KP109" s="10" t="str">
        <f>IF($B109="","",JX109*KEP!$J$18)</f>
        <v/>
      </c>
      <c r="KQ109" s="10" t="str">
        <f>IF($B109="","",JY109*KEP!$J$19)</f>
        <v/>
      </c>
      <c r="KR109" s="10" t="str">
        <f>IF($B109="","",JZ109*KEP!$J$20)</f>
        <v/>
      </c>
      <c r="KS109" s="10" t="str">
        <f>IF($B109="","",KA109*KEP!$J$21)</f>
        <v/>
      </c>
      <c r="KT109" s="10" t="str">
        <f>IF($B109="","",KC109*KEP!$J$27)</f>
        <v/>
      </c>
      <c r="KU109" s="10" t="str">
        <f>IF($B109="","",KD109*KEP!$J$28)</f>
        <v/>
      </c>
      <c r="KV109" s="10" t="str">
        <f>IF($B109="","",KE109*KEP!$J$29)</f>
        <v/>
      </c>
      <c r="KW109" s="10" t="str">
        <f>IF($B109="","",KF109*KEP!$J$30)</f>
        <v/>
      </c>
      <c r="KX109" s="33" t="str">
        <f t="shared" si="161"/>
        <v/>
      </c>
      <c r="KY109" s="56" t="str">
        <f t="shared" si="134"/>
        <v/>
      </c>
      <c r="KZ109" s="56" t="str">
        <f t="shared" si="135"/>
        <v/>
      </c>
      <c r="LA109" s="56" t="str">
        <f t="shared" si="136"/>
        <v/>
      </c>
      <c r="LB109" s="56" t="str">
        <f t="shared" si="137"/>
        <v/>
      </c>
      <c r="LD109" s="16"/>
      <c r="LE109" s="16"/>
      <c r="LF109" s="16"/>
      <c r="LG109" s="17"/>
      <c r="LH109" s="17"/>
      <c r="LI109" s="17"/>
      <c r="LJ109" s="17"/>
      <c r="LK109" s="17"/>
      <c r="LL109" s="17"/>
      <c r="LM109" s="17"/>
      <c r="LN109" s="17"/>
      <c r="LO109" s="33" t="str">
        <f t="shared" si="162"/>
        <v/>
      </c>
      <c r="LP109" s="17"/>
      <c r="LQ109" s="17"/>
      <c r="LR109" s="17"/>
      <c r="LS109" s="17"/>
      <c r="LT109" s="28" t="str">
        <f t="shared" si="108"/>
        <v/>
      </c>
      <c r="LU109" s="27"/>
      <c r="LV109" s="109" t="str">
        <f>IF($B109="","",LD109*KEP!$J$11)</f>
        <v/>
      </c>
      <c r="LW109" s="10" t="str">
        <f>IF($B109="","",LE109*KEP!$J$12)</f>
        <v/>
      </c>
      <c r="LX109" s="10" t="str">
        <f>IF($B109="","",LF109*KEP!$J$13)</f>
        <v/>
      </c>
      <c r="LY109" s="10" t="str">
        <f>IF($B109="","",LG109*KEP!$J$14)</f>
        <v/>
      </c>
      <c r="LZ109" s="10" t="str">
        <f>IF($B109="","",LH109*KEP!$J$15)</f>
        <v/>
      </c>
      <c r="MA109" s="10" t="str">
        <f>IF($B109="","",LI109*KEP!$J$16)</f>
        <v/>
      </c>
      <c r="MB109" s="10" t="str">
        <f>IF($B109="","",LJ109*KEP!$J$17)</f>
        <v/>
      </c>
      <c r="MC109" s="10" t="str">
        <f>IF($B109="","",LK109*KEP!$J$18)</f>
        <v/>
      </c>
      <c r="MD109" s="10" t="str">
        <f>IF($B109="","",LL109*KEP!$J$19)</f>
        <v/>
      </c>
      <c r="ME109" s="10" t="str">
        <f>IF($B109="","",LM109*KEP!$J$20)</f>
        <v/>
      </c>
      <c r="MF109" s="10" t="str">
        <f>IF($B109="","",LN109*KEP!$J$21)</f>
        <v/>
      </c>
      <c r="MG109" s="10" t="str">
        <f>IF($B109="","",LP109*KEP!$J$27)</f>
        <v/>
      </c>
      <c r="MH109" s="10" t="str">
        <f>IF($B109="","",LQ109*KEP!$J$28)</f>
        <v/>
      </c>
      <c r="MI109" s="10" t="str">
        <f>IF($B109="","",LR109*KEP!$J$29)</f>
        <v/>
      </c>
      <c r="MJ109" s="10" t="str">
        <f>IF($B109="","",LS109*KEP!$J$30)</f>
        <v/>
      </c>
      <c r="MK109" s="33" t="str">
        <f t="shared" si="163"/>
        <v/>
      </c>
      <c r="ML109" s="56" t="str">
        <f t="shared" si="138"/>
        <v/>
      </c>
      <c r="MM109" s="56" t="str">
        <f t="shared" si="139"/>
        <v/>
      </c>
      <c r="MN109" s="56" t="str">
        <f t="shared" si="140"/>
        <v/>
      </c>
      <c r="MO109" s="56" t="str">
        <f t="shared" si="141"/>
        <v/>
      </c>
      <c r="MQ109" s="16"/>
      <c r="MR109" s="16"/>
      <c r="MS109" s="16"/>
      <c r="MT109" s="17"/>
      <c r="MU109" s="17"/>
      <c r="MV109" s="17"/>
      <c r="MW109" s="17"/>
      <c r="MX109" s="17"/>
      <c r="MY109" s="17"/>
      <c r="MZ109" s="17"/>
      <c r="NA109" s="17"/>
      <c r="NB109" s="33" t="str">
        <f t="shared" si="164"/>
        <v/>
      </c>
      <c r="NC109" s="17"/>
      <c r="ND109" s="17"/>
      <c r="NE109" s="17"/>
      <c r="NF109" s="17"/>
      <c r="NG109" s="28" t="str">
        <f t="shared" si="109"/>
        <v/>
      </c>
      <c r="NH109" s="27"/>
      <c r="NI109" s="109" t="str">
        <f>IF($B109="","",MQ109*KEP!$J$11)</f>
        <v/>
      </c>
      <c r="NJ109" s="10" t="str">
        <f>IF($B109="","",MR109*KEP!$J$12)</f>
        <v/>
      </c>
      <c r="NK109" s="10" t="str">
        <f>IF($B109="","",MS109*KEP!$J$13)</f>
        <v/>
      </c>
      <c r="NL109" s="10" t="str">
        <f>IF($B109="","",MT109*KEP!$J$14)</f>
        <v/>
      </c>
      <c r="NM109" s="10" t="str">
        <f>IF($B109="","",MU109*KEP!$J$15)</f>
        <v/>
      </c>
      <c r="NN109" s="10" t="str">
        <f>IF($B109="","",MV109*KEP!$J$16)</f>
        <v/>
      </c>
      <c r="NO109" s="10" t="str">
        <f>IF($B109="","",MW109*KEP!$J$17)</f>
        <v/>
      </c>
      <c r="NP109" s="10" t="str">
        <f>IF($B109="","",MX109*KEP!$J$18)</f>
        <v/>
      </c>
      <c r="NQ109" s="10" t="str">
        <f>IF($B109="","",MY109*KEP!$J$19)</f>
        <v/>
      </c>
      <c r="NR109" s="10" t="str">
        <f>IF($B109="","",MZ109*KEP!$J$20)</f>
        <v/>
      </c>
      <c r="NS109" s="10" t="str">
        <f>IF($B109="","",NA109*KEP!$J$21)</f>
        <v/>
      </c>
      <c r="NT109" s="10" t="str">
        <f>IF($B109="","",NC109*KEP!$J$27)</f>
        <v/>
      </c>
      <c r="NU109" s="10" t="str">
        <f>IF($B109="","",ND109*KEP!$J$28)</f>
        <v/>
      </c>
      <c r="NV109" s="10" t="str">
        <f>IF($B109="","",NE109*KEP!$J$29)</f>
        <v/>
      </c>
      <c r="NW109" s="10" t="str">
        <f>IF($B109="","",NF109*KEP!$J$30)</f>
        <v/>
      </c>
      <c r="NX109" s="33" t="str">
        <f t="shared" si="165"/>
        <v/>
      </c>
      <c r="NY109" s="56" t="str">
        <f t="shared" si="142"/>
        <v/>
      </c>
      <c r="NZ109" s="56" t="str">
        <f t="shared" si="143"/>
        <v/>
      </c>
      <c r="OA109" s="56" t="str">
        <f t="shared" si="144"/>
        <v/>
      </c>
      <c r="OB109" s="56" t="str">
        <f t="shared" si="145"/>
        <v/>
      </c>
    </row>
    <row r="110" spans="1:392" x14ac:dyDescent="0.25">
      <c r="A110" s="6" t="str">
        <f>IF(A109&lt;KEP!$C$10,A109+1,"")</f>
        <v/>
      </c>
      <c r="B110" s="8" t="str">
        <f>IF('Referenčný stav'!B110=0,"",'Referenčný stav'!B110)</f>
        <v/>
      </c>
      <c r="C110" s="8" t="str">
        <f>IF('Referenčný stav'!C110=0,"",'Referenčný stav'!C110)</f>
        <v/>
      </c>
      <c r="D110" s="16"/>
      <c r="E110" s="16"/>
      <c r="F110" s="16"/>
      <c r="G110" s="17"/>
      <c r="H110" s="17"/>
      <c r="I110" s="17"/>
      <c r="J110" s="17"/>
      <c r="K110" s="17"/>
      <c r="L110" s="17"/>
      <c r="M110" s="17"/>
      <c r="N110" s="17"/>
      <c r="O110" s="33" t="str">
        <f t="shared" si="146"/>
        <v/>
      </c>
      <c r="P110" s="17"/>
      <c r="Q110" s="17"/>
      <c r="R110" s="17"/>
      <c r="S110" s="17"/>
      <c r="T110" s="28" t="str">
        <f t="shared" si="100"/>
        <v/>
      </c>
      <c r="U110" s="27"/>
      <c r="V110" s="109" t="str">
        <f>IF($B110="","",D110*KEP!$J$11)</f>
        <v/>
      </c>
      <c r="W110" s="10" t="str">
        <f>IF($B110="","",E110*KEP!$J$12)</f>
        <v/>
      </c>
      <c r="X110" s="10" t="str">
        <f>IF($B110="","",F110*KEP!$J$13)</f>
        <v/>
      </c>
      <c r="Y110" s="10" t="str">
        <f>IF($B110="","",G110*KEP!$J$14)</f>
        <v/>
      </c>
      <c r="Z110" s="10" t="str">
        <f>IF($B110="","",H110*KEP!$J$15)</f>
        <v/>
      </c>
      <c r="AA110" s="10" t="str">
        <f>IF($B110="","",I110*KEP!$J$16)</f>
        <v/>
      </c>
      <c r="AB110" s="10" t="str">
        <f>IF($B110="","",J110*KEP!$J$17)</f>
        <v/>
      </c>
      <c r="AC110" s="10" t="str">
        <f>IF($B110="","",K110*KEP!$J$18)</f>
        <v/>
      </c>
      <c r="AD110" s="10" t="str">
        <f>IF($B110="","",L110*KEP!$J$19)</f>
        <v/>
      </c>
      <c r="AE110" s="10" t="str">
        <f>IF($B110="","",M110*KEP!$J$20)</f>
        <v/>
      </c>
      <c r="AF110" s="10" t="str">
        <f>IF($B110="","",N110*KEP!$J$21)</f>
        <v/>
      </c>
      <c r="AG110" s="10" t="str">
        <f>IF($B110="","",P110*KEP!$J$27)</f>
        <v/>
      </c>
      <c r="AH110" s="10" t="str">
        <f>IF($B110="","",Q110*KEP!$J$28)</f>
        <v/>
      </c>
      <c r="AI110" s="10" t="str">
        <f>IF($B110="","",R110*KEP!$J$29)</f>
        <v/>
      </c>
      <c r="AJ110" s="10" t="str">
        <f>IF($B110="","",S110*KEP!$J$30)</f>
        <v/>
      </c>
      <c r="AK110" s="33" t="str">
        <f t="shared" si="147"/>
        <v/>
      </c>
      <c r="AL110" s="56" t="str">
        <f>IF(O110="","",IFERROR(O110/'Referenčný stav'!O110-1,""))</f>
        <v/>
      </c>
      <c r="AM110" s="56" t="str">
        <f>IF(T110="","",IFERROR(T110/'Referenčný stav'!T110-1,""))</f>
        <v/>
      </c>
      <c r="AN110" s="56" t="str">
        <f>IF(U110="","",IFERROR(U110/'Referenčný stav'!U110-1,""))</f>
        <v/>
      </c>
      <c r="AO110" s="56" t="str">
        <f>IF(AK110="","",IFERROR(AK110/'Referenčný stav'!AK110-1,""))</f>
        <v/>
      </c>
      <c r="AQ110" s="16"/>
      <c r="AR110" s="16"/>
      <c r="AS110" s="16"/>
      <c r="AT110" s="17"/>
      <c r="AU110" s="17"/>
      <c r="AV110" s="17"/>
      <c r="AW110" s="17"/>
      <c r="AX110" s="17"/>
      <c r="AY110" s="17"/>
      <c r="AZ110" s="17"/>
      <c r="BA110" s="17"/>
      <c r="BB110" s="33" t="str">
        <f t="shared" si="148"/>
        <v/>
      </c>
      <c r="BC110" s="17"/>
      <c r="BD110" s="17"/>
      <c r="BE110" s="17"/>
      <c r="BF110" s="17"/>
      <c r="BG110" s="28" t="str">
        <f t="shared" si="101"/>
        <v/>
      </c>
      <c r="BH110" s="27"/>
      <c r="BI110" s="109" t="str">
        <f>IF($B110="","",AQ110*KEP!$J$11)</f>
        <v/>
      </c>
      <c r="BJ110" s="10" t="str">
        <f>IF($B110="","",AR110*KEP!$J$12)</f>
        <v/>
      </c>
      <c r="BK110" s="10" t="str">
        <f>IF($B110="","",AS110*KEP!$J$13)</f>
        <v/>
      </c>
      <c r="BL110" s="10" t="str">
        <f>IF($B110="","",AT110*KEP!$J$14)</f>
        <v/>
      </c>
      <c r="BM110" s="10" t="str">
        <f>IF($B110="","",AU110*KEP!$J$15)</f>
        <v/>
      </c>
      <c r="BN110" s="10" t="str">
        <f>IF($B110="","",AV110*KEP!$J$16)</f>
        <v/>
      </c>
      <c r="BO110" s="10" t="str">
        <f>IF($B110="","",AW110*KEP!$J$17)</f>
        <v/>
      </c>
      <c r="BP110" s="10" t="str">
        <f>IF($B110="","",AX110*KEP!$J$18)</f>
        <v/>
      </c>
      <c r="BQ110" s="10" t="str">
        <f>IF($B110="","",AY110*KEP!$J$19)</f>
        <v/>
      </c>
      <c r="BR110" s="10" t="str">
        <f>IF($B110="","",AZ110*KEP!$J$20)</f>
        <v/>
      </c>
      <c r="BS110" s="10" t="str">
        <f>IF($B110="","",BA110*KEP!$J$21)</f>
        <v/>
      </c>
      <c r="BT110" s="10" t="str">
        <f>IF($B110="","",BC110*KEP!$J$27)</f>
        <v/>
      </c>
      <c r="BU110" s="10" t="str">
        <f>IF($B110="","",BD110*KEP!$J$28)</f>
        <v/>
      </c>
      <c r="BV110" s="10" t="str">
        <f>IF($B110="","",BE110*KEP!$J$29)</f>
        <v/>
      </c>
      <c r="BW110" s="10" t="str">
        <f>IF($B110="","",BF110*KEP!$J$30)</f>
        <v/>
      </c>
      <c r="BX110" s="33" t="str">
        <f t="shared" si="149"/>
        <v/>
      </c>
      <c r="BY110" s="56" t="str">
        <f t="shared" si="110"/>
        <v/>
      </c>
      <c r="BZ110" s="56" t="str">
        <f t="shared" si="111"/>
        <v/>
      </c>
      <c r="CA110" s="56" t="str">
        <f t="shared" si="112"/>
        <v/>
      </c>
      <c r="CB110" s="56" t="str">
        <f t="shared" si="113"/>
        <v/>
      </c>
      <c r="CD110" s="16"/>
      <c r="CE110" s="16"/>
      <c r="CF110" s="16"/>
      <c r="CG110" s="17"/>
      <c r="CH110" s="17"/>
      <c r="CI110" s="17"/>
      <c r="CJ110" s="17"/>
      <c r="CK110" s="17"/>
      <c r="CL110" s="17"/>
      <c r="CM110" s="17"/>
      <c r="CN110" s="17"/>
      <c r="CO110" s="33" t="str">
        <f t="shared" si="150"/>
        <v/>
      </c>
      <c r="CP110" s="17"/>
      <c r="CQ110" s="17"/>
      <c r="CR110" s="17"/>
      <c r="CS110" s="17"/>
      <c r="CT110" s="28" t="str">
        <f t="shared" si="102"/>
        <v/>
      </c>
      <c r="CU110" s="27"/>
      <c r="CV110" s="109" t="str">
        <f>IF($B110="","",CD110*KEP!$J$11)</f>
        <v/>
      </c>
      <c r="CW110" s="10" t="str">
        <f>IF($B110="","",CE110*KEP!$J$12)</f>
        <v/>
      </c>
      <c r="CX110" s="10" t="str">
        <f>IF($B110="","",CF110*KEP!$J$13)</f>
        <v/>
      </c>
      <c r="CY110" s="10" t="str">
        <f>IF($B110="","",CG110*KEP!$J$14)</f>
        <v/>
      </c>
      <c r="CZ110" s="10" t="str">
        <f>IF($B110="","",CH110*KEP!$J$15)</f>
        <v/>
      </c>
      <c r="DA110" s="10" t="str">
        <f>IF($B110="","",CI110*KEP!$J$16)</f>
        <v/>
      </c>
      <c r="DB110" s="10" t="str">
        <f>IF($B110="","",CJ110*KEP!$J$17)</f>
        <v/>
      </c>
      <c r="DC110" s="10" t="str">
        <f>IF($B110="","",CK110*KEP!$J$18)</f>
        <v/>
      </c>
      <c r="DD110" s="10" t="str">
        <f>IF($B110="","",CL110*KEP!$J$19)</f>
        <v/>
      </c>
      <c r="DE110" s="10" t="str">
        <f>IF($B110="","",CM110*KEP!$J$20)</f>
        <v/>
      </c>
      <c r="DF110" s="10" t="str">
        <f>IF($B110="","",CN110*KEP!$J$21)</f>
        <v/>
      </c>
      <c r="DG110" s="10" t="str">
        <f>IF($B110="","",CP110*KEP!$J$27)</f>
        <v/>
      </c>
      <c r="DH110" s="10" t="str">
        <f>IF($B110="","",CQ110*KEP!$J$28)</f>
        <v/>
      </c>
      <c r="DI110" s="10" t="str">
        <f>IF($B110="","",CR110*KEP!$J$29)</f>
        <v/>
      </c>
      <c r="DJ110" s="10" t="str">
        <f>IF($B110="","",CS110*KEP!$J$30)</f>
        <v/>
      </c>
      <c r="DK110" s="33" t="str">
        <f t="shared" si="151"/>
        <v/>
      </c>
      <c r="DL110" s="56" t="str">
        <f t="shared" si="114"/>
        <v/>
      </c>
      <c r="DM110" s="56" t="str">
        <f t="shared" si="115"/>
        <v/>
      </c>
      <c r="DN110" s="56" t="str">
        <f t="shared" si="116"/>
        <v/>
      </c>
      <c r="DO110" s="56" t="str">
        <f t="shared" si="117"/>
        <v/>
      </c>
      <c r="DQ110" s="16"/>
      <c r="DR110" s="16"/>
      <c r="DS110" s="16"/>
      <c r="DT110" s="17"/>
      <c r="DU110" s="17"/>
      <c r="DV110" s="17"/>
      <c r="DW110" s="17"/>
      <c r="DX110" s="17"/>
      <c r="DY110" s="17"/>
      <c r="DZ110" s="17"/>
      <c r="EA110" s="17"/>
      <c r="EB110" s="33" t="str">
        <f t="shared" si="152"/>
        <v/>
      </c>
      <c r="EC110" s="17"/>
      <c r="ED110" s="17"/>
      <c r="EE110" s="17"/>
      <c r="EF110" s="17"/>
      <c r="EG110" s="28" t="str">
        <f t="shared" si="103"/>
        <v/>
      </c>
      <c r="EH110" s="27"/>
      <c r="EI110" s="109" t="str">
        <f>IF($B110="","",DQ110*KEP!$J$11)</f>
        <v/>
      </c>
      <c r="EJ110" s="10" t="str">
        <f>IF($B110="","",DR110*KEP!$J$12)</f>
        <v/>
      </c>
      <c r="EK110" s="10" t="str">
        <f>IF($B110="","",DS110*KEP!$J$13)</f>
        <v/>
      </c>
      <c r="EL110" s="10" t="str">
        <f>IF($B110="","",DT110*KEP!$J$14)</f>
        <v/>
      </c>
      <c r="EM110" s="10" t="str">
        <f>IF($B110="","",DU110*KEP!$J$15)</f>
        <v/>
      </c>
      <c r="EN110" s="10" t="str">
        <f>IF($B110="","",DV110*KEP!$J$16)</f>
        <v/>
      </c>
      <c r="EO110" s="10" t="str">
        <f>IF($B110="","",DW110*KEP!$J$17)</f>
        <v/>
      </c>
      <c r="EP110" s="10" t="str">
        <f>IF($B110="","",DX110*KEP!$J$18)</f>
        <v/>
      </c>
      <c r="EQ110" s="10" t="str">
        <f>IF($B110="","",DY110*KEP!$J$19)</f>
        <v/>
      </c>
      <c r="ER110" s="10" t="str">
        <f>IF($B110="","",DZ110*KEP!$J$20)</f>
        <v/>
      </c>
      <c r="ES110" s="10" t="str">
        <f>IF($B110="","",EA110*KEP!$J$21)</f>
        <v/>
      </c>
      <c r="ET110" s="10" t="str">
        <f>IF($B110="","",EC110*KEP!$J$27)</f>
        <v/>
      </c>
      <c r="EU110" s="10" t="str">
        <f>IF($B110="","",ED110*KEP!$J$28)</f>
        <v/>
      </c>
      <c r="EV110" s="10" t="str">
        <f>IF($B110="","",EE110*KEP!$J$29)</f>
        <v/>
      </c>
      <c r="EW110" s="10" t="str">
        <f>IF($B110="","",EF110*KEP!$J$30)</f>
        <v/>
      </c>
      <c r="EX110" s="33" t="str">
        <f t="shared" si="153"/>
        <v/>
      </c>
      <c r="EY110" s="56" t="str">
        <f t="shared" si="118"/>
        <v/>
      </c>
      <c r="EZ110" s="56" t="str">
        <f t="shared" si="119"/>
        <v/>
      </c>
      <c r="FA110" s="56" t="str">
        <f t="shared" si="120"/>
        <v/>
      </c>
      <c r="FB110" s="56" t="str">
        <f t="shared" si="121"/>
        <v/>
      </c>
      <c r="FD110" s="16"/>
      <c r="FE110" s="16"/>
      <c r="FF110" s="16"/>
      <c r="FG110" s="17"/>
      <c r="FH110" s="17"/>
      <c r="FI110" s="17"/>
      <c r="FJ110" s="17"/>
      <c r="FK110" s="17"/>
      <c r="FL110" s="17"/>
      <c r="FM110" s="17"/>
      <c r="FN110" s="17"/>
      <c r="FO110" s="33" t="str">
        <f t="shared" si="154"/>
        <v/>
      </c>
      <c r="FP110" s="17"/>
      <c r="FQ110" s="17"/>
      <c r="FR110" s="17"/>
      <c r="FS110" s="17"/>
      <c r="FT110" s="28" t="str">
        <f t="shared" si="104"/>
        <v/>
      </c>
      <c r="FU110" s="27"/>
      <c r="FV110" s="109" t="str">
        <f>IF($B110="","",FD110*KEP!$J$11)</f>
        <v/>
      </c>
      <c r="FW110" s="10" t="str">
        <f>IF($B110="","",FE110*KEP!$J$12)</f>
        <v/>
      </c>
      <c r="FX110" s="10" t="str">
        <f>IF($B110="","",FF110*KEP!$J$13)</f>
        <v/>
      </c>
      <c r="FY110" s="10" t="str">
        <f>IF($B110="","",FG110*KEP!$J$14)</f>
        <v/>
      </c>
      <c r="FZ110" s="10" t="str">
        <f>IF($B110="","",FH110*KEP!$J$15)</f>
        <v/>
      </c>
      <c r="GA110" s="10" t="str">
        <f>IF($B110="","",FI110*KEP!$J$16)</f>
        <v/>
      </c>
      <c r="GB110" s="10" t="str">
        <f>IF($B110="","",FJ110*KEP!$J$17)</f>
        <v/>
      </c>
      <c r="GC110" s="10" t="str">
        <f>IF($B110="","",FK110*KEP!$J$18)</f>
        <v/>
      </c>
      <c r="GD110" s="10" t="str">
        <f>IF($B110="","",FL110*KEP!$J$19)</f>
        <v/>
      </c>
      <c r="GE110" s="10" t="str">
        <f>IF($B110="","",FM110*KEP!$J$20)</f>
        <v/>
      </c>
      <c r="GF110" s="10" t="str">
        <f>IF($B110="","",FN110*KEP!$J$21)</f>
        <v/>
      </c>
      <c r="GG110" s="10" t="str">
        <f>IF($B110="","",FP110*KEP!$J$27)</f>
        <v/>
      </c>
      <c r="GH110" s="10" t="str">
        <f>IF($B110="","",FQ110*KEP!$J$28)</f>
        <v/>
      </c>
      <c r="GI110" s="10" t="str">
        <f>IF($B110="","",FR110*KEP!$J$29)</f>
        <v/>
      </c>
      <c r="GJ110" s="10" t="str">
        <f>IF($B110="","",FS110*KEP!$J$30)</f>
        <v/>
      </c>
      <c r="GK110" s="33" t="str">
        <f t="shared" si="155"/>
        <v/>
      </c>
      <c r="GL110" s="56" t="str">
        <f t="shared" si="122"/>
        <v/>
      </c>
      <c r="GM110" s="56" t="str">
        <f t="shared" si="123"/>
        <v/>
      </c>
      <c r="GN110" s="56" t="str">
        <f t="shared" si="124"/>
        <v/>
      </c>
      <c r="GO110" s="56" t="str">
        <f t="shared" si="125"/>
        <v/>
      </c>
      <c r="GQ110" s="16"/>
      <c r="GR110" s="16"/>
      <c r="GS110" s="16"/>
      <c r="GT110" s="17"/>
      <c r="GU110" s="17"/>
      <c r="GV110" s="17"/>
      <c r="GW110" s="17"/>
      <c r="GX110" s="17"/>
      <c r="GY110" s="17"/>
      <c r="GZ110" s="17"/>
      <c r="HA110" s="17"/>
      <c r="HB110" s="33" t="str">
        <f t="shared" si="156"/>
        <v/>
      </c>
      <c r="HC110" s="17"/>
      <c r="HD110" s="17"/>
      <c r="HE110" s="17"/>
      <c r="HF110" s="17"/>
      <c r="HG110" s="28" t="str">
        <f t="shared" si="105"/>
        <v/>
      </c>
      <c r="HH110" s="27"/>
      <c r="HI110" s="109" t="str">
        <f>IF($B110="","",GQ110*KEP!$J$11)</f>
        <v/>
      </c>
      <c r="HJ110" s="10" t="str">
        <f>IF($B110="","",GR110*KEP!$J$12)</f>
        <v/>
      </c>
      <c r="HK110" s="10" t="str">
        <f>IF($B110="","",GS110*KEP!$J$13)</f>
        <v/>
      </c>
      <c r="HL110" s="10" t="str">
        <f>IF($B110="","",GT110*KEP!$J$14)</f>
        <v/>
      </c>
      <c r="HM110" s="10" t="str">
        <f>IF($B110="","",GU110*KEP!$J$15)</f>
        <v/>
      </c>
      <c r="HN110" s="10" t="str">
        <f>IF($B110="","",GV110*KEP!$J$16)</f>
        <v/>
      </c>
      <c r="HO110" s="10" t="str">
        <f>IF($B110="","",GW110*KEP!$J$17)</f>
        <v/>
      </c>
      <c r="HP110" s="10" t="str">
        <f>IF($B110="","",GX110*KEP!$J$18)</f>
        <v/>
      </c>
      <c r="HQ110" s="10" t="str">
        <f>IF($B110="","",GY110*KEP!$J$19)</f>
        <v/>
      </c>
      <c r="HR110" s="10" t="str">
        <f>IF($B110="","",GZ110*KEP!$J$20)</f>
        <v/>
      </c>
      <c r="HS110" s="10" t="str">
        <f>IF($B110="","",HA110*KEP!$J$21)</f>
        <v/>
      </c>
      <c r="HT110" s="10" t="str">
        <f>IF($B110="","",HC110*KEP!$J$27)</f>
        <v/>
      </c>
      <c r="HU110" s="10" t="str">
        <f>IF($B110="","",HD110*KEP!$J$28)</f>
        <v/>
      </c>
      <c r="HV110" s="10" t="str">
        <f>IF($B110="","",HE110*KEP!$J$29)</f>
        <v/>
      </c>
      <c r="HW110" s="10" t="str">
        <f>IF($B110="","",HF110*KEP!$J$30)</f>
        <v/>
      </c>
      <c r="HX110" s="33" t="str">
        <f t="shared" si="157"/>
        <v/>
      </c>
      <c r="HY110" s="56" t="str">
        <f t="shared" si="126"/>
        <v/>
      </c>
      <c r="HZ110" s="56" t="str">
        <f t="shared" si="127"/>
        <v/>
      </c>
      <c r="IA110" s="56" t="str">
        <f t="shared" si="128"/>
        <v/>
      </c>
      <c r="IB110" s="56" t="str">
        <f t="shared" si="129"/>
        <v/>
      </c>
      <c r="ID110" s="16"/>
      <c r="IE110" s="16"/>
      <c r="IF110" s="16"/>
      <c r="IG110" s="17"/>
      <c r="IH110" s="17"/>
      <c r="II110" s="17"/>
      <c r="IJ110" s="17"/>
      <c r="IK110" s="17"/>
      <c r="IL110" s="17"/>
      <c r="IM110" s="17"/>
      <c r="IN110" s="17"/>
      <c r="IO110" s="33" t="str">
        <f t="shared" si="158"/>
        <v/>
      </c>
      <c r="IP110" s="17"/>
      <c r="IQ110" s="17"/>
      <c r="IR110" s="17"/>
      <c r="IS110" s="17"/>
      <c r="IT110" s="28" t="str">
        <f t="shared" si="106"/>
        <v/>
      </c>
      <c r="IU110" s="27"/>
      <c r="IV110" s="109" t="str">
        <f>IF($B110="","",ID110*KEP!$J$11)</f>
        <v/>
      </c>
      <c r="IW110" s="10" t="str">
        <f>IF($B110="","",IE110*KEP!$J$12)</f>
        <v/>
      </c>
      <c r="IX110" s="10" t="str">
        <f>IF($B110="","",IF110*KEP!$J$13)</f>
        <v/>
      </c>
      <c r="IY110" s="10" t="str">
        <f>IF($B110="","",IG110*KEP!$J$14)</f>
        <v/>
      </c>
      <c r="IZ110" s="10" t="str">
        <f>IF($B110="","",IH110*KEP!$J$15)</f>
        <v/>
      </c>
      <c r="JA110" s="10" t="str">
        <f>IF($B110="","",II110*KEP!$J$16)</f>
        <v/>
      </c>
      <c r="JB110" s="10" t="str">
        <f>IF($B110="","",IJ110*KEP!$J$17)</f>
        <v/>
      </c>
      <c r="JC110" s="10" t="str">
        <f>IF($B110="","",IK110*KEP!$J$18)</f>
        <v/>
      </c>
      <c r="JD110" s="10" t="str">
        <f>IF($B110="","",IL110*KEP!$J$19)</f>
        <v/>
      </c>
      <c r="JE110" s="10" t="str">
        <f>IF($B110="","",IM110*KEP!$J$20)</f>
        <v/>
      </c>
      <c r="JF110" s="10" t="str">
        <f>IF($B110="","",IN110*KEP!$J$21)</f>
        <v/>
      </c>
      <c r="JG110" s="10" t="str">
        <f>IF($B110="","",IP110*KEP!$J$27)</f>
        <v/>
      </c>
      <c r="JH110" s="10" t="str">
        <f>IF($B110="","",IQ110*KEP!$J$28)</f>
        <v/>
      </c>
      <c r="JI110" s="10" t="str">
        <f>IF($B110="","",IR110*KEP!$J$29)</f>
        <v/>
      </c>
      <c r="JJ110" s="10" t="str">
        <f>IF($B110="","",IS110*KEP!$J$30)</f>
        <v/>
      </c>
      <c r="JK110" s="33" t="str">
        <f t="shared" si="159"/>
        <v/>
      </c>
      <c r="JL110" s="56" t="str">
        <f t="shared" si="130"/>
        <v/>
      </c>
      <c r="JM110" s="56" t="str">
        <f t="shared" si="131"/>
        <v/>
      </c>
      <c r="JN110" s="56" t="str">
        <f t="shared" si="132"/>
        <v/>
      </c>
      <c r="JO110" s="56" t="str">
        <f t="shared" si="133"/>
        <v/>
      </c>
      <c r="JQ110" s="16"/>
      <c r="JR110" s="16"/>
      <c r="JS110" s="16"/>
      <c r="JT110" s="17"/>
      <c r="JU110" s="17"/>
      <c r="JV110" s="17"/>
      <c r="JW110" s="17"/>
      <c r="JX110" s="17"/>
      <c r="JY110" s="17"/>
      <c r="JZ110" s="17"/>
      <c r="KA110" s="17"/>
      <c r="KB110" s="33" t="str">
        <f t="shared" si="160"/>
        <v/>
      </c>
      <c r="KC110" s="17"/>
      <c r="KD110" s="17"/>
      <c r="KE110" s="17"/>
      <c r="KF110" s="17"/>
      <c r="KG110" s="28" t="str">
        <f t="shared" si="107"/>
        <v/>
      </c>
      <c r="KH110" s="27"/>
      <c r="KI110" s="109" t="str">
        <f>IF($B110="","",JQ110*KEP!$J$11)</f>
        <v/>
      </c>
      <c r="KJ110" s="10" t="str">
        <f>IF($B110="","",JR110*KEP!$J$12)</f>
        <v/>
      </c>
      <c r="KK110" s="10" t="str">
        <f>IF($B110="","",JS110*KEP!$J$13)</f>
        <v/>
      </c>
      <c r="KL110" s="10" t="str">
        <f>IF($B110="","",JT110*KEP!$J$14)</f>
        <v/>
      </c>
      <c r="KM110" s="10" t="str">
        <f>IF($B110="","",JU110*KEP!$J$15)</f>
        <v/>
      </c>
      <c r="KN110" s="10" t="str">
        <f>IF($B110="","",JV110*KEP!$J$16)</f>
        <v/>
      </c>
      <c r="KO110" s="10" t="str">
        <f>IF($B110="","",JW110*KEP!$J$17)</f>
        <v/>
      </c>
      <c r="KP110" s="10" t="str">
        <f>IF($B110="","",JX110*KEP!$J$18)</f>
        <v/>
      </c>
      <c r="KQ110" s="10" t="str">
        <f>IF($B110="","",JY110*KEP!$J$19)</f>
        <v/>
      </c>
      <c r="KR110" s="10" t="str">
        <f>IF($B110="","",JZ110*KEP!$J$20)</f>
        <v/>
      </c>
      <c r="KS110" s="10" t="str">
        <f>IF($B110="","",KA110*KEP!$J$21)</f>
        <v/>
      </c>
      <c r="KT110" s="10" t="str">
        <f>IF($B110="","",KC110*KEP!$J$27)</f>
        <v/>
      </c>
      <c r="KU110" s="10" t="str">
        <f>IF($B110="","",KD110*KEP!$J$28)</f>
        <v/>
      </c>
      <c r="KV110" s="10" t="str">
        <f>IF($B110="","",KE110*KEP!$J$29)</f>
        <v/>
      </c>
      <c r="KW110" s="10" t="str">
        <f>IF($B110="","",KF110*KEP!$J$30)</f>
        <v/>
      </c>
      <c r="KX110" s="33" t="str">
        <f t="shared" si="161"/>
        <v/>
      </c>
      <c r="KY110" s="56" t="str">
        <f t="shared" si="134"/>
        <v/>
      </c>
      <c r="KZ110" s="56" t="str">
        <f t="shared" si="135"/>
        <v/>
      </c>
      <c r="LA110" s="56" t="str">
        <f t="shared" si="136"/>
        <v/>
      </c>
      <c r="LB110" s="56" t="str">
        <f t="shared" si="137"/>
        <v/>
      </c>
      <c r="LD110" s="16"/>
      <c r="LE110" s="16"/>
      <c r="LF110" s="16"/>
      <c r="LG110" s="17"/>
      <c r="LH110" s="17"/>
      <c r="LI110" s="17"/>
      <c r="LJ110" s="17"/>
      <c r="LK110" s="17"/>
      <c r="LL110" s="17"/>
      <c r="LM110" s="17"/>
      <c r="LN110" s="17"/>
      <c r="LO110" s="33" t="str">
        <f t="shared" si="162"/>
        <v/>
      </c>
      <c r="LP110" s="17"/>
      <c r="LQ110" s="17"/>
      <c r="LR110" s="17"/>
      <c r="LS110" s="17"/>
      <c r="LT110" s="28" t="str">
        <f t="shared" si="108"/>
        <v/>
      </c>
      <c r="LU110" s="27"/>
      <c r="LV110" s="109" t="str">
        <f>IF($B110="","",LD110*KEP!$J$11)</f>
        <v/>
      </c>
      <c r="LW110" s="10" t="str">
        <f>IF($B110="","",LE110*KEP!$J$12)</f>
        <v/>
      </c>
      <c r="LX110" s="10" t="str">
        <f>IF($B110="","",LF110*KEP!$J$13)</f>
        <v/>
      </c>
      <c r="LY110" s="10" t="str">
        <f>IF($B110="","",LG110*KEP!$J$14)</f>
        <v/>
      </c>
      <c r="LZ110" s="10" t="str">
        <f>IF($B110="","",LH110*KEP!$J$15)</f>
        <v/>
      </c>
      <c r="MA110" s="10" t="str">
        <f>IF($B110="","",LI110*KEP!$J$16)</f>
        <v/>
      </c>
      <c r="MB110" s="10" t="str">
        <f>IF($B110="","",LJ110*KEP!$J$17)</f>
        <v/>
      </c>
      <c r="MC110" s="10" t="str">
        <f>IF($B110="","",LK110*KEP!$J$18)</f>
        <v/>
      </c>
      <c r="MD110" s="10" t="str">
        <f>IF($B110="","",LL110*KEP!$J$19)</f>
        <v/>
      </c>
      <c r="ME110" s="10" t="str">
        <f>IF($B110="","",LM110*KEP!$J$20)</f>
        <v/>
      </c>
      <c r="MF110" s="10" t="str">
        <f>IF($B110="","",LN110*KEP!$J$21)</f>
        <v/>
      </c>
      <c r="MG110" s="10" t="str">
        <f>IF($B110="","",LP110*KEP!$J$27)</f>
        <v/>
      </c>
      <c r="MH110" s="10" t="str">
        <f>IF($B110="","",LQ110*KEP!$J$28)</f>
        <v/>
      </c>
      <c r="MI110" s="10" t="str">
        <f>IF($B110="","",LR110*KEP!$J$29)</f>
        <v/>
      </c>
      <c r="MJ110" s="10" t="str">
        <f>IF($B110="","",LS110*KEP!$J$30)</f>
        <v/>
      </c>
      <c r="MK110" s="33" t="str">
        <f t="shared" si="163"/>
        <v/>
      </c>
      <c r="ML110" s="56" t="str">
        <f t="shared" si="138"/>
        <v/>
      </c>
      <c r="MM110" s="56" t="str">
        <f t="shared" si="139"/>
        <v/>
      </c>
      <c r="MN110" s="56" t="str">
        <f t="shared" si="140"/>
        <v/>
      </c>
      <c r="MO110" s="56" t="str">
        <f t="shared" si="141"/>
        <v/>
      </c>
      <c r="MQ110" s="16"/>
      <c r="MR110" s="16"/>
      <c r="MS110" s="16"/>
      <c r="MT110" s="17"/>
      <c r="MU110" s="17"/>
      <c r="MV110" s="17"/>
      <c r="MW110" s="17"/>
      <c r="MX110" s="17"/>
      <c r="MY110" s="17"/>
      <c r="MZ110" s="17"/>
      <c r="NA110" s="17"/>
      <c r="NB110" s="33" t="str">
        <f t="shared" si="164"/>
        <v/>
      </c>
      <c r="NC110" s="17"/>
      <c r="ND110" s="17"/>
      <c r="NE110" s="17"/>
      <c r="NF110" s="17"/>
      <c r="NG110" s="28" t="str">
        <f t="shared" si="109"/>
        <v/>
      </c>
      <c r="NH110" s="27"/>
      <c r="NI110" s="109" t="str">
        <f>IF($B110="","",MQ110*KEP!$J$11)</f>
        <v/>
      </c>
      <c r="NJ110" s="10" t="str">
        <f>IF($B110="","",MR110*KEP!$J$12)</f>
        <v/>
      </c>
      <c r="NK110" s="10" t="str">
        <f>IF($B110="","",MS110*KEP!$J$13)</f>
        <v/>
      </c>
      <c r="NL110" s="10" t="str">
        <f>IF($B110="","",MT110*KEP!$J$14)</f>
        <v/>
      </c>
      <c r="NM110" s="10" t="str">
        <f>IF($B110="","",MU110*KEP!$J$15)</f>
        <v/>
      </c>
      <c r="NN110" s="10" t="str">
        <f>IF($B110="","",MV110*KEP!$J$16)</f>
        <v/>
      </c>
      <c r="NO110" s="10" t="str">
        <f>IF($B110="","",MW110*KEP!$J$17)</f>
        <v/>
      </c>
      <c r="NP110" s="10" t="str">
        <f>IF($B110="","",MX110*KEP!$J$18)</f>
        <v/>
      </c>
      <c r="NQ110" s="10" t="str">
        <f>IF($B110="","",MY110*KEP!$J$19)</f>
        <v/>
      </c>
      <c r="NR110" s="10" t="str">
        <f>IF($B110="","",MZ110*KEP!$J$20)</f>
        <v/>
      </c>
      <c r="NS110" s="10" t="str">
        <f>IF($B110="","",NA110*KEP!$J$21)</f>
        <v/>
      </c>
      <c r="NT110" s="10" t="str">
        <f>IF($B110="","",NC110*KEP!$J$27)</f>
        <v/>
      </c>
      <c r="NU110" s="10" t="str">
        <f>IF($B110="","",ND110*KEP!$J$28)</f>
        <v/>
      </c>
      <c r="NV110" s="10" t="str">
        <f>IF($B110="","",NE110*KEP!$J$29)</f>
        <v/>
      </c>
      <c r="NW110" s="10" t="str">
        <f>IF($B110="","",NF110*KEP!$J$30)</f>
        <v/>
      </c>
      <c r="NX110" s="33" t="str">
        <f t="shared" si="165"/>
        <v/>
      </c>
      <c r="NY110" s="56" t="str">
        <f t="shared" si="142"/>
        <v/>
      </c>
      <c r="NZ110" s="56" t="str">
        <f t="shared" si="143"/>
        <v/>
      </c>
      <c r="OA110" s="56" t="str">
        <f t="shared" si="144"/>
        <v/>
      </c>
      <c r="OB110" s="56" t="str">
        <f t="shared" si="145"/>
        <v/>
      </c>
    </row>
    <row r="111" spans="1:392" x14ac:dyDescent="0.25">
      <c r="A111" s="6" t="str">
        <f>IF(A110&lt;KEP!$C$10,A110+1,"")</f>
        <v/>
      </c>
      <c r="B111" s="8" t="str">
        <f>IF('Referenčný stav'!B111=0,"",'Referenčný stav'!B111)</f>
        <v/>
      </c>
      <c r="C111" s="8" t="str">
        <f>IF('Referenčný stav'!C111=0,"",'Referenčný stav'!C111)</f>
        <v/>
      </c>
      <c r="D111" s="16"/>
      <c r="E111" s="16"/>
      <c r="F111" s="16"/>
      <c r="G111" s="17"/>
      <c r="H111" s="17"/>
      <c r="I111" s="17"/>
      <c r="J111" s="17"/>
      <c r="K111" s="17"/>
      <c r="L111" s="17"/>
      <c r="M111" s="17"/>
      <c r="N111" s="17"/>
      <c r="O111" s="33" t="str">
        <f t="shared" si="146"/>
        <v/>
      </c>
      <c r="P111" s="17"/>
      <c r="Q111" s="17"/>
      <c r="R111" s="17"/>
      <c r="S111" s="17"/>
      <c r="T111" s="28" t="str">
        <f t="shared" si="100"/>
        <v/>
      </c>
      <c r="U111" s="27"/>
      <c r="V111" s="109" t="str">
        <f>IF($B111="","",D111*KEP!$J$11)</f>
        <v/>
      </c>
      <c r="W111" s="10" t="str">
        <f>IF($B111="","",E111*KEP!$J$12)</f>
        <v/>
      </c>
      <c r="X111" s="10" t="str">
        <f>IF($B111="","",F111*KEP!$J$13)</f>
        <v/>
      </c>
      <c r="Y111" s="10" t="str">
        <f>IF($B111="","",G111*KEP!$J$14)</f>
        <v/>
      </c>
      <c r="Z111" s="10" t="str">
        <f>IF($B111="","",H111*KEP!$J$15)</f>
        <v/>
      </c>
      <c r="AA111" s="10" t="str">
        <f>IF($B111="","",I111*KEP!$J$16)</f>
        <v/>
      </c>
      <c r="AB111" s="10" t="str">
        <f>IF($B111="","",J111*KEP!$J$17)</f>
        <v/>
      </c>
      <c r="AC111" s="10" t="str">
        <f>IF($B111="","",K111*KEP!$J$18)</f>
        <v/>
      </c>
      <c r="AD111" s="10" t="str">
        <f>IF($B111="","",L111*KEP!$J$19)</f>
        <v/>
      </c>
      <c r="AE111" s="10" t="str">
        <f>IF($B111="","",M111*KEP!$J$20)</f>
        <v/>
      </c>
      <c r="AF111" s="10" t="str">
        <f>IF($B111="","",N111*KEP!$J$21)</f>
        <v/>
      </c>
      <c r="AG111" s="10" t="str">
        <f>IF($B111="","",P111*KEP!$J$27)</f>
        <v/>
      </c>
      <c r="AH111" s="10" t="str">
        <f>IF($B111="","",Q111*KEP!$J$28)</f>
        <v/>
      </c>
      <c r="AI111" s="10" t="str">
        <f>IF($B111="","",R111*KEP!$J$29)</f>
        <v/>
      </c>
      <c r="AJ111" s="10" t="str">
        <f>IF($B111="","",S111*KEP!$J$30)</f>
        <v/>
      </c>
      <c r="AK111" s="33" t="str">
        <f t="shared" si="147"/>
        <v/>
      </c>
      <c r="AL111" s="56" t="str">
        <f>IF(O111="","",IFERROR(O111/'Referenčný stav'!O111-1,""))</f>
        <v/>
      </c>
      <c r="AM111" s="56" t="str">
        <f>IF(T111="","",IFERROR(T111/'Referenčný stav'!T111-1,""))</f>
        <v/>
      </c>
      <c r="AN111" s="56" t="str">
        <f>IF(U111="","",IFERROR(U111/'Referenčný stav'!U111-1,""))</f>
        <v/>
      </c>
      <c r="AO111" s="56" t="str">
        <f>IF(AK111="","",IFERROR(AK111/'Referenčný stav'!AK111-1,""))</f>
        <v/>
      </c>
      <c r="AQ111" s="16"/>
      <c r="AR111" s="16"/>
      <c r="AS111" s="16"/>
      <c r="AT111" s="17"/>
      <c r="AU111" s="17"/>
      <c r="AV111" s="17"/>
      <c r="AW111" s="17"/>
      <c r="AX111" s="17"/>
      <c r="AY111" s="17"/>
      <c r="AZ111" s="17"/>
      <c r="BA111" s="17"/>
      <c r="BB111" s="33" t="str">
        <f t="shared" si="148"/>
        <v/>
      </c>
      <c r="BC111" s="17"/>
      <c r="BD111" s="17"/>
      <c r="BE111" s="17"/>
      <c r="BF111" s="17"/>
      <c r="BG111" s="28" t="str">
        <f t="shared" si="101"/>
        <v/>
      </c>
      <c r="BH111" s="27"/>
      <c r="BI111" s="109" t="str">
        <f>IF($B111="","",AQ111*KEP!$J$11)</f>
        <v/>
      </c>
      <c r="BJ111" s="10" t="str">
        <f>IF($B111="","",AR111*KEP!$J$12)</f>
        <v/>
      </c>
      <c r="BK111" s="10" t="str">
        <f>IF($B111="","",AS111*KEP!$J$13)</f>
        <v/>
      </c>
      <c r="BL111" s="10" t="str">
        <f>IF($B111="","",AT111*KEP!$J$14)</f>
        <v/>
      </c>
      <c r="BM111" s="10" t="str">
        <f>IF($B111="","",AU111*KEP!$J$15)</f>
        <v/>
      </c>
      <c r="BN111" s="10" t="str">
        <f>IF($B111="","",AV111*KEP!$J$16)</f>
        <v/>
      </c>
      <c r="BO111" s="10" t="str">
        <f>IF($B111="","",AW111*KEP!$J$17)</f>
        <v/>
      </c>
      <c r="BP111" s="10" t="str">
        <f>IF($B111="","",AX111*KEP!$J$18)</f>
        <v/>
      </c>
      <c r="BQ111" s="10" t="str">
        <f>IF($B111="","",AY111*KEP!$J$19)</f>
        <v/>
      </c>
      <c r="BR111" s="10" t="str">
        <f>IF($B111="","",AZ111*KEP!$J$20)</f>
        <v/>
      </c>
      <c r="BS111" s="10" t="str">
        <f>IF($B111="","",BA111*KEP!$J$21)</f>
        <v/>
      </c>
      <c r="BT111" s="10" t="str">
        <f>IF($B111="","",BC111*KEP!$J$27)</f>
        <v/>
      </c>
      <c r="BU111" s="10" t="str">
        <f>IF($B111="","",BD111*KEP!$J$28)</f>
        <v/>
      </c>
      <c r="BV111" s="10" t="str">
        <f>IF($B111="","",BE111*KEP!$J$29)</f>
        <v/>
      </c>
      <c r="BW111" s="10" t="str">
        <f>IF($B111="","",BF111*KEP!$J$30)</f>
        <v/>
      </c>
      <c r="BX111" s="33" t="str">
        <f t="shared" si="149"/>
        <v/>
      </c>
      <c r="BY111" s="56" t="str">
        <f t="shared" si="110"/>
        <v/>
      </c>
      <c r="BZ111" s="56" t="str">
        <f t="shared" si="111"/>
        <v/>
      </c>
      <c r="CA111" s="56" t="str">
        <f t="shared" si="112"/>
        <v/>
      </c>
      <c r="CB111" s="56" t="str">
        <f t="shared" si="113"/>
        <v/>
      </c>
      <c r="CD111" s="16"/>
      <c r="CE111" s="16"/>
      <c r="CF111" s="16"/>
      <c r="CG111" s="17"/>
      <c r="CH111" s="17"/>
      <c r="CI111" s="17"/>
      <c r="CJ111" s="17"/>
      <c r="CK111" s="17"/>
      <c r="CL111" s="17"/>
      <c r="CM111" s="17"/>
      <c r="CN111" s="17"/>
      <c r="CO111" s="33" t="str">
        <f t="shared" si="150"/>
        <v/>
      </c>
      <c r="CP111" s="17"/>
      <c r="CQ111" s="17"/>
      <c r="CR111" s="17"/>
      <c r="CS111" s="17"/>
      <c r="CT111" s="28" t="str">
        <f t="shared" si="102"/>
        <v/>
      </c>
      <c r="CU111" s="27"/>
      <c r="CV111" s="109" t="str">
        <f>IF($B111="","",CD111*KEP!$J$11)</f>
        <v/>
      </c>
      <c r="CW111" s="10" t="str">
        <f>IF($B111="","",CE111*KEP!$J$12)</f>
        <v/>
      </c>
      <c r="CX111" s="10" t="str">
        <f>IF($B111="","",CF111*KEP!$J$13)</f>
        <v/>
      </c>
      <c r="CY111" s="10" t="str">
        <f>IF($B111="","",CG111*KEP!$J$14)</f>
        <v/>
      </c>
      <c r="CZ111" s="10" t="str">
        <f>IF($B111="","",CH111*KEP!$J$15)</f>
        <v/>
      </c>
      <c r="DA111" s="10" t="str">
        <f>IF($B111="","",CI111*KEP!$J$16)</f>
        <v/>
      </c>
      <c r="DB111" s="10" t="str">
        <f>IF($B111="","",CJ111*KEP!$J$17)</f>
        <v/>
      </c>
      <c r="DC111" s="10" t="str">
        <f>IF($B111="","",CK111*KEP!$J$18)</f>
        <v/>
      </c>
      <c r="DD111" s="10" t="str">
        <f>IF($B111="","",CL111*KEP!$J$19)</f>
        <v/>
      </c>
      <c r="DE111" s="10" t="str">
        <f>IF($B111="","",CM111*KEP!$J$20)</f>
        <v/>
      </c>
      <c r="DF111" s="10" t="str">
        <f>IF($B111="","",CN111*KEP!$J$21)</f>
        <v/>
      </c>
      <c r="DG111" s="10" t="str">
        <f>IF($B111="","",CP111*KEP!$J$27)</f>
        <v/>
      </c>
      <c r="DH111" s="10" t="str">
        <f>IF($B111="","",CQ111*KEP!$J$28)</f>
        <v/>
      </c>
      <c r="DI111" s="10" t="str">
        <f>IF($B111="","",CR111*KEP!$J$29)</f>
        <v/>
      </c>
      <c r="DJ111" s="10" t="str">
        <f>IF($B111="","",CS111*KEP!$J$30)</f>
        <v/>
      </c>
      <c r="DK111" s="33" t="str">
        <f t="shared" si="151"/>
        <v/>
      </c>
      <c r="DL111" s="56" t="str">
        <f t="shared" si="114"/>
        <v/>
      </c>
      <c r="DM111" s="56" t="str">
        <f t="shared" si="115"/>
        <v/>
      </c>
      <c r="DN111" s="56" t="str">
        <f t="shared" si="116"/>
        <v/>
      </c>
      <c r="DO111" s="56" t="str">
        <f t="shared" si="117"/>
        <v/>
      </c>
      <c r="DQ111" s="16"/>
      <c r="DR111" s="16"/>
      <c r="DS111" s="16"/>
      <c r="DT111" s="17"/>
      <c r="DU111" s="17"/>
      <c r="DV111" s="17"/>
      <c r="DW111" s="17"/>
      <c r="DX111" s="17"/>
      <c r="DY111" s="17"/>
      <c r="DZ111" s="17"/>
      <c r="EA111" s="17"/>
      <c r="EB111" s="33" t="str">
        <f t="shared" si="152"/>
        <v/>
      </c>
      <c r="EC111" s="17"/>
      <c r="ED111" s="17"/>
      <c r="EE111" s="17"/>
      <c r="EF111" s="17"/>
      <c r="EG111" s="28" t="str">
        <f t="shared" si="103"/>
        <v/>
      </c>
      <c r="EH111" s="27"/>
      <c r="EI111" s="109" t="str">
        <f>IF($B111="","",DQ111*KEP!$J$11)</f>
        <v/>
      </c>
      <c r="EJ111" s="10" t="str">
        <f>IF($B111="","",DR111*KEP!$J$12)</f>
        <v/>
      </c>
      <c r="EK111" s="10" t="str">
        <f>IF($B111="","",DS111*KEP!$J$13)</f>
        <v/>
      </c>
      <c r="EL111" s="10" t="str">
        <f>IF($B111="","",DT111*KEP!$J$14)</f>
        <v/>
      </c>
      <c r="EM111" s="10" t="str">
        <f>IF($B111="","",DU111*KEP!$J$15)</f>
        <v/>
      </c>
      <c r="EN111" s="10" t="str">
        <f>IF($B111="","",DV111*KEP!$J$16)</f>
        <v/>
      </c>
      <c r="EO111" s="10" t="str">
        <f>IF($B111="","",DW111*KEP!$J$17)</f>
        <v/>
      </c>
      <c r="EP111" s="10" t="str">
        <f>IF($B111="","",DX111*KEP!$J$18)</f>
        <v/>
      </c>
      <c r="EQ111" s="10" t="str">
        <f>IF($B111="","",DY111*KEP!$J$19)</f>
        <v/>
      </c>
      <c r="ER111" s="10" t="str">
        <f>IF($B111="","",DZ111*KEP!$J$20)</f>
        <v/>
      </c>
      <c r="ES111" s="10" t="str">
        <f>IF($B111="","",EA111*KEP!$J$21)</f>
        <v/>
      </c>
      <c r="ET111" s="10" t="str">
        <f>IF($B111="","",EC111*KEP!$J$27)</f>
        <v/>
      </c>
      <c r="EU111" s="10" t="str">
        <f>IF($B111="","",ED111*KEP!$J$28)</f>
        <v/>
      </c>
      <c r="EV111" s="10" t="str">
        <f>IF($B111="","",EE111*KEP!$J$29)</f>
        <v/>
      </c>
      <c r="EW111" s="10" t="str">
        <f>IF($B111="","",EF111*KEP!$J$30)</f>
        <v/>
      </c>
      <c r="EX111" s="33" t="str">
        <f t="shared" si="153"/>
        <v/>
      </c>
      <c r="EY111" s="56" t="str">
        <f t="shared" si="118"/>
        <v/>
      </c>
      <c r="EZ111" s="56" t="str">
        <f t="shared" si="119"/>
        <v/>
      </c>
      <c r="FA111" s="56" t="str">
        <f t="shared" si="120"/>
        <v/>
      </c>
      <c r="FB111" s="56" t="str">
        <f t="shared" si="121"/>
        <v/>
      </c>
      <c r="FD111" s="16"/>
      <c r="FE111" s="16"/>
      <c r="FF111" s="16"/>
      <c r="FG111" s="17"/>
      <c r="FH111" s="17"/>
      <c r="FI111" s="17"/>
      <c r="FJ111" s="17"/>
      <c r="FK111" s="17"/>
      <c r="FL111" s="17"/>
      <c r="FM111" s="17"/>
      <c r="FN111" s="17"/>
      <c r="FO111" s="33" t="str">
        <f t="shared" si="154"/>
        <v/>
      </c>
      <c r="FP111" s="17"/>
      <c r="FQ111" s="17"/>
      <c r="FR111" s="17"/>
      <c r="FS111" s="17"/>
      <c r="FT111" s="28" t="str">
        <f t="shared" si="104"/>
        <v/>
      </c>
      <c r="FU111" s="27"/>
      <c r="FV111" s="109" t="str">
        <f>IF($B111="","",FD111*KEP!$J$11)</f>
        <v/>
      </c>
      <c r="FW111" s="10" t="str">
        <f>IF($B111="","",FE111*KEP!$J$12)</f>
        <v/>
      </c>
      <c r="FX111" s="10" t="str">
        <f>IF($B111="","",FF111*KEP!$J$13)</f>
        <v/>
      </c>
      <c r="FY111" s="10" t="str">
        <f>IF($B111="","",FG111*KEP!$J$14)</f>
        <v/>
      </c>
      <c r="FZ111" s="10" t="str">
        <f>IF($B111="","",FH111*KEP!$J$15)</f>
        <v/>
      </c>
      <c r="GA111" s="10" t="str">
        <f>IF($B111="","",FI111*KEP!$J$16)</f>
        <v/>
      </c>
      <c r="GB111" s="10" t="str">
        <f>IF($B111="","",FJ111*KEP!$J$17)</f>
        <v/>
      </c>
      <c r="GC111" s="10" t="str">
        <f>IF($B111="","",FK111*KEP!$J$18)</f>
        <v/>
      </c>
      <c r="GD111" s="10" t="str">
        <f>IF($B111="","",FL111*KEP!$J$19)</f>
        <v/>
      </c>
      <c r="GE111" s="10" t="str">
        <f>IF($B111="","",FM111*KEP!$J$20)</f>
        <v/>
      </c>
      <c r="GF111" s="10" t="str">
        <f>IF($B111="","",FN111*KEP!$J$21)</f>
        <v/>
      </c>
      <c r="GG111" s="10" t="str">
        <f>IF($B111="","",FP111*KEP!$J$27)</f>
        <v/>
      </c>
      <c r="GH111" s="10" t="str">
        <f>IF($B111="","",FQ111*KEP!$J$28)</f>
        <v/>
      </c>
      <c r="GI111" s="10" t="str">
        <f>IF($B111="","",FR111*KEP!$J$29)</f>
        <v/>
      </c>
      <c r="GJ111" s="10" t="str">
        <f>IF($B111="","",FS111*KEP!$J$30)</f>
        <v/>
      </c>
      <c r="GK111" s="33" t="str">
        <f t="shared" si="155"/>
        <v/>
      </c>
      <c r="GL111" s="56" t="str">
        <f t="shared" si="122"/>
        <v/>
      </c>
      <c r="GM111" s="56" t="str">
        <f t="shared" si="123"/>
        <v/>
      </c>
      <c r="GN111" s="56" t="str">
        <f t="shared" si="124"/>
        <v/>
      </c>
      <c r="GO111" s="56" t="str">
        <f t="shared" si="125"/>
        <v/>
      </c>
      <c r="GQ111" s="16"/>
      <c r="GR111" s="16"/>
      <c r="GS111" s="16"/>
      <c r="GT111" s="17"/>
      <c r="GU111" s="17"/>
      <c r="GV111" s="17"/>
      <c r="GW111" s="17"/>
      <c r="GX111" s="17"/>
      <c r="GY111" s="17"/>
      <c r="GZ111" s="17"/>
      <c r="HA111" s="17"/>
      <c r="HB111" s="33" t="str">
        <f t="shared" si="156"/>
        <v/>
      </c>
      <c r="HC111" s="17"/>
      <c r="HD111" s="17"/>
      <c r="HE111" s="17"/>
      <c r="HF111" s="17"/>
      <c r="HG111" s="28" t="str">
        <f t="shared" si="105"/>
        <v/>
      </c>
      <c r="HH111" s="27"/>
      <c r="HI111" s="109" t="str">
        <f>IF($B111="","",GQ111*KEP!$J$11)</f>
        <v/>
      </c>
      <c r="HJ111" s="10" t="str">
        <f>IF($B111="","",GR111*KEP!$J$12)</f>
        <v/>
      </c>
      <c r="HK111" s="10" t="str">
        <f>IF($B111="","",GS111*KEP!$J$13)</f>
        <v/>
      </c>
      <c r="HL111" s="10" t="str">
        <f>IF($B111="","",GT111*KEP!$J$14)</f>
        <v/>
      </c>
      <c r="HM111" s="10" t="str">
        <f>IF($B111="","",GU111*KEP!$J$15)</f>
        <v/>
      </c>
      <c r="HN111" s="10" t="str">
        <f>IF($B111="","",GV111*KEP!$J$16)</f>
        <v/>
      </c>
      <c r="HO111" s="10" t="str">
        <f>IF($B111="","",GW111*KEP!$J$17)</f>
        <v/>
      </c>
      <c r="HP111" s="10" t="str">
        <f>IF($B111="","",GX111*KEP!$J$18)</f>
        <v/>
      </c>
      <c r="HQ111" s="10" t="str">
        <f>IF($B111="","",GY111*KEP!$J$19)</f>
        <v/>
      </c>
      <c r="HR111" s="10" t="str">
        <f>IF($B111="","",GZ111*KEP!$J$20)</f>
        <v/>
      </c>
      <c r="HS111" s="10" t="str">
        <f>IF($B111="","",HA111*KEP!$J$21)</f>
        <v/>
      </c>
      <c r="HT111" s="10" t="str">
        <f>IF($B111="","",HC111*KEP!$J$27)</f>
        <v/>
      </c>
      <c r="HU111" s="10" t="str">
        <f>IF($B111="","",HD111*KEP!$J$28)</f>
        <v/>
      </c>
      <c r="HV111" s="10" t="str">
        <f>IF($B111="","",HE111*KEP!$J$29)</f>
        <v/>
      </c>
      <c r="HW111" s="10" t="str">
        <f>IF($B111="","",HF111*KEP!$J$30)</f>
        <v/>
      </c>
      <c r="HX111" s="33" t="str">
        <f t="shared" si="157"/>
        <v/>
      </c>
      <c r="HY111" s="56" t="str">
        <f t="shared" si="126"/>
        <v/>
      </c>
      <c r="HZ111" s="56" t="str">
        <f t="shared" si="127"/>
        <v/>
      </c>
      <c r="IA111" s="56" t="str">
        <f t="shared" si="128"/>
        <v/>
      </c>
      <c r="IB111" s="56" t="str">
        <f t="shared" si="129"/>
        <v/>
      </c>
      <c r="ID111" s="16"/>
      <c r="IE111" s="16"/>
      <c r="IF111" s="16"/>
      <c r="IG111" s="17"/>
      <c r="IH111" s="17"/>
      <c r="II111" s="17"/>
      <c r="IJ111" s="17"/>
      <c r="IK111" s="17"/>
      <c r="IL111" s="17"/>
      <c r="IM111" s="17"/>
      <c r="IN111" s="17"/>
      <c r="IO111" s="33" t="str">
        <f t="shared" si="158"/>
        <v/>
      </c>
      <c r="IP111" s="17"/>
      <c r="IQ111" s="17"/>
      <c r="IR111" s="17"/>
      <c r="IS111" s="17"/>
      <c r="IT111" s="28" t="str">
        <f t="shared" si="106"/>
        <v/>
      </c>
      <c r="IU111" s="27"/>
      <c r="IV111" s="109" t="str">
        <f>IF($B111="","",ID111*KEP!$J$11)</f>
        <v/>
      </c>
      <c r="IW111" s="10" t="str">
        <f>IF($B111="","",IE111*KEP!$J$12)</f>
        <v/>
      </c>
      <c r="IX111" s="10" t="str">
        <f>IF($B111="","",IF111*KEP!$J$13)</f>
        <v/>
      </c>
      <c r="IY111" s="10" t="str">
        <f>IF($B111="","",IG111*KEP!$J$14)</f>
        <v/>
      </c>
      <c r="IZ111" s="10" t="str">
        <f>IF($B111="","",IH111*KEP!$J$15)</f>
        <v/>
      </c>
      <c r="JA111" s="10" t="str">
        <f>IF($B111="","",II111*KEP!$J$16)</f>
        <v/>
      </c>
      <c r="JB111" s="10" t="str">
        <f>IF($B111="","",IJ111*KEP!$J$17)</f>
        <v/>
      </c>
      <c r="JC111" s="10" t="str">
        <f>IF($B111="","",IK111*KEP!$J$18)</f>
        <v/>
      </c>
      <c r="JD111" s="10" t="str">
        <f>IF($B111="","",IL111*KEP!$J$19)</f>
        <v/>
      </c>
      <c r="JE111" s="10" t="str">
        <f>IF($B111="","",IM111*KEP!$J$20)</f>
        <v/>
      </c>
      <c r="JF111" s="10" t="str">
        <f>IF($B111="","",IN111*KEP!$J$21)</f>
        <v/>
      </c>
      <c r="JG111" s="10" t="str">
        <f>IF($B111="","",IP111*KEP!$J$27)</f>
        <v/>
      </c>
      <c r="JH111" s="10" t="str">
        <f>IF($B111="","",IQ111*KEP!$J$28)</f>
        <v/>
      </c>
      <c r="JI111" s="10" t="str">
        <f>IF($B111="","",IR111*KEP!$J$29)</f>
        <v/>
      </c>
      <c r="JJ111" s="10" t="str">
        <f>IF($B111="","",IS111*KEP!$J$30)</f>
        <v/>
      </c>
      <c r="JK111" s="33" t="str">
        <f t="shared" si="159"/>
        <v/>
      </c>
      <c r="JL111" s="56" t="str">
        <f t="shared" si="130"/>
        <v/>
      </c>
      <c r="JM111" s="56" t="str">
        <f t="shared" si="131"/>
        <v/>
      </c>
      <c r="JN111" s="56" t="str">
        <f t="shared" si="132"/>
        <v/>
      </c>
      <c r="JO111" s="56" t="str">
        <f t="shared" si="133"/>
        <v/>
      </c>
      <c r="JQ111" s="16"/>
      <c r="JR111" s="16"/>
      <c r="JS111" s="16"/>
      <c r="JT111" s="17"/>
      <c r="JU111" s="17"/>
      <c r="JV111" s="17"/>
      <c r="JW111" s="17"/>
      <c r="JX111" s="17"/>
      <c r="JY111" s="17"/>
      <c r="JZ111" s="17"/>
      <c r="KA111" s="17"/>
      <c r="KB111" s="33" t="str">
        <f t="shared" si="160"/>
        <v/>
      </c>
      <c r="KC111" s="17"/>
      <c r="KD111" s="17"/>
      <c r="KE111" s="17"/>
      <c r="KF111" s="17"/>
      <c r="KG111" s="28" t="str">
        <f t="shared" si="107"/>
        <v/>
      </c>
      <c r="KH111" s="27"/>
      <c r="KI111" s="109" t="str">
        <f>IF($B111="","",JQ111*KEP!$J$11)</f>
        <v/>
      </c>
      <c r="KJ111" s="10" t="str">
        <f>IF($B111="","",JR111*KEP!$J$12)</f>
        <v/>
      </c>
      <c r="KK111" s="10" t="str">
        <f>IF($B111="","",JS111*KEP!$J$13)</f>
        <v/>
      </c>
      <c r="KL111" s="10" t="str">
        <f>IF($B111="","",JT111*KEP!$J$14)</f>
        <v/>
      </c>
      <c r="KM111" s="10" t="str">
        <f>IF($B111="","",JU111*KEP!$J$15)</f>
        <v/>
      </c>
      <c r="KN111" s="10" t="str">
        <f>IF($B111="","",JV111*KEP!$J$16)</f>
        <v/>
      </c>
      <c r="KO111" s="10" t="str">
        <f>IF($B111="","",JW111*KEP!$J$17)</f>
        <v/>
      </c>
      <c r="KP111" s="10" t="str">
        <f>IF($B111="","",JX111*KEP!$J$18)</f>
        <v/>
      </c>
      <c r="KQ111" s="10" t="str">
        <f>IF($B111="","",JY111*KEP!$J$19)</f>
        <v/>
      </c>
      <c r="KR111" s="10" t="str">
        <f>IF($B111="","",JZ111*KEP!$J$20)</f>
        <v/>
      </c>
      <c r="KS111" s="10" t="str">
        <f>IF($B111="","",KA111*KEP!$J$21)</f>
        <v/>
      </c>
      <c r="KT111" s="10" t="str">
        <f>IF($B111="","",KC111*KEP!$J$27)</f>
        <v/>
      </c>
      <c r="KU111" s="10" t="str">
        <f>IF($B111="","",KD111*KEP!$J$28)</f>
        <v/>
      </c>
      <c r="KV111" s="10" t="str">
        <f>IF($B111="","",KE111*KEP!$J$29)</f>
        <v/>
      </c>
      <c r="KW111" s="10" t="str">
        <f>IF($B111="","",KF111*KEP!$J$30)</f>
        <v/>
      </c>
      <c r="KX111" s="33" t="str">
        <f t="shared" si="161"/>
        <v/>
      </c>
      <c r="KY111" s="56" t="str">
        <f t="shared" si="134"/>
        <v/>
      </c>
      <c r="KZ111" s="56" t="str">
        <f t="shared" si="135"/>
        <v/>
      </c>
      <c r="LA111" s="56" t="str">
        <f t="shared" si="136"/>
        <v/>
      </c>
      <c r="LB111" s="56" t="str">
        <f t="shared" si="137"/>
        <v/>
      </c>
      <c r="LD111" s="16"/>
      <c r="LE111" s="16"/>
      <c r="LF111" s="16"/>
      <c r="LG111" s="17"/>
      <c r="LH111" s="17"/>
      <c r="LI111" s="17"/>
      <c r="LJ111" s="17"/>
      <c r="LK111" s="17"/>
      <c r="LL111" s="17"/>
      <c r="LM111" s="17"/>
      <c r="LN111" s="17"/>
      <c r="LO111" s="33" t="str">
        <f t="shared" si="162"/>
        <v/>
      </c>
      <c r="LP111" s="17"/>
      <c r="LQ111" s="17"/>
      <c r="LR111" s="17"/>
      <c r="LS111" s="17"/>
      <c r="LT111" s="28" t="str">
        <f t="shared" si="108"/>
        <v/>
      </c>
      <c r="LU111" s="27"/>
      <c r="LV111" s="109" t="str">
        <f>IF($B111="","",LD111*KEP!$J$11)</f>
        <v/>
      </c>
      <c r="LW111" s="10" t="str">
        <f>IF($B111="","",LE111*KEP!$J$12)</f>
        <v/>
      </c>
      <c r="LX111" s="10" t="str">
        <f>IF($B111="","",LF111*KEP!$J$13)</f>
        <v/>
      </c>
      <c r="LY111" s="10" t="str">
        <f>IF($B111="","",LG111*KEP!$J$14)</f>
        <v/>
      </c>
      <c r="LZ111" s="10" t="str">
        <f>IF($B111="","",LH111*KEP!$J$15)</f>
        <v/>
      </c>
      <c r="MA111" s="10" t="str">
        <f>IF($B111="","",LI111*KEP!$J$16)</f>
        <v/>
      </c>
      <c r="MB111" s="10" t="str">
        <f>IF($B111="","",LJ111*KEP!$J$17)</f>
        <v/>
      </c>
      <c r="MC111" s="10" t="str">
        <f>IF($B111="","",LK111*KEP!$J$18)</f>
        <v/>
      </c>
      <c r="MD111" s="10" t="str">
        <f>IF($B111="","",LL111*KEP!$J$19)</f>
        <v/>
      </c>
      <c r="ME111" s="10" t="str">
        <f>IF($B111="","",LM111*KEP!$J$20)</f>
        <v/>
      </c>
      <c r="MF111" s="10" t="str">
        <f>IF($B111="","",LN111*KEP!$J$21)</f>
        <v/>
      </c>
      <c r="MG111" s="10" t="str">
        <f>IF($B111="","",LP111*KEP!$J$27)</f>
        <v/>
      </c>
      <c r="MH111" s="10" t="str">
        <f>IF($B111="","",LQ111*KEP!$J$28)</f>
        <v/>
      </c>
      <c r="MI111" s="10" t="str">
        <f>IF($B111="","",LR111*KEP!$J$29)</f>
        <v/>
      </c>
      <c r="MJ111" s="10" t="str">
        <f>IF($B111="","",LS111*KEP!$J$30)</f>
        <v/>
      </c>
      <c r="MK111" s="33" t="str">
        <f t="shared" si="163"/>
        <v/>
      </c>
      <c r="ML111" s="56" t="str">
        <f t="shared" si="138"/>
        <v/>
      </c>
      <c r="MM111" s="56" t="str">
        <f t="shared" si="139"/>
        <v/>
      </c>
      <c r="MN111" s="56" t="str">
        <f t="shared" si="140"/>
        <v/>
      </c>
      <c r="MO111" s="56" t="str">
        <f t="shared" si="141"/>
        <v/>
      </c>
      <c r="MQ111" s="16"/>
      <c r="MR111" s="16"/>
      <c r="MS111" s="16"/>
      <c r="MT111" s="17"/>
      <c r="MU111" s="17"/>
      <c r="MV111" s="17"/>
      <c r="MW111" s="17"/>
      <c r="MX111" s="17"/>
      <c r="MY111" s="17"/>
      <c r="MZ111" s="17"/>
      <c r="NA111" s="17"/>
      <c r="NB111" s="33" t="str">
        <f t="shared" si="164"/>
        <v/>
      </c>
      <c r="NC111" s="17"/>
      <c r="ND111" s="17"/>
      <c r="NE111" s="17"/>
      <c r="NF111" s="17"/>
      <c r="NG111" s="28" t="str">
        <f t="shared" si="109"/>
        <v/>
      </c>
      <c r="NH111" s="27"/>
      <c r="NI111" s="109" t="str">
        <f>IF($B111="","",MQ111*KEP!$J$11)</f>
        <v/>
      </c>
      <c r="NJ111" s="10" t="str">
        <f>IF($B111="","",MR111*KEP!$J$12)</f>
        <v/>
      </c>
      <c r="NK111" s="10" t="str">
        <f>IF($B111="","",MS111*KEP!$J$13)</f>
        <v/>
      </c>
      <c r="NL111" s="10" t="str">
        <f>IF($B111="","",MT111*KEP!$J$14)</f>
        <v/>
      </c>
      <c r="NM111" s="10" t="str">
        <f>IF($B111="","",MU111*KEP!$J$15)</f>
        <v/>
      </c>
      <c r="NN111" s="10" t="str">
        <f>IF($B111="","",MV111*KEP!$J$16)</f>
        <v/>
      </c>
      <c r="NO111" s="10" t="str">
        <f>IF($B111="","",MW111*KEP!$J$17)</f>
        <v/>
      </c>
      <c r="NP111" s="10" t="str">
        <f>IF($B111="","",MX111*KEP!$J$18)</f>
        <v/>
      </c>
      <c r="NQ111" s="10" t="str">
        <f>IF($B111="","",MY111*KEP!$J$19)</f>
        <v/>
      </c>
      <c r="NR111" s="10" t="str">
        <f>IF($B111="","",MZ111*KEP!$J$20)</f>
        <v/>
      </c>
      <c r="NS111" s="10" t="str">
        <f>IF($B111="","",NA111*KEP!$J$21)</f>
        <v/>
      </c>
      <c r="NT111" s="10" t="str">
        <f>IF($B111="","",NC111*KEP!$J$27)</f>
        <v/>
      </c>
      <c r="NU111" s="10" t="str">
        <f>IF($B111="","",ND111*KEP!$J$28)</f>
        <v/>
      </c>
      <c r="NV111" s="10" t="str">
        <f>IF($B111="","",NE111*KEP!$J$29)</f>
        <v/>
      </c>
      <c r="NW111" s="10" t="str">
        <f>IF($B111="","",NF111*KEP!$J$30)</f>
        <v/>
      </c>
      <c r="NX111" s="33" t="str">
        <f t="shared" si="165"/>
        <v/>
      </c>
      <c r="NY111" s="56" t="str">
        <f t="shared" si="142"/>
        <v/>
      </c>
      <c r="NZ111" s="56" t="str">
        <f t="shared" si="143"/>
        <v/>
      </c>
      <c r="OA111" s="56" t="str">
        <f t="shared" si="144"/>
        <v/>
      </c>
      <c r="OB111" s="56" t="str">
        <f t="shared" si="145"/>
        <v/>
      </c>
    </row>
    <row r="112" spans="1:392" x14ac:dyDescent="0.25">
      <c r="A112" s="6" t="str">
        <f>IF(A111&lt;KEP!$C$10,A111+1,"")</f>
        <v/>
      </c>
      <c r="B112" s="8" t="str">
        <f>IF('Referenčný stav'!B112=0,"",'Referenčný stav'!B112)</f>
        <v/>
      </c>
      <c r="C112" s="8" t="str">
        <f>IF('Referenčný stav'!C112=0,"",'Referenčný stav'!C112)</f>
        <v/>
      </c>
      <c r="D112" s="16"/>
      <c r="E112" s="16"/>
      <c r="F112" s="16"/>
      <c r="G112" s="17"/>
      <c r="H112" s="17"/>
      <c r="I112" s="17"/>
      <c r="J112" s="17"/>
      <c r="K112" s="17"/>
      <c r="L112" s="17"/>
      <c r="M112" s="17"/>
      <c r="N112" s="17"/>
      <c r="O112" s="33" t="str">
        <f t="shared" si="146"/>
        <v/>
      </c>
      <c r="P112" s="17"/>
      <c r="Q112" s="17"/>
      <c r="R112" s="17"/>
      <c r="S112" s="17"/>
      <c r="T112" s="28" t="str">
        <f t="shared" si="100"/>
        <v/>
      </c>
      <c r="U112" s="27"/>
      <c r="V112" s="109" t="str">
        <f>IF($B112="","",D112*KEP!$J$11)</f>
        <v/>
      </c>
      <c r="W112" s="10" t="str">
        <f>IF($B112="","",E112*KEP!$J$12)</f>
        <v/>
      </c>
      <c r="X112" s="10" t="str">
        <f>IF($B112="","",F112*KEP!$J$13)</f>
        <v/>
      </c>
      <c r="Y112" s="10" t="str">
        <f>IF($B112="","",G112*KEP!$J$14)</f>
        <v/>
      </c>
      <c r="Z112" s="10" t="str">
        <f>IF($B112="","",H112*KEP!$J$15)</f>
        <v/>
      </c>
      <c r="AA112" s="10" t="str">
        <f>IF($B112="","",I112*KEP!$J$16)</f>
        <v/>
      </c>
      <c r="AB112" s="10" t="str">
        <f>IF($B112="","",J112*KEP!$J$17)</f>
        <v/>
      </c>
      <c r="AC112" s="10" t="str">
        <f>IF($B112="","",K112*KEP!$J$18)</f>
        <v/>
      </c>
      <c r="AD112" s="10" t="str">
        <f>IF($B112="","",L112*KEP!$J$19)</f>
        <v/>
      </c>
      <c r="AE112" s="10" t="str">
        <f>IF($B112="","",M112*KEP!$J$20)</f>
        <v/>
      </c>
      <c r="AF112" s="10" t="str">
        <f>IF($B112="","",N112*KEP!$J$21)</f>
        <v/>
      </c>
      <c r="AG112" s="10" t="str">
        <f>IF($B112="","",P112*KEP!$J$27)</f>
        <v/>
      </c>
      <c r="AH112" s="10" t="str">
        <f>IF($B112="","",Q112*KEP!$J$28)</f>
        <v/>
      </c>
      <c r="AI112" s="10" t="str">
        <f>IF($B112="","",R112*KEP!$J$29)</f>
        <v/>
      </c>
      <c r="AJ112" s="10" t="str">
        <f>IF($B112="","",S112*KEP!$J$30)</f>
        <v/>
      </c>
      <c r="AK112" s="33" t="str">
        <f t="shared" si="147"/>
        <v/>
      </c>
      <c r="AL112" s="56" t="str">
        <f>IF(O112="","",IFERROR(O112/'Referenčný stav'!O112-1,""))</f>
        <v/>
      </c>
      <c r="AM112" s="56" t="str">
        <f>IF(T112="","",IFERROR(T112/'Referenčný stav'!T112-1,""))</f>
        <v/>
      </c>
      <c r="AN112" s="56" t="str">
        <f>IF(U112="","",IFERROR(U112/'Referenčný stav'!U112-1,""))</f>
        <v/>
      </c>
      <c r="AO112" s="56" t="str">
        <f>IF(AK112="","",IFERROR(AK112/'Referenčný stav'!AK112-1,""))</f>
        <v/>
      </c>
      <c r="AQ112" s="16"/>
      <c r="AR112" s="16"/>
      <c r="AS112" s="16"/>
      <c r="AT112" s="17"/>
      <c r="AU112" s="17"/>
      <c r="AV112" s="17"/>
      <c r="AW112" s="17"/>
      <c r="AX112" s="17"/>
      <c r="AY112" s="17"/>
      <c r="AZ112" s="17"/>
      <c r="BA112" s="17"/>
      <c r="BB112" s="33" t="str">
        <f t="shared" si="148"/>
        <v/>
      </c>
      <c r="BC112" s="17"/>
      <c r="BD112" s="17"/>
      <c r="BE112" s="17"/>
      <c r="BF112" s="17"/>
      <c r="BG112" s="28" t="str">
        <f t="shared" si="101"/>
        <v/>
      </c>
      <c r="BH112" s="27"/>
      <c r="BI112" s="109" t="str">
        <f>IF($B112="","",AQ112*KEP!$J$11)</f>
        <v/>
      </c>
      <c r="BJ112" s="10" t="str">
        <f>IF($B112="","",AR112*KEP!$J$12)</f>
        <v/>
      </c>
      <c r="BK112" s="10" t="str">
        <f>IF($B112="","",AS112*KEP!$J$13)</f>
        <v/>
      </c>
      <c r="BL112" s="10" t="str">
        <f>IF($B112="","",AT112*KEP!$J$14)</f>
        <v/>
      </c>
      <c r="BM112" s="10" t="str">
        <f>IF($B112="","",AU112*KEP!$J$15)</f>
        <v/>
      </c>
      <c r="BN112" s="10" t="str">
        <f>IF($B112="","",AV112*KEP!$J$16)</f>
        <v/>
      </c>
      <c r="BO112" s="10" t="str">
        <f>IF($B112="","",AW112*KEP!$J$17)</f>
        <v/>
      </c>
      <c r="BP112" s="10" t="str">
        <f>IF($B112="","",AX112*KEP!$J$18)</f>
        <v/>
      </c>
      <c r="BQ112" s="10" t="str">
        <f>IF($B112="","",AY112*KEP!$J$19)</f>
        <v/>
      </c>
      <c r="BR112" s="10" t="str">
        <f>IF($B112="","",AZ112*KEP!$J$20)</f>
        <v/>
      </c>
      <c r="BS112" s="10" t="str">
        <f>IF($B112="","",BA112*KEP!$J$21)</f>
        <v/>
      </c>
      <c r="BT112" s="10" t="str">
        <f>IF($B112="","",BC112*KEP!$J$27)</f>
        <v/>
      </c>
      <c r="BU112" s="10" t="str">
        <f>IF($B112="","",BD112*KEP!$J$28)</f>
        <v/>
      </c>
      <c r="BV112" s="10" t="str">
        <f>IF($B112="","",BE112*KEP!$J$29)</f>
        <v/>
      </c>
      <c r="BW112" s="10" t="str">
        <f>IF($B112="","",BF112*KEP!$J$30)</f>
        <v/>
      </c>
      <c r="BX112" s="33" t="str">
        <f t="shared" si="149"/>
        <v/>
      </c>
      <c r="BY112" s="56" t="str">
        <f t="shared" si="110"/>
        <v/>
      </c>
      <c r="BZ112" s="56" t="str">
        <f t="shared" si="111"/>
        <v/>
      </c>
      <c r="CA112" s="56" t="str">
        <f t="shared" si="112"/>
        <v/>
      </c>
      <c r="CB112" s="56" t="str">
        <f t="shared" si="113"/>
        <v/>
      </c>
      <c r="CD112" s="16"/>
      <c r="CE112" s="16"/>
      <c r="CF112" s="16"/>
      <c r="CG112" s="17"/>
      <c r="CH112" s="17"/>
      <c r="CI112" s="17"/>
      <c r="CJ112" s="17"/>
      <c r="CK112" s="17"/>
      <c r="CL112" s="17"/>
      <c r="CM112" s="17"/>
      <c r="CN112" s="17"/>
      <c r="CO112" s="33" t="str">
        <f t="shared" si="150"/>
        <v/>
      </c>
      <c r="CP112" s="17"/>
      <c r="CQ112" s="17"/>
      <c r="CR112" s="17"/>
      <c r="CS112" s="17"/>
      <c r="CT112" s="28" t="str">
        <f t="shared" si="102"/>
        <v/>
      </c>
      <c r="CU112" s="27"/>
      <c r="CV112" s="109" t="str">
        <f>IF($B112="","",CD112*KEP!$J$11)</f>
        <v/>
      </c>
      <c r="CW112" s="10" t="str">
        <f>IF($B112="","",CE112*KEP!$J$12)</f>
        <v/>
      </c>
      <c r="CX112" s="10" t="str">
        <f>IF($B112="","",CF112*KEP!$J$13)</f>
        <v/>
      </c>
      <c r="CY112" s="10" t="str">
        <f>IF($B112="","",CG112*KEP!$J$14)</f>
        <v/>
      </c>
      <c r="CZ112" s="10" t="str">
        <f>IF($B112="","",CH112*KEP!$J$15)</f>
        <v/>
      </c>
      <c r="DA112" s="10" t="str">
        <f>IF($B112="","",CI112*KEP!$J$16)</f>
        <v/>
      </c>
      <c r="DB112" s="10" t="str">
        <f>IF($B112="","",CJ112*KEP!$J$17)</f>
        <v/>
      </c>
      <c r="DC112" s="10" t="str">
        <f>IF($B112="","",CK112*KEP!$J$18)</f>
        <v/>
      </c>
      <c r="DD112" s="10" t="str">
        <f>IF($B112="","",CL112*KEP!$J$19)</f>
        <v/>
      </c>
      <c r="DE112" s="10" t="str">
        <f>IF($B112="","",CM112*KEP!$J$20)</f>
        <v/>
      </c>
      <c r="DF112" s="10" t="str">
        <f>IF($B112="","",CN112*KEP!$J$21)</f>
        <v/>
      </c>
      <c r="DG112" s="10" t="str">
        <f>IF($B112="","",CP112*KEP!$J$27)</f>
        <v/>
      </c>
      <c r="DH112" s="10" t="str">
        <f>IF($B112="","",CQ112*KEP!$J$28)</f>
        <v/>
      </c>
      <c r="DI112" s="10" t="str">
        <f>IF($B112="","",CR112*KEP!$J$29)</f>
        <v/>
      </c>
      <c r="DJ112" s="10" t="str">
        <f>IF($B112="","",CS112*KEP!$J$30)</f>
        <v/>
      </c>
      <c r="DK112" s="33" t="str">
        <f t="shared" si="151"/>
        <v/>
      </c>
      <c r="DL112" s="56" t="str">
        <f t="shared" si="114"/>
        <v/>
      </c>
      <c r="DM112" s="56" t="str">
        <f t="shared" si="115"/>
        <v/>
      </c>
      <c r="DN112" s="56" t="str">
        <f t="shared" si="116"/>
        <v/>
      </c>
      <c r="DO112" s="56" t="str">
        <f t="shared" si="117"/>
        <v/>
      </c>
      <c r="DQ112" s="16"/>
      <c r="DR112" s="16"/>
      <c r="DS112" s="16"/>
      <c r="DT112" s="17"/>
      <c r="DU112" s="17"/>
      <c r="DV112" s="17"/>
      <c r="DW112" s="17"/>
      <c r="DX112" s="17"/>
      <c r="DY112" s="17"/>
      <c r="DZ112" s="17"/>
      <c r="EA112" s="17"/>
      <c r="EB112" s="33" t="str">
        <f t="shared" si="152"/>
        <v/>
      </c>
      <c r="EC112" s="17"/>
      <c r="ED112" s="17"/>
      <c r="EE112" s="17"/>
      <c r="EF112" s="17"/>
      <c r="EG112" s="28" t="str">
        <f t="shared" si="103"/>
        <v/>
      </c>
      <c r="EH112" s="27"/>
      <c r="EI112" s="109" t="str">
        <f>IF($B112="","",DQ112*KEP!$J$11)</f>
        <v/>
      </c>
      <c r="EJ112" s="10" t="str">
        <f>IF($B112="","",DR112*KEP!$J$12)</f>
        <v/>
      </c>
      <c r="EK112" s="10" t="str">
        <f>IF($B112="","",DS112*KEP!$J$13)</f>
        <v/>
      </c>
      <c r="EL112" s="10" t="str">
        <f>IF($B112="","",DT112*KEP!$J$14)</f>
        <v/>
      </c>
      <c r="EM112" s="10" t="str">
        <f>IF($B112="","",DU112*KEP!$J$15)</f>
        <v/>
      </c>
      <c r="EN112" s="10" t="str">
        <f>IF($B112="","",DV112*KEP!$J$16)</f>
        <v/>
      </c>
      <c r="EO112" s="10" t="str">
        <f>IF($B112="","",DW112*KEP!$J$17)</f>
        <v/>
      </c>
      <c r="EP112" s="10" t="str">
        <f>IF($B112="","",DX112*KEP!$J$18)</f>
        <v/>
      </c>
      <c r="EQ112" s="10" t="str">
        <f>IF($B112="","",DY112*KEP!$J$19)</f>
        <v/>
      </c>
      <c r="ER112" s="10" t="str">
        <f>IF($B112="","",DZ112*KEP!$J$20)</f>
        <v/>
      </c>
      <c r="ES112" s="10" t="str">
        <f>IF($B112="","",EA112*KEP!$J$21)</f>
        <v/>
      </c>
      <c r="ET112" s="10" t="str">
        <f>IF($B112="","",EC112*KEP!$J$27)</f>
        <v/>
      </c>
      <c r="EU112" s="10" t="str">
        <f>IF($B112="","",ED112*KEP!$J$28)</f>
        <v/>
      </c>
      <c r="EV112" s="10" t="str">
        <f>IF($B112="","",EE112*KEP!$J$29)</f>
        <v/>
      </c>
      <c r="EW112" s="10" t="str">
        <f>IF($B112="","",EF112*KEP!$J$30)</f>
        <v/>
      </c>
      <c r="EX112" s="33" t="str">
        <f t="shared" si="153"/>
        <v/>
      </c>
      <c r="EY112" s="56" t="str">
        <f t="shared" si="118"/>
        <v/>
      </c>
      <c r="EZ112" s="56" t="str">
        <f t="shared" si="119"/>
        <v/>
      </c>
      <c r="FA112" s="56" t="str">
        <f t="shared" si="120"/>
        <v/>
      </c>
      <c r="FB112" s="56" t="str">
        <f t="shared" si="121"/>
        <v/>
      </c>
      <c r="FD112" s="16"/>
      <c r="FE112" s="16"/>
      <c r="FF112" s="16"/>
      <c r="FG112" s="17"/>
      <c r="FH112" s="17"/>
      <c r="FI112" s="17"/>
      <c r="FJ112" s="17"/>
      <c r="FK112" s="17"/>
      <c r="FL112" s="17"/>
      <c r="FM112" s="17"/>
      <c r="FN112" s="17"/>
      <c r="FO112" s="33" t="str">
        <f t="shared" si="154"/>
        <v/>
      </c>
      <c r="FP112" s="17"/>
      <c r="FQ112" s="17"/>
      <c r="FR112" s="17"/>
      <c r="FS112" s="17"/>
      <c r="FT112" s="28" t="str">
        <f t="shared" si="104"/>
        <v/>
      </c>
      <c r="FU112" s="27"/>
      <c r="FV112" s="109" t="str">
        <f>IF($B112="","",FD112*KEP!$J$11)</f>
        <v/>
      </c>
      <c r="FW112" s="10" t="str">
        <f>IF($B112="","",FE112*KEP!$J$12)</f>
        <v/>
      </c>
      <c r="FX112" s="10" t="str">
        <f>IF($B112="","",FF112*KEP!$J$13)</f>
        <v/>
      </c>
      <c r="FY112" s="10" t="str">
        <f>IF($B112="","",FG112*KEP!$J$14)</f>
        <v/>
      </c>
      <c r="FZ112" s="10" t="str">
        <f>IF($B112="","",FH112*KEP!$J$15)</f>
        <v/>
      </c>
      <c r="GA112" s="10" t="str">
        <f>IF($B112="","",FI112*KEP!$J$16)</f>
        <v/>
      </c>
      <c r="GB112" s="10" t="str">
        <f>IF($B112="","",FJ112*KEP!$J$17)</f>
        <v/>
      </c>
      <c r="GC112" s="10" t="str">
        <f>IF($B112="","",FK112*KEP!$J$18)</f>
        <v/>
      </c>
      <c r="GD112" s="10" t="str">
        <f>IF($B112="","",FL112*KEP!$J$19)</f>
        <v/>
      </c>
      <c r="GE112" s="10" t="str">
        <f>IF($B112="","",FM112*KEP!$J$20)</f>
        <v/>
      </c>
      <c r="GF112" s="10" t="str">
        <f>IF($B112="","",FN112*KEP!$J$21)</f>
        <v/>
      </c>
      <c r="GG112" s="10" t="str">
        <f>IF($B112="","",FP112*KEP!$J$27)</f>
        <v/>
      </c>
      <c r="GH112" s="10" t="str">
        <f>IF($B112="","",FQ112*KEP!$J$28)</f>
        <v/>
      </c>
      <c r="GI112" s="10" t="str">
        <f>IF($B112="","",FR112*KEP!$J$29)</f>
        <v/>
      </c>
      <c r="GJ112" s="10" t="str">
        <f>IF($B112="","",FS112*KEP!$J$30)</f>
        <v/>
      </c>
      <c r="GK112" s="33" t="str">
        <f t="shared" si="155"/>
        <v/>
      </c>
      <c r="GL112" s="56" t="str">
        <f t="shared" si="122"/>
        <v/>
      </c>
      <c r="GM112" s="56" t="str">
        <f t="shared" si="123"/>
        <v/>
      </c>
      <c r="GN112" s="56" t="str">
        <f t="shared" si="124"/>
        <v/>
      </c>
      <c r="GO112" s="56" t="str">
        <f t="shared" si="125"/>
        <v/>
      </c>
      <c r="GQ112" s="16"/>
      <c r="GR112" s="16"/>
      <c r="GS112" s="16"/>
      <c r="GT112" s="17"/>
      <c r="GU112" s="17"/>
      <c r="GV112" s="17"/>
      <c r="GW112" s="17"/>
      <c r="GX112" s="17"/>
      <c r="GY112" s="17"/>
      <c r="GZ112" s="17"/>
      <c r="HA112" s="17"/>
      <c r="HB112" s="33" t="str">
        <f t="shared" si="156"/>
        <v/>
      </c>
      <c r="HC112" s="17"/>
      <c r="HD112" s="17"/>
      <c r="HE112" s="17"/>
      <c r="HF112" s="17"/>
      <c r="HG112" s="28" t="str">
        <f t="shared" si="105"/>
        <v/>
      </c>
      <c r="HH112" s="27"/>
      <c r="HI112" s="109" t="str">
        <f>IF($B112="","",GQ112*KEP!$J$11)</f>
        <v/>
      </c>
      <c r="HJ112" s="10" t="str">
        <f>IF($B112="","",GR112*KEP!$J$12)</f>
        <v/>
      </c>
      <c r="HK112" s="10" t="str">
        <f>IF($B112="","",GS112*KEP!$J$13)</f>
        <v/>
      </c>
      <c r="HL112" s="10" t="str">
        <f>IF($B112="","",GT112*KEP!$J$14)</f>
        <v/>
      </c>
      <c r="HM112" s="10" t="str">
        <f>IF($B112="","",GU112*KEP!$J$15)</f>
        <v/>
      </c>
      <c r="HN112" s="10" t="str">
        <f>IF($B112="","",GV112*KEP!$J$16)</f>
        <v/>
      </c>
      <c r="HO112" s="10" t="str">
        <f>IF($B112="","",GW112*KEP!$J$17)</f>
        <v/>
      </c>
      <c r="HP112" s="10" t="str">
        <f>IF($B112="","",GX112*KEP!$J$18)</f>
        <v/>
      </c>
      <c r="HQ112" s="10" t="str">
        <f>IF($B112="","",GY112*KEP!$J$19)</f>
        <v/>
      </c>
      <c r="HR112" s="10" t="str">
        <f>IF($B112="","",GZ112*KEP!$J$20)</f>
        <v/>
      </c>
      <c r="HS112" s="10" t="str">
        <f>IF($B112="","",HA112*KEP!$J$21)</f>
        <v/>
      </c>
      <c r="HT112" s="10" t="str">
        <f>IF($B112="","",HC112*KEP!$J$27)</f>
        <v/>
      </c>
      <c r="HU112" s="10" t="str">
        <f>IF($B112="","",HD112*KEP!$J$28)</f>
        <v/>
      </c>
      <c r="HV112" s="10" t="str">
        <f>IF($B112="","",HE112*KEP!$J$29)</f>
        <v/>
      </c>
      <c r="HW112" s="10" t="str">
        <f>IF($B112="","",HF112*KEP!$J$30)</f>
        <v/>
      </c>
      <c r="HX112" s="33" t="str">
        <f t="shared" si="157"/>
        <v/>
      </c>
      <c r="HY112" s="56" t="str">
        <f t="shared" si="126"/>
        <v/>
      </c>
      <c r="HZ112" s="56" t="str">
        <f t="shared" si="127"/>
        <v/>
      </c>
      <c r="IA112" s="56" t="str">
        <f t="shared" si="128"/>
        <v/>
      </c>
      <c r="IB112" s="56" t="str">
        <f t="shared" si="129"/>
        <v/>
      </c>
      <c r="ID112" s="16"/>
      <c r="IE112" s="16"/>
      <c r="IF112" s="16"/>
      <c r="IG112" s="17"/>
      <c r="IH112" s="17"/>
      <c r="II112" s="17"/>
      <c r="IJ112" s="17"/>
      <c r="IK112" s="17"/>
      <c r="IL112" s="17"/>
      <c r="IM112" s="17"/>
      <c r="IN112" s="17"/>
      <c r="IO112" s="33" t="str">
        <f t="shared" si="158"/>
        <v/>
      </c>
      <c r="IP112" s="17"/>
      <c r="IQ112" s="17"/>
      <c r="IR112" s="17"/>
      <c r="IS112" s="17"/>
      <c r="IT112" s="28" t="str">
        <f t="shared" si="106"/>
        <v/>
      </c>
      <c r="IU112" s="27"/>
      <c r="IV112" s="109" t="str">
        <f>IF($B112="","",ID112*KEP!$J$11)</f>
        <v/>
      </c>
      <c r="IW112" s="10" t="str">
        <f>IF($B112="","",IE112*KEP!$J$12)</f>
        <v/>
      </c>
      <c r="IX112" s="10" t="str">
        <f>IF($B112="","",IF112*KEP!$J$13)</f>
        <v/>
      </c>
      <c r="IY112" s="10" t="str">
        <f>IF($B112="","",IG112*KEP!$J$14)</f>
        <v/>
      </c>
      <c r="IZ112" s="10" t="str">
        <f>IF($B112="","",IH112*KEP!$J$15)</f>
        <v/>
      </c>
      <c r="JA112" s="10" t="str">
        <f>IF($B112="","",II112*KEP!$J$16)</f>
        <v/>
      </c>
      <c r="JB112" s="10" t="str">
        <f>IF($B112="","",IJ112*KEP!$J$17)</f>
        <v/>
      </c>
      <c r="JC112" s="10" t="str">
        <f>IF($B112="","",IK112*KEP!$J$18)</f>
        <v/>
      </c>
      <c r="JD112" s="10" t="str">
        <f>IF($B112="","",IL112*KEP!$J$19)</f>
        <v/>
      </c>
      <c r="JE112" s="10" t="str">
        <f>IF($B112="","",IM112*KEP!$J$20)</f>
        <v/>
      </c>
      <c r="JF112" s="10" t="str">
        <f>IF($B112="","",IN112*KEP!$J$21)</f>
        <v/>
      </c>
      <c r="JG112" s="10" t="str">
        <f>IF($B112="","",IP112*KEP!$J$27)</f>
        <v/>
      </c>
      <c r="JH112" s="10" t="str">
        <f>IF($B112="","",IQ112*KEP!$J$28)</f>
        <v/>
      </c>
      <c r="JI112" s="10" t="str">
        <f>IF($B112="","",IR112*KEP!$J$29)</f>
        <v/>
      </c>
      <c r="JJ112" s="10" t="str">
        <f>IF($B112="","",IS112*KEP!$J$30)</f>
        <v/>
      </c>
      <c r="JK112" s="33" t="str">
        <f t="shared" si="159"/>
        <v/>
      </c>
      <c r="JL112" s="56" t="str">
        <f t="shared" si="130"/>
        <v/>
      </c>
      <c r="JM112" s="56" t="str">
        <f t="shared" si="131"/>
        <v/>
      </c>
      <c r="JN112" s="56" t="str">
        <f t="shared" si="132"/>
        <v/>
      </c>
      <c r="JO112" s="56" t="str">
        <f t="shared" si="133"/>
        <v/>
      </c>
      <c r="JQ112" s="16"/>
      <c r="JR112" s="16"/>
      <c r="JS112" s="16"/>
      <c r="JT112" s="17"/>
      <c r="JU112" s="17"/>
      <c r="JV112" s="17"/>
      <c r="JW112" s="17"/>
      <c r="JX112" s="17"/>
      <c r="JY112" s="17"/>
      <c r="JZ112" s="17"/>
      <c r="KA112" s="17"/>
      <c r="KB112" s="33" t="str">
        <f t="shared" si="160"/>
        <v/>
      </c>
      <c r="KC112" s="17"/>
      <c r="KD112" s="17"/>
      <c r="KE112" s="17"/>
      <c r="KF112" s="17"/>
      <c r="KG112" s="28" t="str">
        <f t="shared" si="107"/>
        <v/>
      </c>
      <c r="KH112" s="27"/>
      <c r="KI112" s="109" t="str">
        <f>IF($B112="","",JQ112*KEP!$J$11)</f>
        <v/>
      </c>
      <c r="KJ112" s="10" t="str">
        <f>IF($B112="","",JR112*KEP!$J$12)</f>
        <v/>
      </c>
      <c r="KK112" s="10" t="str">
        <f>IF($B112="","",JS112*KEP!$J$13)</f>
        <v/>
      </c>
      <c r="KL112" s="10" t="str">
        <f>IF($B112="","",JT112*KEP!$J$14)</f>
        <v/>
      </c>
      <c r="KM112" s="10" t="str">
        <f>IF($B112="","",JU112*KEP!$J$15)</f>
        <v/>
      </c>
      <c r="KN112" s="10" t="str">
        <f>IF($B112="","",JV112*KEP!$J$16)</f>
        <v/>
      </c>
      <c r="KO112" s="10" t="str">
        <f>IF($B112="","",JW112*KEP!$J$17)</f>
        <v/>
      </c>
      <c r="KP112" s="10" t="str">
        <f>IF($B112="","",JX112*KEP!$J$18)</f>
        <v/>
      </c>
      <c r="KQ112" s="10" t="str">
        <f>IF($B112="","",JY112*KEP!$J$19)</f>
        <v/>
      </c>
      <c r="KR112" s="10" t="str">
        <f>IF($B112="","",JZ112*KEP!$J$20)</f>
        <v/>
      </c>
      <c r="KS112" s="10" t="str">
        <f>IF($B112="","",KA112*KEP!$J$21)</f>
        <v/>
      </c>
      <c r="KT112" s="10" t="str">
        <f>IF($B112="","",KC112*KEP!$J$27)</f>
        <v/>
      </c>
      <c r="KU112" s="10" t="str">
        <f>IF($B112="","",KD112*KEP!$J$28)</f>
        <v/>
      </c>
      <c r="KV112" s="10" t="str">
        <f>IF($B112="","",KE112*KEP!$J$29)</f>
        <v/>
      </c>
      <c r="KW112" s="10" t="str">
        <f>IF($B112="","",KF112*KEP!$J$30)</f>
        <v/>
      </c>
      <c r="KX112" s="33" t="str">
        <f t="shared" si="161"/>
        <v/>
      </c>
      <c r="KY112" s="56" t="str">
        <f t="shared" si="134"/>
        <v/>
      </c>
      <c r="KZ112" s="56" t="str">
        <f t="shared" si="135"/>
        <v/>
      </c>
      <c r="LA112" s="56" t="str">
        <f t="shared" si="136"/>
        <v/>
      </c>
      <c r="LB112" s="56" t="str">
        <f t="shared" si="137"/>
        <v/>
      </c>
      <c r="LD112" s="16"/>
      <c r="LE112" s="16"/>
      <c r="LF112" s="16"/>
      <c r="LG112" s="17"/>
      <c r="LH112" s="17"/>
      <c r="LI112" s="17"/>
      <c r="LJ112" s="17"/>
      <c r="LK112" s="17"/>
      <c r="LL112" s="17"/>
      <c r="LM112" s="17"/>
      <c r="LN112" s="17"/>
      <c r="LO112" s="33" t="str">
        <f t="shared" si="162"/>
        <v/>
      </c>
      <c r="LP112" s="17"/>
      <c r="LQ112" s="17"/>
      <c r="LR112" s="17"/>
      <c r="LS112" s="17"/>
      <c r="LT112" s="28" t="str">
        <f t="shared" si="108"/>
        <v/>
      </c>
      <c r="LU112" s="27"/>
      <c r="LV112" s="109" t="str">
        <f>IF($B112="","",LD112*KEP!$J$11)</f>
        <v/>
      </c>
      <c r="LW112" s="10" t="str">
        <f>IF($B112="","",LE112*KEP!$J$12)</f>
        <v/>
      </c>
      <c r="LX112" s="10" t="str">
        <f>IF($B112="","",LF112*KEP!$J$13)</f>
        <v/>
      </c>
      <c r="LY112" s="10" t="str">
        <f>IF($B112="","",LG112*KEP!$J$14)</f>
        <v/>
      </c>
      <c r="LZ112" s="10" t="str">
        <f>IF($B112="","",LH112*KEP!$J$15)</f>
        <v/>
      </c>
      <c r="MA112" s="10" t="str">
        <f>IF($B112="","",LI112*KEP!$J$16)</f>
        <v/>
      </c>
      <c r="MB112" s="10" t="str">
        <f>IF($B112="","",LJ112*KEP!$J$17)</f>
        <v/>
      </c>
      <c r="MC112" s="10" t="str">
        <f>IF($B112="","",LK112*KEP!$J$18)</f>
        <v/>
      </c>
      <c r="MD112" s="10" t="str">
        <f>IF($B112="","",LL112*KEP!$J$19)</f>
        <v/>
      </c>
      <c r="ME112" s="10" t="str">
        <f>IF($B112="","",LM112*KEP!$J$20)</f>
        <v/>
      </c>
      <c r="MF112" s="10" t="str">
        <f>IF($B112="","",LN112*KEP!$J$21)</f>
        <v/>
      </c>
      <c r="MG112" s="10" t="str">
        <f>IF($B112="","",LP112*KEP!$J$27)</f>
        <v/>
      </c>
      <c r="MH112" s="10" t="str">
        <f>IF($B112="","",LQ112*KEP!$J$28)</f>
        <v/>
      </c>
      <c r="MI112" s="10" t="str">
        <f>IF($B112="","",LR112*KEP!$J$29)</f>
        <v/>
      </c>
      <c r="MJ112" s="10" t="str">
        <f>IF($B112="","",LS112*KEP!$J$30)</f>
        <v/>
      </c>
      <c r="MK112" s="33" t="str">
        <f t="shared" si="163"/>
        <v/>
      </c>
      <c r="ML112" s="56" t="str">
        <f t="shared" si="138"/>
        <v/>
      </c>
      <c r="MM112" s="56" t="str">
        <f t="shared" si="139"/>
        <v/>
      </c>
      <c r="MN112" s="56" t="str">
        <f t="shared" si="140"/>
        <v/>
      </c>
      <c r="MO112" s="56" t="str">
        <f t="shared" si="141"/>
        <v/>
      </c>
      <c r="MQ112" s="16"/>
      <c r="MR112" s="16"/>
      <c r="MS112" s="16"/>
      <c r="MT112" s="17"/>
      <c r="MU112" s="17"/>
      <c r="MV112" s="17"/>
      <c r="MW112" s="17"/>
      <c r="MX112" s="17"/>
      <c r="MY112" s="17"/>
      <c r="MZ112" s="17"/>
      <c r="NA112" s="17"/>
      <c r="NB112" s="33" t="str">
        <f t="shared" si="164"/>
        <v/>
      </c>
      <c r="NC112" s="17"/>
      <c r="ND112" s="17"/>
      <c r="NE112" s="17"/>
      <c r="NF112" s="17"/>
      <c r="NG112" s="28" t="str">
        <f t="shared" si="109"/>
        <v/>
      </c>
      <c r="NH112" s="27"/>
      <c r="NI112" s="109" t="str">
        <f>IF($B112="","",MQ112*KEP!$J$11)</f>
        <v/>
      </c>
      <c r="NJ112" s="10" t="str">
        <f>IF($B112="","",MR112*KEP!$J$12)</f>
        <v/>
      </c>
      <c r="NK112" s="10" t="str">
        <f>IF($B112="","",MS112*KEP!$J$13)</f>
        <v/>
      </c>
      <c r="NL112" s="10" t="str">
        <f>IF($B112="","",MT112*KEP!$J$14)</f>
        <v/>
      </c>
      <c r="NM112" s="10" t="str">
        <f>IF($B112="","",MU112*KEP!$J$15)</f>
        <v/>
      </c>
      <c r="NN112" s="10" t="str">
        <f>IF($B112="","",MV112*KEP!$J$16)</f>
        <v/>
      </c>
      <c r="NO112" s="10" t="str">
        <f>IF($B112="","",MW112*KEP!$J$17)</f>
        <v/>
      </c>
      <c r="NP112" s="10" t="str">
        <f>IF($B112="","",MX112*KEP!$J$18)</f>
        <v/>
      </c>
      <c r="NQ112" s="10" t="str">
        <f>IF($B112="","",MY112*KEP!$J$19)</f>
        <v/>
      </c>
      <c r="NR112" s="10" t="str">
        <f>IF($B112="","",MZ112*KEP!$J$20)</f>
        <v/>
      </c>
      <c r="NS112" s="10" t="str">
        <f>IF($B112="","",NA112*KEP!$J$21)</f>
        <v/>
      </c>
      <c r="NT112" s="10" t="str">
        <f>IF($B112="","",NC112*KEP!$J$27)</f>
        <v/>
      </c>
      <c r="NU112" s="10" t="str">
        <f>IF($B112="","",ND112*KEP!$J$28)</f>
        <v/>
      </c>
      <c r="NV112" s="10" t="str">
        <f>IF($B112="","",NE112*KEP!$J$29)</f>
        <v/>
      </c>
      <c r="NW112" s="10" t="str">
        <f>IF($B112="","",NF112*KEP!$J$30)</f>
        <v/>
      </c>
      <c r="NX112" s="33" t="str">
        <f t="shared" si="165"/>
        <v/>
      </c>
      <c r="NY112" s="56" t="str">
        <f t="shared" si="142"/>
        <v/>
      </c>
      <c r="NZ112" s="56" t="str">
        <f t="shared" si="143"/>
        <v/>
      </c>
      <c r="OA112" s="56" t="str">
        <f t="shared" si="144"/>
        <v/>
      </c>
      <c r="OB112" s="56" t="str">
        <f t="shared" si="145"/>
        <v/>
      </c>
    </row>
    <row r="113" spans="1:392" x14ac:dyDescent="0.25">
      <c r="A113" s="6" t="str">
        <f>IF(A112&lt;KEP!$C$10,A112+1,"")</f>
        <v/>
      </c>
      <c r="B113" s="8" t="str">
        <f>IF('Referenčný stav'!B113=0,"",'Referenčný stav'!B113)</f>
        <v/>
      </c>
      <c r="C113" s="8" t="str">
        <f>IF('Referenčný stav'!C113=0,"",'Referenčný stav'!C113)</f>
        <v/>
      </c>
      <c r="D113" s="16"/>
      <c r="E113" s="16"/>
      <c r="F113" s="16"/>
      <c r="G113" s="17"/>
      <c r="H113" s="17"/>
      <c r="I113" s="17"/>
      <c r="J113" s="17"/>
      <c r="K113" s="17"/>
      <c r="L113" s="17"/>
      <c r="M113" s="17"/>
      <c r="N113" s="17"/>
      <c r="O113" s="33" t="str">
        <f t="shared" si="146"/>
        <v/>
      </c>
      <c r="P113" s="17"/>
      <c r="Q113" s="17"/>
      <c r="R113" s="17"/>
      <c r="S113" s="17"/>
      <c r="T113" s="28" t="str">
        <f t="shared" si="100"/>
        <v/>
      </c>
      <c r="U113" s="27"/>
      <c r="V113" s="109" t="str">
        <f>IF($B113="","",D113*KEP!$J$11)</f>
        <v/>
      </c>
      <c r="W113" s="10" t="str">
        <f>IF($B113="","",E113*KEP!$J$12)</f>
        <v/>
      </c>
      <c r="X113" s="10" t="str">
        <f>IF($B113="","",F113*KEP!$J$13)</f>
        <v/>
      </c>
      <c r="Y113" s="10" t="str">
        <f>IF($B113="","",G113*KEP!$J$14)</f>
        <v/>
      </c>
      <c r="Z113" s="10" t="str">
        <f>IF($B113="","",H113*KEP!$J$15)</f>
        <v/>
      </c>
      <c r="AA113" s="10" t="str">
        <f>IF($B113="","",I113*KEP!$J$16)</f>
        <v/>
      </c>
      <c r="AB113" s="10" t="str">
        <f>IF($B113="","",J113*KEP!$J$17)</f>
        <v/>
      </c>
      <c r="AC113" s="10" t="str">
        <f>IF($B113="","",K113*KEP!$J$18)</f>
        <v/>
      </c>
      <c r="AD113" s="10" t="str">
        <f>IF($B113="","",L113*KEP!$J$19)</f>
        <v/>
      </c>
      <c r="AE113" s="10" t="str">
        <f>IF($B113="","",M113*KEP!$J$20)</f>
        <v/>
      </c>
      <c r="AF113" s="10" t="str">
        <f>IF($B113="","",N113*KEP!$J$21)</f>
        <v/>
      </c>
      <c r="AG113" s="10" t="str">
        <f>IF($B113="","",P113*KEP!$J$27)</f>
        <v/>
      </c>
      <c r="AH113" s="10" t="str">
        <f>IF($B113="","",Q113*KEP!$J$28)</f>
        <v/>
      </c>
      <c r="AI113" s="10" t="str">
        <f>IF($B113="","",R113*KEP!$J$29)</f>
        <v/>
      </c>
      <c r="AJ113" s="10" t="str">
        <f>IF($B113="","",S113*KEP!$J$30)</f>
        <v/>
      </c>
      <c r="AK113" s="33" t="str">
        <f t="shared" si="147"/>
        <v/>
      </c>
      <c r="AL113" s="56" t="str">
        <f>IF(O113="","",IFERROR(O113/'Referenčný stav'!O113-1,""))</f>
        <v/>
      </c>
      <c r="AM113" s="56" t="str">
        <f>IF(T113="","",IFERROR(T113/'Referenčný stav'!T113-1,""))</f>
        <v/>
      </c>
      <c r="AN113" s="56" t="str">
        <f>IF(U113="","",IFERROR(U113/'Referenčný stav'!U113-1,""))</f>
        <v/>
      </c>
      <c r="AO113" s="56" t="str">
        <f>IF(AK113="","",IFERROR(AK113/'Referenčný stav'!AK113-1,""))</f>
        <v/>
      </c>
      <c r="AQ113" s="16"/>
      <c r="AR113" s="16"/>
      <c r="AS113" s="16"/>
      <c r="AT113" s="17"/>
      <c r="AU113" s="17"/>
      <c r="AV113" s="17"/>
      <c r="AW113" s="17"/>
      <c r="AX113" s="17"/>
      <c r="AY113" s="17"/>
      <c r="AZ113" s="17"/>
      <c r="BA113" s="17"/>
      <c r="BB113" s="33" t="str">
        <f t="shared" si="148"/>
        <v/>
      </c>
      <c r="BC113" s="17"/>
      <c r="BD113" s="17"/>
      <c r="BE113" s="17"/>
      <c r="BF113" s="17"/>
      <c r="BG113" s="28" t="str">
        <f t="shared" si="101"/>
        <v/>
      </c>
      <c r="BH113" s="27"/>
      <c r="BI113" s="109" t="str">
        <f>IF($B113="","",AQ113*KEP!$J$11)</f>
        <v/>
      </c>
      <c r="BJ113" s="10" t="str">
        <f>IF($B113="","",AR113*KEP!$J$12)</f>
        <v/>
      </c>
      <c r="BK113" s="10" t="str">
        <f>IF($B113="","",AS113*KEP!$J$13)</f>
        <v/>
      </c>
      <c r="BL113" s="10" t="str">
        <f>IF($B113="","",AT113*KEP!$J$14)</f>
        <v/>
      </c>
      <c r="BM113" s="10" t="str">
        <f>IF($B113="","",AU113*KEP!$J$15)</f>
        <v/>
      </c>
      <c r="BN113" s="10" t="str">
        <f>IF($B113="","",AV113*KEP!$J$16)</f>
        <v/>
      </c>
      <c r="BO113" s="10" t="str">
        <f>IF($B113="","",AW113*KEP!$J$17)</f>
        <v/>
      </c>
      <c r="BP113" s="10" t="str">
        <f>IF($B113="","",AX113*KEP!$J$18)</f>
        <v/>
      </c>
      <c r="BQ113" s="10" t="str">
        <f>IF($B113="","",AY113*KEP!$J$19)</f>
        <v/>
      </c>
      <c r="BR113" s="10" t="str">
        <f>IF($B113="","",AZ113*KEP!$J$20)</f>
        <v/>
      </c>
      <c r="BS113" s="10" t="str">
        <f>IF($B113="","",BA113*KEP!$J$21)</f>
        <v/>
      </c>
      <c r="BT113" s="10" t="str">
        <f>IF($B113="","",BC113*KEP!$J$27)</f>
        <v/>
      </c>
      <c r="BU113" s="10" t="str">
        <f>IF($B113="","",BD113*KEP!$J$28)</f>
        <v/>
      </c>
      <c r="BV113" s="10" t="str">
        <f>IF($B113="","",BE113*KEP!$J$29)</f>
        <v/>
      </c>
      <c r="BW113" s="10" t="str">
        <f>IF($B113="","",BF113*KEP!$J$30)</f>
        <v/>
      </c>
      <c r="BX113" s="33" t="str">
        <f t="shared" si="149"/>
        <v/>
      </c>
      <c r="BY113" s="56" t="str">
        <f t="shared" si="110"/>
        <v/>
      </c>
      <c r="BZ113" s="56" t="str">
        <f t="shared" si="111"/>
        <v/>
      </c>
      <c r="CA113" s="56" t="str">
        <f t="shared" si="112"/>
        <v/>
      </c>
      <c r="CB113" s="56" t="str">
        <f t="shared" si="113"/>
        <v/>
      </c>
      <c r="CD113" s="16"/>
      <c r="CE113" s="16"/>
      <c r="CF113" s="16"/>
      <c r="CG113" s="17"/>
      <c r="CH113" s="17"/>
      <c r="CI113" s="17"/>
      <c r="CJ113" s="17"/>
      <c r="CK113" s="17"/>
      <c r="CL113" s="17"/>
      <c r="CM113" s="17"/>
      <c r="CN113" s="17"/>
      <c r="CO113" s="33" t="str">
        <f t="shared" si="150"/>
        <v/>
      </c>
      <c r="CP113" s="17"/>
      <c r="CQ113" s="17"/>
      <c r="CR113" s="17"/>
      <c r="CS113" s="17"/>
      <c r="CT113" s="28" t="str">
        <f t="shared" si="102"/>
        <v/>
      </c>
      <c r="CU113" s="27"/>
      <c r="CV113" s="109" t="str">
        <f>IF($B113="","",CD113*KEP!$J$11)</f>
        <v/>
      </c>
      <c r="CW113" s="10" t="str">
        <f>IF($B113="","",CE113*KEP!$J$12)</f>
        <v/>
      </c>
      <c r="CX113" s="10" t="str">
        <f>IF($B113="","",CF113*KEP!$J$13)</f>
        <v/>
      </c>
      <c r="CY113" s="10" t="str">
        <f>IF($B113="","",CG113*KEP!$J$14)</f>
        <v/>
      </c>
      <c r="CZ113" s="10" t="str">
        <f>IF($B113="","",CH113*KEP!$J$15)</f>
        <v/>
      </c>
      <c r="DA113" s="10" t="str">
        <f>IF($B113="","",CI113*KEP!$J$16)</f>
        <v/>
      </c>
      <c r="DB113" s="10" t="str">
        <f>IF($B113="","",CJ113*KEP!$J$17)</f>
        <v/>
      </c>
      <c r="DC113" s="10" t="str">
        <f>IF($B113="","",CK113*KEP!$J$18)</f>
        <v/>
      </c>
      <c r="DD113" s="10" t="str">
        <f>IF($B113="","",CL113*KEP!$J$19)</f>
        <v/>
      </c>
      <c r="DE113" s="10" t="str">
        <f>IF($B113="","",CM113*KEP!$J$20)</f>
        <v/>
      </c>
      <c r="DF113" s="10" t="str">
        <f>IF($B113="","",CN113*KEP!$J$21)</f>
        <v/>
      </c>
      <c r="DG113" s="10" t="str">
        <f>IF($B113="","",CP113*KEP!$J$27)</f>
        <v/>
      </c>
      <c r="DH113" s="10" t="str">
        <f>IF($B113="","",CQ113*KEP!$J$28)</f>
        <v/>
      </c>
      <c r="DI113" s="10" t="str">
        <f>IF($B113="","",CR113*KEP!$J$29)</f>
        <v/>
      </c>
      <c r="DJ113" s="10" t="str">
        <f>IF($B113="","",CS113*KEP!$J$30)</f>
        <v/>
      </c>
      <c r="DK113" s="33" t="str">
        <f t="shared" si="151"/>
        <v/>
      </c>
      <c r="DL113" s="56" t="str">
        <f t="shared" si="114"/>
        <v/>
      </c>
      <c r="DM113" s="56" t="str">
        <f t="shared" si="115"/>
        <v/>
      </c>
      <c r="DN113" s="56" t="str">
        <f t="shared" si="116"/>
        <v/>
      </c>
      <c r="DO113" s="56" t="str">
        <f t="shared" si="117"/>
        <v/>
      </c>
      <c r="DQ113" s="16"/>
      <c r="DR113" s="16"/>
      <c r="DS113" s="16"/>
      <c r="DT113" s="17"/>
      <c r="DU113" s="17"/>
      <c r="DV113" s="17"/>
      <c r="DW113" s="17"/>
      <c r="DX113" s="17"/>
      <c r="DY113" s="17"/>
      <c r="DZ113" s="17"/>
      <c r="EA113" s="17"/>
      <c r="EB113" s="33" t="str">
        <f t="shared" si="152"/>
        <v/>
      </c>
      <c r="EC113" s="17"/>
      <c r="ED113" s="17"/>
      <c r="EE113" s="17"/>
      <c r="EF113" s="17"/>
      <c r="EG113" s="28" t="str">
        <f t="shared" si="103"/>
        <v/>
      </c>
      <c r="EH113" s="27"/>
      <c r="EI113" s="109" t="str">
        <f>IF($B113="","",DQ113*KEP!$J$11)</f>
        <v/>
      </c>
      <c r="EJ113" s="10" t="str">
        <f>IF($B113="","",DR113*KEP!$J$12)</f>
        <v/>
      </c>
      <c r="EK113" s="10" t="str">
        <f>IF($B113="","",DS113*KEP!$J$13)</f>
        <v/>
      </c>
      <c r="EL113" s="10" t="str">
        <f>IF($B113="","",DT113*KEP!$J$14)</f>
        <v/>
      </c>
      <c r="EM113" s="10" t="str">
        <f>IF($B113="","",DU113*KEP!$J$15)</f>
        <v/>
      </c>
      <c r="EN113" s="10" t="str">
        <f>IF($B113="","",DV113*KEP!$J$16)</f>
        <v/>
      </c>
      <c r="EO113" s="10" t="str">
        <f>IF($B113="","",DW113*KEP!$J$17)</f>
        <v/>
      </c>
      <c r="EP113" s="10" t="str">
        <f>IF($B113="","",DX113*KEP!$J$18)</f>
        <v/>
      </c>
      <c r="EQ113" s="10" t="str">
        <f>IF($B113="","",DY113*KEP!$J$19)</f>
        <v/>
      </c>
      <c r="ER113" s="10" t="str">
        <f>IF($B113="","",DZ113*KEP!$J$20)</f>
        <v/>
      </c>
      <c r="ES113" s="10" t="str">
        <f>IF($B113="","",EA113*KEP!$J$21)</f>
        <v/>
      </c>
      <c r="ET113" s="10" t="str">
        <f>IF($B113="","",EC113*KEP!$J$27)</f>
        <v/>
      </c>
      <c r="EU113" s="10" t="str">
        <f>IF($B113="","",ED113*KEP!$J$28)</f>
        <v/>
      </c>
      <c r="EV113" s="10" t="str">
        <f>IF($B113="","",EE113*KEP!$J$29)</f>
        <v/>
      </c>
      <c r="EW113" s="10" t="str">
        <f>IF($B113="","",EF113*KEP!$J$30)</f>
        <v/>
      </c>
      <c r="EX113" s="33" t="str">
        <f t="shared" si="153"/>
        <v/>
      </c>
      <c r="EY113" s="56" t="str">
        <f t="shared" si="118"/>
        <v/>
      </c>
      <c r="EZ113" s="56" t="str">
        <f t="shared" si="119"/>
        <v/>
      </c>
      <c r="FA113" s="56" t="str">
        <f t="shared" si="120"/>
        <v/>
      </c>
      <c r="FB113" s="56" t="str">
        <f t="shared" si="121"/>
        <v/>
      </c>
      <c r="FD113" s="16"/>
      <c r="FE113" s="16"/>
      <c r="FF113" s="16"/>
      <c r="FG113" s="17"/>
      <c r="FH113" s="17"/>
      <c r="FI113" s="17"/>
      <c r="FJ113" s="17"/>
      <c r="FK113" s="17"/>
      <c r="FL113" s="17"/>
      <c r="FM113" s="17"/>
      <c r="FN113" s="17"/>
      <c r="FO113" s="33" t="str">
        <f t="shared" si="154"/>
        <v/>
      </c>
      <c r="FP113" s="17"/>
      <c r="FQ113" s="17"/>
      <c r="FR113" s="17"/>
      <c r="FS113" s="17"/>
      <c r="FT113" s="28" t="str">
        <f t="shared" si="104"/>
        <v/>
      </c>
      <c r="FU113" s="27"/>
      <c r="FV113" s="109" t="str">
        <f>IF($B113="","",FD113*KEP!$J$11)</f>
        <v/>
      </c>
      <c r="FW113" s="10" t="str">
        <f>IF($B113="","",FE113*KEP!$J$12)</f>
        <v/>
      </c>
      <c r="FX113" s="10" t="str">
        <f>IF($B113="","",FF113*KEP!$J$13)</f>
        <v/>
      </c>
      <c r="FY113" s="10" t="str">
        <f>IF($B113="","",FG113*KEP!$J$14)</f>
        <v/>
      </c>
      <c r="FZ113" s="10" t="str">
        <f>IF($B113="","",FH113*KEP!$J$15)</f>
        <v/>
      </c>
      <c r="GA113" s="10" t="str">
        <f>IF($B113="","",FI113*KEP!$J$16)</f>
        <v/>
      </c>
      <c r="GB113" s="10" t="str">
        <f>IF($B113="","",FJ113*KEP!$J$17)</f>
        <v/>
      </c>
      <c r="GC113" s="10" t="str">
        <f>IF($B113="","",FK113*KEP!$J$18)</f>
        <v/>
      </c>
      <c r="GD113" s="10" t="str">
        <f>IF($B113="","",FL113*KEP!$J$19)</f>
        <v/>
      </c>
      <c r="GE113" s="10" t="str">
        <f>IF($B113="","",FM113*KEP!$J$20)</f>
        <v/>
      </c>
      <c r="GF113" s="10" t="str">
        <f>IF($B113="","",FN113*KEP!$J$21)</f>
        <v/>
      </c>
      <c r="GG113" s="10" t="str">
        <f>IF($B113="","",FP113*KEP!$J$27)</f>
        <v/>
      </c>
      <c r="GH113" s="10" t="str">
        <f>IF($B113="","",FQ113*KEP!$J$28)</f>
        <v/>
      </c>
      <c r="GI113" s="10" t="str">
        <f>IF($B113="","",FR113*KEP!$J$29)</f>
        <v/>
      </c>
      <c r="GJ113" s="10" t="str">
        <f>IF($B113="","",FS113*KEP!$J$30)</f>
        <v/>
      </c>
      <c r="GK113" s="33" t="str">
        <f t="shared" si="155"/>
        <v/>
      </c>
      <c r="GL113" s="56" t="str">
        <f t="shared" si="122"/>
        <v/>
      </c>
      <c r="GM113" s="56" t="str">
        <f t="shared" si="123"/>
        <v/>
      </c>
      <c r="GN113" s="56" t="str">
        <f t="shared" si="124"/>
        <v/>
      </c>
      <c r="GO113" s="56" t="str">
        <f t="shared" si="125"/>
        <v/>
      </c>
      <c r="GQ113" s="16"/>
      <c r="GR113" s="16"/>
      <c r="GS113" s="16"/>
      <c r="GT113" s="17"/>
      <c r="GU113" s="17"/>
      <c r="GV113" s="17"/>
      <c r="GW113" s="17"/>
      <c r="GX113" s="17"/>
      <c r="GY113" s="17"/>
      <c r="GZ113" s="17"/>
      <c r="HA113" s="17"/>
      <c r="HB113" s="33" t="str">
        <f t="shared" si="156"/>
        <v/>
      </c>
      <c r="HC113" s="17"/>
      <c r="HD113" s="17"/>
      <c r="HE113" s="17"/>
      <c r="HF113" s="17"/>
      <c r="HG113" s="28" t="str">
        <f t="shared" si="105"/>
        <v/>
      </c>
      <c r="HH113" s="27"/>
      <c r="HI113" s="109" t="str">
        <f>IF($B113="","",GQ113*KEP!$J$11)</f>
        <v/>
      </c>
      <c r="HJ113" s="10" t="str">
        <f>IF($B113="","",GR113*KEP!$J$12)</f>
        <v/>
      </c>
      <c r="HK113" s="10" t="str">
        <f>IF($B113="","",GS113*KEP!$J$13)</f>
        <v/>
      </c>
      <c r="HL113" s="10" t="str">
        <f>IF($B113="","",GT113*KEP!$J$14)</f>
        <v/>
      </c>
      <c r="HM113" s="10" t="str">
        <f>IF($B113="","",GU113*KEP!$J$15)</f>
        <v/>
      </c>
      <c r="HN113" s="10" t="str">
        <f>IF($B113="","",GV113*KEP!$J$16)</f>
        <v/>
      </c>
      <c r="HO113" s="10" t="str">
        <f>IF($B113="","",GW113*KEP!$J$17)</f>
        <v/>
      </c>
      <c r="HP113" s="10" t="str">
        <f>IF($B113="","",GX113*KEP!$J$18)</f>
        <v/>
      </c>
      <c r="HQ113" s="10" t="str">
        <f>IF($B113="","",GY113*KEP!$J$19)</f>
        <v/>
      </c>
      <c r="HR113" s="10" t="str">
        <f>IF($B113="","",GZ113*KEP!$J$20)</f>
        <v/>
      </c>
      <c r="HS113" s="10" t="str">
        <f>IF($B113="","",HA113*KEP!$J$21)</f>
        <v/>
      </c>
      <c r="HT113" s="10" t="str">
        <f>IF($B113="","",HC113*KEP!$J$27)</f>
        <v/>
      </c>
      <c r="HU113" s="10" t="str">
        <f>IF($B113="","",HD113*KEP!$J$28)</f>
        <v/>
      </c>
      <c r="HV113" s="10" t="str">
        <f>IF($B113="","",HE113*KEP!$J$29)</f>
        <v/>
      </c>
      <c r="HW113" s="10" t="str">
        <f>IF($B113="","",HF113*KEP!$J$30)</f>
        <v/>
      </c>
      <c r="HX113" s="33" t="str">
        <f t="shared" si="157"/>
        <v/>
      </c>
      <c r="HY113" s="56" t="str">
        <f t="shared" si="126"/>
        <v/>
      </c>
      <c r="HZ113" s="56" t="str">
        <f t="shared" si="127"/>
        <v/>
      </c>
      <c r="IA113" s="56" t="str">
        <f t="shared" si="128"/>
        <v/>
      </c>
      <c r="IB113" s="56" t="str">
        <f t="shared" si="129"/>
        <v/>
      </c>
      <c r="ID113" s="16"/>
      <c r="IE113" s="16"/>
      <c r="IF113" s="16"/>
      <c r="IG113" s="17"/>
      <c r="IH113" s="17"/>
      <c r="II113" s="17"/>
      <c r="IJ113" s="17"/>
      <c r="IK113" s="17"/>
      <c r="IL113" s="17"/>
      <c r="IM113" s="17"/>
      <c r="IN113" s="17"/>
      <c r="IO113" s="33" t="str">
        <f t="shared" si="158"/>
        <v/>
      </c>
      <c r="IP113" s="17"/>
      <c r="IQ113" s="17"/>
      <c r="IR113" s="17"/>
      <c r="IS113" s="17"/>
      <c r="IT113" s="28" t="str">
        <f t="shared" si="106"/>
        <v/>
      </c>
      <c r="IU113" s="27"/>
      <c r="IV113" s="109" t="str">
        <f>IF($B113="","",ID113*KEP!$J$11)</f>
        <v/>
      </c>
      <c r="IW113" s="10" t="str">
        <f>IF($B113="","",IE113*KEP!$J$12)</f>
        <v/>
      </c>
      <c r="IX113" s="10" t="str">
        <f>IF($B113="","",IF113*KEP!$J$13)</f>
        <v/>
      </c>
      <c r="IY113" s="10" t="str">
        <f>IF($B113="","",IG113*KEP!$J$14)</f>
        <v/>
      </c>
      <c r="IZ113" s="10" t="str">
        <f>IF($B113="","",IH113*KEP!$J$15)</f>
        <v/>
      </c>
      <c r="JA113" s="10" t="str">
        <f>IF($B113="","",II113*KEP!$J$16)</f>
        <v/>
      </c>
      <c r="JB113" s="10" t="str">
        <f>IF($B113="","",IJ113*KEP!$J$17)</f>
        <v/>
      </c>
      <c r="JC113" s="10" t="str">
        <f>IF($B113="","",IK113*KEP!$J$18)</f>
        <v/>
      </c>
      <c r="JD113" s="10" t="str">
        <f>IF($B113="","",IL113*KEP!$J$19)</f>
        <v/>
      </c>
      <c r="JE113" s="10" t="str">
        <f>IF($B113="","",IM113*KEP!$J$20)</f>
        <v/>
      </c>
      <c r="JF113" s="10" t="str">
        <f>IF($B113="","",IN113*KEP!$J$21)</f>
        <v/>
      </c>
      <c r="JG113" s="10" t="str">
        <f>IF($B113="","",IP113*KEP!$J$27)</f>
        <v/>
      </c>
      <c r="JH113" s="10" t="str">
        <f>IF($B113="","",IQ113*KEP!$J$28)</f>
        <v/>
      </c>
      <c r="JI113" s="10" t="str">
        <f>IF($B113="","",IR113*KEP!$J$29)</f>
        <v/>
      </c>
      <c r="JJ113" s="10" t="str">
        <f>IF($B113="","",IS113*KEP!$J$30)</f>
        <v/>
      </c>
      <c r="JK113" s="33" t="str">
        <f t="shared" si="159"/>
        <v/>
      </c>
      <c r="JL113" s="56" t="str">
        <f t="shared" si="130"/>
        <v/>
      </c>
      <c r="JM113" s="56" t="str">
        <f t="shared" si="131"/>
        <v/>
      </c>
      <c r="JN113" s="56" t="str">
        <f t="shared" si="132"/>
        <v/>
      </c>
      <c r="JO113" s="56" t="str">
        <f t="shared" si="133"/>
        <v/>
      </c>
      <c r="JQ113" s="16"/>
      <c r="JR113" s="16"/>
      <c r="JS113" s="16"/>
      <c r="JT113" s="17"/>
      <c r="JU113" s="17"/>
      <c r="JV113" s="17"/>
      <c r="JW113" s="17"/>
      <c r="JX113" s="17"/>
      <c r="JY113" s="17"/>
      <c r="JZ113" s="17"/>
      <c r="KA113" s="17"/>
      <c r="KB113" s="33" t="str">
        <f t="shared" si="160"/>
        <v/>
      </c>
      <c r="KC113" s="17"/>
      <c r="KD113" s="17"/>
      <c r="KE113" s="17"/>
      <c r="KF113" s="17"/>
      <c r="KG113" s="28" t="str">
        <f t="shared" si="107"/>
        <v/>
      </c>
      <c r="KH113" s="27"/>
      <c r="KI113" s="109" t="str">
        <f>IF($B113="","",JQ113*KEP!$J$11)</f>
        <v/>
      </c>
      <c r="KJ113" s="10" t="str">
        <f>IF($B113="","",JR113*KEP!$J$12)</f>
        <v/>
      </c>
      <c r="KK113" s="10" t="str">
        <f>IF($B113="","",JS113*KEP!$J$13)</f>
        <v/>
      </c>
      <c r="KL113" s="10" t="str">
        <f>IF($B113="","",JT113*KEP!$J$14)</f>
        <v/>
      </c>
      <c r="KM113" s="10" t="str">
        <f>IF($B113="","",JU113*KEP!$J$15)</f>
        <v/>
      </c>
      <c r="KN113" s="10" t="str">
        <f>IF($B113="","",JV113*KEP!$J$16)</f>
        <v/>
      </c>
      <c r="KO113" s="10" t="str">
        <f>IF($B113="","",JW113*KEP!$J$17)</f>
        <v/>
      </c>
      <c r="KP113" s="10" t="str">
        <f>IF($B113="","",JX113*KEP!$J$18)</f>
        <v/>
      </c>
      <c r="KQ113" s="10" t="str">
        <f>IF($B113="","",JY113*KEP!$J$19)</f>
        <v/>
      </c>
      <c r="KR113" s="10" t="str">
        <f>IF($B113="","",JZ113*KEP!$J$20)</f>
        <v/>
      </c>
      <c r="KS113" s="10" t="str">
        <f>IF($B113="","",KA113*KEP!$J$21)</f>
        <v/>
      </c>
      <c r="KT113" s="10" t="str">
        <f>IF($B113="","",KC113*KEP!$J$27)</f>
        <v/>
      </c>
      <c r="KU113" s="10" t="str">
        <f>IF($B113="","",KD113*KEP!$J$28)</f>
        <v/>
      </c>
      <c r="KV113" s="10" t="str">
        <f>IF($B113="","",KE113*KEP!$J$29)</f>
        <v/>
      </c>
      <c r="KW113" s="10" t="str">
        <f>IF($B113="","",KF113*KEP!$J$30)</f>
        <v/>
      </c>
      <c r="KX113" s="33" t="str">
        <f t="shared" si="161"/>
        <v/>
      </c>
      <c r="KY113" s="56" t="str">
        <f t="shared" si="134"/>
        <v/>
      </c>
      <c r="KZ113" s="56" t="str">
        <f t="shared" si="135"/>
        <v/>
      </c>
      <c r="LA113" s="56" t="str">
        <f t="shared" si="136"/>
        <v/>
      </c>
      <c r="LB113" s="56" t="str">
        <f t="shared" si="137"/>
        <v/>
      </c>
      <c r="LD113" s="16"/>
      <c r="LE113" s="16"/>
      <c r="LF113" s="16"/>
      <c r="LG113" s="17"/>
      <c r="LH113" s="17"/>
      <c r="LI113" s="17"/>
      <c r="LJ113" s="17"/>
      <c r="LK113" s="17"/>
      <c r="LL113" s="17"/>
      <c r="LM113" s="17"/>
      <c r="LN113" s="17"/>
      <c r="LO113" s="33" t="str">
        <f t="shared" si="162"/>
        <v/>
      </c>
      <c r="LP113" s="17"/>
      <c r="LQ113" s="17"/>
      <c r="LR113" s="17"/>
      <c r="LS113" s="17"/>
      <c r="LT113" s="28" t="str">
        <f t="shared" si="108"/>
        <v/>
      </c>
      <c r="LU113" s="27"/>
      <c r="LV113" s="109" t="str">
        <f>IF($B113="","",LD113*KEP!$J$11)</f>
        <v/>
      </c>
      <c r="LW113" s="10" t="str">
        <f>IF($B113="","",LE113*KEP!$J$12)</f>
        <v/>
      </c>
      <c r="LX113" s="10" t="str">
        <f>IF($B113="","",LF113*KEP!$J$13)</f>
        <v/>
      </c>
      <c r="LY113" s="10" t="str">
        <f>IF($B113="","",LG113*KEP!$J$14)</f>
        <v/>
      </c>
      <c r="LZ113" s="10" t="str">
        <f>IF($B113="","",LH113*KEP!$J$15)</f>
        <v/>
      </c>
      <c r="MA113" s="10" t="str">
        <f>IF($B113="","",LI113*KEP!$J$16)</f>
        <v/>
      </c>
      <c r="MB113" s="10" t="str">
        <f>IF($B113="","",LJ113*KEP!$J$17)</f>
        <v/>
      </c>
      <c r="MC113" s="10" t="str">
        <f>IF($B113="","",LK113*KEP!$J$18)</f>
        <v/>
      </c>
      <c r="MD113" s="10" t="str">
        <f>IF($B113="","",LL113*KEP!$J$19)</f>
        <v/>
      </c>
      <c r="ME113" s="10" t="str">
        <f>IF($B113="","",LM113*KEP!$J$20)</f>
        <v/>
      </c>
      <c r="MF113" s="10" t="str">
        <f>IF($B113="","",LN113*KEP!$J$21)</f>
        <v/>
      </c>
      <c r="MG113" s="10" t="str">
        <f>IF($B113="","",LP113*KEP!$J$27)</f>
        <v/>
      </c>
      <c r="MH113" s="10" t="str">
        <f>IF($B113="","",LQ113*KEP!$J$28)</f>
        <v/>
      </c>
      <c r="MI113" s="10" t="str">
        <f>IF($B113="","",LR113*KEP!$J$29)</f>
        <v/>
      </c>
      <c r="MJ113" s="10" t="str">
        <f>IF($B113="","",LS113*KEP!$J$30)</f>
        <v/>
      </c>
      <c r="MK113" s="33" t="str">
        <f t="shared" si="163"/>
        <v/>
      </c>
      <c r="ML113" s="56" t="str">
        <f t="shared" si="138"/>
        <v/>
      </c>
      <c r="MM113" s="56" t="str">
        <f t="shared" si="139"/>
        <v/>
      </c>
      <c r="MN113" s="56" t="str">
        <f t="shared" si="140"/>
        <v/>
      </c>
      <c r="MO113" s="56" t="str">
        <f t="shared" si="141"/>
        <v/>
      </c>
      <c r="MQ113" s="16"/>
      <c r="MR113" s="16"/>
      <c r="MS113" s="16"/>
      <c r="MT113" s="17"/>
      <c r="MU113" s="17"/>
      <c r="MV113" s="17"/>
      <c r="MW113" s="17"/>
      <c r="MX113" s="17"/>
      <c r="MY113" s="17"/>
      <c r="MZ113" s="17"/>
      <c r="NA113" s="17"/>
      <c r="NB113" s="33" t="str">
        <f t="shared" si="164"/>
        <v/>
      </c>
      <c r="NC113" s="17"/>
      <c r="ND113" s="17"/>
      <c r="NE113" s="17"/>
      <c r="NF113" s="17"/>
      <c r="NG113" s="28" t="str">
        <f t="shared" si="109"/>
        <v/>
      </c>
      <c r="NH113" s="27"/>
      <c r="NI113" s="109" t="str">
        <f>IF($B113="","",MQ113*KEP!$J$11)</f>
        <v/>
      </c>
      <c r="NJ113" s="10" t="str">
        <f>IF($B113="","",MR113*KEP!$J$12)</f>
        <v/>
      </c>
      <c r="NK113" s="10" t="str">
        <f>IF($B113="","",MS113*KEP!$J$13)</f>
        <v/>
      </c>
      <c r="NL113" s="10" t="str">
        <f>IF($B113="","",MT113*KEP!$J$14)</f>
        <v/>
      </c>
      <c r="NM113" s="10" t="str">
        <f>IF($B113="","",MU113*KEP!$J$15)</f>
        <v/>
      </c>
      <c r="NN113" s="10" t="str">
        <f>IF($B113="","",MV113*KEP!$J$16)</f>
        <v/>
      </c>
      <c r="NO113" s="10" t="str">
        <f>IF($B113="","",MW113*KEP!$J$17)</f>
        <v/>
      </c>
      <c r="NP113" s="10" t="str">
        <f>IF($B113="","",MX113*KEP!$J$18)</f>
        <v/>
      </c>
      <c r="NQ113" s="10" t="str">
        <f>IF($B113="","",MY113*KEP!$J$19)</f>
        <v/>
      </c>
      <c r="NR113" s="10" t="str">
        <f>IF($B113="","",MZ113*KEP!$J$20)</f>
        <v/>
      </c>
      <c r="NS113" s="10" t="str">
        <f>IF($B113="","",NA113*KEP!$J$21)</f>
        <v/>
      </c>
      <c r="NT113" s="10" t="str">
        <f>IF($B113="","",NC113*KEP!$J$27)</f>
        <v/>
      </c>
      <c r="NU113" s="10" t="str">
        <f>IF($B113="","",ND113*KEP!$J$28)</f>
        <v/>
      </c>
      <c r="NV113" s="10" t="str">
        <f>IF($B113="","",NE113*KEP!$J$29)</f>
        <v/>
      </c>
      <c r="NW113" s="10" t="str">
        <f>IF($B113="","",NF113*KEP!$J$30)</f>
        <v/>
      </c>
      <c r="NX113" s="33" t="str">
        <f t="shared" si="165"/>
        <v/>
      </c>
      <c r="NY113" s="56" t="str">
        <f t="shared" si="142"/>
        <v/>
      </c>
      <c r="NZ113" s="56" t="str">
        <f t="shared" si="143"/>
        <v/>
      </c>
      <c r="OA113" s="56" t="str">
        <f t="shared" si="144"/>
        <v/>
      </c>
      <c r="OB113" s="56" t="str">
        <f t="shared" si="145"/>
        <v/>
      </c>
    </row>
    <row r="114" spans="1:392" x14ac:dyDescent="0.25">
      <c r="A114" s="6" t="str">
        <f>IF(A113&lt;KEP!$C$10,A113+1,"")</f>
        <v/>
      </c>
      <c r="B114" s="8" t="str">
        <f>IF('Referenčný stav'!B114=0,"",'Referenčný stav'!B114)</f>
        <v/>
      </c>
      <c r="C114" s="8" t="str">
        <f>IF('Referenčný stav'!C114=0,"",'Referenčný stav'!C114)</f>
        <v/>
      </c>
      <c r="D114" s="16"/>
      <c r="E114" s="16"/>
      <c r="F114" s="16"/>
      <c r="G114" s="17"/>
      <c r="H114" s="17"/>
      <c r="I114" s="17"/>
      <c r="J114" s="17"/>
      <c r="K114" s="17"/>
      <c r="L114" s="17"/>
      <c r="M114" s="17"/>
      <c r="N114" s="17"/>
      <c r="O114" s="33" t="str">
        <f t="shared" si="146"/>
        <v/>
      </c>
      <c r="P114" s="17"/>
      <c r="Q114" s="17"/>
      <c r="R114" s="17"/>
      <c r="S114" s="17"/>
      <c r="T114" s="28" t="str">
        <f t="shared" si="100"/>
        <v/>
      </c>
      <c r="U114" s="27"/>
      <c r="V114" s="109" t="str">
        <f>IF($B114="","",D114*KEP!$J$11)</f>
        <v/>
      </c>
      <c r="W114" s="10" t="str">
        <f>IF($B114="","",E114*KEP!$J$12)</f>
        <v/>
      </c>
      <c r="X114" s="10" t="str">
        <f>IF($B114="","",F114*KEP!$J$13)</f>
        <v/>
      </c>
      <c r="Y114" s="10" t="str">
        <f>IF($B114="","",G114*KEP!$J$14)</f>
        <v/>
      </c>
      <c r="Z114" s="10" t="str">
        <f>IF($B114="","",H114*KEP!$J$15)</f>
        <v/>
      </c>
      <c r="AA114" s="10" t="str">
        <f>IF($B114="","",I114*KEP!$J$16)</f>
        <v/>
      </c>
      <c r="AB114" s="10" t="str">
        <f>IF($B114="","",J114*KEP!$J$17)</f>
        <v/>
      </c>
      <c r="AC114" s="10" t="str">
        <f>IF($B114="","",K114*KEP!$J$18)</f>
        <v/>
      </c>
      <c r="AD114" s="10" t="str">
        <f>IF($B114="","",L114*KEP!$J$19)</f>
        <v/>
      </c>
      <c r="AE114" s="10" t="str">
        <f>IF($B114="","",M114*KEP!$J$20)</f>
        <v/>
      </c>
      <c r="AF114" s="10" t="str">
        <f>IF($B114="","",N114*KEP!$J$21)</f>
        <v/>
      </c>
      <c r="AG114" s="10" t="str">
        <f>IF($B114="","",P114*KEP!$J$27)</f>
        <v/>
      </c>
      <c r="AH114" s="10" t="str">
        <f>IF($B114="","",Q114*KEP!$J$28)</f>
        <v/>
      </c>
      <c r="AI114" s="10" t="str">
        <f>IF($B114="","",R114*KEP!$J$29)</f>
        <v/>
      </c>
      <c r="AJ114" s="10" t="str">
        <f>IF($B114="","",S114*KEP!$J$30)</f>
        <v/>
      </c>
      <c r="AK114" s="33" t="str">
        <f t="shared" si="147"/>
        <v/>
      </c>
      <c r="AL114" s="56" t="str">
        <f>IF(O114="","",IFERROR(O114/'Referenčný stav'!O114-1,""))</f>
        <v/>
      </c>
      <c r="AM114" s="56" t="str">
        <f>IF(T114="","",IFERROR(T114/'Referenčný stav'!T114-1,""))</f>
        <v/>
      </c>
      <c r="AN114" s="56" t="str">
        <f>IF(U114="","",IFERROR(U114/'Referenčný stav'!U114-1,""))</f>
        <v/>
      </c>
      <c r="AO114" s="56" t="str">
        <f>IF(AK114="","",IFERROR(AK114/'Referenčný stav'!AK114-1,""))</f>
        <v/>
      </c>
      <c r="AQ114" s="16"/>
      <c r="AR114" s="16"/>
      <c r="AS114" s="16"/>
      <c r="AT114" s="17"/>
      <c r="AU114" s="17"/>
      <c r="AV114" s="17"/>
      <c r="AW114" s="17"/>
      <c r="AX114" s="17"/>
      <c r="AY114" s="17"/>
      <c r="AZ114" s="17"/>
      <c r="BA114" s="17"/>
      <c r="BB114" s="33" t="str">
        <f t="shared" si="148"/>
        <v/>
      </c>
      <c r="BC114" s="17"/>
      <c r="BD114" s="17"/>
      <c r="BE114" s="17"/>
      <c r="BF114" s="17"/>
      <c r="BG114" s="28" t="str">
        <f t="shared" si="101"/>
        <v/>
      </c>
      <c r="BH114" s="27"/>
      <c r="BI114" s="109" t="str">
        <f>IF($B114="","",AQ114*KEP!$J$11)</f>
        <v/>
      </c>
      <c r="BJ114" s="10" t="str">
        <f>IF($B114="","",AR114*KEP!$J$12)</f>
        <v/>
      </c>
      <c r="BK114" s="10" t="str">
        <f>IF($B114="","",AS114*KEP!$J$13)</f>
        <v/>
      </c>
      <c r="BL114" s="10" t="str">
        <f>IF($B114="","",AT114*KEP!$J$14)</f>
        <v/>
      </c>
      <c r="BM114" s="10" t="str">
        <f>IF($B114="","",AU114*KEP!$J$15)</f>
        <v/>
      </c>
      <c r="BN114" s="10" t="str">
        <f>IF($B114="","",AV114*KEP!$J$16)</f>
        <v/>
      </c>
      <c r="BO114" s="10" t="str">
        <f>IF($B114="","",AW114*KEP!$J$17)</f>
        <v/>
      </c>
      <c r="BP114" s="10" t="str">
        <f>IF($B114="","",AX114*KEP!$J$18)</f>
        <v/>
      </c>
      <c r="BQ114" s="10" t="str">
        <f>IF($B114="","",AY114*KEP!$J$19)</f>
        <v/>
      </c>
      <c r="BR114" s="10" t="str">
        <f>IF($B114="","",AZ114*KEP!$J$20)</f>
        <v/>
      </c>
      <c r="BS114" s="10" t="str">
        <f>IF($B114="","",BA114*KEP!$J$21)</f>
        <v/>
      </c>
      <c r="BT114" s="10" t="str">
        <f>IF($B114="","",BC114*KEP!$J$27)</f>
        <v/>
      </c>
      <c r="BU114" s="10" t="str">
        <f>IF($B114="","",BD114*KEP!$J$28)</f>
        <v/>
      </c>
      <c r="BV114" s="10" t="str">
        <f>IF($B114="","",BE114*KEP!$J$29)</f>
        <v/>
      </c>
      <c r="BW114" s="10" t="str">
        <f>IF($B114="","",BF114*KEP!$J$30)</f>
        <v/>
      </c>
      <c r="BX114" s="33" t="str">
        <f t="shared" si="149"/>
        <v/>
      </c>
      <c r="BY114" s="56" t="str">
        <f t="shared" si="110"/>
        <v/>
      </c>
      <c r="BZ114" s="56" t="str">
        <f t="shared" si="111"/>
        <v/>
      </c>
      <c r="CA114" s="56" t="str">
        <f t="shared" si="112"/>
        <v/>
      </c>
      <c r="CB114" s="56" t="str">
        <f t="shared" si="113"/>
        <v/>
      </c>
      <c r="CD114" s="16"/>
      <c r="CE114" s="16"/>
      <c r="CF114" s="16"/>
      <c r="CG114" s="17"/>
      <c r="CH114" s="17"/>
      <c r="CI114" s="17"/>
      <c r="CJ114" s="17"/>
      <c r="CK114" s="17"/>
      <c r="CL114" s="17"/>
      <c r="CM114" s="17"/>
      <c r="CN114" s="17"/>
      <c r="CO114" s="33" t="str">
        <f t="shared" si="150"/>
        <v/>
      </c>
      <c r="CP114" s="17"/>
      <c r="CQ114" s="17"/>
      <c r="CR114" s="17"/>
      <c r="CS114" s="17"/>
      <c r="CT114" s="28" t="str">
        <f t="shared" si="102"/>
        <v/>
      </c>
      <c r="CU114" s="27"/>
      <c r="CV114" s="109" t="str">
        <f>IF($B114="","",CD114*KEP!$J$11)</f>
        <v/>
      </c>
      <c r="CW114" s="10" t="str">
        <f>IF($B114="","",CE114*KEP!$J$12)</f>
        <v/>
      </c>
      <c r="CX114" s="10" t="str">
        <f>IF($B114="","",CF114*KEP!$J$13)</f>
        <v/>
      </c>
      <c r="CY114" s="10" t="str">
        <f>IF($B114="","",CG114*KEP!$J$14)</f>
        <v/>
      </c>
      <c r="CZ114" s="10" t="str">
        <f>IF($B114="","",CH114*KEP!$J$15)</f>
        <v/>
      </c>
      <c r="DA114" s="10" t="str">
        <f>IF($B114="","",CI114*KEP!$J$16)</f>
        <v/>
      </c>
      <c r="DB114" s="10" t="str">
        <f>IF($B114="","",CJ114*KEP!$J$17)</f>
        <v/>
      </c>
      <c r="DC114" s="10" t="str">
        <f>IF($B114="","",CK114*KEP!$J$18)</f>
        <v/>
      </c>
      <c r="DD114" s="10" t="str">
        <f>IF($B114="","",CL114*KEP!$J$19)</f>
        <v/>
      </c>
      <c r="DE114" s="10" t="str">
        <f>IF($B114="","",CM114*KEP!$J$20)</f>
        <v/>
      </c>
      <c r="DF114" s="10" t="str">
        <f>IF($B114="","",CN114*KEP!$J$21)</f>
        <v/>
      </c>
      <c r="DG114" s="10" t="str">
        <f>IF($B114="","",CP114*KEP!$J$27)</f>
        <v/>
      </c>
      <c r="DH114" s="10" t="str">
        <f>IF($B114="","",CQ114*KEP!$J$28)</f>
        <v/>
      </c>
      <c r="DI114" s="10" t="str">
        <f>IF($B114="","",CR114*KEP!$J$29)</f>
        <v/>
      </c>
      <c r="DJ114" s="10" t="str">
        <f>IF($B114="","",CS114*KEP!$J$30)</f>
        <v/>
      </c>
      <c r="DK114" s="33" t="str">
        <f t="shared" si="151"/>
        <v/>
      </c>
      <c r="DL114" s="56" t="str">
        <f t="shared" si="114"/>
        <v/>
      </c>
      <c r="DM114" s="56" t="str">
        <f t="shared" si="115"/>
        <v/>
      </c>
      <c r="DN114" s="56" t="str">
        <f t="shared" si="116"/>
        <v/>
      </c>
      <c r="DO114" s="56" t="str">
        <f t="shared" si="117"/>
        <v/>
      </c>
      <c r="DQ114" s="16"/>
      <c r="DR114" s="16"/>
      <c r="DS114" s="16"/>
      <c r="DT114" s="17"/>
      <c r="DU114" s="17"/>
      <c r="DV114" s="17"/>
      <c r="DW114" s="17"/>
      <c r="DX114" s="17"/>
      <c r="DY114" s="17"/>
      <c r="DZ114" s="17"/>
      <c r="EA114" s="17"/>
      <c r="EB114" s="33" t="str">
        <f t="shared" si="152"/>
        <v/>
      </c>
      <c r="EC114" s="17"/>
      <c r="ED114" s="17"/>
      <c r="EE114" s="17"/>
      <c r="EF114" s="17"/>
      <c r="EG114" s="28" t="str">
        <f t="shared" si="103"/>
        <v/>
      </c>
      <c r="EH114" s="27"/>
      <c r="EI114" s="109" t="str">
        <f>IF($B114="","",DQ114*KEP!$J$11)</f>
        <v/>
      </c>
      <c r="EJ114" s="10" t="str">
        <f>IF($B114="","",DR114*KEP!$J$12)</f>
        <v/>
      </c>
      <c r="EK114" s="10" t="str">
        <f>IF($B114="","",DS114*KEP!$J$13)</f>
        <v/>
      </c>
      <c r="EL114" s="10" t="str">
        <f>IF($B114="","",DT114*KEP!$J$14)</f>
        <v/>
      </c>
      <c r="EM114" s="10" t="str">
        <f>IF($B114="","",DU114*KEP!$J$15)</f>
        <v/>
      </c>
      <c r="EN114" s="10" t="str">
        <f>IF($B114="","",DV114*KEP!$J$16)</f>
        <v/>
      </c>
      <c r="EO114" s="10" t="str">
        <f>IF($B114="","",DW114*KEP!$J$17)</f>
        <v/>
      </c>
      <c r="EP114" s="10" t="str">
        <f>IF($B114="","",DX114*KEP!$J$18)</f>
        <v/>
      </c>
      <c r="EQ114" s="10" t="str">
        <f>IF($B114="","",DY114*KEP!$J$19)</f>
        <v/>
      </c>
      <c r="ER114" s="10" t="str">
        <f>IF($B114="","",DZ114*KEP!$J$20)</f>
        <v/>
      </c>
      <c r="ES114" s="10" t="str">
        <f>IF($B114="","",EA114*KEP!$J$21)</f>
        <v/>
      </c>
      <c r="ET114" s="10" t="str">
        <f>IF($B114="","",EC114*KEP!$J$27)</f>
        <v/>
      </c>
      <c r="EU114" s="10" t="str">
        <f>IF($B114="","",ED114*KEP!$J$28)</f>
        <v/>
      </c>
      <c r="EV114" s="10" t="str">
        <f>IF($B114="","",EE114*KEP!$J$29)</f>
        <v/>
      </c>
      <c r="EW114" s="10" t="str">
        <f>IF($B114="","",EF114*KEP!$J$30)</f>
        <v/>
      </c>
      <c r="EX114" s="33" t="str">
        <f t="shared" si="153"/>
        <v/>
      </c>
      <c r="EY114" s="56" t="str">
        <f t="shared" si="118"/>
        <v/>
      </c>
      <c r="EZ114" s="56" t="str">
        <f t="shared" si="119"/>
        <v/>
      </c>
      <c r="FA114" s="56" t="str">
        <f t="shared" si="120"/>
        <v/>
      </c>
      <c r="FB114" s="56" t="str">
        <f t="shared" si="121"/>
        <v/>
      </c>
      <c r="FD114" s="16"/>
      <c r="FE114" s="16"/>
      <c r="FF114" s="16"/>
      <c r="FG114" s="17"/>
      <c r="FH114" s="17"/>
      <c r="FI114" s="17"/>
      <c r="FJ114" s="17"/>
      <c r="FK114" s="17"/>
      <c r="FL114" s="17"/>
      <c r="FM114" s="17"/>
      <c r="FN114" s="17"/>
      <c r="FO114" s="33" t="str">
        <f t="shared" si="154"/>
        <v/>
      </c>
      <c r="FP114" s="17"/>
      <c r="FQ114" s="17"/>
      <c r="FR114" s="17"/>
      <c r="FS114" s="17"/>
      <c r="FT114" s="28" t="str">
        <f t="shared" si="104"/>
        <v/>
      </c>
      <c r="FU114" s="27"/>
      <c r="FV114" s="109" t="str">
        <f>IF($B114="","",FD114*KEP!$J$11)</f>
        <v/>
      </c>
      <c r="FW114" s="10" t="str">
        <f>IF($B114="","",FE114*KEP!$J$12)</f>
        <v/>
      </c>
      <c r="FX114" s="10" t="str">
        <f>IF($B114="","",FF114*KEP!$J$13)</f>
        <v/>
      </c>
      <c r="FY114" s="10" t="str">
        <f>IF($B114="","",FG114*KEP!$J$14)</f>
        <v/>
      </c>
      <c r="FZ114" s="10" t="str">
        <f>IF($B114="","",FH114*KEP!$J$15)</f>
        <v/>
      </c>
      <c r="GA114" s="10" t="str">
        <f>IF($B114="","",FI114*KEP!$J$16)</f>
        <v/>
      </c>
      <c r="GB114" s="10" t="str">
        <f>IF($B114="","",FJ114*KEP!$J$17)</f>
        <v/>
      </c>
      <c r="GC114" s="10" t="str">
        <f>IF($B114="","",FK114*KEP!$J$18)</f>
        <v/>
      </c>
      <c r="GD114" s="10" t="str">
        <f>IF($B114="","",FL114*KEP!$J$19)</f>
        <v/>
      </c>
      <c r="GE114" s="10" t="str">
        <f>IF($B114="","",FM114*KEP!$J$20)</f>
        <v/>
      </c>
      <c r="GF114" s="10" t="str">
        <f>IF($B114="","",FN114*KEP!$J$21)</f>
        <v/>
      </c>
      <c r="GG114" s="10" t="str">
        <f>IF($B114="","",FP114*KEP!$J$27)</f>
        <v/>
      </c>
      <c r="GH114" s="10" t="str">
        <f>IF($B114="","",FQ114*KEP!$J$28)</f>
        <v/>
      </c>
      <c r="GI114" s="10" t="str">
        <f>IF($B114="","",FR114*KEP!$J$29)</f>
        <v/>
      </c>
      <c r="GJ114" s="10" t="str">
        <f>IF($B114="","",FS114*KEP!$J$30)</f>
        <v/>
      </c>
      <c r="GK114" s="33" t="str">
        <f t="shared" si="155"/>
        <v/>
      </c>
      <c r="GL114" s="56" t="str">
        <f t="shared" si="122"/>
        <v/>
      </c>
      <c r="GM114" s="56" t="str">
        <f t="shared" si="123"/>
        <v/>
      </c>
      <c r="GN114" s="56" t="str">
        <f t="shared" si="124"/>
        <v/>
      </c>
      <c r="GO114" s="56" t="str">
        <f t="shared" si="125"/>
        <v/>
      </c>
      <c r="GQ114" s="16"/>
      <c r="GR114" s="16"/>
      <c r="GS114" s="16"/>
      <c r="GT114" s="17"/>
      <c r="GU114" s="17"/>
      <c r="GV114" s="17"/>
      <c r="GW114" s="17"/>
      <c r="GX114" s="17"/>
      <c r="GY114" s="17"/>
      <c r="GZ114" s="17"/>
      <c r="HA114" s="17"/>
      <c r="HB114" s="33" t="str">
        <f t="shared" si="156"/>
        <v/>
      </c>
      <c r="HC114" s="17"/>
      <c r="HD114" s="17"/>
      <c r="HE114" s="17"/>
      <c r="HF114" s="17"/>
      <c r="HG114" s="28" t="str">
        <f t="shared" si="105"/>
        <v/>
      </c>
      <c r="HH114" s="27"/>
      <c r="HI114" s="109" t="str">
        <f>IF($B114="","",GQ114*KEP!$J$11)</f>
        <v/>
      </c>
      <c r="HJ114" s="10" t="str">
        <f>IF($B114="","",GR114*KEP!$J$12)</f>
        <v/>
      </c>
      <c r="HK114" s="10" t="str">
        <f>IF($B114="","",GS114*KEP!$J$13)</f>
        <v/>
      </c>
      <c r="HL114" s="10" t="str">
        <f>IF($B114="","",GT114*KEP!$J$14)</f>
        <v/>
      </c>
      <c r="HM114" s="10" t="str">
        <f>IF($B114="","",GU114*KEP!$J$15)</f>
        <v/>
      </c>
      <c r="HN114" s="10" t="str">
        <f>IF($B114="","",GV114*KEP!$J$16)</f>
        <v/>
      </c>
      <c r="HO114" s="10" t="str">
        <f>IF($B114="","",GW114*KEP!$J$17)</f>
        <v/>
      </c>
      <c r="HP114" s="10" t="str">
        <f>IF($B114="","",GX114*KEP!$J$18)</f>
        <v/>
      </c>
      <c r="HQ114" s="10" t="str">
        <f>IF($B114="","",GY114*KEP!$J$19)</f>
        <v/>
      </c>
      <c r="HR114" s="10" t="str">
        <f>IF($B114="","",GZ114*KEP!$J$20)</f>
        <v/>
      </c>
      <c r="HS114" s="10" t="str">
        <f>IF($B114="","",HA114*KEP!$J$21)</f>
        <v/>
      </c>
      <c r="HT114" s="10" t="str">
        <f>IF($B114="","",HC114*KEP!$J$27)</f>
        <v/>
      </c>
      <c r="HU114" s="10" t="str">
        <f>IF($B114="","",HD114*KEP!$J$28)</f>
        <v/>
      </c>
      <c r="HV114" s="10" t="str">
        <f>IF($B114="","",HE114*KEP!$J$29)</f>
        <v/>
      </c>
      <c r="HW114" s="10" t="str">
        <f>IF($B114="","",HF114*KEP!$J$30)</f>
        <v/>
      </c>
      <c r="HX114" s="33" t="str">
        <f t="shared" si="157"/>
        <v/>
      </c>
      <c r="HY114" s="56" t="str">
        <f t="shared" si="126"/>
        <v/>
      </c>
      <c r="HZ114" s="56" t="str">
        <f t="shared" si="127"/>
        <v/>
      </c>
      <c r="IA114" s="56" t="str">
        <f t="shared" si="128"/>
        <v/>
      </c>
      <c r="IB114" s="56" t="str">
        <f t="shared" si="129"/>
        <v/>
      </c>
      <c r="ID114" s="16"/>
      <c r="IE114" s="16"/>
      <c r="IF114" s="16"/>
      <c r="IG114" s="17"/>
      <c r="IH114" s="17"/>
      <c r="II114" s="17"/>
      <c r="IJ114" s="17"/>
      <c r="IK114" s="17"/>
      <c r="IL114" s="17"/>
      <c r="IM114" s="17"/>
      <c r="IN114" s="17"/>
      <c r="IO114" s="33" t="str">
        <f t="shared" si="158"/>
        <v/>
      </c>
      <c r="IP114" s="17"/>
      <c r="IQ114" s="17"/>
      <c r="IR114" s="17"/>
      <c r="IS114" s="17"/>
      <c r="IT114" s="28" t="str">
        <f t="shared" si="106"/>
        <v/>
      </c>
      <c r="IU114" s="27"/>
      <c r="IV114" s="109" t="str">
        <f>IF($B114="","",ID114*KEP!$J$11)</f>
        <v/>
      </c>
      <c r="IW114" s="10" t="str">
        <f>IF($B114="","",IE114*KEP!$J$12)</f>
        <v/>
      </c>
      <c r="IX114" s="10" t="str">
        <f>IF($B114="","",IF114*KEP!$J$13)</f>
        <v/>
      </c>
      <c r="IY114" s="10" t="str">
        <f>IF($B114="","",IG114*KEP!$J$14)</f>
        <v/>
      </c>
      <c r="IZ114" s="10" t="str">
        <f>IF($B114="","",IH114*KEP!$J$15)</f>
        <v/>
      </c>
      <c r="JA114" s="10" t="str">
        <f>IF($B114="","",II114*KEP!$J$16)</f>
        <v/>
      </c>
      <c r="JB114" s="10" t="str">
        <f>IF($B114="","",IJ114*KEP!$J$17)</f>
        <v/>
      </c>
      <c r="JC114" s="10" t="str">
        <f>IF($B114="","",IK114*KEP!$J$18)</f>
        <v/>
      </c>
      <c r="JD114" s="10" t="str">
        <f>IF($B114="","",IL114*KEP!$J$19)</f>
        <v/>
      </c>
      <c r="JE114" s="10" t="str">
        <f>IF($B114="","",IM114*KEP!$J$20)</f>
        <v/>
      </c>
      <c r="JF114" s="10" t="str">
        <f>IF($B114="","",IN114*KEP!$J$21)</f>
        <v/>
      </c>
      <c r="JG114" s="10" t="str">
        <f>IF($B114="","",IP114*KEP!$J$27)</f>
        <v/>
      </c>
      <c r="JH114" s="10" t="str">
        <f>IF($B114="","",IQ114*KEP!$J$28)</f>
        <v/>
      </c>
      <c r="JI114" s="10" t="str">
        <f>IF($B114="","",IR114*KEP!$J$29)</f>
        <v/>
      </c>
      <c r="JJ114" s="10" t="str">
        <f>IF($B114="","",IS114*KEP!$J$30)</f>
        <v/>
      </c>
      <c r="JK114" s="33" t="str">
        <f t="shared" si="159"/>
        <v/>
      </c>
      <c r="JL114" s="56" t="str">
        <f t="shared" si="130"/>
        <v/>
      </c>
      <c r="JM114" s="56" t="str">
        <f t="shared" si="131"/>
        <v/>
      </c>
      <c r="JN114" s="56" t="str">
        <f t="shared" si="132"/>
        <v/>
      </c>
      <c r="JO114" s="56" t="str">
        <f t="shared" si="133"/>
        <v/>
      </c>
      <c r="JQ114" s="16"/>
      <c r="JR114" s="16"/>
      <c r="JS114" s="16"/>
      <c r="JT114" s="17"/>
      <c r="JU114" s="17"/>
      <c r="JV114" s="17"/>
      <c r="JW114" s="17"/>
      <c r="JX114" s="17"/>
      <c r="JY114" s="17"/>
      <c r="JZ114" s="17"/>
      <c r="KA114" s="17"/>
      <c r="KB114" s="33" t="str">
        <f t="shared" si="160"/>
        <v/>
      </c>
      <c r="KC114" s="17"/>
      <c r="KD114" s="17"/>
      <c r="KE114" s="17"/>
      <c r="KF114" s="17"/>
      <c r="KG114" s="28" t="str">
        <f t="shared" si="107"/>
        <v/>
      </c>
      <c r="KH114" s="27"/>
      <c r="KI114" s="109" t="str">
        <f>IF($B114="","",JQ114*KEP!$J$11)</f>
        <v/>
      </c>
      <c r="KJ114" s="10" t="str">
        <f>IF($B114="","",JR114*KEP!$J$12)</f>
        <v/>
      </c>
      <c r="KK114" s="10" t="str">
        <f>IF($B114="","",JS114*KEP!$J$13)</f>
        <v/>
      </c>
      <c r="KL114" s="10" t="str">
        <f>IF($B114="","",JT114*KEP!$J$14)</f>
        <v/>
      </c>
      <c r="KM114" s="10" t="str">
        <f>IF($B114="","",JU114*KEP!$J$15)</f>
        <v/>
      </c>
      <c r="KN114" s="10" t="str">
        <f>IF($B114="","",JV114*KEP!$J$16)</f>
        <v/>
      </c>
      <c r="KO114" s="10" t="str">
        <f>IF($B114="","",JW114*KEP!$J$17)</f>
        <v/>
      </c>
      <c r="KP114" s="10" t="str">
        <f>IF($B114="","",JX114*KEP!$J$18)</f>
        <v/>
      </c>
      <c r="KQ114" s="10" t="str">
        <f>IF($B114="","",JY114*KEP!$J$19)</f>
        <v/>
      </c>
      <c r="KR114" s="10" t="str">
        <f>IF($B114="","",JZ114*KEP!$J$20)</f>
        <v/>
      </c>
      <c r="KS114" s="10" t="str">
        <f>IF($B114="","",KA114*KEP!$J$21)</f>
        <v/>
      </c>
      <c r="KT114" s="10" t="str">
        <f>IF($B114="","",KC114*KEP!$J$27)</f>
        <v/>
      </c>
      <c r="KU114" s="10" t="str">
        <f>IF($B114="","",KD114*KEP!$J$28)</f>
        <v/>
      </c>
      <c r="KV114" s="10" t="str">
        <f>IF($B114="","",KE114*KEP!$J$29)</f>
        <v/>
      </c>
      <c r="KW114" s="10" t="str">
        <f>IF($B114="","",KF114*KEP!$J$30)</f>
        <v/>
      </c>
      <c r="KX114" s="33" t="str">
        <f t="shared" si="161"/>
        <v/>
      </c>
      <c r="KY114" s="56" t="str">
        <f t="shared" si="134"/>
        <v/>
      </c>
      <c r="KZ114" s="56" t="str">
        <f t="shared" si="135"/>
        <v/>
      </c>
      <c r="LA114" s="56" t="str">
        <f t="shared" si="136"/>
        <v/>
      </c>
      <c r="LB114" s="56" t="str">
        <f t="shared" si="137"/>
        <v/>
      </c>
      <c r="LD114" s="16"/>
      <c r="LE114" s="16"/>
      <c r="LF114" s="16"/>
      <c r="LG114" s="17"/>
      <c r="LH114" s="17"/>
      <c r="LI114" s="17"/>
      <c r="LJ114" s="17"/>
      <c r="LK114" s="17"/>
      <c r="LL114" s="17"/>
      <c r="LM114" s="17"/>
      <c r="LN114" s="17"/>
      <c r="LO114" s="33" t="str">
        <f t="shared" si="162"/>
        <v/>
      </c>
      <c r="LP114" s="17"/>
      <c r="LQ114" s="17"/>
      <c r="LR114" s="17"/>
      <c r="LS114" s="17"/>
      <c r="LT114" s="28" t="str">
        <f t="shared" si="108"/>
        <v/>
      </c>
      <c r="LU114" s="27"/>
      <c r="LV114" s="109" t="str">
        <f>IF($B114="","",LD114*KEP!$J$11)</f>
        <v/>
      </c>
      <c r="LW114" s="10" t="str">
        <f>IF($B114="","",LE114*KEP!$J$12)</f>
        <v/>
      </c>
      <c r="LX114" s="10" t="str">
        <f>IF($B114="","",LF114*KEP!$J$13)</f>
        <v/>
      </c>
      <c r="LY114" s="10" t="str">
        <f>IF($B114="","",LG114*KEP!$J$14)</f>
        <v/>
      </c>
      <c r="LZ114" s="10" t="str">
        <f>IF($B114="","",LH114*KEP!$J$15)</f>
        <v/>
      </c>
      <c r="MA114" s="10" t="str">
        <f>IF($B114="","",LI114*KEP!$J$16)</f>
        <v/>
      </c>
      <c r="MB114" s="10" t="str">
        <f>IF($B114="","",LJ114*KEP!$J$17)</f>
        <v/>
      </c>
      <c r="MC114" s="10" t="str">
        <f>IF($B114="","",LK114*KEP!$J$18)</f>
        <v/>
      </c>
      <c r="MD114" s="10" t="str">
        <f>IF($B114="","",LL114*KEP!$J$19)</f>
        <v/>
      </c>
      <c r="ME114" s="10" t="str">
        <f>IF($B114="","",LM114*KEP!$J$20)</f>
        <v/>
      </c>
      <c r="MF114" s="10" t="str">
        <f>IF($B114="","",LN114*KEP!$J$21)</f>
        <v/>
      </c>
      <c r="MG114" s="10" t="str">
        <f>IF($B114="","",LP114*KEP!$J$27)</f>
        <v/>
      </c>
      <c r="MH114" s="10" t="str">
        <f>IF($B114="","",LQ114*KEP!$J$28)</f>
        <v/>
      </c>
      <c r="MI114" s="10" t="str">
        <f>IF($B114="","",LR114*KEP!$J$29)</f>
        <v/>
      </c>
      <c r="MJ114" s="10" t="str">
        <f>IF($B114="","",LS114*KEP!$J$30)</f>
        <v/>
      </c>
      <c r="MK114" s="33" t="str">
        <f t="shared" si="163"/>
        <v/>
      </c>
      <c r="ML114" s="56" t="str">
        <f t="shared" si="138"/>
        <v/>
      </c>
      <c r="MM114" s="56" t="str">
        <f t="shared" si="139"/>
        <v/>
      </c>
      <c r="MN114" s="56" t="str">
        <f t="shared" si="140"/>
        <v/>
      </c>
      <c r="MO114" s="56" t="str">
        <f t="shared" si="141"/>
        <v/>
      </c>
      <c r="MQ114" s="16"/>
      <c r="MR114" s="16"/>
      <c r="MS114" s="16"/>
      <c r="MT114" s="17"/>
      <c r="MU114" s="17"/>
      <c r="MV114" s="17"/>
      <c r="MW114" s="17"/>
      <c r="MX114" s="17"/>
      <c r="MY114" s="17"/>
      <c r="MZ114" s="17"/>
      <c r="NA114" s="17"/>
      <c r="NB114" s="33" t="str">
        <f t="shared" si="164"/>
        <v/>
      </c>
      <c r="NC114" s="17"/>
      <c r="ND114" s="17"/>
      <c r="NE114" s="17"/>
      <c r="NF114" s="17"/>
      <c r="NG114" s="28" t="str">
        <f t="shared" si="109"/>
        <v/>
      </c>
      <c r="NH114" s="27"/>
      <c r="NI114" s="109" t="str">
        <f>IF($B114="","",MQ114*KEP!$J$11)</f>
        <v/>
      </c>
      <c r="NJ114" s="10" t="str">
        <f>IF($B114="","",MR114*KEP!$J$12)</f>
        <v/>
      </c>
      <c r="NK114" s="10" t="str">
        <f>IF($B114="","",MS114*KEP!$J$13)</f>
        <v/>
      </c>
      <c r="NL114" s="10" t="str">
        <f>IF($B114="","",MT114*KEP!$J$14)</f>
        <v/>
      </c>
      <c r="NM114" s="10" t="str">
        <f>IF($B114="","",MU114*KEP!$J$15)</f>
        <v/>
      </c>
      <c r="NN114" s="10" t="str">
        <f>IF($B114="","",MV114*KEP!$J$16)</f>
        <v/>
      </c>
      <c r="NO114" s="10" t="str">
        <f>IF($B114="","",MW114*KEP!$J$17)</f>
        <v/>
      </c>
      <c r="NP114" s="10" t="str">
        <f>IF($B114="","",MX114*KEP!$J$18)</f>
        <v/>
      </c>
      <c r="NQ114" s="10" t="str">
        <f>IF($B114="","",MY114*KEP!$J$19)</f>
        <v/>
      </c>
      <c r="NR114" s="10" t="str">
        <f>IF($B114="","",MZ114*KEP!$J$20)</f>
        <v/>
      </c>
      <c r="NS114" s="10" t="str">
        <f>IF($B114="","",NA114*KEP!$J$21)</f>
        <v/>
      </c>
      <c r="NT114" s="10" t="str">
        <f>IF($B114="","",NC114*KEP!$J$27)</f>
        <v/>
      </c>
      <c r="NU114" s="10" t="str">
        <f>IF($B114="","",ND114*KEP!$J$28)</f>
        <v/>
      </c>
      <c r="NV114" s="10" t="str">
        <f>IF($B114="","",NE114*KEP!$J$29)</f>
        <v/>
      </c>
      <c r="NW114" s="10" t="str">
        <f>IF($B114="","",NF114*KEP!$J$30)</f>
        <v/>
      </c>
      <c r="NX114" s="33" t="str">
        <f t="shared" si="165"/>
        <v/>
      </c>
      <c r="NY114" s="56" t="str">
        <f t="shared" si="142"/>
        <v/>
      </c>
      <c r="NZ114" s="56" t="str">
        <f t="shared" si="143"/>
        <v/>
      </c>
      <c r="OA114" s="56" t="str">
        <f t="shared" si="144"/>
        <v/>
      </c>
      <c r="OB114" s="56" t="str">
        <f t="shared" si="145"/>
        <v/>
      </c>
    </row>
    <row r="115" spans="1:392" x14ac:dyDescent="0.25">
      <c r="A115" s="6" t="str">
        <f>IF(A114&lt;KEP!$C$10,A114+1,"")</f>
        <v/>
      </c>
      <c r="B115" s="8" t="str">
        <f>IF('Referenčný stav'!B115=0,"",'Referenčný stav'!B115)</f>
        <v/>
      </c>
      <c r="C115" s="8" t="str">
        <f>IF('Referenčný stav'!C115=0,"",'Referenčný stav'!C115)</f>
        <v/>
      </c>
      <c r="D115" s="16"/>
      <c r="E115" s="16"/>
      <c r="F115" s="16"/>
      <c r="G115" s="17"/>
      <c r="H115" s="17"/>
      <c r="I115" s="17"/>
      <c r="J115" s="17"/>
      <c r="K115" s="17"/>
      <c r="L115" s="17"/>
      <c r="M115" s="17"/>
      <c r="N115" s="17"/>
      <c r="O115" s="33" t="str">
        <f t="shared" si="146"/>
        <v/>
      </c>
      <c r="P115" s="17"/>
      <c r="Q115" s="17"/>
      <c r="R115" s="17"/>
      <c r="S115" s="17"/>
      <c r="T115" s="28" t="str">
        <f t="shared" si="100"/>
        <v/>
      </c>
      <c r="U115" s="27"/>
      <c r="V115" s="109" t="str">
        <f>IF($B115="","",D115*KEP!$J$11)</f>
        <v/>
      </c>
      <c r="W115" s="10" t="str">
        <f>IF($B115="","",E115*KEP!$J$12)</f>
        <v/>
      </c>
      <c r="X115" s="10" t="str">
        <f>IF($B115="","",F115*KEP!$J$13)</f>
        <v/>
      </c>
      <c r="Y115" s="10" t="str">
        <f>IF($B115="","",G115*KEP!$J$14)</f>
        <v/>
      </c>
      <c r="Z115" s="10" t="str">
        <f>IF($B115="","",H115*KEP!$J$15)</f>
        <v/>
      </c>
      <c r="AA115" s="10" t="str">
        <f>IF($B115="","",I115*KEP!$J$16)</f>
        <v/>
      </c>
      <c r="AB115" s="10" t="str">
        <f>IF($B115="","",J115*KEP!$J$17)</f>
        <v/>
      </c>
      <c r="AC115" s="10" t="str">
        <f>IF($B115="","",K115*KEP!$J$18)</f>
        <v/>
      </c>
      <c r="AD115" s="10" t="str">
        <f>IF($B115="","",L115*KEP!$J$19)</f>
        <v/>
      </c>
      <c r="AE115" s="10" t="str">
        <f>IF($B115="","",M115*KEP!$J$20)</f>
        <v/>
      </c>
      <c r="AF115" s="10" t="str">
        <f>IF($B115="","",N115*KEP!$J$21)</f>
        <v/>
      </c>
      <c r="AG115" s="10" t="str">
        <f>IF($B115="","",P115*KEP!$J$27)</f>
        <v/>
      </c>
      <c r="AH115" s="10" t="str">
        <f>IF($B115="","",Q115*KEP!$J$28)</f>
        <v/>
      </c>
      <c r="AI115" s="10" t="str">
        <f>IF($B115="","",R115*KEP!$J$29)</f>
        <v/>
      </c>
      <c r="AJ115" s="10" t="str">
        <f>IF($B115="","",S115*KEP!$J$30)</f>
        <v/>
      </c>
      <c r="AK115" s="33" t="str">
        <f t="shared" si="147"/>
        <v/>
      </c>
      <c r="AL115" s="56" t="str">
        <f>IF(O115="","",IFERROR(O115/'Referenčný stav'!O115-1,""))</f>
        <v/>
      </c>
      <c r="AM115" s="56" t="str">
        <f>IF(T115="","",IFERROR(T115/'Referenčný stav'!T115-1,""))</f>
        <v/>
      </c>
      <c r="AN115" s="56" t="str">
        <f>IF(U115="","",IFERROR(U115/'Referenčný stav'!U115-1,""))</f>
        <v/>
      </c>
      <c r="AO115" s="56" t="str">
        <f>IF(AK115="","",IFERROR(AK115/'Referenčný stav'!AK115-1,""))</f>
        <v/>
      </c>
      <c r="AQ115" s="16"/>
      <c r="AR115" s="16"/>
      <c r="AS115" s="16"/>
      <c r="AT115" s="17"/>
      <c r="AU115" s="17"/>
      <c r="AV115" s="17"/>
      <c r="AW115" s="17"/>
      <c r="AX115" s="17"/>
      <c r="AY115" s="17"/>
      <c r="AZ115" s="17"/>
      <c r="BA115" s="17"/>
      <c r="BB115" s="33" t="str">
        <f t="shared" si="148"/>
        <v/>
      </c>
      <c r="BC115" s="17"/>
      <c r="BD115" s="17"/>
      <c r="BE115" s="17"/>
      <c r="BF115" s="17"/>
      <c r="BG115" s="28" t="str">
        <f t="shared" si="101"/>
        <v/>
      </c>
      <c r="BH115" s="27"/>
      <c r="BI115" s="109" t="str">
        <f>IF($B115="","",AQ115*KEP!$J$11)</f>
        <v/>
      </c>
      <c r="BJ115" s="10" t="str">
        <f>IF($B115="","",AR115*KEP!$J$12)</f>
        <v/>
      </c>
      <c r="BK115" s="10" t="str">
        <f>IF($B115="","",AS115*KEP!$J$13)</f>
        <v/>
      </c>
      <c r="BL115" s="10" t="str">
        <f>IF($B115="","",AT115*KEP!$J$14)</f>
        <v/>
      </c>
      <c r="BM115" s="10" t="str">
        <f>IF($B115="","",AU115*KEP!$J$15)</f>
        <v/>
      </c>
      <c r="BN115" s="10" t="str">
        <f>IF($B115="","",AV115*KEP!$J$16)</f>
        <v/>
      </c>
      <c r="BO115" s="10" t="str">
        <f>IF($B115="","",AW115*KEP!$J$17)</f>
        <v/>
      </c>
      <c r="BP115" s="10" t="str">
        <f>IF($B115="","",AX115*KEP!$J$18)</f>
        <v/>
      </c>
      <c r="BQ115" s="10" t="str">
        <f>IF($B115="","",AY115*KEP!$J$19)</f>
        <v/>
      </c>
      <c r="BR115" s="10" t="str">
        <f>IF($B115="","",AZ115*KEP!$J$20)</f>
        <v/>
      </c>
      <c r="BS115" s="10" t="str">
        <f>IF($B115="","",BA115*KEP!$J$21)</f>
        <v/>
      </c>
      <c r="BT115" s="10" t="str">
        <f>IF($B115="","",BC115*KEP!$J$27)</f>
        <v/>
      </c>
      <c r="BU115" s="10" t="str">
        <f>IF($B115="","",BD115*KEP!$J$28)</f>
        <v/>
      </c>
      <c r="BV115" s="10" t="str">
        <f>IF($B115="","",BE115*KEP!$J$29)</f>
        <v/>
      </c>
      <c r="BW115" s="10" t="str">
        <f>IF($B115="","",BF115*KEP!$J$30)</f>
        <v/>
      </c>
      <c r="BX115" s="33" t="str">
        <f t="shared" si="149"/>
        <v/>
      </c>
      <c r="BY115" s="56" t="str">
        <f t="shared" si="110"/>
        <v/>
      </c>
      <c r="BZ115" s="56" t="str">
        <f t="shared" si="111"/>
        <v/>
      </c>
      <c r="CA115" s="56" t="str">
        <f t="shared" si="112"/>
        <v/>
      </c>
      <c r="CB115" s="56" t="str">
        <f t="shared" si="113"/>
        <v/>
      </c>
      <c r="CD115" s="16"/>
      <c r="CE115" s="16"/>
      <c r="CF115" s="16"/>
      <c r="CG115" s="17"/>
      <c r="CH115" s="17"/>
      <c r="CI115" s="17"/>
      <c r="CJ115" s="17"/>
      <c r="CK115" s="17"/>
      <c r="CL115" s="17"/>
      <c r="CM115" s="17"/>
      <c r="CN115" s="17"/>
      <c r="CO115" s="33" t="str">
        <f t="shared" si="150"/>
        <v/>
      </c>
      <c r="CP115" s="17"/>
      <c r="CQ115" s="17"/>
      <c r="CR115" s="17"/>
      <c r="CS115" s="17"/>
      <c r="CT115" s="28" t="str">
        <f t="shared" si="102"/>
        <v/>
      </c>
      <c r="CU115" s="27"/>
      <c r="CV115" s="109" t="str">
        <f>IF($B115="","",CD115*KEP!$J$11)</f>
        <v/>
      </c>
      <c r="CW115" s="10" t="str">
        <f>IF($B115="","",CE115*KEP!$J$12)</f>
        <v/>
      </c>
      <c r="CX115" s="10" t="str">
        <f>IF($B115="","",CF115*KEP!$J$13)</f>
        <v/>
      </c>
      <c r="CY115" s="10" t="str">
        <f>IF($B115="","",CG115*KEP!$J$14)</f>
        <v/>
      </c>
      <c r="CZ115" s="10" t="str">
        <f>IF($B115="","",CH115*KEP!$J$15)</f>
        <v/>
      </c>
      <c r="DA115" s="10" t="str">
        <f>IF($B115="","",CI115*KEP!$J$16)</f>
        <v/>
      </c>
      <c r="DB115" s="10" t="str">
        <f>IF($B115="","",CJ115*KEP!$J$17)</f>
        <v/>
      </c>
      <c r="DC115" s="10" t="str">
        <f>IF($B115="","",CK115*KEP!$J$18)</f>
        <v/>
      </c>
      <c r="DD115" s="10" t="str">
        <f>IF($B115="","",CL115*KEP!$J$19)</f>
        <v/>
      </c>
      <c r="DE115" s="10" t="str">
        <f>IF($B115="","",CM115*KEP!$J$20)</f>
        <v/>
      </c>
      <c r="DF115" s="10" t="str">
        <f>IF($B115="","",CN115*KEP!$J$21)</f>
        <v/>
      </c>
      <c r="DG115" s="10" t="str">
        <f>IF($B115="","",CP115*KEP!$J$27)</f>
        <v/>
      </c>
      <c r="DH115" s="10" t="str">
        <f>IF($B115="","",CQ115*KEP!$J$28)</f>
        <v/>
      </c>
      <c r="DI115" s="10" t="str">
        <f>IF($B115="","",CR115*KEP!$J$29)</f>
        <v/>
      </c>
      <c r="DJ115" s="10" t="str">
        <f>IF($B115="","",CS115*KEP!$J$30)</f>
        <v/>
      </c>
      <c r="DK115" s="33" t="str">
        <f t="shared" si="151"/>
        <v/>
      </c>
      <c r="DL115" s="56" t="str">
        <f t="shared" si="114"/>
        <v/>
      </c>
      <c r="DM115" s="56" t="str">
        <f t="shared" si="115"/>
        <v/>
      </c>
      <c r="DN115" s="56" t="str">
        <f t="shared" si="116"/>
        <v/>
      </c>
      <c r="DO115" s="56" t="str">
        <f t="shared" si="117"/>
        <v/>
      </c>
      <c r="DQ115" s="16"/>
      <c r="DR115" s="16"/>
      <c r="DS115" s="16"/>
      <c r="DT115" s="17"/>
      <c r="DU115" s="17"/>
      <c r="DV115" s="17"/>
      <c r="DW115" s="17"/>
      <c r="DX115" s="17"/>
      <c r="DY115" s="17"/>
      <c r="DZ115" s="17"/>
      <c r="EA115" s="17"/>
      <c r="EB115" s="33" t="str">
        <f t="shared" si="152"/>
        <v/>
      </c>
      <c r="EC115" s="17"/>
      <c r="ED115" s="17"/>
      <c r="EE115" s="17"/>
      <c r="EF115" s="17"/>
      <c r="EG115" s="28" t="str">
        <f t="shared" si="103"/>
        <v/>
      </c>
      <c r="EH115" s="27"/>
      <c r="EI115" s="109" t="str">
        <f>IF($B115="","",DQ115*KEP!$J$11)</f>
        <v/>
      </c>
      <c r="EJ115" s="10" t="str">
        <f>IF($B115="","",DR115*KEP!$J$12)</f>
        <v/>
      </c>
      <c r="EK115" s="10" t="str">
        <f>IF($B115="","",DS115*KEP!$J$13)</f>
        <v/>
      </c>
      <c r="EL115" s="10" t="str">
        <f>IF($B115="","",DT115*KEP!$J$14)</f>
        <v/>
      </c>
      <c r="EM115" s="10" t="str">
        <f>IF($B115="","",DU115*KEP!$J$15)</f>
        <v/>
      </c>
      <c r="EN115" s="10" t="str">
        <f>IF($B115="","",DV115*KEP!$J$16)</f>
        <v/>
      </c>
      <c r="EO115" s="10" t="str">
        <f>IF($B115="","",DW115*KEP!$J$17)</f>
        <v/>
      </c>
      <c r="EP115" s="10" t="str">
        <f>IF($B115="","",DX115*KEP!$J$18)</f>
        <v/>
      </c>
      <c r="EQ115" s="10" t="str">
        <f>IF($B115="","",DY115*KEP!$J$19)</f>
        <v/>
      </c>
      <c r="ER115" s="10" t="str">
        <f>IF($B115="","",DZ115*KEP!$J$20)</f>
        <v/>
      </c>
      <c r="ES115" s="10" t="str">
        <f>IF($B115="","",EA115*KEP!$J$21)</f>
        <v/>
      </c>
      <c r="ET115" s="10" t="str">
        <f>IF($B115="","",EC115*KEP!$J$27)</f>
        <v/>
      </c>
      <c r="EU115" s="10" t="str">
        <f>IF($B115="","",ED115*KEP!$J$28)</f>
        <v/>
      </c>
      <c r="EV115" s="10" t="str">
        <f>IF($B115="","",EE115*KEP!$J$29)</f>
        <v/>
      </c>
      <c r="EW115" s="10" t="str">
        <f>IF($B115="","",EF115*KEP!$J$30)</f>
        <v/>
      </c>
      <c r="EX115" s="33" t="str">
        <f t="shared" si="153"/>
        <v/>
      </c>
      <c r="EY115" s="56" t="str">
        <f t="shared" si="118"/>
        <v/>
      </c>
      <c r="EZ115" s="56" t="str">
        <f t="shared" si="119"/>
        <v/>
      </c>
      <c r="FA115" s="56" t="str">
        <f t="shared" si="120"/>
        <v/>
      </c>
      <c r="FB115" s="56" t="str">
        <f t="shared" si="121"/>
        <v/>
      </c>
      <c r="FD115" s="16"/>
      <c r="FE115" s="16"/>
      <c r="FF115" s="16"/>
      <c r="FG115" s="17"/>
      <c r="FH115" s="17"/>
      <c r="FI115" s="17"/>
      <c r="FJ115" s="17"/>
      <c r="FK115" s="17"/>
      <c r="FL115" s="17"/>
      <c r="FM115" s="17"/>
      <c r="FN115" s="17"/>
      <c r="FO115" s="33" t="str">
        <f t="shared" si="154"/>
        <v/>
      </c>
      <c r="FP115" s="17"/>
      <c r="FQ115" s="17"/>
      <c r="FR115" s="17"/>
      <c r="FS115" s="17"/>
      <c r="FT115" s="28" t="str">
        <f t="shared" si="104"/>
        <v/>
      </c>
      <c r="FU115" s="27"/>
      <c r="FV115" s="109" t="str">
        <f>IF($B115="","",FD115*KEP!$J$11)</f>
        <v/>
      </c>
      <c r="FW115" s="10" t="str">
        <f>IF($B115="","",FE115*KEP!$J$12)</f>
        <v/>
      </c>
      <c r="FX115" s="10" t="str">
        <f>IF($B115="","",FF115*KEP!$J$13)</f>
        <v/>
      </c>
      <c r="FY115" s="10" t="str">
        <f>IF($B115="","",FG115*KEP!$J$14)</f>
        <v/>
      </c>
      <c r="FZ115" s="10" t="str">
        <f>IF($B115="","",FH115*KEP!$J$15)</f>
        <v/>
      </c>
      <c r="GA115" s="10" t="str">
        <f>IF($B115="","",FI115*KEP!$J$16)</f>
        <v/>
      </c>
      <c r="GB115" s="10" t="str">
        <f>IF($B115="","",FJ115*KEP!$J$17)</f>
        <v/>
      </c>
      <c r="GC115" s="10" t="str">
        <f>IF($B115="","",FK115*KEP!$J$18)</f>
        <v/>
      </c>
      <c r="GD115" s="10" t="str">
        <f>IF($B115="","",FL115*KEP!$J$19)</f>
        <v/>
      </c>
      <c r="GE115" s="10" t="str">
        <f>IF($B115="","",FM115*KEP!$J$20)</f>
        <v/>
      </c>
      <c r="GF115" s="10" t="str">
        <f>IF($B115="","",FN115*KEP!$J$21)</f>
        <v/>
      </c>
      <c r="GG115" s="10" t="str">
        <f>IF($B115="","",FP115*KEP!$J$27)</f>
        <v/>
      </c>
      <c r="GH115" s="10" t="str">
        <f>IF($B115="","",FQ115*KEP!$J$28)</f>
        <v/>
      </c>
      <c r="GI115" s="10" t="str">
        <f>IF($B115="","",FR115*KEP!$J$29)</f>
        <v/>
      </c>
      <c r="GJ115" s="10" t="str">
        <f>IF($B115="","",FS115*KEP!$J$30)</f>
        <v/>
      </c>
      <c r="GK115" s="33" t="str">
        <f t="shared" si="155"/>
        <v/>
      </c>
      <c r="GL115" s="56" t="str">
        <f t="shared" si="122"/>
        <v/>
      </c>
      <c r="GM115" s="56" t="str">
        <f t="shared" si="123"/>
        <v/>
      </c>
      <c r="GN115" s="56" t="str">
        <f t="shared" si="124"/>
        <v/>
      </c>
      <c r="GO115" s="56" t="str">
        <f t="shared" si="125"/>
        <v/>
      </c>
      <c r="GQ115" s="16"/>
      <c r="GR115" s="16"/>
      <c r="GS115" s="16"/>
      <c r="GT115" s="17"/>
      <c r="GU115" s="17"/>
      <c r="GV115" s="17"/>
      <c r="GW115" s="17"/>
      <c r="GX115" s="17"/>
      <c r="GY115" s="17"/>
      <c r="GZ115" s="17"/>
      <c r="HA115" s="17"/>
      <c r="HB115" s="33" t="str">
        <f t="shared" si="156"/>
        <v/>
      </c>
      <c r="HC115" s="17"/>
      <c r="HD115" s="17"/>
      <c r="HE115" s="17"/>
      <c r="HF115" s="17"/>
      <c r="HG115" s="28" t="str">
        <f t="shared" si="105"/>
        <v/>
      </c>
      <c r="HH115" s="27"/>
      <c r="HI115" s="109" t="str">
        <f>IF($B115="","",GQ115*KEP!$J$11)</f>
        <v/>
      </c>
      <c r="HJ115" s="10" t="str">
        <f>IF($B115="","",GR115*KEP!$J$12)</f>
        <v/>
      </c>
      <c r="HK115" s="10" t="str">
        <f>IF($B115="","",GS115*KEP!$J$13)</f>
        <v/>
      </c>
      <c r="HL115" s="10" t="str">
        <f>IF($B115="","",GT115*KEP!$J$14)</f>
        <v/>
      </c>
      <c r="HM115" s="10" t="str">
        <f>IF($B115="","",GU115*KEP!$J$15)</f>
        <v/>
      </c>
      <c r="HN115" s="10" t="str">
        <f>IF($B115="","",GV115*KEP!$J$16)</f>
        <v/>
      </c>
      <c r="HO115" s="10" t="str">
        <f>IF($B115="","",GW115*KEP!$J$17)</f>
        <v/>
      </c>
      <c r="HP115" s="10" t="str">
        <f>IF($B115="","",GX115*KEP!$J$18)</f>
        <v/>
      </c>
      <c r="HQ115" s="10" t="str">
        <f>IF($B115="","",GY115*KEP!$J$19)</f>
        <v/>
      </c>
      <c r="HR115" s="10" t="str">
        <f>IF($B115="","",GZ115*KEP!$J$20)</f>
        <v/>
      </c>
      <c r="HS115" s="10" t="str">
        <f>IF($B115="","",HA115*KEP!$J$21)</f>
        <v/>
      </c>
      <c r="HT115" s="10" t="str">
        <f>IF($B115="","",HC115*KEP!$J$27)</f>
        <v/>
      </c>
      <c r="HU115" s="10" t="str">
        <f>IF($B115="","",HD115*KEP!$J$28)</f>
        <v/>
      </c>
      <c r="HV115" s="10" t="str">
        <f>IF($B115="","",HE115*KEP!$J$29)</f>
        <v/>
      </c>
      <c r="HW115" s="10" t="str">
        <f>IF($B115="","",HF115*KEP!$J$30)</f>
        <v/>
      </c>
      <c r="HX115" s="33" t="str">
        <f t="shared" si="157"/>
        <v/>
      </c>
      <c r="HY115" s="56" t="str">
        <f t="shared" si="126"/>
        <v/>
      </c>
      <c r="HZ115" s="56" t="str">
        <f t="shared" si="127"/>
        <v/>
      </c>
      <c r="IA115" s="56" t="str">
        <f t="shared" si="128"/>
        <v/>
      </c>
      <c r="IB115" s="56" t="str">
        <f t="shared" si="129"/>
        <v/>
      </c>
      <c r="ID115" s="16"/>
      <c r="IE115" s="16"/>
      <c r="IF115" s="16"/>
      <c r="IG115" s="17"/>
      <c r="IH115" s="17"/>
      <c r="II115" s="17"/>
      <c r="IJ115" s="17"/>
      <c r="IK115" s="17"/>
      <c r="IL115" s="17"/>
      <c r="IM115" s="17"/>
      <c r="IN115" s="17"/>
      <c r="IO115" s="33" t="str">
        <f t="shared" si="158"/>
        <v/>
      </c>
      <c r="IP115" s="17"/>
      <c r="IQ115" s="17"/>
      <c r="IR115" s="17"/>
      <c r="IS115" s="17"/>
      <c r="IT115" s="28" t="str">
        <f t="shared" si="106"/>
        <v/>
      </c>
      <c r="IU115" s="27"/>
      <c r="IV115" s="109" t="str">
        <f>IF($B115="","",ID115*KEP!$J$11)</f>
        <v/>
      </c>
      <c r="IW115" s="10" t="str">
        <f>IF($B115="","",IE115*KEP!$J$12)</f>
        <v/>
      </c>
      <c r="IX115" s="10" t="str">
        <f>IF($B115="","",IF115*KEP!$J$13)</f>
        <v/>
      </c>
      <c r="IY115" s="10" t="str">
        <f>IF($B115="","",IG115*KEP!$J$14)</f>
        <v/>
      </c>
      <c r="IZ115" s="10" t="str">
        <f>IF($B115="","",IH115*KEP!$J$15)</f>
        <v/>
      </c>
      <c r="JA115" s="10" t="str">
        <f>IF($B115="","",II115*KEP!$J$16)</f>
        <v/>
      </c>
      <c r="JB115" s="10" t="str">
        <f>IF($B115="","",IJ115*KEP!$J$17)</f>
        <v/>
      </c>
      <c r="JC115" s="10" t="str">
        <f>IF($B115="","",IK115*KEP!$J$18)</f>
        <v/>
      </c>
      <c r="JD115" s="10" t="str">
        <f>IF($B115="","",IL115*KEP!$J$19)</f>
        <v/>
      </c>
      <c r="JE115" s="10" t="str">
        <f>IF($B115="","",IM115*KEP!$J$20)</f>
        <v/>
      </c>
      <c r="JF115" s="10" t="str">
        <f>IF($B115="","",IN115*KEP!$J$21)</f>
        <v/>
      </c>
      <c r="JG115" s="10" t="str">
        <f>IF($B115="","",IP115*KEP!$J$27)</f>
        <v/>
      </c>
      <c r="JH115" s="10" t="str">
        <f>IF($B115="","",IQ115*KEP!$J$28)</f>
        <v/>
      </c>
      <c r="JI115" s="10" t="str">
        <f>IF($B115="","",IR115*KEP!$J$29)</f>
        <v/>
      </c>
      <c r="JJ115" s="10" t="str">
        <f>IF($B115="","",IS115*KEP!$J$30)</f>
        <v/>
      </c>
      <c r="JK115" s="33" t="str">
        <f t="shared" si="159"/>
        <v/>
      </c>
      <c r="JL115" s="56" t="str">
        <f t="shared" si="130"/>
        <v/>
      </c>
      <c r="JM115" s="56" t="str">
        <f t="shared" si="131"/>
        <v/>
      </c>
      <c r="JN115" s="56" t="str">
        <f t="shared" si="132"/>
        <v/>
      </c>
      <c r="JO115" s="56" t="str">
        <f t="shared" si="133"/>
        <v/>
      </c>
      <c r="JQ115" s="16"/>
      <c r="JR115" s="16"/>
      <c r="JS115" s="16"/>
      <c r="JT115" s="17"/>
      <c r="JU115" s="17"/>
      <c r="JV115" s="17"/>
      <c r="JW115" s="17"/>
      <c r="JX115" s="17"/>
      <c r="JY115" s="17"/>
      <c r="JZ115" s="17"/>
      <c r="KA115" s="17"/>
      <c r="KB115" s="33" t="str">
        <f t="shared" si="160"/>
        <v/>
      </c>
      <c r="KC115" s="17"/>
      <c r="KD115" s="17"/>
      <c r="KE115" s="17"/>
      <c r="KF115" s="17"/>
      <c r="KG115" s="28" t="str">
        <f t="shared" si="107"/>
        <v/>
      </c>
      <c r="KH115" s="27"/>
      <c r="KI115" s="109" t="str">
        <f>IF($B115="","",JQ115*KEP!$J$11)</f>
        <v/>
      </c>
      <c r="KJ115" s="10" t="str">
        <f>IF($B115="","",JR115*KEP!$J$12)</f>
        <v/>
      </c>
      <c r="KK115" s="10" t="str">
        <f>IF($B115="","",JS115*KEP!$J$13)</f>
        <v/>
      </c>
      <c r="KL115" s="10" t="str">
        <f>IF($B115="","",JT115*KEP!$J$14)</f>
        <v/>
      </c>
      <c r="KM115" s="10" t="str">
        <f>IF($B115="","",JU115*KEP!$J$15)</f>
        <v/>
      </c>
      <c r="KN115" s="10" t="str">
        <f>IF($B115="","",JV115*KEP!$J$16)</f>
        <v/>
      </c>
      <c r="KO115" s="10" t="str">
        <f>IF($B115="","",JW115*KEP!$J$17)</f>
        <v/>
      </c>
      <c r="KP115" s="10" t="str">
        <f>IF($B115="","",JX115*KEP!$J$18)</f>
        <v/>
      </c>
      <c r="KQ115" s="10" t="str">
        <f>IF($B115="","",JY115*KEP!$J$19)</f>
        <v/>
      </c>
      <c r="KR115" s="10" t="str">
        <f>IF($B115="","",JZ115*KEP!$J$20)</f>
        <v/>
      </c>
      <c r="KS115" s="10" t="str">
        <f>IF($B115="","",KA115*KEP!$J$21)</f>
        <v/>
      </c>
      <c r="KT115" s="10" t="str">
        <f>IF($B115="","",KC115*KEP!$J$27)</f>
        <v/>
      </c>
      <c r="KU115" s="10" t="str">
        <f>IF($B115="","",KD115*KEP!$J$28)</f>
        <v/>
      </c>
      <c r="KV115" s="10" t="str">
        <f>IF($B115="","",KE115*KEP!$J$29)</f>
        <v/>
      </c>
      <c r="KW115" s="10" t="str">
        <f>IF($B115="","",KF115*KEP!$J$30)</f>
        <v/>
      </c>
      <c r="KX115" s="33" t="str">
        <f t="shared" si="161"/>
        <v/>
      </c>
      <c r="KY115" s="56" t="str">
        <f t="shared" si="134"/>
        <v/>
      </c>
      <c r="KZ115" s="56" t="str">
        <f t="shared" si="135"/>
        <v/>
      </c>
      <c r="LA115" s="56" t="str">
        <f t="shared" si="136"/>
        <v/>
      </c>
      <c r="LB115" s="56" t="str">
        <f t="shared" si="137"/>
        <v/>
      </c>
      <c r="LD115" s="16"/>
      <c r="LE115" s="16"/>
      <c r="LF115" s="16"/>
      <c r="LG115" s="17"/>
      <c r="LH115" s="17"/>
      <c r="LI115" s="17"/>
      <c r="LJ115" s="17"/>
      <c r="LK115" s="17"/>
      <c r="LL115" s="17"/>
      <c r="LM115" s="17"/>
      <c r="LN115" s="17"/>
      <c r="LO115" s="33" t="str">
        <f t="shared" si="162"/>
        <v/>
      </c>
      <c r="LP115" s="17"/>
      <c r="LQ115" s="17"/>
      <c r="LR115" s="17"/>
      <c r="LS115" s="17"/>
      <c r="LT115" s="28" t="str">
        <f t="shared" si="108"/>
        <v/>
      </c>
      <c r="LU115" s="27"/>
      <c r="LV115" s="109" t="str">
        <f>IF($B115="","",LD115*KEP!$J$11)</f>
        <v/>
      </c>
      <c r="LW115" s="10" t="str">
        <f>IF($B115="","",LE115*KEP!$J$12)</f>
        <v/>
      </c>
      <c r="LX115" s="10" t="str">
        <f>IF($B115="","",LF115*KEP!$J$13)</f>
        <v/>
      </c>
      <c r="LY115" s="10" t="str">
        <f>IF($B115="","",LG115*KEP!$J$14)</f>
        <v/>
      </c>
      <c r="LZ115" s="10" t="str">
        <f>IF($B115="","",LH115*KEP!$J$15)</f>
        <v/>
      </c>
      <c r="MA115" s="10" t="str">
        <f>IF($B115="","",LI115*KEP!$J$16)</f>
        <v/>
      </c>
      <c r="MB115" s="10" t="str">
        <f>IF($B115="","",LJ115*KEP!$J$17)</f>
        <v/>
      </c>
      <c r="MC115" s="10" t="str">
        <f>IF($B115="","",LK115*KEP!$J$18)</f>
        <v/>
      </c>
      <c r="MD115" s="10" t="str">
        <f>IF($B115="","",LL115*KEP!$J$19)</f>
        <v/>
      </c>
      <c r="ME115" s="10" t="str">
        <f>IF($B115="","",LM115*KEP!$J$20)</f>
        <v/>
      </c>
      <c r="MF115" s="10" t="str">
        <f>IF($B115="","",LN115*KEP!$J$21)</f>
        <v/>
      </c>
      <c r="MG115" s="10" t="str">
        <f>IF($B115="","",LP115*KEP!$J$27)</f>
        <v/>
      </c>
      <c r="MH115" s="10" t="str">
        <f>IF($B115="","",LQ115*KEP!$J$28)</f>
        <v/>
      </c>
      <c r="MI115" s="10" t="str">
        <f>IF($B115="","",LR115*KEP!$J$29)</f>
        <v/>
      </c>
      <c r="MJ115" s="10" t="str">
        <f>IF($B115="","",LS115*KEP!$J$30)</f>
        <v/>
      </c>
      <c r="MK115" s="33" t="str">
        <f t="shared" si="163"/>
        <v/>
      </c>
      <c r="ML115" s="56" t="str">
        <f t="shared" si="138"/>
        <v/>
      </c>
      <c r="MM115" s="56" t="str">
        <f t="shared" si="139"/>
        <v/>
      </c>
      <c r="MN115" s="56" t="str">
        <f t="shared" si="140"/>
        <v/>
      </c>
      <c r="MO115" s="56" t="str">
        <f t="shared" si="141"/>
        <v/>
      </c>
      <c r="MQ115" s="16"/>
      <c r="MR115" s="16"/>
      <c r="MS115" s="16"/>
      <c r="MT115" s="17"/>
      <c r="MU115" s="17"/>
      <c r="MV115" s="17"/>
      <c r="MW115" s="17"/>
      <c r="MX115" s="17"/>
      <c r="MY115" s="17"/>
      <c r="MZ115" s="17"/>
      <c r="NA115" s="17"/>
      <c r="NB115" s="33" t="str">
        <f t="shared" si="164"/>
        <v/>
      </c>
      <c r="NC115" s="17"/>
      <c r="ND115" s="17"/>
      <c r="NE115" s="17"/>
      <c r="NF115" s="17"/>
      <c r="NG115" s="28" t="str">
        <f t="shared" si="109"/>
        <v/>
      </c>
      <c r="NH115" s="27"/>
      <c r="NI115" s="109" t="str">
        <f>IF($B115="","",MQ115*KEP!$J$11)</f>
        <v/>
      </c>
      <c r="NJ115" s="10" t="str">
        <f>IF($B115="","",MR115*KEP!$J$12)</f>
        <v/>
      </c>
      <c r="NK115" s="10" t="str">
        <f>IF($B115="","",MS115*KEP!$J$13)</f>
        <v/>
      </c>
      <c r="NL115" s="10" t="str">
        <f>IF($B115="","",MT115*KEP!$J$14)</f>
        <v/>
      </c>
      <c r="NM115" s="10" t="str">
        <f>IF($B115="","",MU115*KEP!$J$15)</f>
        <v/>
      </c>
      <c r="NN115" s="10" t="str">
        <f>IF($B115="","",MV115*KEP!$J$16)</f>
        <v/>
      </c>
      <c r="NO115" s="10" t="str">
        <f>IF($B115="","",MW115*KEP!$J$17)</f>
        <v/>
      </c>
      <c r="NP115" s="10" t="str">
        <f>IF($B115="","",MX115*KEP!$J$18)</f>
        <v/>
      </c>
      <c r="NQ115" s="10" t="str">
        <f>IF($B115="","",MY115*KEP!$J$19)</f>
        <v/>
      </c>
      <c r="NR115" s="10" t="str">
        <f>IF($B115="","",MZ115*KEP!$J$20)</f>
        <v/>
      </c>
      <c r="NS115" s="10" t="str">
        <f>IF($B115="","",NA115*KEP!$J$21)</f>
        <v/>
      </c>
      <c r="NT115" s="10" t="str">
        <f>IF($B115="","",NC115*KEP!$J$27)</f>
        <v/>
      </c>
      <c r="NU115" s="10" t="str">
        <f>IF($B115="","",ND115*KEP!$J$28)</f>
        <v/>
      </c>
      <c r="NV115" s="10" t="str">
        <f>IF($B115="","",NE115*KEP!$J$29)</f>
        <v/>
      </c>
      <c r="NW115" s="10" t="str">
        <f>IF($B115="","",NF115*KEP!$J$30)</f>
        <v/>
      </c>
      <c r="NX115" s="33" t="str">
        <f t="shared" si="165"/>
        <v/>
      </c>
      <c r="NY115" s="56" t="str">
        <f t="shared" si="142"/>
        <v/>
      </c>
      <c r="NZ115" s="56" t="str">
        <f t="shared" si="143"/>
        <v/>
      </c>
      <c r="OA115" s="56" t="str">
        <f t="shared" si="144"/>
        <v/>
      </c>
      <c r="OB115" s="56" t="str">
        <f t="shared" si="145"/>
        <v/>
      </c>
    </row>
    <row r="116" spans="1:392" x14ac:dyDescent="0.25">
      <c r="A116" s="6" t="str">
        <f>IF(A115&lt;KEP!$C$10,A115+1,"")</f>
        <v/>
      </c>
      <c r="B116" s="8" t="str">
        <f>IF('Referenčný stav'!B116=0,"",'Referenčný stav'!B116)</f>
        <v/>
      </c>
      <c r="C116" s="8" t="str">
        <f>IF('Referenčný stav'!C116=0,"",'Referenčný stav'!C116)</f>
        <v/>
      </c>
      <c r="D116" s="16"/>
      <c r="E116" s="16"/>
      <c r="F116" s="16"/>
      <c r="G116" s="17"/>
      <c r="H116" s="17"/>
      <c r="I116" s="17"/>
      <c r="J116" s="17"/>
      <c r="K116" s="17"/>
      <c r="L116" s="17"/>
      <c r="M116" s="17"/>
      <c r="N116" s="17"/>
      <c r="O116" s="33" t="str">
        <f t="shared" si="146"/>
        <v/>
      </c>
      <c r="P116" s="17"/>
      <c r="Q116" s="17"/>
      <c r="R116" s="17"/>
      <c r="S116" s="17"/>
      <c r="T116" s="28" t="str">
        <f t="shared" si="100"/>
        <v/>
      </c>
      <c r="U116" s="27"/>
      <c r="V116" s="109" t="str">
        <f>IF($B116="","",D116*KEP!$J$11)</f>
        <v/>
      </c>
      <c r="W116" s="10" t="str">
        <f>IF($B116="","",E116*KEP!$J$12)</f>
        <v/>
      </c>
      <c r="X116" s="10" t="str">
        <f>IF($B116="","",F116*KEP!$J$13)</f>
        <v/>
      </c>
      <c r="Y116" s="10" t="str">
        <f>IF($B116="","",G116*KEP!$J$14)</f>
        <v/>
      </c>
      <c r="Z116" s="10" t="str">
        <f>IF($B116="","",H116*KEP!$J$15)</f>
        <v/>
      </c>
      <c r="AA116" s="10" t="str">
        <f>IF($B116="","",I116*KEP!$J$16)</f>
        <v/>
      </c>
      <c r="AB116" s="10" t="str">
        <f>IF($B116="","",J116*KEP!$J$17)</f>
        <v/>
      </c>
      <c r="AC116" s="10" t="str">
        <f>IF($B116="","",K116*KEP!$J$18)</f>
        <v/>
      </c>
      <c r="AD116" s="10" t="str">
        <f>IF($B116="","",L116*KEP!$J$19)</f>
        <v/>
      </c>
      <c r="AE116" s="10" t="str">
        <f>IF($B116="","",M116*KEP!$J$20)</f>
        <v/>
      </c>
      <c r="AF116" s="10" t="str">
        <f>IF($B116="","",N116*KEP!$J$21)</f>
        <v/>
      </c>
      <c r="AG116" s="10" t="str">
        <f>IF($B116="","",P116*KEP!$J$27)</f>
        <v/>
      </c>
      <c r="AH116" s="10" t="str">
        <f>IF($B116="","",Q116*KEP!$J$28)</f>
        <v/>
      </c>
      <c r="AI116" s="10" t="str">
        <f>IF($B116="","",R116*KEP!$J$29)</f>
        <v/>
      </c>
      <c r="AJ116" s="10" t="str">
        <f>IF($B116="","",S116*KEP!$J$30)</f>
        <v/>
      </c>
      <c r="AK116" s="33" t="str">
        <f t="shared" si="147"/>
        <v/>
      </c>
      <c r="AL116" s="56" t="str">
        <f>IF(O116="","",IFERROR(O116/'Referenčný stav'!O116-1,""))</f>
        <v/>
      </c>
      <c r="AM116" s="56" t="str">
        <f>IF(T116="","",IFERROR(T116/'Referenčný stav'!T116-1,""))</f>
        <v/>
      </c>
      <c r="AN116" s="56" t="str">
        <f>IF(U116="","",IFERROR(U116/'Referenčný stav'!U116-1,""))</f>
        <v/>
      </c>
      <c r="AO116" s="56" t="str">
        <f>IF(AK116="","",IFERROR(AK116/'Referenčný stav'!AK116-1,""))</f>
        <v/>
      </c>
      <c r="AQ116" s="16"/>
      <c r="AR116" s="16"/>
      <c r="AS116" s="16"/>
      <c r="AT116" s="17"/>
      <c r="AU116" s="17"/>
      <c r="AV116" s="17"/>
      <c r="AW116" s="17"/>
      <c r="AX116" s="17"/>
      <c r="AY116" s="17"/>
      <c r="AZ116" s="17"/>
      <c r="BA116" s="17"/>
      <c r="BB116" s="33" t="str">
        <f t="shared" si="148"/>
        <v/>
      </c>
      <c r="BC116" s="17"/>
      <c r="BD116" s="17"/>
      <c r="BE116" s="17"/>
      <c r="BF116" s="17"/>
      <c r="BG116" s="28" t="str">
        <f t="shared" si="101"/>
        <v/>
      </c>
      <c r="BH116" s="27"/>
      <c r="BI116" s="109" t="str">
        <f>IF($B116="","",AQ116*KEP!$J$11)</f>
        <v/>
      </c>
      <c r="BJ116" s="10" t="str">
        <f>IF($B116="","",AR116*KEP!$J$12)</f>
        <v/>
      </c>
      <c r="BK116" s="10" t="str">
        <f>IF($B116="","",AS116*KEP!$J$13)</f>
        <v/>
      </c>
      <c r="BL116" s="10" t="str">
        <f>IF($B116="","",AT116*KEP!$J$14)</f>
        <v/>
      </c>
      <c r="BM116" s="10" t="str">
        <f>IF($B116="","",AU116*KEP!$J$15)</f>
        <v/>
      </c>
      <c r="BN116" s="10" t="str">
        <f>IF($B116="","",AV116*KEP!$J$16)</f>
        <v/>
      </c>
      <c r="BO116" s="10" t="str">
        <f>IF($B116="","",AW116*KEP!$J$17)</f>
        <v/>
      </c>
      <c r="BP116" s="10" t="str">
        <f>IF($B116="","",AX116*KEP!$J$18)</f>
        <v/>
      </c>
      <c r="BQ116" s="10" t="str">
        <f>IF($B116="","",AY116*KEP!$J$19)</f>
        <v/>
      </c>
      <c r="BR116" s="10" t="str">
        <f>IF($B116="","",AZ116*KEP!$J$20)</f>
        <v/>
      </c>
      <c r="BS116" s="10" t="str">
        <f>IF($B116="","",BA116*KEP!$J$21)</f>
        <v/>
      </c>
      <c r="BT116" s="10" t="str">
        <f>IF($B116="","",BC116*KEP!$J$27)</f>
        <v/>
      </c>
      <c r="BU116" s="10" t="str">
        <f>IF($B116="","",BD116*KEP!$J$28)</f>
        <v/>
      </c>
      <c r="BV116" s="10" t="str">
        <f>IF($B116="","",BE116*KEP!$J$29)</f>
        <v/>
      </c>
      <c r="BW116" s="10" t="str">
        <f>IF($B116="","",BF116*KEP!$J$30)</f>
        <v/>
      </c>
      <c r="BX116" s="33" t="str">
        <f t="shared" si="149"/>
        <v/>
      </c>
      <c r="BY116" s="56" t="str">
        <f t="shared" si="110"/>
        <v/>
      </c>
      <c r="BZ116" s="56" t="str">
        <f t="shared" si="111"/>
        <v/>
      </c>
      <c r="CA116" s="56" t="str">
        <f t="shared" si="112"/>
        <v/>
      </c>
      <c r="CB116" s="56" t="str">
        <f t="shared" si="113"/>
        <v/>
      </c>
      <c r="CD116" s="16"/>
      <c r="CE116" s="16"/>
      <c r="CF116" s="16"/>
      <c r="CG116" s="17"/>
      <c r="CH116" s="17"/>
      <c r="CI116" s="17"/>
      <c r="CJ116" s="17"/>
      <c r="CK116" s="17"/>
      <c r="CL116" s="17"/>
      <c r="CM116" s="17"/>
      <c r="CN116" s="17"/>
      <c r="CO116" s="33" t="str">
        <f t="shared" si="150"/>
        <v/>
      </c>
      <c r="CP116" s="17"/>
      <c r="CQ116" s="17"/>
      <c r="CR116" s="17"/>
      <c r="CS116" s="17"/>
      <c r="CT116" s="28" t="str">
        <f t="shared" si="102"/>
        <v/>
      </c>
      <c r="CU116" s="27"/>
      <c r="CV116" s="109" t="str">
        <f>IF($B116="","",CD116*KEP!$J$11)</f>
        <v/>
      </c>
      <c r="CW116" s="10" t="str">
        <f>IF($B116="","",CE116*KEP!$J$12)</f>
        <v/>
      </c>
      <c r="CX116" s="10" t="str">
        <f>IF($B116="","",CF116*KEP!$J$13)</f>
        <v/>
      </c>
      <c r="CY116" s="10" t="str">
        <f>IF($B116="","",CG116*KEP!$J$14)</f>
        <v/>
      </c>
      <c r="CZ116" s="10" t="str">
        <f>IF($B116="","",CH116*KEP!$J$15)</f>
        <v/>
      </c>
      <c r="DA116" s="10" t="str">
        <f>IF($B116="","",CI116*KEP!$J$16)</f>
        <v/>
      </c>
      <c r="DB116" s="10" t="str">
        <f>IF($B116="","",CJ116*KEP!$J$17)</f>
        <v/>
      </c>
      <c r="DC116" s="10" t="str">
        <f>IF($B116="","",CK116*KEP!$J$18)</f>
        <v/>
      </c>
      <c r="DD116" s="10" t="str">
        <f>IF($B116="","",CL116*KEP!$J$19)</f>
        <v/>
      </c>
      <c r="DE116" s="10" t="str">
        <f>IF($B116="","",CM116*KEP!$J$20)</f>
        <v/>
      </c>
      <c r="DF116" s="10" t="str">
        <f>IF($B116="","",CN116*KEP!$J$21)</f>
        <v/>
      </c>
      <c r="DG116" s="10" t="str">
        <f>IF($B116="","",CP116*KEP!$J$27)</f>
        <v/>
      </c>
      <c r="DH116" s="10" t="str">
        <f>IF($B116="","",CQ116*KEP!$J$28)</f>
        <v/>
      </c>
      <c r="DI116" s="10" t="str">
        <f>IF($B116="","",CR116*KEP!$J$29)</f>
        <v/>
      </c>
      <c r="DJ116" s="10" t="str">
        <f>IF($B116="","",CS116*KEP!$J$30)</f>
        <v/>
      </c>
      <c r="DK116" s="33" t="str">
        <f t="shared" si="151"/>
        <v/>
      </c>
      <c r="DL116" s="56" t="str">
        <f t="shared" si="114"/>
        <v/>
      </c>
      <c r="DM116" s="56" t="str">
        <f t="shared" si="115"/>
        <v/>
      </c>
      <c r="DN116" s="56" t="str">
        <f t="shared" si="116"/>
        <v/>
      </c>
      <c r="DO116" s="56" t="str">
        <f t="shared" si="117"/>
        <v/>
      </c>
      <c r="DQ116" s="16"/>
      <c r="DR116" s="16"/>
      <c r="DS116" s="16"/>
      <c r="DT116" s="17"/>
      <c r="DU116" s="17"/>
      <c r="DV116" s="17"/>
      <c r="DW116" s="17"/>
      <c r="DX116" s="17"/>
      <c r="DY116" s="17"/>
      <c r="DZ116" s="17"/>
      <c r="EA116" s="17"/>
      <c r="EB116" s="33" t="str">
        <f t="shared" si="152"/>
        <v/>
      </c>
      <c r="EC116" s="17"/>
      <c r="ED116" s="17"/>
      <c r="EE116" s="17"/>
      <c r="EF116" s="17"/>
      <c r="EG116" s="28" t="str">
        <f t="shared" si="103"/>
        <v/>
      </c>
      <c r="EH116" s="27"/>
      <c r="EI116" s="109" t="str">
        <f>IF($B116="","",DQ116*KEP!$J$11)</f>
        <v/>
      </c>
      <c r="EJ116" s="10" t="str">
        <f>IF($B116="","",DR116*KEP!$J$12)</f>
        <v/>
      </c>
      <c r="EK116" s="10" t="str">
        <f>IF($B116="","",DS116*KEP!$J$13)</f>
        <v/>
      </c>
      <c r="EL116" s="10" t="str">
        <f>IF($B116="","",DT116*KEP!$J$14)</f>
        <v/>
      </c>
      <c r="EM116" s="10" t="str">
        <f>IF($B116="","",DU116*KEP!$J$15)</f>
        <v/>
      </c>
      <c r="EN116" s="10" t="str">
        <f>IF($B116="","",DV116*KEP!$J$16)</f>
        <v/>
      </c>
      <c r="EO116" s="10" t="str">
        <f>IF($B116="","",DW116*KEP!$J$17)</f>
        <v/>
      </c>
      <c r="EP116" s="10" t="str">
        <f>IF($B116="","",DX116*KEP!$J$18)</f>
        <v/>
      </c>
      <c r="EQ116" s="10" t="str">
        <f>IF($B116="","",DY116*KEP!$J$19)</f>
        <v/>
      </c>
      <c r="ER116" s="10" t="str">
        <f>IF($B116="","",DZ116*KEP!$J$20)</f>
        <v/>
      </c>
      <c r="ES116" s="10" t="str">
        <f>IF($B116="","",EA116*KEP!$J$21)</f>
        <v/>
      </c>
      <c r="ET116" s="10" t="str">
        <f>IF($B116="","",EC116*KEP!$J$27)</f>
        <v/>
      </c>
      <c r="EU116" s="10" t="str">
        <f>IF($B116="","",ED116*KEP!$J$28)</f>
        <v/>
      </c>
      <c r="EV116" s="10" t="str">
        <f>IF($B116="","",EE116*KEP!$J$29)</f>
        <v/>
      </c>
      <c r="EW116" s="10" t="str">
        <f>IF($B116="","",EF116*KEP!$J$30)</f>
        <v/>
      </c>
      <c r="EX116" s="33" t="str">
        <f t="shared" si="153"/>
        <v/>
      </c>
      <c r="EY116" s="56" t="str">
        <f t="shared" si="118"/>
        <v/>
      </c>
      <c r="EZ116" s="56" t="str">
        <f t="shared" si="119"/>
        <v/>
      </c>
      <c r="FA116" s="56" t="str">
        <f t="shared" si="120"/>
        <v/>
      </c>
      <c r="FB116" s="56" t="str">
        <f t="shared" si="121"/>
        <v/>
      </c>
      <c r="FD116" s="16"/>
      <c r="FE116" s="16"/>
      <c r="FF116" s="16"/>
      <c r="FG116" s="17"/>
      <c r="FH116" s="17"/>
      <c r="FI116" s="17"/>
      <c r="FJ116" s="17"/>
      <c r="FK116" s="17"/>
      <c r="FL116" s="17"/>
      <c r="FM116" s="17"/>
      <c r="FN116" s="17"/>
      <c r="FO116" s="33" t="str">
        <f t="shared" si="154"/>
        <v/>
      </c>
      <c r="FP116" s="17"/>
      <c r="FQ116" s="17"/>
      <c r="FR116" s="17"/>
      <c r="FS116" s="17"/>
      <c r="FT116" s="28" t="str">
        <f t="shared" si="104"/>
        <v/>
      </c>
      <c r="FU116" s="27"/>
      <c r="FV116" s="109" t="str">
        <f>IF($B116="","",FD116*KEP!$J$11)</f>
        <v/>
      </c>
      <c r="FW116" s="10" t="str">
        <f>IF($B116="","",FE116*KEP!$J$12)</f>
        <v/>
      </c>
      <c r="FX116" s="10" t="str">
        <f>IF($B116="","",FF116*KEP!$J$13)</f>
        <v/>
      </c>
      <c r="FY116" s="10" t="str">
        <f>IF($B116="","",FG116*KEP!$J$14)</f>
        <v/>
      </c>
      <c r="FZ116" s="10" t="str">
        <f>IF($B116="","",FH116*KEP!$J$15)</f>
        <v/>
      </c>
      <c r="GA116" s="10" t="str">
        <f>IF($B116="","",FI116*KEP!$J$16)</f>
        <v/>
      </c>
      <c r="GB116" s="10" t="str">
        <f>IF($B116="","",FJ116*KEP!$J$17)</f>
        <v/>
      </c>
      <c r="GC116" s="10" t="str">
        <f>IF($B116="","",FK116*KEP!$J$18)</f>
        <v/>
      </c>
      <c r="GD116" s="10" t="str">
        <f>IF($B116="","",FL116*KEP!$J$19)</f>
        <v/>
      </c>
      <c r="GE116" s="10" t="str">
        <f>IF($B116="","",FM116*KEP!$J$20)</f>
        <v/>
      </c>
      <c r="GF116" s="10" t="str">
        <f>IF($B116="","",FN116*KEP!$J$21)</f>
        <v/>
      </c>
      <c r="GG116" s="10" t="str">
        <f>IF($B116="","",FP116*KEP!$J$27)</f>
        <v/>
      </c>
      <c r="GH116" s="10" t="str">
        <f>IF($B116="","",FQ116*KEP!$J$28)</f>
        <v/>
      </c>
      <c r="GI116" s="10" t="str">
        <f>IF($B116="","",FR116*KEP!$J$29)</f>
        <v/>
      </c>
      <c r="GJ116" s="10" t="str">
        <f>IF($B116="","",FS116*KEP!$J$30)</f>
        <v/>
      </c>
      <c r="GK116" s="33" t="str">
        <f t="shared" si="155"/>
        <v/>
      </c>
      <c r="GL116" s="56" t="str">
        <f t="shared" si="122"/>
        <v/>
      </c>
      <c r="GM116" s="56" t="str">
        <f t="shared" si="123"/>
        <v/>
      </c>
      <c r="GN116" s="56" t="str">
        <f t="shared" si="124"/>
        <v/>
      </c>
      <c r="GO116" s="56" t="str">
        <f t="shared" si="125"/>
        <v/>
      </c>
      <c r="GQ116" s="16"/>
      <c r="GR116" s="16"/>
      <c r="GS116" s="16"/>
      <c r="GT116" s="17"/>
      <c r="GU116" s="17"/>
      <c r="GV116" s="17"/>
      <c r="GW116" s="17"/>
      <c r="GX116" s="17"/>
      <c r="GY116" s="17"/>
      <c r="GZ116" s="17"/>
      <c r="HA116" s="17"/>
      <c r="HB116" s="33" t="str">
        <f t="shared" si="156"/>
        <v/>
      </c>
      <c r="HC116" s="17"/>
      <c r="HD116" s="17"/>
      <c r="HE116" s="17"/>
      <c r="HF116" s="17"/>
      <c r="HG116" s="28" t="str">
        <f t="shared" si="105"/>
        <v/>
      </c>
      <c r="HH116" s="27"/>
      <c r="HI116" s="109" t="str">
        <f>IF($B116="","",GQ116*KEP!$J$11)</f>
        <v/>
      </c>
      <c r="HJ116" s="10" t="str">
        <f>IF($B116="","",GR116*KEP!$J$12)</f>
        <v/>
      </c>
      <c r="HK116" s="10" t="str">
        <f>IF($B116="","",GS116*KEP!$J$13)</f>
        <v/>
      </c>
      <c r="HL116" s="10" t="str">
        <f>IF($B116="","",GT116*KEP!$J$14)</f>
        <v/>
      </c>
      <c r="HM116" s="10" t="str">
        <f>IF($B116="","",GU116*KEP!$J$15)</f>
        <v/>
      </c>
      <c r="HN116" s="10" t="str">
        <f>IF($B116="","",GV116*KEP!$J$16)</f>
        <v/>
      </c>
      <c r="HO116" s="10" t="str">
        <f>IF($B116="","",GW116*KEP!$J$17)</f>
        <v/>
      </c>
      <c r="HP116" s="10" t="str">
        <f>IF($B116="","",GX116*KEP!$J$18)</f>
        <v/>
      </c>
      <c r="HQ116" s="10" t="str">
        <f>IF($B116="","",GY116*KEP!$J$19)</f>
        <v/>
      </c>
      <c r="HR116" s="10" t="str">
        <f>IF($B116="","",GZ116*KEP!$J$20)</f>
        <v/>
      </c>
      <c r="HS116" s="10" t="str">
        <f>IF($B116="","",HA116*KEP!$J$21)</f>
        <v/>
      </c>
      <c r="HT116" s="10" t="str">
        <f>IF($B116="","",HC116*KEP!$J$27)</f>
        <v/>
      </c>
      <c r="HU116" s="10" t="str">
        <f>IF($B116="","",HD116*KEP!$J$28)</f>
        <v/>
      </c>
      <c r="HV116" s="10" t="str">
        <f>IF($B116="","",HE116*KEP!$J$29)</f>
        <v/>
      </c>
      <c r="HW116" s="10" t="str">
        <f>IF($B116="","",HF116*KEP!$J$30)</f>
        <v/>
      </c>
      <c r="HX116" s="33" t="str">
        <f t="shared" si="157"/>
        <v/>
      </c>
      <c r="HY116" s="56" t="str">
        <f t="shared" si="126"/>
        <v/>
      </c>
      <c r="HZ116" s="56" t="str">
        <f t="shared" si="127"/>
        <v/>
      </c>
      <c r="IA116" s="56" t="str">
        <f t="shared" si="128"/>
        <v/>
      </c>
      <c r="IB116" s="56" t="str">
        <f t="shared" si="129"/>
        <v/>
      </c>
      <c r="ID116" s="16"/>
      <c r="IE116" s="16"/>
      <c r="IF116" s="16"/>
      <c r="IG116" s="17"/>
      <c r="IH116" s="17"/>
      <c r="II116" s="17"/>
      <c r="IJ116" s="17"/>
      <c r="IK116" s="17"/>
      <c r="IL116" s="17"/>
      <c r="IM116" s="17"/>
      <c r="IN116" s="17"/>
      <c r="IO116" s="33" t="str">
        <f t="shared" si="158"/>
        <v/>
      </c>
      <c r="IP116" s="17"/>
      <c r="IQ116" s="17"/>
      <c r="IR116" s="17"/>
      <c r="IS116" s="17"/>
      <c r="IT116" s="28" t="str">
        <f t="shared" si="106"/>
        <v/>
      </c>
      <c r="IU116" s="27"/>
      <c r="IV116" s="109" t="str">
        <f>IF($B116="","",ID116*KEP!$J$11)</f>
        <v/>
      </c>
      <c r="IW116" s="10" t="str">
        <f>IF($B116="","",IE116*KEP!$J$12)</f>
        <v/>
      </c>
      <c r="IX116" s="10" t="str">
        <f>IF($B116="","",IF116*KEP!$J$13)</f>
        <v/>
      </c>
      <c r="IY116" s="10" t="str">
        <f>IF($B116="","",IG116*KEP!$J$14)</f>
        <v/>
      </c>
      <c r="IZ116" s="10" t="str">
        <f>IF($B116="","",IH116*KEP!$J$15)</f>
        <v/>
      </c>
      <c r="JA116" s="10" t="str">
        <f>IF($B116="","",II116*KEP!$J$16)</f>
        <v/>
      </c>
      <c r="JB116" s="10" t="str">
        <f>IF($B116="","",IJ116*KEP!$J$17)</f>
        <v/>
      </c>
      <c r="JC116" s="10" t="str">
        <f>IF($B116="","",IK116*KEP!$J$18)</f>
        <v/>
      </c>
      <c r="JD116" s="10" t="str">
        <f>IF($B116="","",IL116*KEP!$J$19)</f>
        <v/>
      </c>
      <c r="JE116" s="10" t="str">
        <f>IF($B116="","",IM116*KEP!$J$20)</f>
        <v/>
      </c>
      <c r="JF116" s="10" t="str">
        <f>IF($B116="","",IN116*KEP!$J$21)</f>
        <v/>
      </c>
      <c r="JG116" s="10" t="str">
        <f>IF($B116="","",IP116*KEP!$J$27)</f>
        <v/>
      </c>
      <c r="JH116" s="10" t="str">
        <f>IF($B116="","",IQ116*KEP!$J$28)</f>
        <v/>
      </c>
      <c r="JI116" s="10" t="str">
        <f>IF($B116="","",IR116*KEP!$J$29)</f>
        <v/>
      </c>
      <c r="JJ116" s="10" t="str">
        <f>IF($B116="","",IS116*KEP!$J$30)</f>
        <v/>
      </c>
      <c r="JK116" s="33" t="str">
        <f t="shared" si="159"/>
        <v/>
      </c>
      <c r="JL116" s="56" t="str">
        <f t="shared" si="130"/>
        <v/>
      </c>
      <c r="JM116" s="56" t="str">
        <f t="shared" si="131"/>
        <v/>
      </c>
      <c r="JN116" s="56" t="str">
        <f t="shared" si="132"/>
        <v/>
      </c>
      <c r="JO116" s="56" t="str">
        <f t="shared" si="133"/>
        <v/>
      </c>
      <c r="JQ116" s="16"/>
      <c r="JR116" s="16"/>
      <c r="JS116" s="16"/>
      <c r="JT116" s="17"/>
      <c r="JU116" s="17"/>
      <c r="JV116" s="17"/>
      <c r="JW116" s="17"/>
      <c r="JX116" s="17"/>
      <c r="JY116" s="17"/>
      <c r="JZ116" s="17"/>
      <c r="KA116" s="17"/>
      <c r="KB116" s="33" t="str">
        <f t="shared" si="160"/>
        <v/>
      </c>
      <c r="KC116" s="17"/>
      <c r="KD116" s="17"/>
      <c r="KE116" s="17"/>
      <c r="KF116" s="17"/>
      <c r="KG116" s="28" t="str">
        <f t="shared" si="107"/>
        <v/>
      </c>
      <c r="KH116" s="27"/>
      <c r="KI116" s="109" t="str">
        <f>IF($B116="","",JQ116*KEP!$J$11)</f>
        <v/>
      </c>
      <c r="KJ116" s="10" t="str">
        <f>IF($B116="","",JR116*KEP!$J$12)</f>
        <v/>
      </c>
      <c r="KK116" s="10" t="str">
        <f>IF($B116="","",JS116*KEP!$J$13)</f>
        <v/>
      </c>
      <c r="KL116" s="10" t="str">
        <f>IF($B116="","",JT116*KEP!$J$14)</f>
        <v/>
      </c>
      <c r="KM116" s="10" t="str">
        <f>IF($B116="","",JU116*KEP!$J$15)</f>
        <v/>
      </c>
      <c r="KN116" s="10" t="str">
        <f>IF($B116="","",JV116*KEP!$J$16)</f>
        <v/>
      </c>
      <c r="KO116" s="10" t="str">
        <f>IF($B116="","",JW116*KEP!$J$17)</f>
        <v/>
      </c>
      <c r="KP116" s="10" t="str">
        <f>IF($B116="","",JX116*KEP!$J$18)</f>
        <v/>
      </c>
      <c r="KQ116" s="10" t="str">
        <f>IF($B116="","",JY116*KEP!$J$19)</f>
        <v/>
      </c>
      <c r="KR116" s="10" t="str">
        <f>IF($B116="","",JZ116*KEP!$J$20)</f>
        <v/>
      </c>
      <c r="KS116" s="10" t="str">
        <f>IF($B116="","",KA116*KEP!$J$21)</f>
        <v/>
      </c>
      <c r="KT116" s="10" t="str">
        <f>IF($B116="","",KC116*KEP!$J$27)</f>
        <v/>
      </c>
      <c r="KU116" s="10" t="str">
        <f>IF($B116="","",KD116*KEP!$J$28)</f>
        <v/>
      </c>
      <c r="KV116" s="10" t="str">
        <f>IF($B116="","",KE116*KEP!$J$29)</f>
        <v/>
      </c>
      <c r="KW116" s="10" t="str">
        <f>IF($B116="","",KF116*KEP!$J$30)</f>
        <v/>
      </c>
      <c r="KX116" s="33" t="str">
        <f t="shared" si="161"/>
        <v/>
      </c>
      <c r="KY116" s="56" t="str">
        <f t="shared" si="134"/>
        <v/>
      </c>
      <c r="KZ116" s="56" t="str">
        <f t="shared" si="135"/>
        <v/>
      </c>
      <c r="LA116" s="56" t="str">
        <f t="shared" si="136"/>
        <v/>
      </c>
      <c r="LB116" s="56" t="str">
        <f t="shared" si="137"/>
        <v/>
      </c>
      <c r="LD116" s="16"/>
      <c r="LE116" s="16"/>
      <c r="LF116" s="16"/>
      <c r="LG116" s="17"/>
      <c r="LH116" s="17"/>
      <c r="LI116" s="17"/>
      <c r="LJ116" s="17"/>
      <c r="LK116" s="17"/>
      <c r="LL116" s="17"/>
      <c r="LM116" s="17"/>
      <c r="LN116" s="17"/>
      <c r="LO116" s="33" t="str">
        <f t="shared" si="162"/>
        <v/>
      </c>
      <c r="LP116" s="17"/>
      <c r="LQ116" s="17"/>
      <c r="LR116" s="17"/>
      <c r="LS116" s="17"/>
      <c r="LT116" s="28" t="str">
        <f t="shared" si="108"/>
        <v/>
      </c>
      <c r="LU116" s="27"/>
      <c r="LV116" s="109" t="str">
        <f>IF($B116="","",LD116*KEP!$J$11)</f>
        <v/>
      </c>
      <c r="LW116" s="10" t="str">
        <f>IF($B116="","",LE116*KEP!$J$12)</f>
        <v/>
      </c>
      <c r="LX116" s="10" t="str">
        <f>IF($B116="","",LF116*KEP!$J$13)</f>
        <v/>
      </c>
      <c r="LY116" s="10" t="str">
        <f>IF($B116="","",LG116*KEP!$J$14)</f>
        <v/>
      </c>
      <c r="LZ116" s="10" t="str">
        <f>IF($B116="","",LH116*KEP!$J$15)</f>
        <v/>
      </c>
      <c r="MA116" s="10" t="str">
        <f>IF($B116="","",LI116*KEP!$J$16)</f>
        <v/>
      </c>
      <c r="MB116" s="10" t="str">
        <f>IF($B116="","",LJ116*KEP!$J$17)</f>
        <v/>
      </c>
      <c r="MC116" s="10" t="str">
        <f>IF($B116="","",LK116*KEP!$J$18)</f>
        <v/>
      </c>
      <c r="MD116" s="10" t="str">
        <f>IF($B116="","",LL116*KEP!$J$19)</f>
        <v/>
      </c>
      <c r="ME116" s="10" t="str">
        <f>IF($B116="","",LM116*KEP!$J$20)</f>
        <v/>
      </c>
      <c r="MF116" s="10" t="str">
        <f>IF($B116="","",LN116*KEP!$J$21)</f>
        <v/>
      </c>
      <c r="MG116" s="10" t="str">
        <f>IF($B116="","",LP116*KEP!$J$27)</f>
        <v/>
      </c>
      <c r="MH116" s="10" t="str">
        <f>IF($B116="","",LQ116*KEP!$J$28)</f>
        <v/>
      </c>
      <c r="MI116" s="10" t="str">
        <f>IF($B116="","",LR116*KEP!$J$29)</f>
        <v/>
      </c>
      <c r="MJ116" s="10" t="str">
        <f>IF($B116="","",LS116*KEP!$J$30)</f>
        <v/>
      </c>
      <c r="MK116" s="33" t="str">
        <f t="shared" si="163"/>
        <v/>
      </c>
      <c r="ML116" s="56" t="str">
        <f t="shared" si="138"/>
        <v/>
      </c>
      <c r="MM116" s="56" t="str">
        <f t="shared" si="139"/>
        <v/>
      </c>
      <c r="MN116" s="56" t="str">
        <f t="shared" si="140"/>
        <v/>
      </c>
      <c r="MO116" s="56" t="str">
        <f t="shared" si="141"/>
        <v/>
      </c>
      <c r="MQ116" s="16"/>
      <c r="MR116" s="16"/>
      <c r="MS116" s="16"/>
      <c r="MT116" s="17"/>
      <c r="MU116" s="17"/>
      <c r="MV116" s="17"/>
      <c r="MW116" s="17"/>
      <c r="MX116" s="17"/>
      <c r="MY116" s="17"/>
      <c r="MZ116" s="17"/>
      <c r="NA116" s="17"/>
      <c r="NB116" s="33" t="str">
        <f t="shared" si="164"/>
        <v/>
      </c>
      <c r="NC116" s="17"/>
      <c r="ND116" s="17"/>
      <c r="NE116" s="17"/>
      <c r="NF116" s="17"/>
      <c r="NG116" s="28" t="str">
        <f t="shared" si="109"/>
        <v/>
      </c>
      <c r="NH116" s="27"/>
      <c r="NI116" s="109" t="str">
        <f>IF($B116="","",MQ116*KEP!$J$11)</f>
        <v/>
      </c>
      <c r="NJ116" s="10" t="str">
        <f>IF($B116="","",MR116*KEP!$J$12)</f>
        <v/>
      </c>
      <c r="NK116" s="10" t="str">
        <f>IF($B116="","",MS116*KEP!$J$13)</f>
        <v/>
      </c>
      <c r="NL116" s="10" t="str">
        <f>IF($B116="","",MT116*KEP!$J$14)</f>
        <v/>
      </c>
      <c r="NM116" s="10" t="str">
        <f>IF($B116="","",MU116*KEP!$J$15)</f>
        <v/>
      </c>
      <c r="NN116" s="10" t="str">
        <f>IF($B116="","",MV116*KEP!$J$16)</f>
        <v/>
      </c>
      <c r="NO116" s="10" t="str">
        <f>IF($B116="","",MW116*KEP!$J$17)</f>
        <v/>
      </c>
      <c r="NP116" s="10" t="str">
        <f>IF($B116="","",MX116*KEP!$J$18)</f>
        <v/>
      </c>
      <c r="NQ116" s="10" t="str">
        <f>IF($B116="","",MY116*KEP!$J$19)</f>
        <v/>
      </c>
      <c r="NR116" s="10" t="str">
        <f>IF($B116="","",MZ116*KEP!$J$20)</f>
        <v/>
      </c>
      <c r="NS116" s="10" t="str">
        <f>IF($B116="","",NA116*KEP!$J$21)</f>
        <v/>
      </c>
      <c r="NT116" s="10" t="str">
        <f>IF($B116="","",NC116*KEP!$J$27)</f>
        <v/>
      </c>
      <c r="NU116" s="10" t="str">
        <f>IF($B116="","",ND116*KEP!$J$28)</f>
        <v/>
      </c>
      <c r="NV116" s="10" t="str">
        <f>IF($B116="","",NE116*KEP!$J$29)</f>
        <v/>
      </c>
      <c r="NW116" s="10" t="str">
        <f>IF($B116="","",NF116*KEP!$J$30)</f>
        <v/>
      </c>
      <c r="NX116" s="33" t="str">
        <f t="shared" si="165"/>
        <v/>
      </c>
      <c r="NY116" s="56" t="str">
        <f t="shared" si="142"/>
        <v/>
      </c>
      <c r="NZ116" s="56" t="str">
        <f t="shared" si="143"/>
        <v/>
      </c>
      <c r="OA116" s="56" t="str">
        <f t="shared" si="144"/>
        <v/>
      </c>
      <c r="OB116" s="56" t="str">
        <f t="shared" si="145"/>
        <v/>
      </c>
    </row>
    <row r="117" spans="1:392" x14ac:dyDescent="0.25">
      <c r="A117" s="6" t="str">
        <f>IF(A116&lt;KEP!$C$10,A116+1,"")</f>
        <v/>
      </c>
      <c r="B117" s="8" t="str">
        <f>IF('Referenčný stav'!B117=0,"",'Referenčný stav'!B117)</f>
        <v/>
      </c>
      <c r="C117" s="8" t="str">
        <f>IF('Referenčný stav'!C117=0,"",'Referenčný stav'!C117)</f>
        <v/>
      </c>
      <c r="D117" s="16"/>
      <c r="E117" s="16"/>
      <c r="F117" s="16"/>
      <c r="G117" s="17"/>
      <c r="H117" s="17"/>
      <c r="I117" s="17"/>
      <c r="J117" s="17"/>
      <c r="K117" s="17"/>
      <c r="L117" s="17"/>
      <c r="M117" s="17"/>
      <c r="N117" s="17"/>
      <c r="O117" s="33" t="str">
        <f t="shared" si="146"/>
        <v/>
      </c>
      <c r="P117" s="17"/>
      <c r="Q117" s="17"/>
      <c r="R117" s="17"/>
      <c r="S117" s="17"/>
      <c r="T117" s="28" t="str">
        <f t="shared" si="100"/>
        <v/>
      </c>
      <c r="U117" s="27"/>
      <c r="V117" s="109" t="str">
        <f>IF($B117="","",D117*KEP!$J$11)</f>
        <v/>
      </c>
      <c r="W117" s="10" t="str">
        <f>IF($B117="","",E117*KEP!$J$12)</f>
        <v/>
      </c>
      <c r="X117" s="10" t="str">
        <f>IF($B117="","",F117*KEP!$J$13)</f>
        <v/>
      </c>
      <c r="Y117" s="10" t="str">
        <f>IF($B117="","",G117*KEP!$J$14)</f>
        <v/>
      </c>
      <c r="Z117" s="10" t="str">
        <f>IF($B117="","",H117*KEP!$J$15)</f>
        <v/>
      </c>
      <c r="AA117" s="10" t="str">
        <f>IF($B117="","",I117*KEP!$J$16)</f>
        <v/>
      </c>
      <c r="AB117" s="10" t="str">
        <f>IF($B117="","",J117*KEP!$J$17)</f>
        <v/>
      </c>
      <c r="AC117" s="10" t="str">
        <f>IF($B117="","",K117*KEP!$J$18)</f>
        <v/>
      </c>
      <c r="AD117" s="10" t="str">
        <f>IF($B117="","",L117*KEP!$J$19)</f>
        <v/>
      </c>
      <c r="AE117" s="10" t="str">
        <f>IF($B117="","",M117*KEP!$J$20)</f>
        <v/>
      </c>
      <c r="AF117" s="10" t="str">
        <f>IF($B117="","",N117*KEP!$J$21)</f>
        <v/>
      </c>
      <c r="AG117" s="10" t="str">
        <f>IF($B117="","",P117*KEP!$J$27)</f>
        <v/>
      </c>
      <c r="AH117" s="10" t="str">
        <f>IF($B117="","",Q117*KEP!$J$28)</f>
        <v/>
      </c>
      <c r="AI117" s="10" t="str">
        <f>IF($B117="","",R117*KEP!$J$29)</f>
        <v/>
      </c>
      <c r="AJ117" s="10" t="str">
        <f>IF($B117="","",S117*KEP!$J$30)</f>
        <v/>
      </c>
      <c r="AK117" s="33" t="str">
        <f t="shared" si="147"/>
        <v/>
      </c>
      <c r="AL117" s="56" t="str">
        <f>IF(O117="","",IFERROR(O117/'Referenčný stav'!O117-1,""))</f>
        <v/>
      </c>
      <c r="AM117" s="56" t="str">
        <f>IF(T117="","",IFERROR(T117/'Referenčný stav'!T117-1,""))</f>
        <v/>
      </c>
      <c r="AN117" s="56" t="str">
        <f>IF(U117="","",IFERROR(U117/'Referenčný stav'!U117-1,""))</f>
        <v/>
      </c>
      <c r="AO117" s="56" t="str">
        <f>IF(AK117="","",IFERROR(AK117/'Referenčný stav'!AK117-1,""))</f>
        <v/>
      </c>
      <c r="AQ117" s="16"/>
      <c r="AR117" s="16"/>
      <c r="AS117" s="16"/>
      <c r="AT117" s="17"/>
      <c r="AU117" s="17"/>
      <c r="AV117" s="17"/>
      <c r="AW117" s="17"/>
      <c r="AX117" s="17"/>
      <c r="AY117" s="17"/>
      <c r="AZ117" s="17"/>
      <c r="BA117" s="17"/>
      <c r="BB117" s="33" t="str">
        <f t="shared" si="148"/>
        <v/>
      </c>
      <c r="BC117" s="17"/>
      <c r="BD117" s="17"/>
      <c r="BE117" s="17"/>
      <c r="BF117" s="17"/>
      <c r="BG117" s="28" t="str">
        <f t="shared" si="101"/>
        <v/>
      </c>
      <c r="BH117" s="27"/>
      <c r="BI117" s="109" t="str">
        <f>IF($B117="","",AQ117*KEP!$J$11)</f>
        <v/>
      </c>
      <c r="BJ117" s="10" t="str">
        <f>IF($B117="","",AR117*KEP!$J$12)</f>
        <v/>
      </c>
      <c r="BK117" s="10" t="str">
        <f>IF($B117="","",AS117*KEP!$J$13)</f>
        <v/>
      </c>
      <c r="BL117" s="10" t="str">
        <f>IF($B117="","",AT117*KEP!$J$14)</f>
        <v/>
      </c>
      <c r="BM117" s="10" t="str">
        <f>IF($B117="","",AU117*KEP!$J$15)</f>
        <v/>
      </c>
      <c r="BN117" s="10" t="str">
        <f>IF($B117="","",AV117*KEP!$J$16)</f>
        <v/>
      </c>
      <c r="BO117" s="10" t="str">
        <f>IF($B117="","",AW117*KEP!$J$17)</f>
        <v/>
      </c>
      <c r="BP117" s="10" t="str">
        <f>IF($B117="","",AX117*KEP!$J$18)</f>
        <v/>
      </c>
      <c r="BQ117" s="10" t="str">
        <f>IF($B117="","",AY117*KEP!$J$19)</f>
        <v/>
      </c>
      <c r="BR117" s="10" t="str">
        <f>IF($B117="","",AZ117*KEP!$J$20)</f>
        <v/>
      </c>
      <c r="BS117" s="10" t="str">
        <f>IF($B117="","",BA117*KEP!$J$21)</f>
        <v/>
      </c>
      <c r="BT117" s="10" t="str">
        <f>IF($B117="","",BC117*KEP!$J$27)</f>
        <v/>
      </c>
      <c r="BU117" s="10" t="str">
        <f>IF($B117="","",BD117*KEP!$J$28)</f>
        <v/>
      </c>
      <c r="BV117" s="10" t="str">
        <f>IF($B117="","",BE117*KEP!$J$29)</f>
        <v/>
      </c>
      <c r="BW117" s="10" t="str">
        <f>IF($B117="","",BF117*KEP!$J$30)</f>
        <v/>
      </c>
      <c r="BX117" s="33" t="str">
        <f t="shared" si="149"/>
        <v/>
      </c>
      <c r="BY117" s="56" t="str">
        <f t="shared" si="110"/>
        <v/>
      </c>
      <c r="BZ117" s="56" t="str">
        <f t="shared" si="111"/>
        <v/>
      </c>
      <c r="CA117" s="56" t="str">
        <f t="shared" si="112"/>
        <v/>
      </c>
      <c r="CB117" s="56" t="str">
        <f t="shared" si="113"/>
        <v/>
      </c>
      <c r="CD117" s="16"/>
      <c r="CE117" s="16"/>
      <c r="CF117" s="16"/>
      <c r="CG117" s="17"/>
      <c r="CH117" s="17"/>
      <c r="CI117" s="17"/>
      <c r="CJ117" s="17"/>
      <c r="CK117" s="17"/>
      <c r="CL117" s="17"/>
      <c r="CM117" s="17"/>
      <c r="CN117" s="17"/>
      <c r="CO117" s="33" t="str">
        <f t="shared" si="150"/>
        <v/>
      </c>
      <c r="CP117" s="17"/>
      <c r="CQ117" s="17"/>
      <c r="CR117" s="17"/>
      <c r="CS117" s="17"/>
      <c r="CT117" s="28" t="str">
        <f t="shared" si="102"/>
        <v/>
      </c>
      <c r="CU117" s="27"/>
      <c r="CV117" s="109" t="str">
        <f>IF($B117="","",CD117*KEP!$J$11)</f>
        <v/>
      </c>
      <c r="CW117" s="10" t="str">
        <f>IF($B117="","",CE117*KEP!$J$12)</f>
        <v/>
      </c>
      <c r="CX117" s="10" t="str">
        <f>IF($B117="","",CF117*KEP!$J$13)</f>
        <v/>
      </c>
      <c r="CY117" s="10" t="str">
        <f>IF($B117="","",CG117*KEP!$J$14)</f>
        <v/>
      </c>
      <c r="CZ117" s="10" t="str">
        <f>IF($B117="","",CH117*KEP!$J$15)</f>
        <v/>
      </c>
      <c r="DA117" s="10" t="str">
        <f>IF($B117="","",CI117*KEP!$J$16)</f>
        <v/>
      </c>
      <c r="DB117" s="10" t="str">
        <f>IF($B117="","",CJ117*KEP!$J$17)</f>
        <v/>
      </c>
      <c r="DC117" s="10" t="str">
        <f>IF($B117="","",CK117*KEP!$J$18)</f>
        <v/>
      </c>
      <c r="DD117" s="10" t="str">
        <f>IF($B117="","",CL117*KEP!$J$19)</f>
        <v/>
      </c>
      <c r="DE117" s="10" t="str">
        <f>IF($B117="","",CM117*KEP!$J$20)</f>
        <v/>
      </c>
      <c r="DF117" s="10" t="str">
        <f>IF($B117="","",CN117*KEP!$J$21)</f>
        <v/>
      </c>
      <c r="DG117" s="10" t="str">
        <f>IF($B117="","",CP117*KEP!$J$27)</f>
        <v/>
      </c>
      <c r="DH117" s="10" t="str">
        <f>IF($B117="","",CQ117*KEP!$J$28)</f>
        <v/>
      </c>
      <c r="DI117" s="10" t="str">
        <f>IF($B117="","",CR117*KEP!$J$29)</f>
        <v/>
      </c>
      <c r="DJ117" s="10" t="str">
        <f>IF($B117="","",CS117*KEP!$J$30)</f>
        <v/>
      </c>
      <c r="DK117" s="33" t="str">
        <f t="shared" si="151"/>
        <v/>
      </c>
      <c r="DL117" s="56" t="str">
        <f t="shared" si="114"/>
        <v/>
      </c>
      <c r="DM117" s="56" t="str">
        <f t="shared" si="115"/>
        <v/>
      </c>
      <c r="DN117" s="56" t="str">
        <f t="shared" si="116"/>
        <v/>
      </c>
      <c r="DO117" s="56" t="str">
        <f t="shared" si="117"/>
        <v/>
      </c>
      <c r="DQ117" s="16"/>
      <c r="DR117" s="16"/>
      <c r="DS117" s="16"/>
      <c r="DT117" s="17"/>
      <c r="DU117" s="17"/>
      <c r="DV117" s="17"/>
      <c r="DW117" s="17"/>
      <c r="DX117" s="17"/>
      <c r="DY117" s="17"/>
      <c r="DZ117" s="17"/>
      <c r="EA117" s="17"/>
      <c r="EB117" s="33" t="str">
        <f t="shared" si="152"/>
        <v/>
      </c>
      <c r="EC117" s="17"/>
      <c r="ED117" s="17"/>
      <c r="EE117" s="17"/>
      <c r="EF117" s="17"/>
      <c r="EG117" s="28" t="str">
        <f t="shared" si="103"/>
        <v/>
      </c>
      <c r="EH117" s="27"/>
      <c r="EI117" s="109" t="str">
        <f>IF($B117="","",DQ117*KEP!$J$11)</f>
        <v/>
      </c>
      <c r="EJ117" s="10" t="str">
        <f>IF($B117="","",DR117*KEP!$J$12)</f>
        <v/>
      </c>
      <c r="EK117" s="10" t="str">
        <f>IF($B117="","",DS117*KEP!$J$13)</f>
        <v/>
      </c>
      <c r="EL117" s="10" t="str">
        <f>IF($B117="","",DT117*KEP!$J$14)</f>
        <v/>
      </c>
      <c r="EM117" s="10" t="str">
        <f>IF($B117="","",DU117*KEP!$J$15)</f>
        <v/>
      </c>
      <c r="EN117" s="10" t="str">
        <f>IF($B117="","",DV117*KEP!$J$16)</f>
        <v/>
      </c>
      <c r="EO117" s="10" t="str">
        <f>IF($B117="","",DW117*KEP!$J$17)</f>
        <v/>
      </c>
      <c r="EP117" s="10" t="str">
        <f>IF($B117="","",DX117*KEP!$J$18)</f>
        <v/>
      </c>
      <c r="EQ117" s="10" t="str">
        <f>IF($B117="","",DY117*KEP!$J$19)</f>
        <v/>
      </c>
      <c r="ER117" s="10" t="str">
        <f>IF($B117="","",DZ117*KEP!$J$20)</f>
        <v/>
      </c>
      <c r="ES117" s="10" t="str">
        <f>IF($B117="","",EA117*KEP!$J$21)</f>
        <v/>
      </c>
      <c r="ET117" s="10" t="str">
        <f>IF($B117="","",EC117*KEP!$J$27)</f>
        <v/>
      </c>
      <c r="EU117" s="10" t="str">
        <f>IF($B117="","",ED117*KEP!$J$28)</f>
        <v/>
      </c>
      <c r="EV117" s="10" t="str">
        <f>IF($B117="","",EE117*KEP!$J$29)</f>
        <v/>
      </c>
      <c r="EW117" s="10" t="str">
        <f>IF($B117="","",EF117*KEP!$J$30)</f>
        <v/>
      </c>
      <c r="EX117" s="33" t="str">
        <f t="shared" si="153"/>
        <v/>
      </c>
      <c r="EY117" s="56" t="str">
        <f t="shared" si="118"/>
        <v/>
      </c>
      <c r="EZ117" s="56" t="str">
        <f t="shared" si="119"/>
        <v/>
      </c>
      <c r="FA117" s="56" t="str">
        <f t="shared" si="120"/>
        <v/>
      </c>
      <c r="FB117" s="56" t="str">
        <f t="shared" si="121"/>
        <v/>
      </c>
      <c r="FD117" s="16"/>
      <c r="FE117" s="16"/>
      <c r="FF117" s="16"/>
      <c r="FG117" s="17"/>
      <c r="FH117" s="17"/>
      <c r="FI117" s="17"/>
      <c r="FJ117" s="17"/>
      <c r="FK117" s="17"/>
      <c r="FL117" s="17"/>
      <c r="FM117" s="17"/>
      <c r="FN117" s="17"/>
      <c r="FO117" s="33" t="str">
        <f t="shared" si="154"/>
        <v/>
      </c>
      <c r="FP117" s="17"/>
      <c r="FQ117" s="17"/>
      <c r="FR117" s="17"/>
      <c r="FS117" s="17"/>
      <c r="FT117" s="28" t="str">
        <f t="shared" si="104"/>
        <v/>
      </c>
      <c r="FU117" s="27"/>
      <c r="FV117" s="109" t="str">
        <f>IF($B117="","",FD117*KEP!$J$11)</f>
        <v/>
      </c>
      <c r="FW117" s="10" t="str">
        <f>IF($B117="","",FE117*KEP!$J$12)</f>
        <v/>
      </c>
      <c r="FX117" s="10" t="str">
        <f>IF($B117="","",FF117*KEP!$J$13)</f>
        <v/>
      </c>
      <c r="FY117" s="10" t="str">
        <f>IF($B117="","",FG117*KEP!$J$14)</f>
        <v/>
      </c>
      <c r="FZ117" s="10" t="str">
        <f>IF($B117="","",FH117*KEP!$J$15)</f>
        <v/>
      </c>
      <c r="GA117" s="10" t="str">
        <f>IF($B117="","",FI117*KEP!$J$16)</f>
        <v/>
      </c>
      <c r="GB117" s="10" t="str">
        <f>IF($B117="","",FJ117*KEP!$J$17)</f>
        <v/>
      </c>
      <c r="GC117" s="10" t="str">
        <f>IF($B117="","",FK117*KEP!$J$18)</f>
        <v/>
      </c>
      <c r="GD117" s="10" t="str">
        <f>IF($B117="","",FL117*KEP!$J$19)</f>
        <v/>
      </c>
      <c r="GE117" s="10" t="str">
        <f>IF($B117="","",FM117*KEP!$J$20)</f>
        <v/>
      </c>
      <c r="GF117" s="10" t="str">
        <f>IF($B117="","",FN117*KEP!$J$21)</f>
        <v/>
      </c>
      <c r="GG117" s="10" t="str">
        <f>IF($B117="","",FP117*KEP!$J$27)</f>
        <v/>
      </c>
      <c r="GH117" s="10" t="str">
        <f>IF($B117="","",FQ117*KEP!$J$28)</f>
        <v/>
      </c>
      <c r="GI117" s="10" t="str">
        <f>IF($B117="","",FR117*KEP!$J$29)</f>
        <v/>
      </c>
      <c r="GJ117" s="10" t="str">
        <f>IF($B117="","",FS117*KEP!$J$30)</f>
        <v/>
      </c>
      <c r="GK117" s="33" t="str">
        <f t="shared" si="155"/>
        <v/>
      </c>
      <c r="GL117" s="56" t="str">
        <f t="shared" si="122"/>
        <v/>
      </c>
      <c r="GM117" s="56" t="str">
        <f t="shared" si="123"/>
        <v/>
      </c>
      <c r="GN117" s="56" t="str">
        <f t="shared" si="124"/>
        <v/>
      </c>
      <c r="GO117" s="56" t="str">
        <f t="shared" si="125"/>
        <v/>
      </c>
      <c r="GQ117" s="16"/>
      <c r="GR117" s="16"/>
      <c r="GS117" s="16"/>
      <c r="GT117" s="17"/>
      <c r="GU117" s="17"/>
      <c r="GV117" s="17"/>
      <c r="GW117" s="17"/>
      <c r="GX117" s="17"/>
      <c r="GY117" s="17"/>
      <c r="GZ117" s="17"/>
      <c r="HA117" s="17"/>
      <c r="HB117" s="33" t="str">
        <f t="shared" si="156"/>
        <v/>
      </c>
      <c r="HC117" s="17"/>
      <c r="HD117" s="17"/>
      <c r="HE117" s="17"/>
      <c r="HF117" s="17"/>
      <c r="HG117" s="28" t="str">
        <f t="shared" si="105"/>
        <v/>
      </c>
      <c r="HH117" s="27"/>
      <c r="HI117" s="109" t="str">
        <f>IF($B117="","",GQ117*KEP!$J$11)</f>
        <v/>
      </c>
      <c r="HJ117" s="10" t="str">
        <f>IF($B117="","",GR117*KEP!$J$12)</f>
        <v/>
      </c>
      <c r="HK117" s="10" t="str">
        <f>IF($B117="","",GS117*KEP!$J$13)</f>
        <v/>
      </c>
      <c r="HL117" s="10" t="str">
        <f>IF($B117="","",GT117*KEP!$J$14)</f>
        <v/>
      </c>
      <c r="HM117" s="10" t="str">
        <f>IF($B117="","",GU117*KEP!$J$15)</f>
        <v/>
      </c>
      <c r="HN117" s="10" t="str">
        <f>IF($B117="","",GV117*KEP!$J$16)</f>
        <v/>
      </c>
      <c r="HO117" s="10" t="str">
        <f>IF($B117="","",GW117*KEP!$J$17)</f>
        <v/>
      </c>
      <c r="HP117" s="10" t="str">
        <f>IF($B117="","",GX117*KEP!$J$18)</f>
        <v/>
      </c>
      <c r="HQ117" s="10" t="str">
        <f>IF($B117="","",GY117*KEP!$J$19)</f>
        <v/>
      </c>
      <c r="HR117" s="10" t="str">
        <f>IF($B117="","",GZ117*KEP!$J$20)</f>
        <v/>
      </c>
      <c r="HS117" s="10" t="str">
        <f>IF($B117="","",HA117*KEP!$J$21)</f>
        <v/>
      </c>
      <c r="HT117" s="10" t="str">
        <f>IF($B117="","",HC117*KEP!$J$27)</f>
        <v/>
      </c>
      <c r="HU117" s="10" t="str">
        <f>IF($B117="","",HD117*KEP!$J$28)</f>
        <v/>
      </c>
      <c r="HV117" s="10" t="str">
        <f>IF($B117="","",HE117*KEP!$J$29)</f>
        <v/>
      </c>
      <c r="HW117" s="10" t="str">
        <f>IF($B117="","",HF117*KEP!$J$30)</f>
        <v/>
      </c>
      <c r="HX117" s="33" t="str">
        <f t="shared" si="157"/>
        <v/>
      </c>
      <c r="HY117" s="56" t="str">
        <f t="shared" si="126"/>
        <v/>
      </c>
      <c r="HZ117" s="56" t="str">
        <f t="shared" si="127"/>
        <v/>
      </c>
      <c r="IA117" s="56" t="str">
        <f t="shared" si="128"/>
        <v/>
      </c>
      <c r="IB117" s="56" t="str">
        <f t="shared" si="129"/>
        <v/>
      </c>
      <c r="ID117" s="16"/>
      <c r="IE117" s="16"/>
      <c r="IF117" s="16"/>
      <c r="IG117" s="17"/>
      <c r="IH117" s="17"/>
      <c r="II117" s="17"/>
      <c r="IJ117" s="17"/>
      <c r="IK117" s="17"/>
      <c r="IL117" s="17"/>
      <c r="IM117" s="17"/>
      <c r="IN117" s="17"/>
      <c r="IO117" s="33" t="str">
        <f t="shared" si="158"/>
        <v/>
      </c>
      <c r="IP117" s="17"/>
      <c r="IQ117" s="17"/>
      <c r="IR117" s="17"/>
      <c r="IS117" s="17"/>
      <c r="IT117" s="28" t="str">
        <f t="shared" si="106"/>
        <v/>
      </c>
      <c r="IU117" s="27"/>
      <c r="IV117" s="109" t="str">
        <f>IF($B117="","",ID117*KEP!$J$11)</f>
        <v/>
      </c>
      <c r="IW117" s="10" t="str">
        <f>IF($B117="","",IE117*KEP!$J$12)</f>
        <v/>
      </c>
      <c r="IX117" s="10" t="str">
        <f>IF($B117="","",IF117*KEP!$J$13)</f>
        <v/>
      </c>
      <c r="IY117" s="10" t="str">
        <f>IF($B117="","",IG117*KEP!$J$14)</f>
        <v/>
      </c>
      <c r="IZ117" s="10" t="str">
        <f>IF($B117="","",IH117*KEP!$J$15)</f>
        <v/>
      </c>
      <c r="JA117" s="10" t="str">
        <f>IF($B117="","",II117*KEP!$J$16)</f>
        <v/>
      </c>
      <c r="JB117" s="10" t="str">
        <f>IF($B117="","",IJ117*KEP!$J$17)</f>
        <v/>
      </c>
      <c r="JC117" s="10" t="str">
        <f>IF($B117="","",IK117*KEP!$J$18)</f>
        <v/>
      </c>
      <c r="JD117" s="10" t="str">
        <f>IF($B117="","",IL117*KEP!$J$19)</f>
        <v/>
      </c>
      <c r="JE117" s="10" t="str">
        <f>IF($B117="","",IM117*KEP!$J$20)</f>
        <v/>
      </c>
      <c r="JF117" s="10" t="str">
        <f>IF($B117="","",IN117*KEP!$J$21)</f>
        <v/>
      </c>
      <c r="JG117" s="10" t="str">
        <f>IF($B117="","",IP117*KEP!$J$27)</f>
        <v/>
      </c>
      <c r="JH117" s="10" t="str">
        <f>IF($B117="","",IQ117*KEP!$J$28)</f>
        <v/>
      </c>
      <c r="JI117" s="10" t="str">
        <f>IF($B117="","",IR117*KEP!$J$29)</f>
        <v/>
      </c>
      <c r="JJ117" s="10" t="str">
        <f>IF($B117="","",IS117*KEP!$J$30)</f>
        <v/>
      </c>
      <c r="JK117" s="33" t="str">
        <f t="shared" si="159"/>
        <v/>
      </c>
      <c r="JL117" s="56" t="str">
        <f t="shared" si="130"/>
        <v/>
      </c>
      <c r="JM117" s="56" t="str">
        <f t="shared" si="131"/>
        <v/>
      </c>
      <c r="JN117" s="56" t="str">
        <f t="shared" si="132"/>
        <v/>
      </c>
      <c r="JO117" s="56" t="str">
        <f t="shared" si="133"/>
        <v/>
      </c>
      <c r="JQ117" s="16"/>
      <c r="JR117" s="16"/>
      <c r="JS117" s="16"/>
      <c r="JT117" s="17"/>
      <c r="JU117" s="17"/>
      <c r="JV117" s="17"/>
      <c r="JW117" s="17"/>
      <c r="JX117" s="17"/>
      <c r="JY117" s="17"/>
      <c r="JZ117" s="17"/>
      <c r="KA117" s="17"/>
      <c r="KB117" s="33" t="str">
        <f t="shared" si="160"/>
        <v/>
      </c>
      <c r="KC117" s="17"/>
      <c r="KD117" s="17"/>
      <c r="KE117" s="17"/>
      <c r="KF117" s="17"/>
      <c r="KG117" s="28" t="str">
        <f t="shared" si="107"/>
        <v/>
      </c>
      <c r="KH117" s="27"/>
      <c r="KI117" s="109" t="str">
        <f>IF($B117="","",JQ117*KEP!$J$11)</f>
        <v/>
      </c>
      <c r="KJ117" s="10" t="str">
        <f>IF($B117="","",JR117*KEP!$J$12)</f>
        <v/>
      </c>
      <c r="KK117" s="10" t="str">
        <f>IF($B117="","",JS117*KEP!$J$13)</f>
        <v/>
      </c>
      <c r="KL117" s="10" t="str">
        <f>IF($B117="","",JT117*KEP!$J$14)</f>
        <v/>
      </c>
      <c r="KM117" s="10" t="str">
        <f>IF($B117="","",JU117*KEP!$J$15)</f>
        <v/>
      </c>
      <c r="KN117" s="10" t="str">
        <f>IF($B117="","",JV117*KEP!$J$16)</f>
        <v/>
      </c>
      <c r="KO117" s="10" t="str">
        <f>IF($B117="","",JW117*KEP!$J$17)</f>
        <v/>
      </c>
      <c r="KP117" s="10" t="str">
        <f>IF($B117="","",JX117*KEP!$J$18)</f>
        <v/>
      </c>
      <c r="KQ117" s="10" t="str">
        <f>IF($B117="","",JY117*KEP!$J$19)</f>
        <v/>
      </c>
      <c r="KR117" s="10" t="str">
        <f>IF($B117="","",JZ117*KEP!$J$20)</f>
        <v/>
      </c>
      <c r="KS117" s="10" t="str">
        <f>IF($B117="","",KA117*KEP!$J$21)</f>
        <v/>
      </c>
      <c r="KT117" s="10" t="str">
        <f>IF($B117="","",KC117*KEP!$J$27)</f>
        <v/>
      </c>
      <c r="KU117" s="10" t="str">
        <f>IF($B117="","",KD117*KEP!$J$28)</f>
        <v/>
      </c>
      <c r="KV117" s="10" t="str">
        <f>IF($B117="","",KE117*KEP!$J$29)</f>
        <v/>
      </c>
      <c r="KW117" s="10" t="str">
        <f>IF($B117="","",KF117*KEP!$J$30)</f>
        <v/>
      </c>
      <c r="KX117" s="33" t="str">
        <f t="shared" si="161"/>
        <v/>
      </c>
      <c r="KY117" s="56" t="str">
        <f t="shared" si="134"/>
        <v/>
      </c>
      <c r="KZ117" s="56" t="str">
        <f t="shared" si="135"/>
        <v/>
      </c>
      <c r="LA117" s="56" t="str">
        <f t="shared" si="136"/>
        <v/>
      </c>
      <c r="LB117" s="56" t="str">
        <f t="shared" si="137"/>
        <v/>
      </c>
      <c r="LD117" s="16"/>
      <c r="LE117" s="16"/>
      <c r="LF117" s="16"/>
      <c r="LG117" s="17"/>
      <c r="LH117" s="17"/>
      <c r="LI117" s="17"/>
      <c r="LJ117" s="17"/>
      <c r="LK117" s="17"/>
      <c r="LL117" s="17"/>
      <c r="LM117" s="17"/>
      <c r="LN117" s="17"/>
      <c r="LO117" s="33" t="str">
        <f t="shared" si="162"/>
        <v/>
      </c>
      <c r="LP117" s="17"/>
      <c r="LQ117" s="17"/>
      <c r="LR117" s="17"/>
      <c r="LS117" s="17"/>
      <c r="LT117" s="28" t="str">
        <f t="shared" si="108"/>
        <v/>
      </c>
      <c r="LU117" s="27"/>
      <c r="LV117" s="109" t="str">
        <f>IF($B117="","",LD117*KEP!$J$11)</f>
        <v/>
      </c>
      <c r="LW117" s="10" t="str">
        <f>IF($B117="","",LE117*KEP!$J$12)</f>
        <v/>
      </c>
      <c r="LX117" s="10" t="str">
        <f>IF($B117="","",LF117*KEP!$J$13)</f>
        <v/>
      </c>
      <c r="LY117" s="10" t="str">
        <f>IF($B117="","",LG117*KEP!$J$14)</f>
        <v/>
      </c>
      <c r="LZ117" s="10" t="str">
        <f>IF($B117="","",LH117*KEP!$J$15)</f>
        <v/>
      </c>
      <c r="MA117" s="10" t="str">
        <f>IF($B117="","",LI117*KEP!$J$16)</f>
        <v/>
      </c>
      <c r="MB117" s="10" t="str">
        <f>IF($B117="","",LJ117*KEP!$J$17)</f>
        <v/>
      </c>
      <c r="MC117" s="10" t="str">
        <f>IF($B117="","",LK117*KEP!$J$18)</f>
        <v/>
      </c>
      <c r="MD117" s="10" t="str">
        <f>IF($B117="","",LL117*KEP!$J$19)</f>
        <v/>
      </c>
      <c r="ME117" s="10" t="str">
        <f>IF($B117="","",LM117*KEP!$J$20)</f>
        <v/>
      </c>
      <c r="MF117" s="10" t="str">
        <f>IF($B117="","",LN117*KEP!$J$21)</f>
        <v/>
      </c>
      <c r="MG117" s="10" t="str">
        <f>IF($B117="","",LP117*KEP!$J$27)</f>
        <v/>
      </c>
      <c r="MH117" s="10" t="str">
        <f>IF($B117="","",LQ117*KEP!$J$28)</f>
        <v/>
      </c>
      <c r="MI117" s="10" t="str">
        <f>IF($B117="","",LR117*KEP!$J$29)</f>
        <v/>
      </c>
      <c r="MJ117" s="10" t="str">
        <f>IF($B117="","",LS117*KEP!$J$30)</f>
        <v/>
      </c>
      <c r="MK117" s="33" t="str">
        <f t="shared" si="163"/>
        <v/>
      </c>
      <c r="ML117" s="56" t="str">
        <f t="shared" si="138"/>
        <v/>
      </c>
      <c r="MM117" s="56" t="str">
        <f t="shared" si="139"/>
        <v/>
      </c>
      <c r="MN117" s="56" t="str">
        <f t="shared" si="140"/>
        <v/>
      </c>
      <c r="MO117" s="56" t="str">
        <f t="shared" si="141"/>
        <v/>
      </c>
      <c r="MQ117" s="16"/>
      <c r="MR117" s="16"/>
      <c r="MS117" s="16"/>
      <c r="MT117" s="17"/>
      <c r="MU117" s="17"/>
      <c r="MV117" s="17"/>
      <c r="MW117" s="17"/>
      <c r="MX117" s="17"/>
      <c r="MY117" s="17"/>
      <c r="MZ117" s="17"/>
      <c r="NA117" s="17"/>
      <c r="NB117" s="33" t="str">
        <f t="shared" si="164"/>
        <v/>
      </c>
      <c r="NC117" s="17"/>
      <c r="ND117" s="17"/>
      <c r="NE117" s="17"/>
      <c r="NF117" s="17"/>
      <c r="NG117" s="28" t="str">
        <f t="shared" si="109"/>
        <v/>
      </c>
      <c r="NH117" s="27"/>
      <c r="NI117" s="109" t="str">
        <f>IF($B117="","",MQ117*KEP!$J$11)</f>
        <v/>
      </c>
      <c r="NJ117" s="10" t="str">
        <f>IF($B117="","",MR117*KEP!$J$12)</f>
        <v/>
      </c>
      <c r="NK117" s="10" t="str">
        <f>IF($B117="","",MS117*KEP!$J$13)</f>
        <v/>
      </c>
      <c r="NL117" s="10" t="str">
        <f>IF($B117="","",MT117*KEP!$J$14)</f>
        <v/>
      </c>
      <c r="NM117" s="10" t="str">
        <f>IF($B117="","",MU117*KEP!$J$15)</f>
        <v/>
      </c>
      <c r="NN117" s="10" t="str">
        <f>IF($B117="","",MV117*KEP!$J$16)</f>
        <v/>
      </c>
      <c r="NO117" s="10" t="str">
        <f>IF($B117="","",MW117*KEP!$J$17)</f>
        <v/>
      </c>
      <c r="NP117" s="10" t="str">
        <f>IF($B117="","",MX117*KEP!$J$18)</f>
        <v/>
      </c>
      <c r="NQ117" s="10" t="str">
        <f>IF($B117="","",MY117*KEP!$J$19)</f>
        <v/>
      </c>
      <c r="NR117" s="10" t="str">
        <f>IF($B117="","",MZ117*KEP!$J$20)</f>
        <v/>
      </c>
      <c r="NS117" s="10" t="str">
        <f>IF($B117="","",NA117*KEP!$J$21)</f>
        <v/>
      </c>
      <c r="NT117" s="10" t="str">
        <f>IF($B117="","",NC117*KEP!$J$27)</f>
        <v/>
      </c>
      <c r="NU117" s="10" t="str">
        <f>IF($B117="","",ND117*KEP!$J$28)</f>
        <v/>
      </c>
      <c r="NV117" s="10" t="str">
        <f>IF($B117="","",NE117*KEP!$J$29)</f>
        <v/>
      </c>
      <c r="NW117" s="10" t="str">
        <f>IF($B117="","",NF117*KEP!$J$30)</f>
        <v/>
      </c>
      <c r="NX117" s="33" t="str">
        <f t="shared" si="165"/>
        <v/>
      </c>
      <c r="NY117" s="56" t="str">
        <f t="shared" si="142"/>
        <v/>
      </c>
      <c r="NZ117" s="56" t="str">
        <f t="shared" si="143"/>
        <v/>
      </c>
      <c r="OA117" s="56" t="str">
        <f t="shared" si="144"/>
        <v/>
      </c>
      <c r="OB117" s="56" t="str">
        <f t="shared" si="145"/>
        <v/>
      </c>
    </row>
    <row r="118" spans="1:392" x14ac:dyDescent="0.25">
      <c r="A118" s="6" t="str">
        <f>IF(A117&lt;KEP!$C$10,A117+1,"")</f>
        <v/>
      </c>
      <c r="B118" s="8" t="str">
        <f>IF('Referenčný stav'!B118=0,"",'Referenčný stav'!B118)</f>
        <v/>
      </c>
      <c r="C118" s="8" t="str">
        <f>IF('Referenčný stav'!C118=0,"",'Referenčný stav'!C118)</f>
        <v/>
      </c>
      <c r="D118" s="16"/>
      <c r="E118" s="16"/>
      <c r="F118" s="16"/>
      <c r="G118" s="17"/>
      <c r="H118" s="17"/>
      <c r="I118" s="17"/>
      <c r="J118" s="17"/>
      <c r="K118" s="17"/>
      <c r="L118" s="17"/>
      <c r="M118" s="17"/>
      <c r="N118" s="17"/>
      <c r="O118" s="33" t="str">
        <f t="shared" si="146"/>
        <v/>
      </c>
      <c r="P118" s="17"/>
      <c r="Q118" s="17"/>
      <c r="R118" s="17"/>
      <c r="S118" s="17"/>
      <c r="T118" s="28" t="str">
        <f t="shared" si="100"/>
        <v/>
      </c>
      <c r="U118" s="27"/>
      <c r="V118" s="109" t="str">
        <f>IF($B118="","",D118*KEP!$J$11)</f>
        <v/>
      </c>
      <c r="W118" s="10" t="str">
        <f>IF($B118="","",E118*KEP!$J$12)</f>
        <v/>
      </c>
      <c r="X118" s="10" t="str">
        <f>IF($B118="","",F118*KEP!$J$13)</f>
        <v/>
      </c>
      <c r="Y118" s="10" t="str">
        <f>IF($B118="","",G118*KEP!$J$14)</f>
        <v/>
      </c>
      <c r="Z118" s="10" t="str">
        <f>IF($B118="","",H118*KEP!$J$15)</f>
        <v/>
      </c>
      <c r="AA118" s="10" t="str">
        <f>IF($B118="","",I118*KEP!$J$16)</f>
        <v/>
      </c>
      <c r="AB118" s="10" t="str">
        <f>IF($B118="","",J118*KEP!$J$17)</f>
        <v/>
      </c>
      <c r="AC118" s="10" t="str">
        <f>IF($B118="","",K118*KEP!$J$18)</f>
        <v/>
      </c>
      <c r="AD118" s="10" t="str">
        <f>IF($B118="","",L118*KEP!$J$19)</f>
        <v/>
      </c>
      <c r="AE118" s="10" t="str">
        <f>IF($B118="","",M118*KEP!$J$20)</f>
        <v/>
      </c>
      <c r="AF118" s="10" t="str">
        <f>IF($B118="","",N118*KEP!$J$21)</f>
        <v/>
      </c>
      <c r="AG118" s="10" t="str">
        <f>IF($B118="","",P118*KEP!$J$27)</f>
        <v/>
      </c>
      <c r="AH118" s="10" t="str">
        <f>IF($B118="","",Q118*KEP!$J$28)</f>
        <v/>
      </c>
      <c r="AI118" s="10" t="str">
        <f>IF($B118="","",R118*KEP!$J$29)</f>
        <v/>
      </c>
      <c r="AJ118" s="10" t="str">
        <f>IF($B118="","",S118*KEP!$J$30)</f>
        <v/>
      </c>
      <c r="AK118" s="33" t="str">
        <f t="shared" si="147"/>
        <v/>
      </c>
      <c r="AL118" s="56" t="str">
        <f>IF(O118="","",IFERROR(O118/'Referenčný stav'!O118-1,""))</f>
        <v/>
      </c>
      <c r="AM118" s="56" t="str">
        <f>IF(T118="","",IFERROR(T118/'Referenčný stav'!T118-1,""))</f>
        <v/>
      </c>
      <c r="AN118" s="56" t="str">
        <f>IF(U118="","",IFERROR(U118/'Referenčný stav'!U118-1,""))</f>
        <v/>
      </c>
      <c r="AO118" s="56" t="str">
        <f>IF(AK118="","",IFERROR(AK118/'Referenčný stav'!AK118-1,""))</f>
        <v/>
      </c>
      <c r="AQ118" s="16"/>
      <c r="AR118" s="16"/>
      <c r="AS118" s="16"/>
      <c r="AT118" s="17"/>
      <c r="AU118" s="17"/>
      <c r="AV118" s="17"/>
      <c r="AW118" s="17"/>
      <c r="AX118" s="17"/>
      <c r="AY118" s="17"/>
      <c r="AZ118" s="17"/>
      <c r="BA118" s="17"/>
      <c r="BB118" s="33" t="str">
        <f t="shared" si="148"/>
        <v/>
      </c>
      <c r="BC118" s="17"/>
      <c r="BD118" s="17"/>
      <c r="BE118" s="17"/>
      <c r="BF118" s="17"/>
      <c r="BG118" s="28" t="str">
        <f t="shared" si="101"/>
        <v/>
      </c>
      <c r="BH118" s="27"/>
      <c r="BI118" s="109" t="str">
        <f>IF($B118="","",AQ118*KEP!$J$11)</f>
        <v/>
      </c>
      <c r="BJ118" s="10" t="str">
        <f>IF($B118="","",AR118*KEP!$J$12)</f>
        <v/>
      </c>
      <c r="BK118" s="10" t="str">
        <f>IF($B118="","",AS118*KEP!$J$13)</f>
        <v/>
      </c>
      <c r="BL118" s="10" t="str">
        <f>IF($B118="","",AT118*KEP!$J$14)</f>
        <v/>
      </c>
      <c r="BM118" s="10" t="str">
        <f>IF($B118="","",AU118*KEP!$J$15)</f>
        <v/>
      </c>
      <c r="BN118" s="10" t="str">
        <f>IF($B118="","",AV118*KEP!$J$16)</f>
        <v/>
      </c>
      <c r="BO118" s="10" t="str">
        <f>IF($B118="","",AW118*KEP!$J$17)</f>
        <v/>
      </c>
      <c r="BP118" s="10" t="str">
        <f>IF($B118="","",AX118*KEP!$J$18)</f>
        <v/>
      </c>
      <c r="BQ118" s="10" t="str">
        <f>IF($B118="","",AY118*KEP!$J$19)</f>
        <v/>
      </c>
      <c r="BR118" s="10" t="str">
        <f>IF($B118="","",AZ118*KEP!$J$20)</f>
        <v/>
      </c>
      <c r="BS118" s="10" t="str">
        <f>IF($B118="","",BA118*KEP!$J$21)</f>
        <v/>
      </c>
      <c r="BT118" s="10" t="str">
        <f>IF($B118="","",BC118*KEP!$J$27)</f>
        <v/>
      </c>
      <c r="BU118" s="10" t="str">
        <f>IF($B118="","",BD118*KEP!$J$28)</f>
        <v/>
      </c>
      <c r="BV118" s="10" t="str">
        <f>IF($B118="","",BE118*KEP!$J$29)</f>
        <v/>
      </c>
      <c r="BW118" s="10" t="str">
        <f>IF($B118="","",BF118*KEP!$J$30)</f>
        <v/>
      </c>
      <c r="BX118" s="33" t="str">
        <f t="shared" si="149"/>
        <v/>
      </c>
      <c r="BY118" s="56" t="str">
        <f t="shared" si="110"/>
        <v/>
      </c>
      <c r="BZ118" s="56" t="str">
        <f t="shared" si="111"/>
        <v/>
      </c>
      <c r="CA118" s="56" t="str">
        <f t="shared" si="112"/>
        <v/>
      </c>
      <c r="CB118" s="56" t="str">
        <f t="shared" si="113"/>
        <v/>
      </c>
      <c r="CD118" s="16"/>
      <c r="CE118" s="16"/>
      <c r="CF118" s="16"/>
      <c r="CG118" s="17"/>
      <c r="CH118" s="17"/>
      <c r="CI118" s="17"/>
      <c r="CJ118" s="17"/>
      <c r="CK118" s="17"/>
      <c r="CL118" s="17"/>
      <c r="CM118" s="17"/>
      <c r="CN118" s="17"/>
      <c r="CO118" s="33" t="str">
        <f t="shared" si="150"/>
        <v/>
      </c>
      <c r="CP118" s="17"/>
      <c r="CQ118" s="17"/>
      <c r="CR118" s="17"/>
      <c r="CS118" s="17"/>
      <c r="CT118" s="28" t="str">
        <f t="shared" si="102"/>
        <v/>
      </c>
      <c r="CU118" s="27"/>
      <c r="CV118" s="109" t="str">
        <f>IF($B118="","",CD118*KEP!$J$11)</f>
        <v/>
      </c>
      <c r="CW118" s="10" t="str">
        <f>IF($B118="","",CE118*KEP!$J$12)</f>
        <v/>
      </c>
      <c r="CX118" s="10" t="str">
        <f>IF($B118="","",CF118*KEP!$J$13)</f>
        <v/>
      </c>
      <c r="CY118" s="10" t="str">
        <f>IF($B118="","",CG118*KEP!$J$14)</f>
        <v/>
      </c>
      <c r="CZ118" s="10" t="str">
        <f>IF($B118="","",CH118*KEP!$J$15)</f>
        <v/>
      </c>
      <c r="DA118" s="10" t="str">
        <f>IF($B118="","",CI118*KEP!$J$16)</f>
        <v/>
      </c>
      <c r="DB118" s="10" t="str">
        <f>IF($B118="","",CJ118*KEP!$J$17)</f>
        <v/>
      </c>
      <c r="DC118" s="10" t="str">
        <f>IF($B118="","",CK118*KEP!$J$18)</f>
        <v/>
      </c>
      <c r="DD118" s="10" t="str">
        <f>IF($B118="","",CL118*KEP!$J$19)</f>
        <v/>
      </c>
      <c r="DE118" s="10" t="str">
        <f>IF($B118="","",CM118*KEP!$J$20)</f>
        <v/>
      </c>
      <c r="DF118" s="10" t="str">
        <f>IF($B118="","",CN118*KEP!$J$21)</f>
        <v/>
      </c>
      <c r="DG118" s="10" t="str">
        <f>IF($B118="","",CP118*KEP!$J$27)</f>
        <v/>
      </c>
      <c r="DH118" s="10" t="str">
        <f>IF($B118="","",CQ118*KEP!$J$28)</f>
        <v/>
      </c>
      <c r="DI118" s="10" t="str">
        <f>IF($B118="","",CR118*KEP!$J$29)</f>
        <v/>
      </c>
      <c r="DJ118" s="10" t="str">
        <f>IF($B118="","",CS118*KEP!$J$30)</f>
        <v/>
      </c>
      <c r="DK118" s="33" t="str">
        <f t="shared" si="151"/>
        <v/>
      </c>
      <c r="DL118" s="56" t="str">
        <f t="shared" si="114"/>
        <v/>
      </c>
      <c r="DM118" s="56" t="str">
        <f t="shared" si="115"/>
        <v/>
      </c>
      <c r="DN118" s="56" t="str">
        <f t="shared" si="116"/>
        <v/>
      </c>
      <c r="DO118" s="56" t="str">
        <f t="shared" si="117"/>
        <v/>
      </c>
      <c r="DQ118" s="16"/>
      <c r="DR118" s="16"/>
      <c r="DS118" s="16"/>
      <c r="DT118" s="17"/>
      <c r="DU118" s="17"/>
      <c r="DV118" s="17"/>
      <c r="DW118" s="17"/>
      <c r="DX118" s="17"/>
      <c r="DY118" s="17"/>
      <c r="DZ118" s="17"/>
      <c r="EA118" s="17"/>
      <c r="EB118" s="33" t="str">
        <f t="shared" si="152"/>
        <v/>
      </c>
      <c r="EC118" s="17"/>
      <c r="ED118" s="17"/>
      <c r="EE118" s="17"/>
      <c r="EF118" s="17"/>
      <c r="EG118" s="28" t="str">
        <f t="shared" si="103"/>
        <v/>
      </c>
      <c r="EH118" s="27"/>
      <c r="EI118" s="109" t="str">
        <f>IF($B118="","",DQ118*KEP!$J$11)</f>
        <v/>
      </c>
      <c r="EJ118" s="10" t="str">
        <f>IF($B118="","",DR118*KEP!$J$12)</f>
        <v/>
      </c>
      <c r="EK118" s="10" t="str">
        <f>IF($B118="","",DS118*KEP!$J$13)</f>
        <v/>
      </c>
      <c r="EL118" s="10" t="str">
        <f>IF($B118="","",DT118*KEP!$J$14)</f>
        <v/>
      </c>
      <c r="EM118" s="10" t="str">
        <f>IF($B118="","",DU118*KEP!$J$15)</f>
        <v/>
      </c>
      <c r="EN118" s="10" t="str">
        <f>IF($B118="","",DV118*KEP!$J$16)</f>
        <v/>
      </c>
      <c r="EO118" s="10" t="str">
        <f>IF($B118="","",DW118*KEP!$J$17)</f>
        <v/>
      </c>
      <c r="EP118" s="10" t="str">
        <f>IF($B118="","",DX118*KEP!$J$18)</f>
        <v/>
      </c>
      <c r="EQ118" s="10" t="str">
        <f>IF($B118="","",DY118*KEP!$J$19)</f>
        <v/>
      </c>
      <c r="ER118" s="10" t="str">
        <f>IF($B118="","",DZ118*KEP!$J$20)</f>
        <v/>
      </c>
      <c r="ES118" s="10" t="str">
        <f>IF($B118="","",EA118*KEP!$J$21)</f>
        <v/>
      </c>
      <c r="ET118" s="10" t="str">
        <f>IF($B118="","",EC118*KEP!$J$27)</f>
        <v/>
      </c>
      <c r="EU118" s="10" t="str">
        <f>IF($B118="","",ED118*KEP!$J$28)</f>
        <v/>
      </c>
      <c r="EV118" s="10" t="str">
        <f>IF($B118="","",EE118*KEP!$J$29)</f>
        <v/>
      </c>
      <c r="EW118" s="10" t="str">
        <f>IF($B118="","",EF118*KEP!$J$30)</f>
        <v/>
      </c>
      <c r="EX118" s="33" t="str">
        <f t="shared" si="153"/>
        <v/>
      </c>
      <c r="EY118" s="56" t="str">
        <f t="shared" si="118"/>
        <v/>
      </c>
      <c r="EZ118" s="56" t="str">
        <f t="shared" si="119"/>
        <v/>
      </c>
      <c r="FA118" s="56" t="str">
        <f t="shared" si="120"/>
        <v/>
      </c>
      <c r="FB118" s="56" t="str">
        <f t="shared" si="121"/>
        <v/>
      </c>
      <c r="FD118" s="16"/>
      <c r="FE118" s="16"/>
      <c r="FF118" s="16"/>
      <c r="FG118" s="17"/>
      <c r="FH118" s="17"/>
      <c r="FI118" s="17"/>
      <c r="FJ118" s="17"/>
      <c r="FK118" s="17"/>
      <c r="FL118" s="17"/>
      <c r="FM118" s="17"/>
      <c r="FN118" s="17"/>
      <c r="FO118" s="33" t="str">
        <f t="shared" si="154"/>
        <v/>
      </c>
      <c r="FP118" s="17"/>
      <c r="FQ118" s="17"/>
      <c r="FR118" s="17"/>
      <c r="FS118" s="17"/>
      <c r="FT118" s="28" t="str">
        <f t="shared" si="104"/>
        <v/>
      </c>
      <c r="FU118" s="27"/>
      <c r="FV118" s="109" t="str">
        <f>IF($B118="","",FD118*KEP!$J$11)</f>
        <v/>
      </c>
      <c r="FW118" s="10" t="str">
        <f>IF($B118="","",FE118*KEP!$J$12)</f>
        <v/>
      </c>
      <c r="FX118" s="10" t="str">
        <f>IF($B118="","",FF118*KEP!$J$13)</f>
        <v/>
      </c>
      <c r="FY118" s="10" t="str">
        <f>IF($B118="","",FG118*KEP!$J$14)</f>
        <v/>
      </c>
      <c r="FZ118" s="10" t="str">
        <f>IF($B118="","",FH118*KEP!$J$15)</f>
        <v/>
      </c>
      <c r="GA118" s="10" t="str">
        <f>IF($B118="","",FI118*KEP!$J$16)</f>
        <v/>
      </c>
      <c r="GB118" s="10" t="str">
        <f>IF($B118="","",FJ118*KEP!$J$17)</f>
        <v/>
      </c>
      <c r="GC118" s="10" t="str">
        <f>IF($B118="","",FK118*KEP!$J$18)</f>
        <v/>
      </c>
      <c r="GD118" s="10" t="str">
        <f>IF($B118="","",FL118*KEP!$J$19)</f>
        <v/>
      </c>
      <c r="GE118" s="10" t="str">
        <f>IF($B118="","",FM118*KEP!$J$20)</f>
        <v/>
      </c>
      <c r="GF118" s="10" t="str">
        <f>IF($B118="","",FN118*KEP!$J$21)</f>
        <v/>
      </c>
      <c r="GG118" s="10" t="str">
        <f>IF($B118="","",FP118*KEP!$J$27)</f>
        <v/>
      </c>
      <c r="GH118" s="10" t="str">
        <f>IF($B118="","",FQ118*KEP!$J$28)</f>
        <v/>
      </c>
      <c r="GI118" s="10" t="str">
        <f>IF($B118="","",FR118*KEP!$J$29)</f>
        <v/>
      </c>
      <c r="GJ118" s="10" t="str">
        <f>IF($B118="","",FS118*KEP!$J$30)</f>
        <v/>
      </c>
      <c r="GK118" s="33" t="str">
        <f t="shared" si="155"/>
        <v/>
      </c>
      <c r="GL118" s="56" t="str">
        <f t="shared" si="122"/>
        <v/>
      </c>
      <c r="GM118" s="56" t="str">
        <f t="shared" si="123"/>
        <v/>
      </c>
      <c r="GN118" s="56" t="str">
        <f t="shared" si="124"/>
        <v/>
      </c>
      <c r="GO118" s="56" t="str">
        <f t="shared" si="125"/>
        <v/>
      </c>
      <c r="GQ118" s="16"/>
      <c r="GR118" s="16"/>
      <c r="GS118" s="16"/>
      <c r="GT118" s="17"/>
      <c r="GU118" s="17"/>
      <c r="GV118" s="17"/>
      <c r="GW118" s="17"/>
      <c r="GX118" s="17"/>
      <c r="GY118" s="17"/>
      <c r="GZ118" s="17"/>
      <c r="HA118" s="17"/>
      <c r="HB118" s="33" t="str">
        <f t="shared" si="156"/>
        <v/>
      </c>
      <c r="HC118" s="17"/>
      <c r="HD118" s="17"/>
      <c r="HE118" s="17"/>
      <c r="HF118" s="17"/>
      <c r="HG118" s="28" t="str">
        <f t="shared" si="105"/>
        <v/>
      </c>
      <c r="HH118" s="27"/>
      <c r="HI118" s="109" t="str">
        <f>IF($B118="","",GQ118*KEP!$J$11)</f>
        <v/>
      </c>
      <c r="HJ118" s="10" t="str">
        <f>IF($B118="","",GR118*KEP!$J$12)</f>
        <v/>
      </c>
      <c r="HK118" s="10" t="str">
        <f>IF($B118="","",GS118*KEP!$J$13)</f>
        <v/>
      </c>
      <c r="HL118" s="10" t="str">
        <f>IF($B118="","",GT118*KEP!$J$14)</f>
        <v/>
      </c>
      <c r="HM118" s="10" t="str">
        <f>IF($B118="","",GU118*KEP!$J$15)</f>
        <v/>
      </c>
      <c r="HN118" s="10" t="str">
        <f>IF($B118="","",GV118*KEP!$J$16)</f>
        <v/>
      </c>
      <c r="HO118" s="10" t="str">
        <f>IF($B118="","",GW118*KEP!$J$17)</f>
        <v/>
      </c>
      <c r="HP118" s="10" t="str">
        <f>IF($B118="","",GX118*KEP!$J$18)</f>
        <v/>
      </c>
      <c r="HQ118" s="10" t="str">
        <f>IF($B118="","",GY118*KEP!$J$19)</f>
        <v/>
      </c>
      <c r="HR118" s="10" t="str">
        <f>IF($B118="","",GZ118*KEP!$J$20)</f>
        <v/>
      </c>
      <c r="HS118" s="10" t="str">
        <f>IF($B118="","",HA118*KEP!$J$21)</f>
        <v/>
      </c>
      <c r="HT118" s="10" t="str">
        <f>IF($B118="","",HC118*KEP!$J$27)</f>
        <v/>
      </c>
      <c r="HU118" s="10" t="str">
        <f>IF($B118="","",HD118*KEP!$J$28)</f>
        <v/>
      </c>
      <c r="HV118" s="10" t="str">
        <f>IF($B118="","",HE118*KEP!$J$29)</f>
        <v/>
      </c>
      <c r="HW118" s="10" t="str">
        <f>IF($B118="","",HF118*KEP!$J$30)</f>
        <v/>
      </c>
      <c r="HX118" s="33" t="str">
        <f t="shared" si="157"/>
        <v/>
      </c>
      <c r="HY118" s="56" t="str">
        <f t="shared" si="126"/>
        <v/>
      </c>
      <c r="HZ118" s="56" t="str">
        <f t="shared" si="127"/>
        <v/>
      </c>
      <c r="IA118" s="56" t="str">
        <f t="shared" si="128"/>
        <v/>
      </c>
      <c r="IB118" s="56" t="str">
        <f t="shared" si="129"/>
        <v/>
      </c>
      <c r="ID118" s="16"/>
      <c r="IE118" s="16"/>
      <c r="IF118" s="16"/>
      <c r="IG118" s="17"/>
      <c r="IH118" s="17"/>
      <c r="II118" s="17"/>
      <c r="IJ118" s="17"/>
      <c r="IK118" s="17"/>
      <c r="IL118" s="17"/>
      <c r="IM118" s="17"/>
      <c r="IN118" s="17"/>
      <c r="IO118" s="33" t="str">
        <f t="shared" si="158"/>
        <v/>
      </c>
      <c r="IP118" s="17"/>
      <c r="IQ118" s="17"/>
      <c r="IR118" s="17"/>
      <c r="IS118" s="17"/>
      <c r="IT118" s="28" t="str">
        <f t="shared" si="106"/>
        <v/>
      </c>
      <c r="IU118" s="27"/>
      <c r="IV118" s="109" t="str">
        <f>IF($B118="","",ID118*KEP!$J$11)</f>
        <v/>
      </c>
      <c r="IW118" s="10" t="str">
        <f>IF($B118="","",IE118*KEP!$J$12)</f>
        <v/>
      </c>
      <c r="IX118" s="10" t="str">
        <f>IF($B118="","",IF118*KEP!$J$13)</f>
        <v/>
      </c>
      <c r="IY118" s="10" t="str">
        <f>IF($B118="","",IG118*KEP!$J$14)</f>
        <v/>
      </c>
      <c r="IZ118" s="10" t="str">
        <f>IF($B118="","",IH118*KEP!$J$15)</f>
        <v/>
      </c>
      <c r="JA118" s="10" t="str">
        <f>IF($B118="","",II118*KEP!$J$16)</f>
        <v/>
      </c>
      <c r="JB118" s="10" t="str">
        <f>IF($B118="","",IJ118*KEP!$J$17)</f>
        <v/>
      </c>
      <c r="JC118" s="10" t="str">
        <f>IF($B118="","",IK118*KEP!$J$18)</f>
        <v/>
      </c>
      <c r="JD118" s="10" t="str">
        <f>IF($B118="","",IL118*KEP!$J$19)</f>
        <v/>
      </c>
      <c r="JE118" s="10" t="str">
        <f>IF($B118="","",IM118*KEP!$J$20)</f>
        <v/>
      </c>
      <c r="JF118" s="10" t="str">
        <f>IF($B118="","",IN118*KEP!$J$21)</f>
        <v/>
      </c>
      <c r="JG118" s="10" t="str">
        <f>IF($B118="","",IP118*KEP!$J$27)</f>
        <v/>
      </c>
      <c r="JH118" s="10" t="str">
        <f>IF($B118="","",IQ118*KEP!$J$28)</f>
        <v/>
      </c>
      <c r="JI118" s="10" t="str">
        <f>IF($B118="","",IR118*KEP!$J$29)</f>
        <v/>
      </c>
      <c r="JJ118" s="10" t="str">
        <f>IF($B118="","",IS118*KEP!$J$30)</f>
        <v/>
      </c>
      <c r="JK118" s="33" t="str">
        <f t="shared" si="159"/>
        <v/>
      </c>
      <c r="JL118" s="56" t="str">
        <f t="shared" si="130"/>
        <v/>
      </c>
      <c r="JM118" s="56" t="str">
        <f t="shared" si="131"/>
        <v/>
      </c>
      <c r="JN118" s="56" t="str">
        <f t="shared" si="132"/>
        <v/>
      </c>
      <c r="JO118" s="56" t="str">
        <f t="shared" si="133"/>
        <v/>
      </c>
      <c r="JQ118" s="16"/>
      <c r="JR118" s="16"/>
      <c r="JS118" s="16"/>
      <c r="JT118" s="17"/>
      <c r="JU118" s="17"/>
      <c r="JV118" s="17"/>
      <c r="JW118" s="17"/>
      <c r="JX118" s="17"/>
      <c r="JY118" s="17"/>
      <c r="JZ118" s="17"/>
      <c r="KA118" s="17"/>
      <c r="KB118" s="33" t="str">
        <f t="shared" si="160"/>
        <v/>
      </c>
      <c r="KC118" s="17"/>
      <c r="KD118" s="17"/>
      <c r="KE118" s="17"/>
      <c r="KF118" s="17"/>
      <c r="KG118" s="28" t="str">
        <f t="shared" si="107"/>
        <v/>
      </c>
      <c r="KH118" s="27"/>
      <c r="KI118" s="109" t="str">
        <f>IF($B118="","",JQ118*KEP!$J$11)</f>
        <v/>
      </c>
      <c r="KJ118" s="10" t="str">
        <f>IF($B118="","",JR118*KEP!$J$12)</f>
        <v/>
      </c>
      <c r="KK118" s="10" t="str">
        <f>IF($B118="","",JS118*KEP!$J$13)</f>
        <v/>
      </c>
      <c r="KL118" s="10" t="str">
        <f>IF($B118="","",JT118*KEP!$J$14)</f>
        <v/>
      </c>
      <c r="KM118" s="10" t="str">
        <f>IF($B118="","",JU118*KEP!$J$15)</f>
        <v/>
      </c>
      <c r="KN118" s="10" t="str">
        <f>IF($B118="","",JV118*KEP!$J$16)</f>
        <v/>
      </c>
      <c r="KO118" s="10" t="str">
        <f>IF($B118="","",JW118*KEP!$J$17)</f>
        <v/>
      </c>
      <c r="KP118" s="10" t="str">
        <f>IF($B118="","",JX118*KEP!$J$18)</f>
        <v/>
      </c>
      <c r="KQ118" s="10" t="str">
        <f>IF($B118="","",JY118*KEP!$J$19)</f>
        <v/>
      </c>
      <c r="KR118" s="10" t="str">
        <f>IF($B118="","",JZ118*KEP!$J$20)</f>
        <v/>
      </c>
      <c r="KS118" s="10" t="str">
        <f>IF($B118="","",KA118*KEP!$J$21)</f>
        <v/>
      </c>
      <c r="KT118" s="10" t="str">
        <f>IF($B118="","",KC118*KEP!$J$27)</f>
        <v/>
      </c>
      <c r="KU118" s="10" t="str">
        <f>IF($B118="","",KD118*KEP!$J$28)</f>
        <v/>
      </c>
      <c r="KV118" s="10" t="str">
        <f>IF($B118="","",KE118*KEP!$J$29)</f>
        <v/>
      </c>
      <c r="KW118" s="10" t="str">
        <f>IF($B118="","",KF118*KEP!$J$30)</f>
        <v/>
      </c>
      <c r="KX118" s="33" t="str">
        <f t="shared" si="161"/>
        <v/>
      </c>
      <c r="KY118" s="56" t="str">
        <f t="shared" si="134"/>
        <v/>
      </c>
      <c r="KZ118" s="56" t="str">
        <f t="shared" si="135"/>
        <v/>
      </c>
      <c r="LA118" s="56" t="str">
        <f t="shared" si="136"/>
        <v/>
      </c>
      <c r="LB118" s="56" t="str">
        <f t="shared" si="137"/>
        <v/>
      </c>
      <c r="LD118" s="16"/>
      <c r="LE118" s="16"/>
      <c r="LF118" s="16"/>
      <c r="LG118" s="17"/>
      <c r="LH118" s="17"/>
      <c r="LI118" s="17"/>
      <c r="LJ118" s="17"/>
      <c r="LK118" s="17"/>
      <c r="LL118" s="17"/>
      <c r="LM118" s="17"/>
      <c r="LN118" s="17"/>
      <c r="LO118" s="33" t="str">
        <f t="shared" si="162"/>
        <v/>
      </c>
      <c r="LP118" s="17"/>
      <c r="LQ118" s="17"/>
      <c r="LR118" s="17"/>
      <c r="LS118" s="17"/>
      <c r="LT118" s="28" t="str">
        <f t="shared" si="108"/>
        <v/>
      </c>
      <c r="LU118" s="27"/>
      <c r="LV118" s="109" t="str">
        <f>IF($B118="","",LD118*KEP!$J$11)</f>
        <v/>
      </c>
      <c r="LW118" s="10" t="str">
        <f>IF($B118="","",LE118*KEP!$J$12)</f>
        <v/>
      </c>
      <c r="LX118" s="10" t="str">
        <f>IF($B118="","",LF118*KEP!$J$13)</f>
        <v/>
      </c>
      <c r="LY118" s="10" t="str">
        <f>IF($B118="","",LG118*KEP!$J$14)</f>
        <v/>
      </c>
      <c r="LZ118" s="10" t="str">
        <f>IF($B118="","",LH118*KEP!$J$15)</f>
        <v/>
      </c>
      <c r="MA118" s="10" t="str">
        <f>IF($B118="","",LI118*KEP!$J$16)</f>
        <v/>
      </c>
      <c r="MB118" s="10" t="str">
        <f>IF($B118="","",LJ118*KEP!$J$17)</f>
        <v/>
      </c>
      <c r="MC118" s="10" t="str">
        <f>IF($B118="","",LK118*KEP!$J$18)</f>
        <v/>
      </c>
      <c r="MD118" s="10" t="str">
        <f>IF($B118="","",LL118*KEP!$J$19)</f>
        <v/>
      </c>
      <c r="ME118" s="10" t="str">
        <f>IF($B118="","",LM118*KEP!$J$20)</f>
        <v/>
      </c>
      <c r="MF118" s="10" t="str">
        <f>IF($B118="","",LN118*KEP!$J$21)</f>
        <v/>
      </c>
      <c r="MG118" s="10" t="str">
        <f>IF($B118="","",LP118*KEP!$J$27)</f>
        <v/>
      </c>
      <c r="MH118" s="10" t="str">
        <f>IF($B118="","",LQ118*KEP!$J$28)</f>
        <v/>
      </c>
      <c r="MI118" s="10" t="str">
        <f>IF($B118="","",LR118*KEP!$J$29)</f>
        <v/>
      </c>
      <c r="MJ118" s="10" t="str">
        <f>IF($B118="","",LS118*KEP!$J$30)</f>
        <v/>
      </c>
      <c r="MK118" s="33" t="str">
        <f t="shared" si="163"/>
        <v/>
      </c>
      <c r="ML118" s="56" t="str">
        <f t="shared" si="138"/>
        <v/>
      </c>
      <c r="MM118" s="56" t="str">
        <f t="shared" si="139"/>
        <v/>
      </c>
      <c r="MN118" s="56" t="str">
        <f t="shared" si="140"/>
        <v/>
      </c>
      <c r="MO118" s="56" t="str">
        <f t="shared" si="141"/>
        <v/>
      </c>
      <c r="MQ118" s="16"/>
      <c r="MR118" s="16"/>
      <c r="MS118" s="16"/>
      <c r="MT118" s="17"/>
      <c r="MU118" s="17"/>
      <c r="MV118" s="17"/>
      <c r="MW118" s="17"/>
      <c r="MX118" s="17"/>
      <c r="MY118" s="17"/>
      <c r="MZ118" s="17"/>
      <c r="NA118" s="17"/>
      <c r="NB118" s="33" t="str">
        <f t="shared" si="164"/>
        <v/>
      </c>
      <c r="NC118" s="17"/>
      <c r="ND118" s="17"/>
      <c r="NE118" s="17"/>
      <c r="NF118" s="17"/>
      <c r="NG118" s="28" t="str">
        <f t="shared" si="109"/>
        <v/>
      </c>
      <c r="NH118" s="27"/>
      <c r="NI118" s="109" t="str">
        <f>IF($B118="","",MQ118*KEP!$J$11)</f>
        <v/>
      </c>
      <c r="NJ118" s="10" t="str">
        <f>IF($B118="","",MR118*KEP!$J$12)</f>
        <v/>
      </c>
      <c r="NK118" s="10" t="str">
        <f>IF($B118="","",MS118*KEP!$J$13)</f>
        <v/>
      </c>
      <c r="NL118" s="10" t="str">
        <f>IF($B118="","",MT118*KEP!$J$14)</f>
        <v/>
      </c>
      <c r="NM118" s="10" t="str">
        <f>IF($B118="","",MU118*KEP!$J$15)</f>
        <v/>
      </c>
      <c r="NN118" s="10" t="str">
        <f>IF($B118="","",MV118*KEP!$J$16)</f>
        <v/>
      </c>
      <c r="NO118" s="10" t="str">
        <f>IF($B118="","",MW118*KEP!$J$17)</f>
        <v/>
      </c>
      <c r="NP118" s="10" t="str">
        <f>IF($B118="","",MX118*KEP!$J$18)</f>
        <v/>
      </c>
      <c r="NQ118" s="10" t="str">
        <f>IF($B118="","",MY118*KEP!$J$19)</f>
        <v/>
      </c>
      <c r="NR118" s="10" t="str">
        <f>IF($B118="","",MZ118*KEP!$J$20)</f>
        <v/>
      </c>
      <c r="NS118" s="10" t="str">
        <f>IF($B118="","",NA118*KEP!$J$21)</f>
        <v/>
      </c>
      <c r="NT118" s="10" t="str">
        <f>IF($B118="","",NC118*KEP!$J$27)</f>
        <v/>
      </c>
      <c r="NU118" s="10" t="str">
        <f>IF($B118="","",ND118*KEP!$J$28)</f>
        <v/>
      </c>
      <c r="NV118" s="10" t="str">
        <f>IF($B118="","",NE118*KEP!$J$29)</f>
        <v/>
      </c>
      <c r="NW118" s="10" t="str">
        <f>IF($B118="","",NF118*KEP!$J$30)</f>
        <v/>
      </c>
      <c r="NX118" s="33" t="str">
        <f t="shared" si="165"/>
        <v/>
      </c>
      <c r="NY118" s="56" t="str">
        <f t="shared" si="142"/>
        <v/>
      </c>
      <c r="NZ118" s="56" t="str">
        <f t="shared" si="143"/>
        <v/>
      </c>
      <c r="OA118" s="56" t="str">
        <f t="shared" si="144"/>
        <v/>
      </c>
      <c r="OB118" s="56" t="str">
        <f t="shared" si="145"/>
        <v/>
      </c>
    </row>
    <row r="119" spans="1:392" x14ac:dyDescent="0.25">
      <c r="A119" s="6" t="str">
        <f>IF(A118&lt;KEP!$C$10,A118+1,"")</f>
        <v/>
      </c>
      <c r="B119" s="8" t="str">
        <f>IF('Referenčný stav'!B119=0,"",'Referenčný stav'!B119)</f>
        <v/>
      </c>
      <c r="C119" s="8" t="str">
        <f>IF('Referenčný stav'!C119=0,"",'Referenčný stav'!C119)</f>
        <v/>
      </c>
      <c r="D119" s="16"/>
      <c r="E119" s="16"/>
      <c r="F119" s="16"/>
      <c r="G119" s="17"/>
      <c r="H119" s="17"/>
      <c r="I119" s="17"/>
      <c r="J119" s="17"/>
      <c r="K119" s="17"/>
      <c r="L119" s="17"/>
      <c r="M119" s="17"/>
      <c r="N119" s="17"/>
      <c r="O119" s="33" t="str">
        <f t="shared" si="146"/>
        <v/>
      </c>
      <c r="P119" s="17"/>
      <c r="Q119" s="17"/>
      <c r="R119" s="17"/>
      <c r="S119" s="17"/>
      <c r="T119" s="28" t="str">
        <f t="shared" si="100"/>
        <v/>
      </c>
      <c r="U119" s="27"/>
      <c r="V119" s="109" t="str">
        <f>IF($B119="","",D119*KEP!$J$11)</f>
        <v/>
      </c>
      <c r="W119" s="10" t="str">
        <f>IF($B119="","",E119*KEP!$J$12)</f>
        <v/>
      </c>
      <c r="X119" s="10" t="str">
        <f>IF($B119="","",F119*KEP!$J$13)</f>
        <v/>
      </c>
      <c r="Y119" s="10" t="str">
        <f>IF($B119="","",G119*KEP!$J$14)</f>
        <v/>
      </c>
      <c r="Z119" s="10" t="str">
        <f>IF($B119="","",H119*KEP!$J$15)</f>
        <v/>
      </c>
      <c r="AA119" s="10" t="str">
        <f>IF($B119="","",I119*KEP!$J$16)</f>
        <v/>
      </c>
      <c r="AB119" s="10" t="str">
        <f>IF($B119="","",J119*KEP!$J$17)</f>
        <v/>
      </c>
      <c r="AC119" s="10" t="str">
        <f>IF($B119="","",K119*KEP!$J$18)</f>
        <v/>
      </c>
      <c r="AD119" s="10" t="str">
        <f>IF($B119="","",L119*KEP!$J$19)</f>
        <v/>
      </c>
      <c r="AE119" s="10" t="str">
        <f>IF($B119="","",M119*KEP!$J$20)</f>
        <v/>
      </c>
      <c r="AF119" s="10" t="str">
        <f>IF($B119="","",N119*KEP!$J$21)</f>
        <v/>
      </c>
      <c r="AG119" s="10" t="str">
        <f>IF($B119="","",P119*KEP!$J$27)</f>
        <v/>
      </c>
      <c r="AH119" s="10" t="str">
        <f>IF($B119="","",Q119*KEP!$J$28)</f>
        <v/>
      </c>
      <c r="AI119" s="10" t="str">
        <f>IF($B119="","",R119*KEP!$J$29)</f>
        <v/>
      </c>
      <c r="AJ119" s="10" t="str">
        <f>IF($B119="","",S119*KEP!$J$30)</f>
        <v/>
      </c>
      <c r="AK119" s="33" t="str">
        <f t="shared" si="147"/>
        <v/>
      </c>
      <c r="AL119" s="56" t="str">
        <f>IF(O119="","",IFERROR(O119/'Referenčný stav'!O119-1,""))</f>
        <v/>
      </c>
      <c r="AM119" s="56" t="str">
        <f>IF(T119="","",IFERROR(T119/'Referenčný stav'!T119-1,""))</f>
        <v/>
      </c>
      <c r="AN119" s="56" t="str">
        <f>IF(U119="","",IFERROR(U119/'Referenčný stav'!U119-1,""))</f>
        <v/>
      </c>
      <c r="AO119" s="56" t="str">
        <f>IF(AK119="","",IFERROR(AK119/'Referenčný stav'!AK119-1,""))</f>
        <v/>
      </c>
      <c r="AQ119" s="16"/>
      <c r="AR119" s="16"/>
      <c r="AS119" s="16"/>
      <c r="AT119" s="17"/>
      <c r="AU119" s="17"/>
      <c r="AV119" s="17"/>
      <c r="AW119" s="17"/>
      <c r="AX119" s="17"/>
      <c r="AY119" s="17"/>
      <c r="AZ119" s="17"/>
      <c r="BA119" s="17"/>
      <c r="BB119" s="33" t="str">
        <f t="shared" si="148"/>
        <v/>
      </c>
      <c r="BC119" s="17"/>
      <c r="BD119" s="17"/>
      <c r="BE119" s="17"/>
      <c r="BF119" s="17"/>
      <c r="BG119" s="28" t="str">
        <f t="shared" si="101"/>
        <v/>
      </c>
      <c r="BH119" s="27"/>
      <c r="BI119" s="109" t="str">
        <f>IF($B119="","",AQ119*KEP!$J$11)</f>
        <v/>
      </c>
      <c r="BJ119" s="10" t="str">
        <f>IF($B119="","",AR119*KEP!$J$12)</f>
        <v/>
      </c>
      <c r="BK119" s="10" t="str">
        <f>IF($B119="","",AS119*KEP!$J$13)</f>
        <v/>
      </c>
      <c r="BL119" s="10" t="str">
        <f>IF($B119="","",AT119*KEP!$J$14)</f>
        <v/>
      </c>
      <c r="BM119" s="10" t="str">
        <f>IF($B119="","",AU119*KEP!$J$15)</f>
        <v/>
      </c>
      <c r="BN119" s="10" t="str">
        <f>IF($B119="","",AV119*KEP!$J$16)</f>
        <v/>
      </c>
      <c r="BO119" s="10" t="str">
        <f>IF($B119="","",AW119*KEP!$J$17)</f>
        <v/>
      </c>
      <c r="BP119" s="10" t="str">
        <f>IF($B119="","",AX119*KEP!$J$18)</f>
        <v/>
      </c>
      <c r="BQ119" s="10" t="str">
        <f>IF($B119="","",AY119*KEP!$J$19)</f>
        <v/>
      </c>
      <c r="BR119" s="10" t="str">
        <f>IF($B119="","",AZ119*KEP!$J$20)</f>
        <v/>
      </c>
      <c r="BS119" s="10" t="str">
        <f>IF($B119="","",BA119*KEP!$J$21)</f>
        <v/>
      </c>
      <c r="BT119" s="10" t="str">
        <f>IF($B119="","",BC119*KEP!$J$27)</f>
        <v/>
      </c>
      <c r="BU119" s="10" t="str">
        <f>IF($B119="","",BD119*KEP!$J$28)</f>
        <v/>
      </c>
      <c r="BV119" s="10" t="str">
        <f>IF($B119="","",BE119*KEP!$J$29)</f>
        <v/>
      </c>
      <c r="BW119" s="10" t="str">
        <f>IF($B119="","",BF119*KEP!$J$30)</f>
        <v/>
      </c>
      <c r="BX119" s="33" t="str">
        <f t="shared" si="149"/>
        <v/>
      </c>
      <c r="BY119" s="56" t="str">
        <f t="shared" si="110"/>
        <v/>
      </c>
      <c r="BZ119" s="56" t="str">
        <f t="shared" si="111"/>
        <v/>
      </c>
      <c r="CA119" s="56" t="str">
        <f t="shared" si="112"/>
        <v/>
      </c>
      <c r="CB119" s="56" t="str">
        <f t="shared" si="113"/>
        <v/>
      </c>
      <c r="CD119" s="16"/>
      <c r="CE119" s="16"/>
      <c r="CF119" s="16"/>
      <c r="CG119" s="17"/>
      <c r="CH119" s="17"/>
      <c r="CI119" s="17"/>
      <c r="CJ119" s="17"/>
      <c r="CK119" s="17"/>
      <c r="CL119" s="17"/>
      <c r="CM119" s="17"/>
      <c r="CN119" s="17"/>
      <c r="CO119" s="33" t="str">
        <f t="shared" si="150"/>
        <v/>
      </c>
      <c r="CP119" s="17"/>
      <c r="CQ119" s="17"/>
      <c r="CR119" s="17"/>
      <c r="CS119" s="17"/>
      <c r="CT119" s="28" t="str">
        <f t="shared" si="102"/>
        <v/>
      </c>
      <c r="CU119" s="27"/>
      <c r="CV119" s="109" t="str">
        <f>IF($B119="","",CD119*KEP!$J$11)</f>
        <v/>
      </c>
      <c r="CW119" s="10" t="str">
        <f>IF($B119="","",CE119*KEP!$J$12)</f>
        <v/>
      </c>
      <c r="CX119" s="10" t="str">
        <f>IF($B119="","",CF119*KEP!$J$13)</f>
        <v/>
      </c>
      <c r="CY119" s="10" t="str">
        <f>IF($B119="","",CG119*KEP!$J$14)</f>
        <v/>
      </c>
      <c r="CZ119" s="10" t="str">
        <f>IF($B119="","",CH119*KEP!$J$15)</f>
        <v/>
      </c>
      <c r="DA119" s="10" t="str">
        <f>IF($B119="","",CI119*KEP!$J$16)</f>
        <v/>
      </c>
      <c r="DB119" s="10" t="str">
        <f>IF($B119="","",CJ119*KEP!$J$17)</f>
        <v/>
      </c>
      <c r="DC119" s="10" t="str">
        <f>IF($B119="","",CK119*KEP!$J$18)</f>
        <v/>
      </c>
      <c r="DD119" s="10" t="str">
        <f>IF($B119="","",CL119*KEP!$J$19)</f>
        <v/>
      </c>
      <c r="DE119" s="10" t="str">
        <f>IF($B119="","",CM119*KEP!$J$20)</f>
        <v/>
      </c>
      <c r="DF119" s="10" t="str">
        <f>IF($B119="","",CN119*KEP!$J$21)</f>
        <v/>
      </c>
      <c r="DG119" s="10" t="str">
        <f>IF($B119="","",CP119*KEP!$J$27)</f>
        <v/>
      </c>
      <c r="DH119" s="10" t="str">
        <f>IF($B119="","",CQ119*KEP!$J$28)</f>
        <v/>
      </c>
      <c r="DI119" s="10" t="str">
        <f>IF($B119="","",CR119*KEP!$J$29)</f>
        <v/>
      </c>
      <c r="DJ119" s="10" t="str">
        <f>IF($B119="","",CS119*KEP!$J$30)</f>
        <v/>
      </c>
      <c r="DK119" s="33" t="str">
        <f t="shared" si="151"/>
        <v/>
      </c>
      <c r="DL119" s="56" t="str">
        <f t="shared" si="114"/>
        <v/>
      </c>
      <c r="DM119" s="56" t="str">
        <f t="shared" si="115"/>
        <v/>
      </c>
      <c r="DN119" s="56" t="str">
        <f t="shared" si="116"/>
        <v/>
      </c>
      <c r="DO119" s="56" t="str">
        <f t="shared" si="117"/>
        <v/>
      </c>
      <c r="DQ119" s="16"/>
      <c r="DR119" s="16"/>
      <c r="DS119" s="16"/>
      <c r="DT119" s="17"/>
      <c r="DU119" s="17"/>
      <c r="DV119" s="17"/>
      <c r="DW119" s="17"/>
      <c r="DX119" s="17"/>
      <c r="DY119" s="17"/>
      <c r="DZ119" s="17"/>
      <c r="EA119" s="17"/>
      <c r="EB119" s="33" t="str">
        <f t="shared" si="152"/>
        <v/>
      </c>
      <c r="EC119" s="17"/>
      <c r="ED119" s="17"/>
      <c r="EE119" s="17"/>
      <c r="EF119" s="17"/>
      <c r="EG119" s="28" t="str">
        <f t="shared" si="103"/>
        <v/>
      </c>
      <c r="EH119" s="27"/>
      <c r="EI119" s="109" t="str">
        <f>IF($B119="","",DQ119*KEP!$J$11)</f>
        <v/>
      </c>
      <c r="EJ119" s="10" t="str">
        <f>IF($B119="","",DR119*KEP!$J$12)</f>
        <v/>
      </c>
      <c r="EK119" s="10" t="str">
        <f>IF($B119="","",DS119*KEP!$J$13)</f>
        <v/>
      </c>
      <c r="EL119" s="10" t="str">
        <f>IF($B119="","",DT119*KEP!$J$14)</f>
        <v/>
      </c>
      <c r="EM119" s="10" t="str">
        <f>IF($B119="","",DU119*KEP!$J$15)</f>
        <v/>
      </c>
      <c r="EN119" s="10" t="str">
        <f>IF($B119="","",DV119*KEP!$J$16)</f>
        <v/>
      </c>
      <c r="EO119" s="10" t="str">
        <f>IF($B119="","",DW119*KEP!$J$17)</f>
        <v/>
      </c>
      <c r="EP119" s="10" t="str">
        <f>IF($B119="","",DX119*KEP!$J$18)</f>
        <v/>
      </c>
      <c r="EQ119" s="10" t="str">
        <f>IF($B119="","",DY119*KEP!$J$19)</f>
        <v/>
      </c>
      <c r="ER119" s="10" t="str">
        <f>IF($B119="","",DZ119*KEP!$J$20)</f>
        <v/>
      </c>
      <c r="ES119" s="10" t="str">
        <f>IF($B119="","",EA119*KEP!$J$21)</f>
        <v/>
      </c>
      <c r="ET119" s="10" t="str">
        <f>IF($B119="","",EC119*KEP!$J$27)</f>
        <v/>
      </c>
      <c r="EU119" s="10" t="str">
        <f>IF($B119="","",ED119*KEP!$J$28)</f>
        <v/>
      </c>
      <c r="EV119" s="10" t="str">
        <f>IF($B119="","",EE119*KEP!$J$29)</f>
        <v/>
      </c>
      <c r="EW119" s="10" t="str">
        <f>IF($B119="","",EF119*KEP!$J$30)</f>
        <v/>
      </c>
      <c r="EX119" s="33" t="str">
        <f t="shared" si="153"/>
        <v/>
      </c>
      <c r="EY119" s="56" t="str">
        <f t="shared" si="118"/>
        <v/>
      </c>
      <c r="EZ119" s="56" t="str">
        <f t="shared" si="119"/>
        <v/>
      </c>
      <c r="FA119" s="56" t="str">
        <f t="shared" si="120"/>
        <v/>
      </c>
      <c r="FB119" s="56" t="str">
        <f t="shared" si="121"/>
        <v/>
      </c>
      <c r="FD119" s="16"/>
      <c r="FE119" s="16"/>
      <c r="FF119" s="16"/>
      <c r="FG119" s="17"/>
      <c r="FH119" s="17"/>
      <c r="FI119" s="17"/>
      <c r="FJ119" s="17"/>
      <c r="FK119" s="17"/>
      <c r="FL119" s="17"/>
      <c r="FM119" s="17"/>
      <c r="FN119" s="17"/>
      <c r="FO119" s="33" t="str">
        <f t="shared" si="154"/>
        <v/>
      </c>
      <c r="FP119" s="17"/>
      <c r="FQ119" s="17"/>
      <c r="FR119" s="17"/>
      <c r="FS119" s="17"/>
      <c r="FT119" s="28" t="str">
        <f t="shared" si="104"/>
        <v/>
      </c>
      <c r="FU119" s="27"/>
      <c r="FV119" s="109" t="str">
        <f>IF($B119="","",FD119*KEP!$J$11)</f>
        <v/>
      </c>
      <c r="FW119" s="10" t="str">
        <f>IF($B119="","",FE119*KEP!$J$12)</f>
        <v/>
      </c>
      <c r="FX119" s="10" t="str">
        <f>IF($B119="","",FF119*KEP!$J$13)</f>
        <v/>
      </c>
      <c r="FY119" s="10" t="str">
        <f>IF($B119="","",FG119*KEP!$J$14)</f>
        <v/>
      </c>
      <c r="FZ119" s="10" t="str">
        <f>IF($B119="","",FH119*KEP!$J$15)</f>
        <v/>
      </c>
      <c r="GA119" s="10" t="str">
        <f>IF($B119="","",FI119*KEP!$J$16)</f>
        <v/>
      </c>
      <c r="GB119" s="10" t="str">
        <f>IF($B119="","",FJ119*KEP!$J$17)</f>
        <v/>
      </c>
      <c r="GC119" s="10" t="str">
        <f>IF($B119="","",FK119*KEP!$J$18)</f>
        <v/>
      </c>
      <c r="GD119" s="10" t="str">
        <f>IF($B119="","",FL119*KEP!$J$19)</f>
        <v/>
      </c>
      <c r="GE119" s="10" t="str">
        <f>IF($B119="","",FM119*KEP!$J$20)</f>
        <v/>
      </c>
      <c r="GF119" s="10" t="str">
        <f>IF($B119="","",FN119*KEP!$J$21)</f>
        <v/>
      </c>
      <c r="GG119" s="10" t="str">
        <f>IF($B119="","",FP119*KEP!$J$27)</f>
        <v/>
      </c>
      <c r="GH119" s="10" t="str">
        <f>IF($B119="","",FQ119*KEP!$J$28)</f>
        <v/>
      </c>
      <c r="GI119" s="10" t="str">
        <f>IF($B119="","",FR119*KEP!$J$29)</f>
        <v/>
      </c>
      <c r="GJ119" s="10" t="str">
        <f>IF($B119="","",FS119*KEP!$J$30)</f>
        <v/>
      </c>
      <c r="GK119" s="33" t="str">
        <f t="shared" si="155"/>
        <v/>
      </c>
      <c r="GL119" s="56" t="str">
        <f t="shared" si="122"/>
        <v/>
      </c>
      <c r="GM119" s="56" t="str">
        <f t="shared" si="123"/>
        <v/>
      </c>
      <c r="GN119" s="56" t="str">
        <f t="shared" si="124"/>
        <v/>
      </c>
      <c r="GO119" s="56" t="str">
        <f t="shared" si="125"/>
        <v/>
      </c>
      <c r="GQ119" s="16"/>
      <c r="GR119" s="16"/>
      <c r="GS119" s="16"/>
      <c r="GT119" s="17"/>
      <c r="GU119" s="17"/>
      <c r="GV119" s="17"/>
      <c r="GW119" s="17"/>
      <c r="GX119" s="17"/>
      <c r="GY119" s="17"/>
      <c r="GZ119" s="17"/>
      <c r="HA119" s="17"/>
      <c r="HB119" s="33" t="str">
        <f t="shared" si="156"/>
        <v/>
      </c>
      <c r="HC119" s="17"/>
      <c r="HD119" s="17"/>
      <c r="HE119" s="17"/>
      <c r="HF119" s="17"/>
      <c r="HG119" s="28" t="str">
        <f t="shared" si="105"/>
        <v/>
      </c>
      <c r="HH119" s="27"/>
      <c r="HI119" s="109" t="str">
        <f>IF($B119="","",GQ119*KEP!$J$11)</f>
        <v/>
      </c>
      <c r="HJ119" s="10" t="str">
        <f>IF($B119="","",GR119*KEP!$J$12)</f>
        <v/>
      </c>
      <c r="HK119" s="10" t="str">
        <f>IF($B119="","",GS119*KEP!$J$13)</f>
        <v/>
      </c>
      <c r="HL119" s="10" t="str">
        <f>IF($B119="","",GT119*KEP!$J$14)</f>
        <v/>
      </c>
      <c r="HM119" s="10" t="str">
        <f>IF($B119="","",GU119*KEP!$J$15)</f>
        <v/>
      </c>
      <c r="HN119" s="10" t="str">
        <f>IF($B119="","",GV119*KEP!$J$16)</f>
        <v/>
      </c>
      <c r="HO119" s="10" t="str">
        <f>IF($B119="","",GW119*KEP!$J$17)</f>
        <v/>
      </c>
      <c r="HP119" s="10" t="str">
        <f>IF($B119="","",GX119*KEP!$J$18)</f>
        <v/>
      </c>
      <c r="HQ119" s="10" t="str">
        <f>IF($B119="","",GY119*KEP!$J$19)</f>
        <v/>
      </c>
      <c r="HR119" s="10" t="str">
        <f>IF($B119="","",GZ119*KEP!$J$20)</f>
        <v/>
      </c>
      <c r="HS119" s="10" t="str">
        <f>IF($B119="","",HA119*KEP!$J$21)</f>
        <v/>
      </c>
      <c r="HT119" s="10" t="str">
        <f>IF($B119="","",HC119*KEP!$J$27)</f>
        <v/>
      </c>
      <c r="HU119" s="10" t="str">
        <f>IF($B119="","",HD119*KEP!$J$28)</f>
        <v/>
      </c>
      <c r="HV119" s="10" t="str">
        <f>IF($B119="","",HE119*KEP!$J$29)</f>
        <v/>
      </c>
      <c r="HW119" s="10" t="str">
        <f>IF($B119="","",HF119*KEP!$J$30)</f>
        <v/>
      </c>
      <c r="HX119" s="33" t="str">
        <f t="shared" si="157"/>
        <v/>
      </c>
      <c r="HY119" s="56" t="str">
        <f t="shared" si="126"/>
        <v/>
      </c>
      <c r="HZ119" s="56" t="str">
        <f t="shared" si="127"/>
        <v/>
      </c>
      <c r="IA119" s="56" t="str">
        <f t="shared" si="128"/>
        <v/>
      </c>
      <c r="IB119" s="56" t="str">
        <f t="shared" si="129"/>
        <v/>
      </c>
      <c r="ID119" s="16"/>
      <c r="IE119" s="16"/>
      <c r="IF119" s="16"/>
      <c r="IG119" s="17"/>
      <c r="IH119" s="17"/>
      <c r="II119" s="17"/>
      <c r="IJ119" s="17"/>
      <c r="IK119" s="17"/>
      <c r="IL119" s="17"/>
      <c r="IM119" s="17"/>
      <c r="IN119" s="17"/>
      <c r="IO119" s="33" t="str">
        <f t="shared" si="158"/>
        <v/>
      </c>
      <c r="IP119" s="17"/>
      <c r="IQ119" s="17"/>
      <c r="IR119" s="17"/>
      <c r="IS119" s="17"/>
      <c r="IT119" s="28" t="str">
        <f t="shared" si="106"/>
        <v/>
      </c>
      <c r="IU119" s="27"/>
      <c r="IV119" s="109" t="str">
        <f>IF($B119="","",ID119*KEP!$J$11)</f>
        <v/>
      </c>
      <c r="IW119" s="10" t="str">
        <f>IF($B119="","",IE119*KEP!$J$12)</f>
        <v/>
      </c>
      <c r="IX119" s="10" t="str">
        <f>IF($B119="","",IF119*KEP!$J$13)</f>
        <v/>
      </c>
      <c r="IY119" s="10" t="str">
        <f>IF($B119="","",IG119*KEP!$J$14)</f>
        <v/>
      </c>
      <c r="IZ119" s="10" t="str">
        <f>IF($B119="","",IH119*KEP!$J$15)</f>
        <v/>
      </c>
      <c r="JA119" s="10" t="str">
        <f>IF($B119="","",II119*KEP!$J$16)</f>
        <v/>
      </c>
      <c r="JB119" s="10" t="str">
        <f>IF($B119="","",IJ119*KEP!$J$17)</f>
        <v/>
      </c>
      <c r="JC119" s="10" t="str">
        <f>IF($B119="","",IK119*KEP!$J$18)</f>
        <v/>
      </c>
      <c r="JD119" s="10" t="str">
        <f>IF($B119="","",IL119*KEP!$J$19)</f>
        <v/>
      </c>
      <c r="JE119" s="10" t="str">
        <f>IF($B119="","",IM119*KEP!$J$20)</f>
        <v/>
      </c>
      <c r="JF119" s="10" t="str">
        <f>IF($B119="","",IN119*KEP!$J$21)</f>
        <v/>
      </c>
      <c r="JG119" s="10" t="str">
        <f>IF($B119="","",IP119*KEP!$J$27)</f>
        <v/>
      </c>
      <c r="JH119" s="10" t="str">
        <f>IF($B119="","",IQ119*KEP!$J$28)</f>
        <v/>
      </c>
      <c r="JI119" s="10" t="str">
        <f>IF($B119="","",IR119*KEP!$J$29)</f>
        <v/>
      </c>
      <c r="JJ119" s="10" t="str">
        <f>IF($B119="","",IS119*KEP!$J$30)</f>
        <v/>
      </c>
      <c r="JK119" s="33" t="str">
        <f t="shared" si="159"/>
        <v/>
      </c>
      <c r="JL119" s="56" t="str">
        <f t="shared" si="130"/>
        <v/>
      </c>
      <c r="JM119" s="56" t="str">
        <f t="shared" si="131"/>
        <v/>
      </c>
      <c r="JN119" s="56" t="str">
        <f t="shared" si="132"/>
        <v/>
      </c>
      <c r="JO119" s="56" t="str">
        <f t="shared" si="133"/>
        <v/>
      </c>
      <c r="JQ119" s="16"/>
      <c r="JR119" s="16"/>
      <c r="JS119" s="16"/>
      <c r="JT119" s="17"/>
      <c r="JU119" s="17"/>
      <c r="JV119" s="17"/>
      <c r="JW119" s="17"/>
      <c r="JX119" s="17"/>
      <c r="JY119" s="17"/>
      <c r="JZ119" s="17"/>
      <c r="KA119" s="17"/>
      <c r="KB119" s="33" t="str">
        <f t="shared" si="160"/>
        <v/>
      </c>
      <c r="KC119" s="17"/>
      <c r="KD119" s="17"/>
      <c r="KE119" s="17"/>
      <c r="KF119" s="17"/>
      <c r="KG119" s="28" t="str">
        <f t="shared" si="107"/>
        <v/>
      </c>
      <c r="KH119" s="27"/>
      <c r="KI119" s="109" t="str">
        <f>IF($B119="","",JQ119*KEP!$J$11)</f>
        <v/>
      </c>
      <c r="KJ119" s="10" t="str">
        <f>IF($B119="","",JR119*KEP!$J$12)</f>
        <v/>
      </c>
      <c r="KK119" s="10" t="str">
        <f>IF($B119="","",JS119*KEP!$J$13)</f>
        <v/>
      </c>
      <c r="KL119" s="10" t="str">
        <f>IF($B119="","",JT119*KEP!$J$14)</f>
        <v/>
      </c>
      <c r="KM119" s="10" t="str">
        <f>IF($B119="","",JU119*KEP!$J$15)</f>
        <v/>
      </c>
      <c r="KN119" s="10" t="str">
        <f>IF($B119="","",JV119*KEP!$J$16)</f>
        <v/>
      </c>
      <c r="KO119" s="10" t="str">
        <f>IF($B119="","",JW119*KEP!$J$17)</f>
        <v/>
      </c>
      <c r="KP119" s="10" t="str">
        <f>IF($B119="","",JX119*KEP!$J$18)</f>
        <v/>
      </c>
      <c r="KQ119" s="10" t="str">
        <f>IF($B119="","",JY119*KEP!$J$19)</f>
        <v/>
      </c>
      <c r="KR119" s="10" t="str">
        <f>IF($B119="","",JZ119*KEP!$J$20)</f>
        <v/>
      </c>
      <c r="KS119" s="10" t="str">
        <f>IF($B119="","",KA119*KEP!$J$21)</f>
        <v/>
      </c>
      <c r="KT119" s="10" t="str">
        <f>IF($B119="","",KC119*KEP!$J$27)</f>
        <v/>
      </c>
      <c r="KU119" s="10" t="str">
        <f>IF($B119="","",KD119*KEP!$J$28)</f>
        <v/>
      </c>
      <c r="KV119" s="10" t="str">
        <f>IF($B119="","",KE119*KEP!$J$29)</f>
        <v/>
      </c>
      <c r="KW119" s="10" t="str">
        <f>IF($B119="","",KF119*KEP!$J$30)</f>
        <v/>
      </c>
      <c r="KX119" s="33" t="str">
        <f t="shared" si="161"/>
        <v/>
      </c>
      <c r="KY119" s="56" t="str">
        <f t="shared" si="134"/>
        <v/>
      </c>
      <c r="KZ119" s="56" t="str">
        <f t="shared" si="135"/>
        <v/>
      </c>
      <c r="LA119" s="56" t="str">
        <f t="shared" si="136"/>
        <v/>
      </c>
      <c r="LB119" s="56" t="str">
        <f t="shared" si="137"/>
        <v/>
      </c>
      <c r="LD119" s="16"/>
      <c r="LE119" s="16"/>
      <c r="LF119" s="16"/>
      <c r="LG119" s="17"/>
      <c r="LH119" s="17"/>
      <c r="LI119" s="17"/>
      <c r="LJ119" s="17"/>
      <c r="LK119" s="17"/>
      <c r="LL119" s="17"/>
      <c r="LM119" s="17"/>
      <c r="LN119" s="17"/>
      <c r="LO119" s="33" t="str">
        <f t="shared" si="162"/>
        <v/>
      </c>
      <c r="LP119" s="17"/>
      <c r="LQ119" s="17"/>
      <c r="LR119" s="17"/>
      <c r="LS119" s="17"/>
      <c r="LT119" s="28" t="str">
        <f t="shared" si="108"/>
        <v/>
      </c>
      <c r="LU119" s="27"/>
      <c r="LV119" s="109" t="str">
        <f>IF($B119="","",LD119*KEP!$J$11)</f>
        <v/>
      </c>
      <c r="LW119" s="10" t="str">
        <f>IF($B119="","",LE119*KEP!$J$12)</f>
        <v/>
      </c>
      <c r="LX119" s="10" t="str">
        <f>IF($B119="","",LF119*KEP!$J$13)</f>
        <v/>
      </c>
      <c r="LY119" s="10" t="str">
        <f>IF($B119="","",LG119*KEP!$J$14)</f>
        <v/>
      </c>
      <c r="LZ119" s="10" t="str">
        <f>IF($B119="","",LH119*KEP!$J$15)</f>
        <v/>
      </c>
      <c r="MA119" s="10" t="str">
        <f>IF($B119="","",LI119*KEP!$J$16)</f>
        <v/>
      </c>
      <c r="MB119" s="10" t="str">
        <f>IF($B119="","",LJ119*KEP!$J$17)</f>
        <v/>
      </c>
      <c r="MC119" s="10" t="str">
        <f>IF($B119="","",LK119*KEP!$J$18)</f>
        <v/>
      </c>
      <c r="MD119" s="10" t="str">
        <f>IF($B119="","",LL119*KEP!$J$19)</f>
        <v/>
      </c>
      <c r="ME119" s="10" t="str">
        <f>IF($B119="","",LM119*KEP!$J$20)</f>
        <v/>
      </c>
      <c r="MF119" s="10" t="str">
        <f>IF($B119="","",LN119*KEP!$J$21)</f>
        <v/>
      </c>
      <c r="MG119" s="10" t="str">
        <f>IF($B119="","",LP119*KEP!$J$27)</f>
        <v/>
      </c>
      <c r="MH119" s="10" t="str">
        <f>IF($B119="","",LQ119*KEP!$J$28)</f>
        <v/>
      </c>
      <c r="MI119" s="10" t="str">
        <f>IF($B119="","",LR119*KEP!$J$29)</f>
        <v/>
      </c>
      <c r="MJ119" s="10" t="str">
        <f>IF($B119="","",LS119*KEP!$J$30)</f>
        <v/>
      </c>
      <c r="MK119" s="33" t="str">
        <f t="shared" si="163"/>
        <v/>
      </c>
      <c r="ML119" s="56" t="str">
        <f t="shared" si="138"/>
        <v/>
      </c>
      <c r="MM119" s="56" t="str">
        <f t="shared" si="139"/>
        <v/>
      </c>
      <c r="MN119" s="56" t="str">
        <f t="shared" si="140"/>
        <v/>
      </c>
      <c r="MO119" s="56" t="str">
        <f t="shared" si="141"/>
        <v/>
      </c>
      <c r="MQ119" s="16"/>
      <c r="MR119" s="16"/>
      <c r="MS119" s="16"/>
      <c r="MT119" s="17"/>
      <c r="MU119" s="17"/>
      <c r="MV119" s="17"/>
      <c r="MW119" s="17"/>
      <c r="MX119" s="17"/>
      <c r="MY119" s="17"/>
      <c r="MZ119" s="17"/>
      <c r="NA119" s="17"/>
      <c r="NB119" s="33" t="str">
        <f t="shared" si="164"/>
        <v/>
      </c>
      <c r="NC119" s="17"/>
      <c r="ND119" s="17"/>
      <c r="NE119" s="17"/>
      <c r="NF119" s="17"/>
      <c r="NG119" s="28" t="str">
        <f t="shared" si="109"/>
        <v/>
      </c>
      <c r="NH119" s="27"/>
      <c r="NI119" s="109" t="str">
        <f>IF($B119="","",MQ119*KEP!$J$11)</f>
        <v/>
      </c>
      <c r="NJ119" s="10" t="str">
        <f>IF($B119="","",MR119*KEP!$J$12)</f>
        <v/>
      </c>
      <c r="NK119" s="10" t="str">
        <f>IF($B119="","",MS119*KEP!$J$13)</f>
        <v/>
      </c>
      <c r="NL119" s="10" t="str">
        <f>IF($B119="","",MT119*KEP!$J$14)</f>
        <v/>
      </c>
      <c r="NM119" s="10" t="str">
        <f>IF($B119="","",MU119*KEP!$J$15)</f>
        <v/>
      </c>
      <c r="NN119" s="10" t="str">
        <f>IF($B119="","",MV119*KEP!$J$16)</f>
        <v/>
      </c>
      <c r="NO119" s="10" t="str">
        <f>IF($B119="","",MW119*KEP!$J$17)</f>
        <v/>
      </c>
      <c r="NP119" s="10" t="str">
        <f>IF($B119="","",MX119*KEP!$J$18)</f>
        <v/>
      </c>
      <c r="NQ119" s="10" t="str">
        <f>IF($B119="","",MY119*KEP!$J$19)</f>
        <v/>
      </c>
      <c r="NR119" s="10" t="str">
        <f>IF($B119="","",MZ119*KEP!$J$20)</f>
        <v/>
      </c>
      <c r="NS119" s="10" t="str">
        <f>IF($B119="","",NA119*KEP!$J$21)</f>
        <v/>
      </c>
      <c r="NT119" s="10" t="str">
        <f>IF($B119="","",NC119*KEP!$J$27)</f>
        <v/>
      </c>
      <c r="NU119" s="10" t="str">
        <f>IF($B119="","",ND119*KEP!$J$28)</f>
        <v/>
      </c>
      <c r="NV119" s="10" t="str">
        <f>IF($B119="","",NE119*KEP!$J$29)</f>
        <v/>
      </c>
      <c r="NW119" s="10" t="str">
        <f>IF($B119="","",NF119*KEP!$J$30)</f>
        <v/>
      </c>
      <c r="NX119" s="33" t="str">
        <f t="shared" si="165"/>
        <v/>
      </c>
      <c r="NY119" s="56" t="str">
        <f t="shared" si="142"/>
        <v/>
      </c>
      <c r="NZ119" s="56" t="str">
        <f t="shared" si="143"/>
        <v/>
      </c>
      <c r="OA119" s="56" t="str">
        <f t="shared" si="144"/>
        <v/>
      </c>
      <c r="OB119" s="56" t="str">
        <f t="shared" si="145"/>
        <v/>
      </c>
    </row>
    <row r="120" spans="1:392" x14ac:dyDescent="0.25">
      <c r="A120" s="6" t="str">
        <f>IF(A119&lt;KEP!$C$10,A119+1,"")</f>
        <v/>
      </c>
      <c r="B120" s="8" t="str">
        <f>IF('Referenčný stav'!B120=0,"",'Referenčný stav'!B120)</f>
        <v/>
      </c>
      <c r="C120" s="8" t="str">
        <f>IF('Referenčný stav'!C120=0,"",'Referenčný stav'!C120)</f>
        <v/>
      </c>
      <c r="D120" s="16"/>
      <c r="E120" s="16"/>
      <c r="F120" s="16"/>
      <c r="G120" s="17"/>
      <c r="H120" s="17"/>
      <c r="I120" s="17"/>
      <c r="J120" s="17"/>
      <c r="K120" s="17"/>
      <c r="L120" s="17"/>
      <c r="M120" s="17"/>
      <c r="N120" s="17"/>
      <c r="O120" s="33" t="str">
        <f t="shared" si="146"/>
        <v/>
      </c>
      <c r="P120" s="17"/>
      <c r="Q120" s="17"/>
      <c r="R120" s="17"/>
      <c r="S120" s="17"/>
      <c r="T120" s="28" t="str">
        <f t="shared" si="100"/>
        <v/>
      </c>
      <c r="U120" s="27"/>
      <c r="V120" s="109" t="str">
        <f>IF($B120="","",D120*KEP!$J$11)</f>
        <v/>
      </c>
      <c r="W120" s="10" t="str">
        <f>IF($B120="","",E120*KEP!$J$12)</f>
        <v/>
      </c>
      <c r="X120" s="10" t="str">
        <f>IF($B120="","",F120*KEP!$J$13)</f>
        <v/>
      </c>
      <c r="Y120" s="10" t="str">
        <f>IF($B120="","",G120*KEP!$J$14)</f>
        <v/>
      </c>
      <c r="Z120" s="10" t="str">
        <f>IF($B120="","",H120*KEP!$J$15)</f>
        <v/>
      </c>
      <c r="AA120" s="10" t="str">
        <f>IF($B120="","",I120*KEP!$J$16)</f>
        <v/>
      </c>
      <c r="AB120" s="10" t="str">
        <f>IF($B120="","",J120*KEP!$J$17)</f>
        <v/>
      </c>
      <c r="AC120" s="10" t="str">
        <f>IF($B120="","",K120*KEP!$J$18)</f>
        <v/>
      </c>
      <c r="AD120" s="10" t="str">
        <f>IF($B120="","",L120*KEP!$J$19)</f>
        <v/>
      </c>
      <c r="AE120" s="10" t="str">
        <f>IF($B120="","",M120*KEP!$J$20)</f>
        <v/>
      </c>
      <c r="AF120" s="10" t="str">
        <f>IF($B120="","",N120*KEP!$J$21)</f>
        <v/>
      </c>
      <c r="AG120" s="10" t="str">
        <f>IF($B120="","",P120*KEP!$J$27)</f>
        <v/>
      </c>
      <c r="AH120" s="10" t="str">
        <f>IF($B120="","",Q120*KEP!$J$28)</f>
        <v/>
      </c>
      <c r="AI120" s="10" t="str">
        <f>IF($B120="","",R120*KEP!$J$29)</f>
        <v/>
      </c>
      <c r="AJ120" s="10" t="str">
        <f>IF($B120="","",S120*KEP!$J$30)</f>
        <v/>
      </c>
      <c r="AK120" s="33" t="str">
        <f t="shared" si="147"/>
        <v/>
      </c>
      <c r="AL120" s="56" t="str">
        <f>IF(O120="","",IFERROR(O120/'Referenčný stav'!O120-1,""))</f>
        <v/>
      </c>
      <c r="AM120" s="56" t="str">
        <f>IF(T120="","",IFERROR(T120/'Referenčný stav'!T120-1,""))</f>
        <v/>
      </c>
      <c r="AN120" s="56" t="str">
        <f>IF(U120="","",IFERROR(U120/'Referenčný stav'!U120-1,""))</f>
        <v/>
      </c>
      <c r="AO120" s="56" t="str">
        <f>IF(AK120="","",IFERROR(AK120/'Referenčný stav'!AK120-1,""))</f>
        <v/>
      </c>
      <c r="AQ120" s="16"/>
      <c r="AR120" s="16"/>
      <c r="AS120" s="16"/>
      <c r="AT120" s="17"/>
      <c r="AU120" s="17"/>
      <c r="AV120" s="17"/>
      <c r="AW120" s="17"/>
      <c r="AX120" s="17"/>
      <c r="AY120" s="17"/>
      <c r="AZ120" s="17"/>
      <c r="BA120" s="17"/>
      <c r="BB120" s="33" t="str">
        <f t="shared" si="148"/>
        <v/>
      </c>
      <c r="BC120" s="17"/>
      <c r="BD120" s="17"/>
      <c r="BE120" s="17"/>
      <c r="BF120" s="17"/>
      <c r="BG120" s="28" t="str">
        <f t="shared" si="101"/>
        <v/>
      </c>
      <c r="BH120" s="27"/>
      <c r="BI120" s="109" t="str">
        <f>IF($B120="","",AQ120*KEP!$J$11)</f>
        <v/>
      </c>
      <c r="BJ120" s="10" t="str">
        <f>IF($B120="","",AR120*KEP!$J$12)</f>
        <v/>
      </c>
      <c r="BK120" s="10" t="str">
        <f>IF($B120="","",AS120*KEP!$J$13)</f>
        <v/>
      </c>
      <c r="BL120" s="10" t="str">
        <f>IF($B120="","",AT120*KEP!$J$14)</f>
        <v/>
      </c>
      <c r="BM120" s="10" t="str">
        <f>IF($B120="","",AU120*KEP!$J$15)</f>
        <v/>
      </c>
      <c r="BN120" s="10" t="str">
        <f>IF($B120="","",AV120*KEP!$J$16)</f>
        <v/>
      </c>
      <c r="BO120" s="10" t="str">
        <f>IF($B120="","",AW120*KEP!$J$17)</f>
        <v/>
      </c>
      <c r="BP120" s="10" t="str">
        <f>IF($B120="","",AX120*KEP!$J$18)</f>
        <v/>
      </c>
      <c r="BQ120" s="10" t="str">
        <f>IF($B120="","",AY120*KEP!$J$19)</f>
        <v/>
      </c>
      <c r="BR120" s="10" t="str">
        <f>IF($B120="","",AZ120*KEP!$J$20)</f>
        <v/>
      </c>
      <c r="BS120" s="10" t="str">
        <f>IF($B120="","",BA120*KEP!$J$21)</f>
        <v/>
      </c>
      <c r="BT120" s="10" t="str">
        <f>IF($B120="","",BC120*KEP!$J$27)</f>
        <v/>
      </c>
      <c r="BU120" s="10" t="str">
        <f>IF($B120="","",BD120*KEP!$J$28)</f>
        <v/>
      </c>
      <c r="BV120" s="10" t="str">
        <f>IF($B120="","",BE120*KEP!$J$29)</f>
        <v/>
      </c>
      <c r="BW120" s="10" t="str">
        <f>IF($B120="","",BF120*KEP!$J$30)</f>
        <v/>
      </c>
      <c r="BX120" s="33" t="str">
        <f t="shared" si="149"/>
        <v/>
      </c>
      <c r="BY120" s="56" t="str">
        <f t="shared" si="110"/>
        <v/>
      </c>
      <c r="BZ120" s="56" t="str">
        <f t="shared" si="111"/>
        <v/>
      </c>
      <c r="CA120" s="56" t="str">
        <f t="shared" si="112"/>
        <v/>
      </c>
      <c r="CB120" s="56" t="str">
        <f t="shared" si="113"/>
        <v/>
      </c>
      <c r="CD120" s="16"/>
      <c r="CE120" s="16"/>
      <c r="CF120" s="16"/>
      <c r="CG120" s="17"/>
      <c r="CH120" s="17"/>
      <c r="CI120" s="17"/>
      <c r="CJ120" s="17"/>
      <c r="CK120" s="17"/>
      <c r="CL120" s="17"/>
      <c r="CM120" s="17"/>
      <c r="CN120" s="17"/>
      <c r="CO120" s="33" t="str">
        <f t="shared" si="150"/>
        <v/>
      </c>
      <c r="CP120" s="17"/>
      <c r="CQ120" s="17"/>
      <c r="CR120" s="17"/>
      <c r="CS120" s="17"/>
      <c r="CT120" s="28" t="str">
        <f t="shared" si="102"/>
        <v/>
      </c>
      <c r="CU120" s="27"/>
      <c r="CV120" s="109" t="str">
        <f>IF($B120="","",CD120*KEP!$J$11)</f>
        <v/>
      </c>
      <c r="CW120" s="10" t="str">
        <f>IF($B120="","",CE120*KEP!$J$12)</f>
        <v/>
      </c>
      <c r="CX120" s="10" t="str">
        <f>IF($B120="","",CF120*KEP!$J$13)</f>
        <v/>
      </c>
      <c r="CY120" s="10" t="str">
        <f>IF($B120="","",CG120*KEP!$J$14)</f>
        <v/>
      </c>
      <c r="CZ120" s="10" t="str">
        <f>IF($B120="","",CH120*KEP!$J$15)</f>
        <v/>
      </c>
      <c r="DA120" s="10" t="str">
        <f>IF($B120="","",CI120*KEP!$J$16)</f>
        <v/>
      </c>
      <c r="DB120" s="10" t="str">
        <f>IF($B120="","",CJ120*KEP!$J$17)</f>
        <v/>
      </c>
      <c r="DC120" s="10" t="str">
        <f>IF($B120="","",CK120*KEP!$J$18)</f>
        <v/>
      </c>
      <c r="DD120" s="10" t="str">
        <f>IF($B120="","",CL120*KEP!$J$19)</f>
        <v/>
      </c>
      <c r="DE120" s="10" t="str">
        <f>IF($B120="","",CM120*KEP!$J$20)</f>
        <v/>
      </c>
      <c r="DF120" s="10" t="str">
        <f>IF($B120="","",CN120*KEP!$J$21)</f>
        <v/>
      </c>
      <c r="DG120" s="10" t="str">
        <f>IF($B120="","",CP120*KEP!$J$27)</f>
        <v/>
      </c>
      <c r="DH120" s="10" t="str">
        <f>IF($B120="","",CQ120*KEP!$J$28)</f>
        <v/>
      </c>
      <c r="DI120" s="10" t="str">
        <f>IF($B120="","",CR120*KEP!$J$29)</f>
        <v/>
      </c>
      <c r="DJ120" s="10" t="str">
        <f>IF($B120="","",CS120*KEP!$J$30)</f>
        <v/>
      </c>
      <c r="DK120" s="33" t="str">
        <f t="shared" si="151"/>
        <v/>
      </c>
      <c r="DL120" s="56" t="str">
        <f t="shared" si="114"/>
        <v/>
      </c>
      <c r="DM120" s="56" t="str">
        <f t="shared" si="115"/>
        <v/>
      </c>
      <c r="DN120" s="56" t="str">
        <f t="shared" si="116"/>
        <v/>
      </c>
      <c r="DO120" s="56" t="str">
        <f t="shared" si="117"/>
        <v/>
      </c>
      <c r="DQ120" s="16"/>
      <c r="DR120" s="16"/>
      <c r="DS120" s="16"/>
      <c r="DT120" s="17"/>
      <c r="DU120" s="17"/>
      <c r="DV120" s="17"/>
      <c r="DW120" s="17"/>
      <c r="DX120" s="17"/>
      <c r="DY120" s="17"/>
      <c r="DZ120" s="17"/>
      <c r="EA120" s="17"/>
      <c r="EB120" s="33" t="str">
        <f t="shared" si="152"/>
        <v/>
      </c>
      <c r="EC120" s="17"/>
      <c r="ED120" s="17"/>
      <c r="EE120" s="17"/>
      <c r="EF120" s="17"/>
      <c r="EG120" s="28" t="str">
        <f t="shared" si="103"/>
        <v/>
      </c>
      <c r="EH120" s="27"/>
      <c r="EI120" s="109" t="str">
        <f>IF($B120="","",DQ120*KEP!$J$11)</f>
        <v/>
      </c>
      <c r="EJ120" s="10" t="str">
        <f>IF($B120="","",DR120*KEP!$J$12)</f>
        <v/>
      </c>
      <c r="EK120" s="10" t="str">
        <f>IF($B120="","",DS120*KEP!$J$13)</f>
        <v/>
      </c>
      <c r="EL120" s="10" t="str">
        <f>IF($B120="","",DT120*KEP!$J$14)</f>
        <v/>
      </c>
      <c r="EM120" s="10" t="str">
        <f>IF($B120="","",DU120*KEP!$J$15)</f>
        <v/>
      </c>
      <c r="EN120" s="10" t="str">
        <f>IF($B120="","",DV120*KEP!$J$16)</f>
        <v/>
      </c>
      <c r="EO120" s="10" t="str">
        <f>IF($B120="","",DW120*KEP!$J$17)</f>
        <v/>
      </c>
      <c r="EP120" s="10" t="str">
        <f>IF($B120="","",DX120*KEP!$J$18)</f>
        <v/>
      </c>
      <c r="EQ120" s="10" t="str">
        <f>IF($B120="","",DY120*KEP!$J$19)</f>
        <v/>
      </c>
      <c r="ER120" s="10" t="str">
        <f>IF($B120="","",DZ120*KEP!$J$20)</f>
        <v/>
      </c>
      <c r="ES120" s="10" t="str">
        <f>IF($B120="","",EA120*KEP!$J$21)</f>
        <v/>
      </c>
      <c r="ET120" s="10" t="str">
        <f>IF($B120="","",EC120*KEP!$J$27)</f>
        <v/>
      </c>
      <c r="EU120" s="10" t="str">
        <f>IF($B120="","",ED120*KEP!$J$28)</f>
        <v/>
      </c>
      <c r="EV120" s="10" t="str">
        <f>IF($B120="","",EE120*KEP!$J$29)</f>
        <v/>
      </c>
      <c r="EW120" s="10" t="str">
        <f>IF($B120="","",EF120*KEP!$J$30)</f>
        <v/>
      </c>
      <c r="EX120" s="33" t="str">
        <f t="shared" si="153"/>
        <v/>
      </c>
      <c r="EY120" s="56" t="str">
        <f t="shared" si="118"/>
        <v/>
      </c>
      <c r="EZ120" s="56" t="str">
        <f t="shared" si="119"/>
        <v/>
      </c>
      <c r="FA120" s="56" t="str">
        <f t="shared" si="120"/>
        <v/>
      </c>
      <c r="FB120" s="56" t="str">
        <f t="shared" si="121"/>
        <v/>
      </c>
      <c r="FD120" s="16"/>
      <c r="FE120" s="16"/>
      <c r="FF120" s="16"/>
      <c r="FG120" s="17"/>
      <c r="FH120" s="17"/>
      <c r="FI120" s="17"/>
      <c r="FJ120" s="17"/>
      <c r="FK120" s="17"/>
      <c r="FL120" s="17"/>
      <c r="FM120" s="17"/>
      <c r="FN120" s="17"/>
      <c r="FO120" s="33" t="str">
        <f t="shared" si="154"/>
        <v/>
      </c>
      <c r="FP120" s="17"/>
      <c r="FQ120" s="17"/>
      <c r="FR120" s="17"/>
      <c r="FS120" s="17"/>
      <c r="FT120" s="28" t="str">
        <f t="shared" si="104"/>
        <v/>
      </c>
      <c r="FU120" s="27"/>
      <c r="FV120" s="109" t="str">
        <f>IF($B120="","",FD120*KEP!$J$11)</f>
        <v/>
      </c>
      <c r="FW120" s="10" t="str">
        <f>IF($B120="","",FE120*KEP!$J$12)</f>
        <v/>
      </c>
      <c r="FX120" s="10" t="str">
        <f>IF($B120="","",FF120*KEP!$J$13)</f>
        <v/>
      </c>
      <c r="FY120" s="10" t="str">
        <f>IF($B120="","",FG120*KEP!$J$14)</f>
        <v/>
      </c>
      <c r="FZ120" s="10" t="str">
        <f>IF($B120="","",FH120*KEP!$J$15)</f>
        <v/>
      </c>
      <c r="GA120" s="10" t="str">
        <f>IF($B120="","",FI120*KEP!$J$16)</f>
        <v/>
      </c>
      <c r="GB120" s="10" t="str">
        <f>IF($B120="","",FJ120*KEP!$J$17)</f>
        <v/>
      </c>
      <c r="GC120" s="10" t="str">
        <f>IF($B120="","",FK120*KEP!$J$18)</f>
        <v/>
      </c>
      <c r="GD120" s="10" t="str">
        <f>IF($B120="","",FL120*KEP!$J$19)</f>
        <v/>
      </c>
      <c r="GE120" s="10" t="str">
        <f>IF($B120="","",FM120*KEP!$J$20)</f>
        <v/>
      </c>
      <c r="GF120" s="10" t="str">
        <f>IF($B120="","",FN120*KEP!$J$21)</f>
        <v/>
      </c>
      <c r="GG120" s="10" t="str">
        <f>IF($B120="","",FP120*KEP!$J$27)</f>
        <v/>
      </c>
      <c r="GH120" s="10" t="str">
        <f>IF($B120="","",FQ120*KEP!$J$28)</f>
        <v/>
      </c>
      <c r="GI120" s="10" t="str">
        <f>IF($B120="","",FR120*KEP!$J$29)</f>
        <v/>
      </c>
      <c r="GJ120" s="10" t="str">
        <f>IF($B120="","",FS120*KEP!$J$30)</f>
        <v/>
      </c>
      <c r="GK120" s="33" t="str">
        <f t="shared" si="155"/>
        <v/>
      </c>
      <c r="GL120" s="56" t="str">
        <f t="shared" si="122"/>
        <v/>
      </c>
      <c r="GM120" s="56" t="str">
        <f t="shared" si="123"/>
        <v/>
      </c>
      <c r="GN120" s="56" t="str">
        <f t="shared" si="124"/>
        <v/>
      </c>
      <c r="GO120" s="56" t="str">
        <f t="shared" si="125"/>
        <v/>
      </c>
      <c r="GQ120" s="16"/>
      <c r="GR120" s="16"/>
      <c r="GS120" s="16"/>
      <c r="GT120" s="17"/>
      <c r="GU120" s="17"/>
      <c r="GV120" s="17"/>
      <c r="GW120" s="17"/>
      <c r="GX120" s="17"/>
      <c r="GY120" s="17"/>
      <c r="GZ120" s="17"/>
      <c r="HA120" s="17"/>
      <c r="HB120" s="33" t="str">
        <f t="shared" si="156"/>
        <v/>
      </c>
      <c r="HC120" s="17"/>
      <c r="HD120" s="17"/>
      <c r="HE120" s="17"/>
      <c r="HF120" s="17"/>
      <c r="HG120" s="28" t="str">
        <f t="shared" si="105"/>
        <v/>
      </c>
      <c r="HH120" s="27"/>
      <c r="HI120" s="109" t="str">
        <f>IF($B120="","",GQ120*KEP!$J$11)</f>
        <v/>
      </c>
      <c r="HJ120" s="10" t="str">
        <f>IF($B120="","",GR120*KEP!$J$12)</f>
        <v/>
      </c>
      <c r="HK120" s="10" t="str">
        <f>IF($B120="","",GS120*KEP!$J$13)</f>
        <v/>
      </c>
      <c r="HL120" s="10" t="str">
        <f>IF($B120="","",GT120*KEP!$J$14)</f>
        <v/>
      </c>
      <c r="HM120" s="10" t="str">
        <f>IF($B120="","",GU120*KEP!$J$15)</f>
        <v/>
      </c>
      <c r="HN120" s="10" t="str">
        <f>IF($B120="","",GV120*KEP!$J$16)</f>
        <v/>
      </c>
      <c r="HO120" s="10" t="str">
        <f>IF($B120="","",GW120*KEP!$J$17)</f>
        <v/>
      </c>
      <c r="HP120" s="10" t="str">
        <f>IF($B120="","",GX120*KEP!$J$18)</f>
        <v/>
      </c>
      <c r="HQ120" s="10" t="str">
        <f>IF($B120="","",GY120*KEP!$J$19)</f>
        <v/>
      </c>
      <c r="HR120" s="10" t="str">
        <f>IF($B120="","",GZ120*KEP!$J$20)</f>
        <v/>
      </c>
      <c r="HS120" s="10" t="str">
        <f>IF($B120="","",HA120*KEP!$J$21)</f>
        <v/>
      </c>
      <c r="HT120" s="10" t="str">
        <f>IF($B120="","",HC120*KEP!$J$27)</f>
        <v/>
      </c>
      <c r="HU120" s="10" t="str">
        <f>IF($B120="","",HD120*KEP!$J$28)</f>
        <v/>
      </c>
      <c r="HV120" s="10" t="str">
        <f>IF($B120="","",HE120*KEP!$J$29)</f>
        <v/>
      </c>
      <c r="HW120" s="10" t="str">
        <f>IF($B120="","",HF120*KEP!$J$30)</f>
        <v/>
      </c>
      <c r="HX120" s="33" t="str">
        <f t="shared" si="157"/>
        <v/>
      </c>
      <c r="HY120" s="56" t="str">
        <f t="shared" si="126"/>
        <v/>
      </c>
      <c r="HZ120" s="56" t="str">
        <f t="shared" si="127"/>
        <v/>
      </c>
      <c r="IA120" s="56" t="str">
        <f t="shared" si="128"/>
        <v/>
      </c>
      <c r="IB120" s="56" t="str">
        <f t="shared" si="129"/>
        <v/>
      </c>
      <c r="ID120" s="16"/>
      <c r="IE120" s="16"/>
      <c r="IF120" s="16"/>
      <c r="IG120" s="17"/>
      <c r="IH120" s="17"/>
      <c r="II120" s="17"/>
      <c r="IJ120" s="17"/>
      <c r="IK120" s="17"/>
      <c r="IL120" s="17"/>
      <c r="IM120" s="17"/>
      <c r="IN120" s="17"/>
      <c r="IO120" s="33" t="str">
        <f t="shared" si="158"/>
        <v/>
      </c>
      <c r="IP120" s="17"/>
      <c r="IQ120" s="17"/>
      <c r="IR120" s="17"/>
      <c r="IS120" s="17"/>
      <c r="IT120" s="28" t="str">
        <f t="shared" si="106"/>
        <v/>
      </c>
      <c r="IU120" s="27"/>
      <c r="IV120" s="109" t="str">
        <f>IF($B120="","",ID120*KEP!$J$11)</f>
        <v/>
      </c>
      <c r="IW120" s="10" t="str">
        <f>IF($B120="","",IE120*KEP!$J$12)</f>
        <v/>
      </c>
      <c r="IX120" s="10" t="str">
        <f>IF($B120="","",IF120*KEP!$J$13)</f>
        <v/>
      </c>
      <c r="IY120" s="10" t="str">
        <f>IF($B120="","",IG120*KEP!$J$14)</f>
        <v/>
      </c>
      <c r="IZ120" s="10" t="str">
        <f>IF($B120="","",IH120*KEP!$J$15)</f>
        <v/>
      </c>
      <c r="JA120" s="10" t="str">
        <f>IF($B120="","",II120*KEP!$J$16)</f>
        <v/>
      </c>
      <c r="JB120" s="10" t="str">
        <f>IF($B120="","",IJ120*KEP!$J$17)</f>
        <v/>
      </c>
      <c r="JC120" s="10" t="str">
        <f>IF($B120="","",IK120*KEP!$J$18)</f>
        <v/>
      </c>
      <c r="JD120" s="10" t="str">
        <f>IF($B120="","",IL120*KEP!$J$19)</f>
        <v/>
      </c>
      <c r="JE120" s="10" t="str">
        <f>IF($B120="","",IM120*KEP!$J$20)</f>
        <v/>
      </c>
      <c r="JF120" s="10" t="str">
        <f>IF($B120="","",IN120*KEP!$J$21)</f>
        <v/>
      </c>
      <c r="JG120" s="10" t="str">
        <f>IF($B120="","",IP120*KEP!$J$27)</f>
        <v/>
      </c>
      <c r="JH120" s="10" t="str">
        <f>IF($B120="","",IQ120*KEP!$J$28)</f>
        <v/>
      </c>
      <c r="JI120" s="10" t="str">
        <f>IF($B120="","",IR120*KEP!$J$29)</f>
        <v/>
      </c>
      <c r="JJ120" s="10" t="str">
        <f>IF($B120="","",IS120*KEP!$J$30)</f>
        <v/>
      </c>
      <c r="JK120" s="33" t="str">
        <f t="shared" si="159"/>
        <v/>
      </c>
      <c r="JL120" s="56" t="str">
        <f t="shared" si="130"/>
        <v/>
      </c>
      <c r="JM120" s="56" t="str">
        <f t="shared" si="131"/>
        <v/>
      </c>
      <c r="JN120" s="56" t="str">
        <f t="shared" si="132"/>
        <v/>
      </c>
      <c r="JO120" s="56" t="str">
        <f t="shared" si="133"/>
        <v/>
      </c>
      <c r="JQ120" s="16"/>
      <c r="JR120" s="16"/>
      <c r="JS120" s="16"/>
      <c r="JT120" s="17"/>
      <c r="JU120" s="17"/>
      <c r="JV120" s="17"/>
      <c r="JW120" s="17"/>
      <c r="JX120" s="17"/>
      <c r="JY120" s="17"/>
      <c r="JZ120" s="17"/>
      <c r="KA120" s="17"/>
      <c r="KB120" s="33" t="str">
        <f t="shared" si="160"/>
        <v/>
      </c>
      <c r="KC120" s="17"/>
      <c r="KD120" s="17"/>
      <c r="KE120" s="17"/>
      <c r="KF120" s="17"/>
      <c r="KG120" s="28" t="str">
        <f t="shared" si="107"/>
        <v/>
      </c>
      <c r="KH120" s="27"/>
      <c r="KI120" s="109" t="str">
        <f>IF($B120="","",JQ120*KEP!$J$11)</f>
        <v/>
      </c>
      <c r="KJ120" s="10" t="str">
        <f>IF($B120="","",JR120*KEP!$J$12)</f>
        <v/>
      </c>
      <c r="KK120" s="10" t="str">
        <f>IF($B120="","",JS120*KEP!$J$13)</f>
        <v/>
      </c>
      <c r="KL120" s="10" t="str">
        <f>IF($B120="","",JT120*KEP!$J$14)</f>
        <v/>
      </c>
      <c r="KM120" s="10" t="str">
        <f>IF($B120="","",JU120*KEP!$J$15)</f>
        <v/>
      </c>
      <c r="KN120" s="10" t="str">
        <f>IF($B120="","",JV120*KEP!$J$16)</f>
        <v/>
      </c>
      <c r="KO120" s="10" t="str">
        <f>IF($B120="","",JW120*KEP!$J$17)</f>
        <v/>
      </c>
      <c r="KP120" s="10" t="str">
        <f>IF($B120="","",JX120*KEP!$J$18)</f>
        <v/>
      </c>
      <c r="KQ120" s="10" t="str">
        <f>IF($B120="","",JY120*KEP!$J$19)</f>
        <v/>
      </c>
      <c r="KR120" s="10" t="str">
        <f>IF($B120="","",JZ120*KEP!$J$20)</f>
        <v/>
      </c>
      <c r="KS120" s="10" t="str">
        <f>IF($B120="","",KA120*KEP!$J$21)</f>
        <v/>
      </c>
      <c r="KT120" s="10" t="str">
        <f>IF($B120="","",KC120*KEP!$J$27)</f>
        <v/>
      </c>
      <c r="KU120" s="10" t="str">
        <f>IF($B120="","",KD120*KEP!$J$28)</f>
        <v/>
      </c>
      <c r="KV120" s="10" t="str">
        <f>IF($B120="","",KE120*KEP!$J$29)</f>
        <v/>
      </c>
      <c r="KW120" s="10" t="str">
        <f>IF($B120="","",KF120*KEP!$J$30)</f>
        <v/>
      </c>
      <c r="KX120" s="33" t="str">
        <f t="shared" si="161"/>
        <v/>
      </c>
      <c r="KY120" s="56" t="str">
        <f t="shared" si="134"/>
        <v/>
      </c>
      <c r="KZ120" s="56" t="str">
        <f t="shared" si="135"/>
        <v/>
      </c>
      <c r="LA120" s="56" t="str">
        <f t="shared" si="136"/>
        <v/>
      </c>
      <c r="LB120" s="56" t="str">
        <f t="shared" si="137"/>
        <v/>
      </c>
      <c r="LD120" s="16"/>
      <c r="LE120" s="16"/>
      <c r="LF120" s="16"/>
      <c r="LG120" s="17"/>
      <c r="LH120" s="17"/>
      <c r="LI120" s="17"/>
      <c r="LJ120" s="17"/>
      <c r="LK120" s="17"/>
      <c r="LL120" s="17"/>
      <c r="LM120" s="17"/>
      <c r="LN120" s="17"/>
      <c r="LO120" s="33" t="str">
        <f t="shared" si="162"/>
        <v/>
      </c>
      <c r="LP120" s="17"/>
      <c r="LQ120" s="17"/>
      <c r="LR120" s="17"/>
      <c r="LS120" s="17"/>
      <c r="LT120" s="28" t="str">
        <f t="shared" si="108"/>
        <v/>
      </c>
      <c r="LU120" s="27"/>
      <c r="LV120" s="109" t="str">
        <f>IF($B120="","",LD120*KEP!$J$11)</f>
        <v/>
      </c>
      <c r="LW120" s="10" t="str">
        <f>IF($B120="","",LE120*KEP!$J$12)</f>
        <v/>
      </c>
      <c r="LX120" s="10" t="str">
        <f>IF($B120="","",LF120*KEP!$J$13)</f>
        <v/>
      </c>
      <c r="LY120" s="10" t="str">
        <f>IF($B120="","",LG120*KEP!$J$14)</f>
        <v/>
      </c>
      <c r="LZ120" s="10" t="str">
        <f>IF($B120="","",LH120*KEP!$J$15)</f>
        <v/>
      </c>
      <c r="MA120" s="10" t="str">
        <f>IF($B120="","",LI120*KEP!$J$16)</f>
        <v/>
      </c>
      <c r="MB120" s="10" t="str">
        <f>IF($B120="","",LJ120*KEP!$J$17)</f>
        <v/>
      </c>
      <c r="MC120" s="10" t="str">
        <f>IF($B120="","",LK120*KEP!$J$18)</f>
        <v/>
      </c>
      <c r="MD120" s="10" t="str">
        <f>IF($B120="","",LL120*KEP!$J$19)</f>
        <v/>
      </c>
      <c r="ME120" s="10" t="str">
        <f>IF($B120="","",LM120*KEP!$J$20)</f>
        <v/>
      </c>
      <c r="MF120" s="10" t="str">
        <f>IF($B120="","",LN120*KEP!$J$21)</f>
        <v/>
      </c>
      <c r="MG120" s="10" t="str">
        <f>IF($B120="","",LP120*KEP!$J$27)</f>
        <v/>
      </c>
      <c r="MH120" s="10" t="str">
        <f>IF($B120="","",LQ120*KEP!$J$28)</f>
        <v/>
      </c>
      <c r="MI120" s="10" t="str">
        <f>IF($B120="","",LR120*KEP!$J$29)</f>
        <v/>
      </c>
      <c r="MJ120" s="10" t="str">
        <f>IF($B120="","",LS120*KEP!$J$30)</f>
        <v/>
      </c>
      <c r="MK120" s="33" t="str">
        <f t="shared" si="163"/>
        <v/>
      </c>
      <c r="ML120" s="56" t="str">
        <f t="shared" si="138"/>
        <v/>
      </c>
      <c r="MM120" s="56" t="str">
        <f t="shared" si="139"/>
        <v/>
      </c>
      <c r="MN120" s="56" t="str">
        <f t="shared" si="140"/>
        <v/>
      </c>
      <c r="MO120" s="56" t="str">
        <f t="shared" si="141"/>
        <v/>
      </c>
      <c r="MQ120" s="16"/>
      <c r="MR120" s="16"/>
      <c r="MS120" s="16"/>
      <c r="MT120" s="17"/>
      <c r="MU120" s="17"/>
      <c r="MV120" s="17"/>
      <c r="MW120" s="17"/>
      <c r="MX120" s="17"/>
      <c r="MY120" s="17"/>
      <c r="MZ120" s="17"/>
      <c r="NA120" s="17"/>
      <c r="NB120" s="33" t="str">
        <f t="shared" si="164"/>
        <v/>
      </c>
      <c r="NC120" s="17"/>
      <c r="ND120" s="17"/>
      <c r="NE120" s="17"/>
      <c r="NF120" s="17"/>
      <c r="NG120" s="28" t="str">
        <f t="shared" si="109"/>
        <v/>
      </c>
      <c r="NH120" s="27"/>
      <c r="NI120" s="109" t="str">
        <f>IF($B120="","",MQ120*KEP!$J$11)</f>
        <v/>
      </c>
      <c r="NJ120" s="10" t="str">
        <f>IF($B120="","",MR120*KEP!$J$12)</f>
        <v/>
      </c>
      <c r="NK120" s="10" t="str">
        <f>IF($B120="","",MS120*KEP!$J$13)</f>
        <v/>
      </c>
      <c r="NL120" s="10" t="str">
        <f>IF($B120="","",MT120*KEP!$J$14)</f>
        <v/>
      </c>
      <c r="NM120" s="10" t="str">
        <f>IF($B120="","",MU120*KEP!$J$15)</f>
        <v/>
      </c>
      <c r="NN120" s="10" t="str">
        <f>IF($B120="","",MV120*KEP!$J$16)</f>
        <v/>
      </c>
      <c r="NO120" s="10" t="str">
        <f>IF($B120="","",MW120*KEP!$J$17)</f>
        <v/>
      </c>
      <c r="NP120" s="10" t="str">
        <f>IF($B120="","",MX120*KEP!$J$18)</f>
        <v/>
      </c>
      <c r="NQ120" s="10" t="str">
        <f>IF($B120="","",MY120*KEP!$J$19)</f>
        <v/>
      </c>
      <c r="NR120" s="10" t="str">
        <f>IF($B120="","",MZ120*KEP!$J$20)</f>
        <v/>
      </c>
      <c r="NS120" s="10" t="str">
        <f>IF($B120="","",NA120*KEP!$J$21)</f>
        <v/>
      </c>
      <c r="NT120" s="10" t="str">
        <f>IF($B120="","",NC120*KEP!$J$27)</f>
        <v/>
      </c>
      <c r="NU120" s="10" t="str">
        <f>IF($B120="","",ND120*KEP!$J$28)</f>
        <v/>
      </c>
      <c r="NV120" s="10" t="str">
        <f>IF($B120="","",NE120*KEP!$J$29)</f>
        <v/>
      </c>
      <c r="NW120" s="10" t="str">
        <f>IF($B120="","",NF120*KEP!$J$30)</f>
        <v/>
      </c>
      <c r="NX120" s="33" t="str">
        <f t="shared" si="165"/>
        <v/>
      </c>
      <c r="NY120" s="56" t="str">
        <f t="shared" si="142"/>
        <v/>
      </c>
      <c r="NZ120" s="56" t="str">
        <f t="shared" si="143"/>
        <v/>
      </c>
      <c r="OA120" s="56" t="str">
        <f t="shared" si="144"/>
        <v/>
      </c>
      <c r="OB120" s="56" t="str">
        <f t="shared" si="145"/>
        <v/>
      </c>
    </row>
    <row r="121" spans="1:392" x14ac:dyDescent="0.25">
      <c r="A121" s="6" t="str">
        <f>IF(A120&lt;KEP!$C$10,A120+1,"")</f>
        <v/>
      </c>
      <c r="B121" s="8" t="str">
        <f>IF('Referenčný stav'!B121=0,"",'Referenčný stav'!B121)</f>
        <v/>
      </c>
      <c r="C121" s="8" t="str">
        <f>IF('Referenčný stav'!C121=0,"",'Referenčný stav'!C121)</f>
        <v/>
      </c>
      <c r="D121" s="16"/>
      <c r="E121" s="16"/>
      <c r="F121" s="16"/>
      <c r="G121" s="17"/>
      <c r="H121" s="17"/>
      <c r="I121" s="17"/>
      <c r="J121" s="17"/>
      <c r="K121" s="17"/>
      <c r="L121" s="17"/>
      <c r="M121" s="17"/>
      <c r="N121" s="17"/>
      <c r="O121" s="33" t="str">
        <f t="shared" si="146"/>
        <v/>
      </c>
      <c r="P121" s="17"/>
      <c r="Q121" s="17"/>
      <c r="R121" s="17"/>
      <c r="S121" s="17"/>
      <c r="T121" s="28" t="str">
        <f t="shared" si="100"/>
        <v/>
      </c>
      <c r="U121" s="27"/>
      <c r="V121" s="109" t="str">
        <f>IF($B121="","",D121*KEP!$J$11)</f>
        <v/>
      </c>
      <c r="W121" s="10" t="str">
        <f>IF($B121="","",E121*KEP!$J$12)</f>
        <v/>
      </c>
      <c r="X121" s="10" t="str">
        <f>IF($B121="","",F121*KEP!$J$13)</f>
        <v/>
      </c>
      <c r="Y121" s="10" t="str">
        <f>IF($B121="","",G121*KEP!$J$14)</f>
        <v/>
      </c>
      <c r="Z121" s="10" t="str">
        <f>IF($B121="","",H121*KEP!$J$15)</f>
        <v/>
      </c>
      <c r="AA121" s="10" t="str">
        <f>IF($B121="","",I121*KEP!$J$16)</f>
        <v/>
      </c>
      <c r="AB121" s="10" t="str">
        <f>IF($B121="","",J121*KEP!$J$17)</f>
        <v/>
      </c>
      <c r="AC121" s="10" t="str">
        <f>IF($B121="","",K121*KEP!$J$18)</f>
        <v/>
      </c>
      <c r="AD121" s="10" t="str">
        <f>IF($B121="","",L121*KEP!$J$19)</f>
        <v/>
      </c>
      <c r="AE121" s="10" t="str">
        <f>IF($B121="","",M121*KEP!$J$20)</f>
        <v/>
      </c>
      <c r="AF121" s="10" t="str">
        <f>IF($B121="","",N121*KEP!$J$21)</f>
        <v/>
      </c>
      <c r="AG121" s="10" t="str">
        <f>IF($B121="","",P121*KEP!$J$27)</f>
        <v/>
      </c>
      <c r="AH121" s="10" t="str">
        <f>IF($B121="","",Q121*KEP!$J$28)</f>
        <v/>
      </c>
      <c r="AI121" s="10" t="str">
        <f>IF($B121="","",R121*KEP!$J$29)</f>
        <v/>
      </c>
      <c r="AJ121" s="10" t="str">
        <f>IF($B121="","",S121*KEP!$J$30)</f>
        <v/>
      </c>
      <c r="AK121" s="33" t="str">
        <f t="shared" si="147"/>
        <v/>
      </c>
      <c r="AL121" s="56" t="str">
        <f>IF(O121="","",IFERROR(O121/'Referenčný stav'!O121-1,""))</f>
        <v/>
      </c>
      <c r="AM121" s="56" t="str">
        <f>IF(T121="","",IFERROR(T121/'Referenčný stav'!T121-1,""))</f>
        <v/>
      </c>
      <c r="AN121" s="56" t="str">
        <f>IF(U121="","",IFERROR(U121/'Referenčný stav'!U121-1,""))</f>
        <v/>
      </c>
      <c r="AO121" s="56" t="str">
        <f>IF(AK121="","",IFERROR(AK121/'Referenčný stav'!AK121-1,""))</f>
        <v/>
      </c>
      <c r="AQ121" s="16"/>
      <c r="AR121" s="16"/>
      <c r="AS121" s="16"/>
      <c r="AT121" s="17"/>
      <c r="AU121" s="17"/>
      <c r="AV121" s="17"/>
      <c r="AW121" s="17"/>
      <c r="AX121" s="17"/>
      <c r="AY121" s="17"/>
      <c r="AZ121" s="17"/>
      <c r="BA121" s="17"/>
      <c r="BB121" s="33" t="str">
        <f t="shared" si="148"/>
        <v/>
      </c>
      <c r="BC121" s="17"/>
      <c r="BD121" s="17"/>
      <c r="BE121" s="17"/>
      <c r="BF121" s="17"/>
      <c r="BG121" s="28" t="str">
        <f t="shared" si="101"/>
        <v/>
      </c>
      <c r="BH121" s="27"/>
      <c r="BI121" s="109" t="str">
        <f>IF($B121="","",AQ121*KEP!$J$11)</f>
        <v/>
      </c>
      <c r="BJ121" s="10" t="str">
        <f>IF($B121="","",AR121*KEP!$J$12)</f>
        <v/>
      </c>
      <c r="BK121" s="10" t="str">
        <f>IF($B121="","",AS121*KEP!$J$13)</f>
        <v/>
      </c>
      <c r="BL121" s="10" t="str">
        <f>IF($B121="","",AT121*KEP!$J$14)</f>
        <v/>
      </c>
      <c r="BM121" s="10" t="str">
        <f>IF($B121="","",AU121*KEP!$J$15)</f>
        <v/>
      </c>
      <c r="BN121" s="10" t="str">
        <f>IF($B121="","",AV121*KEP!$J$16)</f>
        <v/>
      </c>
      <c r="BO121" s="10" t="str">
        <f>IF($B121="","",AW121*KEP!$J$17)</f>
        <v/>
      </c>
      <c r="BP121" s="10" t="str">
        <f>IF($B121="","",AX121*KEP!$J$18)</f>
        <v/>
      </c>
      <c r="BQ121" s="10" t="str">
        <f>IF($B121="","",AY121*KEP!$J$19)</f>
        <v/>
      </c>
      <c r="BR121" s="10" t="str">
        <f>IF($B121="","",AZ121*KEP!$J$20)</f>
        <v/>
      </c>
      <c r="BS121" s="10" t="str">
        <f>IF($B121="","",BA121*KEP!$J$21)</f>
        <v/>
      </c>
      <c r="BT121" s="10" t="str">
        <f>IF($B121="","",BC121*KEP!$J$27)</f>
        <v/>
      </c>
      <c r="BU121" s="10" t="str">
        <f>IF($B121="","",BD121*KEP!$J$28)</f>
        <v/>
      </c>
      <c r="BV121" s="10" t="str">
        <f>IF($B121="","",BE121*KEP!$J$29)</f>
        <v/>
      </c>
      <c r="BW121" s="10" t="str">
        <f>IF($B121="","",BF121*KEP!$J$30)</f>
        <v/>
      </c>
      <c r="BX121" s="33" t="str">
        <f t="shared" si="149"/>
        <v/>
      </c>
      <c r="BY121" s="56" t="str">
        <f t="shared" si="110"/>
        <v/>
      </c>
      <c r="BZ121" s="56" t="str">
        <f t="shared" si="111"/>
        <v/>
      </c>
      <c r="CA121" s="56" t="str">
        <f t="shared" si="112"/>
        <v/>
      </c>
      <c r="CB121" s="56" t="str">
        <f t="shared" si="113"/>
        <v/>
      </c>
      <c r="CD121" s="16"/>
      <c r="CE121" s="16"/>
      <c r="CF121" s="16"/>
      <c r="CG121" s="17"/>
      <c r="CH121" s="17"/>
      <c r="CI121" s="17"/>
      <c r="CJ121" s="17"/>
      <c r="CK121" s="17"/>
      <c r="CL121" s="17"/>
      <c r="CM121" s="17"/>
      <c r="CN121" s="17"/>
      <c r="CO121" s="33" t="str">
        <f t="shared" si="150"/>
        <v/>
      </c>
      <c r="CP121" s="17"/>
      <c r="CQ121" s="17"/>
      <c r="CR121" s="17"/>
      <c r="CS121" s="17"/>
      <c r="CT121" s="28" t="str">
        <f t="shared" si="102"/>
        <v/>
      </c>
      <c r="CU121" s="27"/>
      <c r="CV121" s="109" t="str">
        <f>IF($B121="","",CD121*KEP!$J$11)</f>
        <v/>
      </c>
      <c r="CW121" s="10" t="str">
        <f>IF($B121="","",CE121*KEP!$J$12)</f>
        <v/>
      </c>
      <c r="CX121" s="10" t="str">
        <f>IF($B121="","",CF121*KEP!$J$13)</f>
        <v/>
      </c>
      <c r="CY121" s="10" t="str">
        <f>IF($B121="","",CG121*KEP!$J$14)</f>
        <v/>
      </c>
      <c r="CZ121" s="10" t="str">
        <f>IF($B121="","",CH121*KEP!$J$15)</f>
        <v/>
      </c>
      <c r="DA121" s="10" t="str">
        <f>IF($B121="","",CI121*KEP!$J$16)</f>
        <v/>
      </c>
      <c r="DB121" s="10" t="str">
        <f>IF($B121="","",CJ121*KEP!$J$17)</f>
        <v/>
      </c>
      <c r="DC121" s="10" t="str">
        <f>IF($B121="","",CK121*KEP!$J$18)</f>
        <v/>
      </c>
      <c r="DD121" s="10" t="str">
        <f>IF($B121="","",CL121*KEP!$J$19)</f>
        <v/>
      </c>
      <c r="DE121" s="10" t="str">
        <f>IF($B121="","",CM121*KEP!$J$20)</f>
        <v/>
      </c>
      <c r="DF121" s="10" t="str">
        <f>IF($B121="","",CN121*KEP!$J$21)</f>
        <v/>
      </c>
      <c r="DG121" s="10" t="str">
        <f>IF($B121="","",CP121*KEP!$J$27)</f>
        <v/>
      </c>
      <c r="DH121" s="10" t="str">
        <f>IF($B121="","",CQ121*KEP!$J$28)</f>
        <v/>
      </c>
      <c r="DI121" s="10" t="str">
        <f>IF($B121="","",CR121*KEP!$J$29)</f>
        <v/>
      </c>
      <c r="DJ121" s="10" t="str">
        <f>IF($B121="","",CS121*KEP!$J$30)</f>
        <v/>
      </c>
      <c r="DK121" s="33" t="str">
        <f t="shared" si="151"/>
        <v/>
      </c>
      <c r="DL121" s="56" t="str">
        <f t="shared" si="114"/>
        <v/>
      </c>
      <c r="DM121" s="56" t="str">
        <f t="shared" si="115"/>
        <v/>
      </c>
      <c r="DN121" s="56" t="str">
        <f t="shared" si="116"/>
        <v/>
      </c>
      <c r="DO121" s="56" t="str">
        <f t="shared" si="117"/>
        <v/>
      </c>
      <c r="DQ121" s="16"/>
      <c r="DR121" s="16"/>
      <c r="DS121" s="16"/>
      <c r="DT121" s="17"/>
      <c r="DU121" s="17"/>
      <c r="DV121" s="17"/>
      <c r="DW121" s="17"/>
      <c r="DX121" s="17"/>
      <c r="DY121" s="17"/>
      <c r="DZ121" s="17"/>
      <c r="EA121" s="17"/>
      <c r="EB121" s="33" t="str">
        <f t="shared" si="152"/>
        <v/>
      </c>
      <c r="EC121" s="17"/>
      <c r="ED121" s="17"/>
      <c r="EE121" s="17"/>
      <c r="EF121" s="17"/>
      <c r="EG121" s="28" t="str">
        <f t="shared" si="103"/>
        <v/>
      </c>
      <c r="EH121" s="27"/>
      <c r="EI121" s="109" t="str">
        <f>IF($B121="","",DQ121*KEP!$J$11)</f>
        <v/>
      </c>
      <c r="EJ121" s="10" t="str">
        <f>IF($B121="","",DR121*KEP!$J$12)</f>
        <v/>
      </c>
      <c r="EK121" s="10" t="str">
        <f>IF($B121="","",DS121*KEP!$J$13)</f>
        <v/>
      </c>
      <c r="EL121" s="10" t="str">
        <f>IF($B121="","",DT121*KEP!$J$14)</f>
        <v/>
      </c>
      <c r="EM121" s="10" t="str">
        <f>IF($B121="","",DU121*KEP!$J$15)</f>
        <v/>
      </c>
      <c r="EN121" s="10" t="str">
        <f>IF($B121="","",DV121*KEP!$J$16)</f>
        <v/>
      </c>
      <c r="EO121" s="10" t="str">
        <f>IF($B121="","",DW121*KEP!$J$17)</f>
        <v/>
      </c>
      <c r="EP121" s="10" t="str">
        <f>IF($B121="","",DX121*KEP!$J$18)</f>
        <v/>
      </c>
      <c r="EQ121" s="10" t="str">
        <f>IF($B121="","",DY121*KEP!$J$19)</f>
        <v/>
      </c>
      <c r="ER121" s="10" t="str">
        <f>IF($B121="","",DZ121*KEP!$J$20)</f>
        <v/>
      </c>
      <c r="ES121" s="10" t="str">
        <f>IF($B121="","",EA121*KEP!$J$21)</f>
        <v/>
      </c>
      <c r="ET121" s="10" t="str">
        <f>IF($B121="","",EC121*KEP!$J$27)</f>
        <v/>
      </c>
      <c r="EU121" s="10" t="str">
        <f>IF($B121="","",ED121*KEP!$J$28)</f>
        <v/>
      </c>
      <c r="EV121" s="10" t="str">
        <f>IF($B121="","",EE121*KEP!$J$29)</f>
        <v/>
      </c>
      <c r="EW121" s="10" t="str">
        <f>IF($B121="","",EF121*KEP!$J$30)</f>
        <v/>
      </c>
      <c r="EX121" s="33" t="str">
        <f t="shared" si="153"/>
        <v/>
      </c>
      <c r="EY121" s="56" t="str">
        <f t="shared" si="118"/>
        <v/>
      </c>
      <c r="EZ121" s="56" t="str">
        <f t="shared" si="119"/>
        <v/>
      </c>
      <c r="FA121" s="56" t="str">
        <f t="shared" si="120"/>
        <v/>
      </c>
      <c r="FB121" s="56" t="str">
        <f t="shared" si="121"/>
        <v/>
      </c>
      <c r="FD121" s="16"/>
      <c r="FE121" s="16"/>
      <c r="FF121" s="16"/>
      <c r="FG121" s="17"/>
      <c r="FH121" s="17"/>
      <c r="FI121" s="17"/>
      <c r="FJ121" s="17"/>
      <c r="FK121" s="17"/>
      <c r="FL121" s="17"/>
      <c r="FM121" s="17"/>
      <c r="FN121" s="17"/>
      <c r="FO121" s="33" t="str">
        <f t="shared" si="154"/>
        <v/>
      </c>
      <c r="FP121" s="17"/>
      <c r="FQ121" s="17"/>
      <c r="FR121" s="17"/>
      <c r="FS121" s="17"/>
      <c r="FT121" s="28" t="str">
        <f t="shared" si="104"/>
        <v/>
      </c>
      <c r="FU121" s="27"/>
      <c r="FV121" s="109" t="str">
        <f>IF($B121="","",FD121*KEP!$J$11)</f>
        <v/>
      </c>
      <c r="FW121" s="10" t="str">
        <f>IF($B121="","",FE121*KEP!$J$12)</f>
        <v/>
      </c>
      <c r="FX121" s="10" t="str">
        <f>IF($B121="","",FF121*KEP!$J$13)</f>
        <v/>
      </c>
      <c r="FY121" s="10" t="str">
        <f>IF($B121="","",FG121*KEP!$J$14)</f>
        <v/>
      </c>
      <c r="FZ121" s="10" t="str">
        <f>IF($B121="","",FH121*KEP!$J$15)</f>
        <v/>
      </c>
      <c r="GA121" s="10" t="str">
        <f>IF($B121="","",FI121*KEP!$J$16)</f>
        <v/>
      </c>
      <c r="GB121" s="10" t="str">
        <f>IF($B121="","",FJ121*KEP!$J$17)</f>
        <v/>
      </c>
      <c r="GC121" s="10" t="str">
        <f>IF($B121="","",FK121*KEP!$J$18)</f>
        <v/>
      </c>
      <c r="GD121" s="10" t="str">
        <f>IF($B121="","",FL121*KEP!$J$19)</f>
        <v/>
      </c>
      <c r="GE121" s="10" t="str">
        <f>IF($B121="","",FM121*KEP!$J$20)</f>
        <v/>
      </c>
      <c r="GF121" s="10" t="str">
        <f>IF($B121="","",FN121*KEP!$J$21)</f>
        <v/>
      </c>
      <c r="GG121" s="10" t="str">
        <f>IF($B121="","",FP121*KEP!$J$27)</f>
        <v/>
      </c>
      <c r="GH121" s="10" t="str">
        <f>IF($B121="","",FQ121*KEP!$J$28)</f>
        <v/>
      </c>
      <c r="GI121" s="10" t="str">
        <f>IF($B121="","",FR121*KEP!$J$29)</f>
        <v/>
      </c>
      <c r="GJ121" s="10" t="str">
        <f>IF($B121="","",FS121*KEP!$J$30)</f>
        <v/>
      </c>
      <c r="GK121" s="33" t="str">
        <f t="shared" si="155"/>
        <v/>
      </c>
      <c r="GL121" s="56" t="str">
        <f t="shared" si="122"/>
        <v/>
      </c>
      <c r="GM121" s="56" t="str">
        <f t="shared" si="123"/>
        <v/>
      </c>
      <c r="GN121" s="56" t="str">
        <f t="shared" si="124"/>
        <v/>
      </c>
      <c r="GO121" s="56" t="str">
        <f t="shared" si="125"/>
        <v/>
      </c>
      <c r="GQ121" s="16"/>
      <c r="GR121" s="16"/>
      <c r="GS121" s="16"/>
      <c r="GT121" s="17"/>
      <c r="GU121" s="17"/>
      <c r="GV121" s="17"/>
      <c r="GW121" s="17"/>
      <c r="GX121" s="17"/>
      <c r="GY121" s="17"/>
      <c r="GZ121" s="17"/>
      <c r="HA121" s="17"/>
      <c r="HB121" s="33" t="str">
        <f t="shared" si="156"/>
        <v/>
      </c>
      <c r="HC121" s="17"/>
      <c r="HD121" s="17"/>
      <c r="HE121" s="17"/>
      <c r="HF121" s="17"/>
      <c r="HG121" s="28" t="str">
        <f t="shared" si="105"/>
        <v/>
      </c>
      <c r="HH121" s="27"/>
      <c r="HI121" s="109" t="str">
        <f>IF($B121="","",GQ121*KEP!$J$11)</f>
        <v/>
      </c>
      <c r="HJ121" s="10" t="str">
        <f>IF($B121="","",GR121*KEP!$J$12)</f>
        <v/>
      </c>
      <c r="HK121" s="10" t="str">
        <f>IF($B121="","",GS121*KEP!$J$13)</f>
        <v/>
      </c>
      <c r="HL121" s="10" t="str">
        <f>IF($B121="","",GT121*KEP!$J$14)</f>
        <v/>
      </c>
      <c r="HM121" s="10" t="str">
        <f>IF($B121="","",GU121*KEP!$J$15)</f>
        <v/>
      </c>
      <c r="HN121" s="10" t="str">
        <f>IF($B121="","",GV121*KEP!$J$16)</f>
        <v/>
      </c>
      <c r="HO121" s="10" t="str">
        <f>IF($B121="","",GW121*KEP!$J$17)</f>
        <v/>
      </c>
      <c r="HP121" s="10" t="str">
        <f>IF($B121="","",GX121*KEP!$J$18)</f>
        <v/>
      </c>
      <c r="HQ121" s="10" t="str">
        <f>IF($B121="","",GY121*KEP!$J$19)</f>
        <v/>
      </c>
      <c r="HR121" s="10" t="str">
        <f>IF($B121="","",GZ121*KEP!$J$20)</f>
        <v/>
      </c>
      <c r="HS121" s="10" t="str">
        <f>IF($B121="","",HA121*KEP!$J$21)</f>
        <v/>
      </c>
      <c r="HT121" s="10" t="str">
        <f>IF($B121="","",HC121*KEP!$J$27)</f>
        <v/>
      </c>
      <c r="HU121" s="10" t="str">
        <f>IF($B121="","",HD121*KEP!$J$28)</f>
        <v/>
      </c>
      <c r="HV121" s="10" t="str">
        <f>IF($B121="","",HE121*KEP!$J$29)</f>
        <v/>
      </c>
      <c r="HW121" s="10" t="str">
        <f>IF($B121="","",HF121*KEP!$J$30)</f>
        <v/>
      </c>
      <c r="HX121" s="33" t="str">
        <f t="shared" si="157"/>
        <v/>
      </c>
      <c r="HY121" s="56" t="str">
        <f t="shared" si="126"/>
        <v/>
      </c>
      <c r="HZ121" s="56" t="str">
        <f t="shared" si="127"/>
        <v/>
      </c>
      <c r="IA121" s="56" t="str">
        <f t="shared" si="128"/>
        <v/>
      </c>
      <c r="IB121" s="56" t="str">
        <f t="shared" si="129"/>
        <v/>
      </c>
      <c r="ID121" s="16"/>
      <c r="IE121" s="16"/>
      <c r="IF121" s="16"/>
      <c r="IG121" s="17"/>
      <c r="IH121" s="17"/>
      <c r="II121" s="17"/>
      <c r="IJ121" s="17"/>
      <c r="IK121" s="17"/>
      <c r="IL121" s="17"/>
      <c r="IM121" s="17"/>
      <c r="IN121" s="17"/>
      <c r="IO121" s="33" t="str">
        <f t="shared" si="158"/>
        <v/>
      </c>
      <c r="IP121" s="17"/>
      <c r="IQ121" s="17"/>
      <c r="IR121" s="17"/>
      <c r="IS121" s="17"/>
      <c r="IT121" s="28" t="str">
        <f t="shared" si="106"/>
        <v/>
      </c>
      <c r="IU121" s="27"/>
      <c r="IV121" s="109" t="str">
        <f>IF($B121="","",ID121*KEP!$J$11)</f>
        <v/>
      </c>
      <c r="IW121" s="10" t="str">
        <f>IF($B121="","",IE121*KEP!$J$12)</f>
        <v/>
      </c>
      <c r="IX121" s="10" t="str">
        <f>IF($B121="","",IF121*KEP!$J$13)</f>
        <v/>
      </c>
      <c r="IY121" s="10" t="str">
        <f>IF($B121="","",IG121*KEP!$J$14)</f>
        <v/>
      </c>
      <c r="IZ121" s="10" t="str">
        <f>IF($B121="","",IH121*KEP!$J$15)</f>
        <v/>
      </c>
      <c r="JA121" s="10" t="str">
        <f>IF($B121="","",II121*KEP!$J$16)</f>
        <v/>
      </c>
      <c r="JB121" s="10" t="str">
        <f>IF($B121="","",IJ121*KEP!$J$17)</f>
        <v/>
      </c>
      <c r="JC121" s="10" t="str">
        <f>IF($B121="","",IK121*KEP!$J$18)</f>
        <v/>
      </c>
      <c r="JD121" s="10" t="str">
        <f>IF($B121="","",IL121*KEP!$J$19)</f>
        <v/>
      </c>
      <c r="JE121" s="10" t="str">
        <f>IF($B121="","",IM121*KEP!$J$20)</f>
        <v/>
      </c>
      <c r="JF121" s="10" t="str">
        <f>IF($B121="","",IN121*KEP!$J$21)</f>
        <v/>
      </c>
      <c r="JG121" s="10" t="str">
        <f>IF($B121="","",IP121*KEP!$J$27)</f>
        <v/>
      </c>
      <c r="JH121" s="10" t="str">
        <f>IF($B121="","",IQ121*KEP!$J$28)</f>
        <v/>
      </c>
      <c r="JI121" s="10" t="str">
        <f>IF($B121="","",IR121*KEP!$J$29)</f>
        <v/>
      </c>
      <c r="JJ121" s="10" t="str">
        <f>IF($B121="","",IS121*KEP!$J$30)</f>
        <v/>
      </c>
      <c r="JK121" s="33" t="str">
        <f t="shared" si="159"/>
        <v/>
      </c>
      <c r="JL121" s="56" t="str">
        <f t="shared" si="130"/>
        <v/>
      </c>
      <c r="JM121" s="56" t="str">
        <f t="shared" si="131"/>
        <v/>
      </c>
      <c r="JN121" s="56" t="str">
        <f t="shared" si="132"/>
        <v/>
      </c>
      <c r="JO121" s="56" t="str">
        <f t="shared" si="133"/>
        <v/>
      </c>
      <c r="JQ121" s="16"/>
      <c r="JR121" s="16"/>
      <c r="JS121" s="16"/>
      <c r="JT121" s="17"/>
      <c r="JU121" s="17"/>
      <c r="JV121" s="17"/>
      <c r="JW121" s="17"/>
      <c r="JX121" s="17"/>
      <c r="JY121" s="17"/>
      <c r="JZ121" s="17"/>
      <c r="KA121" s="17"/>
      <c r="KB121" s="33" t="str">
        <f t="shared" si="160"/>
        <v/>
      </c>
      <c r="KC121" s="17"/>
      <c r="KD121" s="17"/>
      <c r="KE121" s="17"/>
      <c r="KF121" s="17"/>
      <c r="KG121" s="28" t="str">
        <f t="shared" si="107"/>
        <v/>
      </c>
      <c r="KH121" s="27"/>
      <c r="KI121" s="109" t="str">
        <f>IF($B121="","",JQ121*KEP!$J$11)</f>
        <v/>
      </c>
      <c r="KJ121" s="10" t="str">
        <f>IF($B121="","",JR121*KEP!$J$12)</f>
        <v/>
      </c>
      <c r="KK121" s="10" t="str">
        <f>IF($B121="","",JS121*KEP!$J$13)</f>
        <v/>
      </c>
      <c r="KL121" s="10" t="str">
        <f>IF($B121="","",JT121*KEP!$J$14)</f>
        <v/>
      </c>
      <c r="KM121" s="10" t="str">
        <f>IF($B121="","",JU121*KEP!$J$15)</f>
        <v/>
      </c>
      <c r="KN121" s="10" t="str">
        <f>IF($B121="","",JV121*KEP!$J$16)</f>
        <v/>
      </c>
      <c r="KO121" s="10" t="str">
        <f>IF($B121="","",JW121*KEP!$J$17)</f>
        <v/>
      </c>
      <c r="KP121" s="10" t="str">
        <f>IF($B121="","",JX121*KEP!$J$18)</f>
        <v/>
      </c>
      <c r="KQ121" s="10" t="str">
        <f>IF($B121="","",JY121*KEP!$J$19)</f>
        <v/>
      </c>
      <c r="KR121" s="10" t="str">
        <f>IF($B121="","",JZ121*KEP!$J$20)</f>
        <v/>
      </c>
      <c r="KS121" s="10" t="str">
        <f>IF($B121="","",KA121*KEP!$J$21)</f>
        <v/>
      </c>
      <c r="KT121" s="10" t="str">
        <f>IF($B121="","",KC121*KEP!$J$27)</f>
        <v/>
      </c>
      <c r="KU121" s="10" t="str">
        <f>IF($B121="","",KD121*KEP!$J$28)</f>
        <v/>
      </c>
      <c r="KV121" s="10" t="str">
        <f>IF($B121="","",KE121*KEP!$J$29)</f>
        <v/>
      </c>
      <c r="KW121" s="10" t="str">
        <f>IF($B121="","",KF121*KEP!$J$30)</f>
        <v/>
      </c>
      <c r="KX121" s="33" t="str">
        <f t="shared" si="161"/>
        <v/>
      </c>
      <c r="KY121" s="56" t="str">
        <f t="shared" si="134"/>
        <v/>
      </c>
      <c r="KZ121" s="56" t="str">
        <f t="shared" si="135"/>
        <v/>
      </c>
      <c r="LA121" s="56" t="str">
        <f t="shared" si="136"/>
        <v/>
      </c>
      <c r="LB121" s="56" t="str">
        <f t="shared" si="137"/>
        <v/>
      </c>
      <c r="LD121" s="16"/>
      <c r="LE121" s="16"/>
      <c r="LF121" s="16"/>
      <c r="LG121" s="17"/>
      <c r="LH121" s="17"/>
      <c r="LI121" s="17"/>
      <c r="LJ121" s="17"/>
      <c r="LK121" s="17"/>
      <c r="LL121" s="17"/>
      <c r="LM121" s="17"/>
      <c r="LN121" s="17"/>
      <c r="LO121" s="33" t="str">
        <f t="shared" si="162"/>
        <v/>
      </c>
      <c r="LP121" s="17"/>
      <c r="LQ121" s="17"/>
      <c r="LR121" s="17"/>
      <c r="LS121" s="17"/>
      <c r="LT121" s="28" t="str">
        <f t="shared" si="108"/>
        <v/>
      </c>
      <c r="LU121" s="27"/>
      <c r="LV121" s="109" t="str">
        <f>IF($B121="","",LD121*KEP!$J$11)</f>
        <v/>
      </c>
      <c r="LW121" s="10" t="str">
        <f>IF($B121="","",LE121*KEP!$J$12)</f>
        <v/>
      </c>
      <c r="LX121" s="10" t="str">
        <f>IF($B121="","",LF121*KEP!$J$13)</f>
        <v/>
      </c>
      <c r="LY121" s="10" t="str">
        <f>IF($B121="","",LG121*KEP!$J$14)</f>
        <v/>
      </c>
      <c r="LZ121" s="10" t="str">
        <f>IF($B121="","",LH121*KEP!$J$15)</f>
        <v/>
      </c>
      <c r="MA121" s="10" t="str">
        <f>IF($B121="","",LI121*KEP!$J$16)</f>
        <v/>
      </c>
      <c r="MB121" s="10" t="str">
        <f>IF($B121="","",LJ121*KEP!$J$17)</f>
        <v/>
      </c>
      <c r="MC121" s="10" t="str">
        <f>IF($B121="","",LK121*KEP!$J$18)</f>
        <v/>
      </c>
      <c r="MD121" s="10" t="str">
        <f>IF($B121="","",LL121*KEP!$J$19)</f>
        <v/>
      </c>
      <c r="ME121" s="10" t="str">
        <f>IF($B121="","",LM121*KEP!$J$20)</f>
        <v/>
      </c>
      <c r="MF121" s="10" t="str">
        <f>IF($B121="","",LN121*KEP!$J$21)</f>
        <v/>
      </c>
      <c r="MG121" s="10" t="str">
        <f>IF($B121="","",LP121*KEP!$J$27)</f>
        <v/>
      </c>
      <c r="MH121" s="10" t="str">
        <f>IF($B121="","",LQ121*KEP!$J$28)</f>
        <v/>
      </c>
      <c r="MI121" s="10" t="str">
        <f>IF($B121="","",LR121*KEP!$J$29)</f>
        <v/>
      </c>
      <c r="MJ121" s="10" t="str">
        <f>IF($B121="","",LS121*KEP!$J$30)</f>
        <v/>
      </c>
      <c r="MK121" s="33" t="str">
        <f t="shared" si="163"/>
        <v/>
      </c>
      <c r="ML121" s="56" t="str">
        <f t="shared" si="138"/>
        <v/>
      </c>
      <c r="MM121" s="56" t="str">
        <f t="shared" si="139"/>
        <v/>
      </c>
      <c r="MN121" s="56" t="str">
        <f t="shared" si="140"/>
        <v/>
      </c>
      <c r="MO121" s="56" t="str">
        <f t="shared" si="141"/>
        <v/>
      </c>
      <c r="MQ121" s="16"/>
      <c r="MR121" s="16"/>
      <c r="MS121" s="16"/>
      <c r="MT121" s="17"/>
      <c r="MU121" s="17"/>
      <c r="MV121" s="17"/>
      <c r="MW121" s="17"/>
      <c r="MX121" s="17"/>
      <c r="MY121" s="17"/>
      <c r="MZ121" s="17"/>
      <c r="NA121" s="17"/>
      <c r="NB121" s="33" t="str">
        <f t="shared" si="164"/>
        <v/>
      </c>
      <c r="NC121" s="17"/>
      <c r="ND121" s="17"/>
      <c r="NE121" s="17"/>
      <c r="NF121" s="17"/>
      <c r="NG121" s="28" t="str">
        <f t="shared" si="109"/>
        <v/>
      </c>
      <c r="NH121" s="27"/>
      <c r="NI121" s="109" t="str">
        <f>IF($B121="","",MQ121*KEP!$J$11)</f>
        <v/>
      </c>
      <c r="NJ121" s="10" t="str">
        <f>IF($B121="","",MR121*KEP!$J$12)</f>
        <v/>
      </c>
      <c r="NK121" s="10" t="str">
        <f>IF($B121="","",MS121*KEP!$J$13)</f>
        <v/>
      </c>
      <c r="NL121" s="10" t="str">
        <f>IF($B121="","",MT121*KEP!$J$14)</f>
        <v/>
      </c>
      <c r="NM121" s="10" t="str">
        <f>IF($B121="","",MU121*KEP!$J$15)</f>
        <v/>
      </c>
      <c r="NN121" s="10" t="str">
        <f>IF($B121="","",MV121*KEP!$J$16)</f>
        <v/>
      </c>
      <c r="NO121" s="10" t="str">
        <f>IF($B121="","",MW121*KEP!$J$17)</f>
        <v/>
      </c>
      <c r="NP121" s="10" t="str">
        <f>IF($B121="","",MX121*KEP!$J$18)</f>
        <v/>
      </c>
      <c r="NQ121" s="10" t="str">
        <f>IF($B121="","",MY121*KEP!$J$19)</f>
        <v/>
      </c>
      <c r="NR121" s="10" t="str">
        <f>IF($B121="","",MZ121*KEP!$J$20)</f>
        <v/>
      </c>
      <c r="NS121" s="10" t="str">
        <f>IF($B121="","",NA121*KEP!$J$21)</f>
        <v/>
      </c>
      <c r="NT121" s="10" t="str">
        <f>IF($B121="","",NC121*KEP!$J$27)</f>
        <v/>
      </c>
      <c r="NU121" s="10" t="str">
        <f>IF($B121="","",ND121*KEP!$J$28)</f>
        <v/>
      </c>
      <c r="NV121" s="10" t="str">
        <f>IF($B121="","",NE121*KEP!$J$29)</f>
        <v/>
      </c>
      <c r="NW121" s="10" t="str">
        <f>IF($B121="","",NF121*KEP!$J$30)</f>
        <v/>
      </c>
      <c r="NX121" s="33" t="str">
        <f t="shared" si="165"/>
        <v/>
      </c>
      <c r="NY121" s="56" t="str">
        <f t="shared" si="142"/>
        <v/>
      </c>
      <c r="NZ121" s="56" t="str">
        <f t="shared" si="143"/>
        <v/>
      </c>
      <c r="OA121" s="56" t="str">
        <f t="shared" si="144"/>
        <v/>
      </c>
      <c r="OB121" s="56" t="str">
        <f t="shared" si="145"/>
        <v/>
      </c>
    </row>
    <row r="122" spans="1:392" x14ac:dyDescent="0.25">
      <c r="A122" s="6" t="str">
        <f>IF(A121&lt;KEP!$C$10,A121+1,"")</f>
        <v/>
      </c>
      <c r="B122" s="8" t="str">
        <f>IF('Referenčný stav'!B122=0,"",'Referenčný stav'!B122)</f>
        <v/>
      </c>
      <c r="C122" s="8" t="str">
        <f>IF('Referenčný stav'!C122=0,"",'Referenčný stav'!C122)</f>
        <v/>
      </c>
      <c r="D122" s="16"/>
      <c r="E122" s="16"/>
      <c r="F122" s="16"/>
      <c r="G122" s="17"/>
      <c r="H122" s="17"/>
      <c r="I122" s="17"/>
      <c r="J122" s="17"/>
      <c r="K122" s="17"/>
      <c r="L122" s="17"/>
      <c r="M122" s="17"/>
      <c r="N122" s="17"/>
      <c r="O122" s="33" t="str">
        <f t="shared" si="146"/>
        <v/>
      </c>
      <c r="P122" s="17"/>
      <c r="Q122" s="17"/>
      <c r="R122" s="17"/>
      <c r="S122" s="17"/>
      <c r="T122" s="28" t="str">
        <f t="shared" si="100"/>
        <v/>
      </c>
      <c r="U122" s="27"/>
      <c r="V122" s="109" t="str">
        <f>IF($B122="","",D122*KEP!$J$11)</f>
        <v/>
      </c>
      <c r="W122" s="10" t="str">
        <f>IF($B122="","",E122*KEP!$J$12)</f>
        <v/>
      </c>
      <c r="X122" s="10" t="str">
        <f>IF($B122="","",F122*KEP!$J$13)</f>
        <v/>
      </c>
      <c r="Y122" s="10" t="str">
        <f>IF($B122="","",G122*KEP!$J$14)</f>
        <v/>
      </c>
      <c r="Z122" s="10" t="str">
        <f>IF($B122="","",H122*KEP!$J$15)</f>
        <v/>
      </c>
      <c r="AA122" s="10" t="str">
        <f>IF($B122="","",I122*KEP!$J$16)</f>
        <v/>
      </c>
      <c r="AB122" s="10" t="str">
        <f>IF($B122="","",J122*KEP!$J$17)</f>
        <v/>
      </c>
      <c r="AC122" s="10" t="str">
        <f>IF($B122="","",K122*KEP!$J$18)</f>
        <v/>
      </c>
      <c r="AD122" s="10" t="str">
        <f>IF($B122="","",L122*KEP!$J$19)</f>
        <v/>
      </c>
      <c r="AE122" s="10" t="str">
        <f>IF($B122="","",M122*KEP!$J$20)</f>
        <v/>
      </c>
      <c r="AF122" s="10" t="str">
        <f>IF($B122="","",N122*KEP!$J$21)</f>
        <v/>
      </c>
      <c r="AG122" s="10" t="str">
        <f>IF($B122="","",P122*KEP!$J$27)</f>
        <v/>
      </c>
      <c r="AH122" s="10" t="str">
        <f>IF($B122="","",Q122*KEP!$J$28)</f>
        <v/>
      </c>
      <c r="AI122" s="10" t="str">
        <f>IF($B122="","",R122*KEP!$J$29)</f>
        <v/>
      </c>
      <c r="AJ122" s="10" t="str">
        <f>IF($B122="","",S122*KEP!$J$30)</f>
        <v/>
      </c>
      <c r="AK122" s="33" t="str">
        <f t="shared" si="147"/>
        <v/>
      </c>
      <c r="AL122" s="56" t="str">
        <f>IF(O122="","",IFERROR(O122/'Referenčný stav'!O122-1,""))</f>
        <v/>
      </c>
      <c r="AM122" s="56" t="str">
        <f>IF(T122="","",IFERROR(T122/'Referenčný stav'!T122-1,""))</f>
        <v/>
      </c>
      <c r="AN122" s="56" t="str">
        <f>IF(U122="","",IFERROR(U122/'Referenčný stav'!U122-1,""))</f>
        <v/>
      </c>
      <c r="AO122" s="56" t="str">
        <f>IF(AK122="","",IFERROR(AK122/'Referenčný stav'!AK122-1,""))</f>
        <v/>
      </c>
      <c r="AQ122" s="16"/>
      <c r="AR122" s="16"/>
      <c r="AS122" s="16"/>
      <c r="AT122" s="17"/>
      <c r="AU122" s="17"/>
      <c r="AV122" s="17"/>
      <c r="AW122" s="17"/>
      <c r="AX122" s="17"/>
      <c r="AY122" s="17"/>
      <c r="AZ122" s="17"/>
      <c r="BA122" s="17"/>
      <c r="BB122" s="33" t="str">
        <f t="shared" si="148"/>
        <v/>
      </c>
      <c r="BC122" s="17"/>
      <c r="BD122" s="17"/>
      <c r="BE122" s="17"/>
      <c r="BF122" s="17"/>
      <c r="BG122" s="28" t="str">
        <f t="shared" si="101"/>
        <v/>
      </c>
      <c r="BH122" s="27"/>
      <c r="BI122" s="109" t="str">
        <f>IF($B122="","",AQ122*KEP!$J$11)</f>
        <v/>
      </c>
      <c r="BJ122" s="10" t="str">
        <f>IF($B122="","",AR122*KEP!$J$12)</f>
        <v/>
      </c>
      <c r="BK122" s="10" t="str">
        <f>IF($B122="","",AS122*KEP!$J$13)</f>
        <v/>
      </c>
      <c r="BL122" s="10" t="str">
        <f>IF($B122="","",AT122*KEP!$J$14)</f>
        <v/>
      </c>
      <c r="BM122" s="10" t="str">
        <f>IF($B122="","",AU122*KEP!$J$15)</f>
        <v/>
      </c>
      <c r="BN122" s="10" t="str">
        <f>IF($B122="","",AV122*KEP!$J$16)</f>
        <v/>
      </c>
      <c r="BO122" s="10" t="str">
        <f>IF($B122="","",AW122*KEP!$J$17)</f>
        <v/>
      </c>
      <c r="BP122" s="10" t="str">
        <f>IF($B122="","",AX122*KEP!$J$18)</f>
        <v/>
      </c>
      <c r="BQ122" s="10" t="str">
        <f>IF($B122="","",AY122*KEP!$J$19)</f>
        <v/>
      </c>
      <c r="BR122" s="10" t="str">
        <f>IF($B122="","",AZ122*KEP!$J$20)</f>
        <v/>
      </c>
      <c r="BS122" s="10" t="str">
        <f>IF($B122="","",BA122*KEP!$J$21)</f>
        <v/>
      </c>
      <c r="BT122" s="10" t="str">
        <f>IF($B122="","",BC122*KEP!$J$27)</f>
        <v/>
      </c>
      <c r="BU122" s="10" t="str">
        <f>IF($B122="","",BD122*KEP!$J$28)</f>
        <v/>
      </c>
      <c r="BV122" s="10" t="str">
        <f>IF($B122="","",BE122*KEP!$J$29)</f>
        <v/>
      </c>
      <c r="BW122" s="10" t="str">
        <f>IF($B122="","",BF122*KEP!$J$30)</f>
        <v/>
      </c>
      <c r="BX122" s="33" t="str">
        <f t="shared" si="149"/>
        <v/>
      </c>
      <c r="BY122" s="56" t="str">
        <f t="shared" si="110"/>
        <v/>
      </c>
      <c r="BZ122" s="56" t="str">
        <f t="shared" si="111"/>
        <v/>
      </c>
      <c r="CA122" s="56" t="str">
        <f t="shared" si="112"/>
        <v/>
      </c>
      <c r="CB122" s="56" t="str">
        <f t="shared" si="113"/>
        <v/>
      </c>
      <c r="CD122" s="16"/>
      <c r="CE122" s="16"/>
      <c r="CF122" s="16"/>
      <c r="CG122" s="17"/>
      <c r="CH122" s="17"/>
      <c r="CI122" s="17"/>
      <c r="CJ122" s="17"/>
      <c r="CK122" s="17"/>
      <c r="CL122" s="17"/>
      <c r="CM122" s="17"/>
      <c r="CN122" s="17"/>
      <c r="CO122" s="33" t="str">
        <f t="shared" si="150"/>
        <v/>
      </c>
      <c r="CP122" s="17"/>
      <c r="CQ122" s="17"/>
      <c r="CR122" s="17"/>
      <c r="CS122" s="17"/>
      <c r="CT122" s="28" t="str">
        <f t="shared" si="102"/>
        <v/>
      </c>
      <c r="CU122" s="27"/>
      <c r="CV122" s="109" t="str">
        <f>IF($B122="","",CD122*KEP!$J$11)</f>
        <v/>
      </c>
      <c r="CW122" s="10" t="str">
        <f>IF($B122="","",CE122*KEP!$J$12)</f>
        <v/>
      </c>
      <c r="CX122" s="10" t="str">
        <f>IF($B122="","",CF122*KEP!$J$13)</f>
        <v/>
      </c>
      <c r="CY122" s="10" t="str">
        <f>IF($B122="","",CG122*KEP!$J$14)</f>
        <v/>
      </c>
      <c r="CZ122" s="10" t="str">
        <f>IF($B122="","",CH122*KEP!$J$15)</f>
        <v/>
      </c>
      <c r="DA122" s="10" t="str">
        <f>IF($B122="","",CI122*KEP!$J$16)</f>
        <v/>
      </c>
      <c r="DB122" s="10" t="str">
        <f>IF($B122="","",CJ122*KEP!$J$17)</f>
        <v/>
      </c>
      <c r="DC122" s="10" t="str">
        <f>IF($B122="","",CK122*KEP!$J$18)</f>
        <v/>
      </c>
      <c r="DD122" s="10" t="str">
        <f>IF($B122="","",CL122*KEP!$J$19)</f>
        <v/>
      </c>
      <c r="DE122" s="10" t="str">
        <f>IF($B122="","",CM122*KEP!$J$20)</f>
        <v/>
      </c>
      <c r="DF122" s="10" t="str">
        <f>IF($B122="","",CN122*KEP!$J$21)</f>
        <v/>
      </c>
      <c r="DG122" s="10" t="str">
        <f>IF($B122="","",CP122*KEP!$J$27)</f>
        <v/>
      </c>
      <c r="DH122" s="10" t="str">
        <f>IF($B122="","",CQ122*KEP!$J$28)</f>
        <v/>
      </c>
      <c r="DI122" s="10" t="str">
        <f>IF($B122="","",CR122*KEP!$J$29)</f>
        <v/>
      </c>
      <c r="DJ122" s="10" t="str">
        <f>IF($B122="","",CS122*KEP!$J$30)</f>
        <v/>
      </c>
      <c r="DK122" s="33" t="str">
        <f t="shared" si="151"/>
        <v/>
      </c>
      <c r="DL122" s="56" t="str">
        <f t="shared" si="114"/>
        <v/>
      </c>
      <c r="DM122" s="56" t="str">
        <f t="shared" si="115"/>
        <v/>
      </c>
      <c r="DN122" s="56" t="str">
        <f t="shared" si="116"/>
        <v/>
      </c>
      <c r="DO122" s="56" t="str">
        <f t="shared" si="117"/>
        <v/>
      </c>
      <c r="DQ122" s="16"/>
      <c r="DR122" s="16"/>
      <c r="DS122" s="16"/>
      <c r="DT122" s="17"/>
      <c r="DU122" s="17"/>
      <c r="DV122" s="17"/>
      <c r="DW122" s="17"/>
      <c r="DX122" s="17"/>
      <c r="DY122" s="17"/>
      <c r="DZ122" s="17"/>
      <c r="EA122" s="17"/>
      <c r="EB122" s="33" t="str">
        <f t="shared" si="152"/>
        <v/>
      </c>
      <c r="EC122" s="17"/>
      <c r="ED122" s="17"/>
      <c r="EE122" s="17"/>
      <c r="EF122" s="17"/>
      <c r="EG122" s="28" t="str">
        <f t="shared" si="103"/>
        <v/>
      </c>
      <c r="EH122" s="27"/>
      <c r="EI122" s="109" t="str">
        <f>IF($B122="","",DQ122*KEP!$J$11)</f>
        <v/>
      </c>
      <c r="EJ122" s="10" t="str">
        <f>IF($B122="","",DR122*KEP!$J$12)</f>
        <v/>
      </c>
      <c r="EK122" s="10" t="str">
        <f>IF($B122="","",DS122*KEP!$J$13)</f>
        <v/>
      </c>
      <c r="EL122" s="10" t="str">
        <f>IF($B122="","",DT122*KEP!$J$14)</f>
        <v/>
      </c>
      <c r="EM122" s="10" t="str">
        <f>IF($B122="","",DU122*KEP!$J$15)</f>
        <v/>
      </c>
      <c r="EN122" s="10" t="str">
        <f>IF($B122="","",DV122*KEP!$J$16)</f>
        <v/>
      </c>
      <c r="EO122" s="10" t="str">
        <f>IF($B122="","",DW122*KEP!$J$17)</f>
        <v/>
      </c>
      <c r="EP122" s="10" t="str">
        <f>IF($B122="","",DX122*KEP!$J$18)</f>
        <v/>
      </c>
      <c r="EQ122" s="10" t="str">
        <f>IF($B122="","",DY122*KEP!$J$19)</f>
        <v/>
      </c>
      <c r="ER122" s="10" t="str">
        <f>IF($B122="","",DZ122*KEP!$J$20)</f>
        <v/>
      </c>
      <c r="ES122" s="10" t="str">
        <f>IF($B122="","",EA122*KEP!$J$21)</f>
        <v/>
      </c>
      <c r="ET122" s="10" t="str">
        <f>IF($B122="","",EC122*KEP!$J$27)</f>
        <v/>
      </c>
      <c r="EU122" s="10" t="str">
        <f>IF($B122="","",ED122*KEP!$J$28)</f>
        <v/>
      </c>
      <c r="EV122" s="10" t="str">
        <f>IF($B122="","",EE122*KEP!$J$29)</f>
        <v/>
      </c>
      <c r="EW122" s="10" t="str">
        <f>IF($B122="","",EF122*KEP!$J$30)</f>
        <v/>
      </c>
      <c r="EX122" s="33" t="str">
        <f t="shared" si="153"/>
        <v/>
      </c>
      <c r="EY122" s="56" t="str">
        <f t="shared" si="118"/>
        <v/>
      </c>
      <c r="EZ122" s="56" t="str">
        <f t="shared" si="119"/>
        <v/>
      </c>
      <c r="FA122" s="56" t="str">
        <f t="shared" si="120"/>
        <v/>
      </c>
      <c r="FB122" s="56" t="str">
        <f t="shared" si="121"/>
        <v/>
      </c>
      <c r="FD122" s="16"/>
      <c r="FE122" s="16"/>
      <c r="FF122" s="16"/>
      <c r="FG122" s="17"/>
      <c r="FH122" s="17"/>
      <c r="FI122" s="17"/>
      <c r="FJ122" s="17"/>
      <c r="FK122" s="17"/>
      <c r="FL122" s="17"/>
      <c r="FM122" s="17"/>
      <c r="FN122" s="17"/>
      <c r="FO122" s="33" t="str">
        <f t="shared" si="154"/>
        <v/>
      </c>
      <c r="FP122" s="17"/>
      <c r="FQ122" s="17"/>
      <c r="FR122" s="17"/>
      <c r="FS122" s="17"/>
      <c r="FT122" s="28" t="str">
        <f t="shared" si="104"/>
        <v/>
      </c>
      <c r="FU122" s="27"/>
      <c r="FV122" s="109" t="str">
        <f>IF($B122="","",FD122*KEP!$J$11)</f>
        <v/>
      </c>
      <c r="FW122" s="10" t="str">
        <f>IF($B122="","",FE122*KEP!$J$12)</f>
        <v/>
      </c>
      <c r="FX122" s="10" t="str">
        <f>IF($B122="","",FF122*KEP!$J$13)</f>
        <v/>
      </c>
      <c r="FY122" s="10" t="str">
        <f>IF($B122="","",FG122*KEP!$J$14)</f>
        <v/>
      </c>
      <c r="FZ122" s="10" t="str">
        <f>IF($B122="","",FH122*KEP!$J$15)</f>
        <v/>
      </c>
      <c r="GA122" s="10" t="str">
        <f>IF($B122="","",FI122*KEP!$J$16)</f>
        <v/>
      </c>
      <c r="GB122" s="10" t="str">
        <f>IF($B122="","",FJ122*KEP!$J$17)</f>
        <v/>
      </c>
      <c r="GC122" s="10" t="str">
        <f>IF($B122="","",FK122*KEP!$J$18)</f>
        <v/>
      </c>
      <c r="GD122" s="10" t="str">
        <f>IF($B122="","",FL122*KEP!$J$19)</f>
        <v/>
      </c>
      <c r="GE122" s="10" t="str">
        <f>IF($B122="","",FM122*KEP!$J$20)</f>
        <v/>
      </c>
      <c r="GF122" s="10" t="str">
        <f>IF($B122="","",FN122*KEP!$J$21)</f>
        <v/>
      </c>
      <c r="GG122" s="10" t="str">
        <f>IF($B122="","",FP122*KEP!$J$27)</f>
        <v/>
      </c>
      <c r="GH122" s="10" t="str">
        <f>IF($B122="","",FQ122*KEP!$J$28)</f>
        <v/>
      </c>
      <c r="GI122" s="10" t="str">
        <f>IF($B122="","",FR122*KEP!$J$29)</f>
        <v/>
      </c>
      <c r="GJ122" s="10" t="str">
        <f>IF($B122="","",FS122*KEP!$J$30)</f>
        <v/>
      </c>
      <c r="GK122" s="33" t="str">
        <f t="shared" si="155"/>
        <v/>
      </c>
      <c r="GL122" s="56" t="str">
        <f t="shared" si="122"/>
        <v/>
      </c>
      <c r="GM122" s="56" t="str">
        <f t="shared" si="123"/>
        <v/>
      </c>
      <c r="GN122" s="56" t="str">
        <f t="shared" si="124"/>
        <v/>
      </c>
      <c r="GO122" s="56" t="str">
        <f t="shared" si="125"/>
        <v/>
      </c>
      <c r="GQ122" s="16"/>
      <c r="GR122" s="16"/>
      <c r="GS122" s="16"/>
      <c r="GT122" s="17"/>
      <c r="GU122" s="17"/>
      <c r="GV122" s="17"/>
      <c r="GW122" s="17"/>
      <c r="GX122" s="17"/>
      <c r="GY122" s="17"/>
      <c r="GZ122" s="17"/>
      <c r="HA122" s="17"/>
      <c r="HB122" s="33" t="str">
        <f t="shared" si="156"/>
        <v/>
      </c>
      <c r="HC122" s="17"/>
      <c r="HD122" s="17"/>
      <c r="HE122" s="17"/>
      <c r="HF122" s="17"/>
      <c r="HG122" s="28" t="str">
        <f t="shared" si="105"/>
        <v/>
      </c>
      <c r="HH122" s="27"/>
      <c r="HI122" s="109" t="str">
        <f>IF($B122="","",GQ122*KEP!$J$11)</f>
        <v/>
      </c>
      <c r="HJ122" s="10" t="str">
        <f>IF($B122="","",GR122*KEP!$J$12)</f>
        <v/>
      </c>
      <c r="HK122" s="10" t="str">
        <f>IF($B122="","",GS122*KEP!$J$13)</f>
        <v/>
      </c>
      <c r="HL122" s="10" t="str">
        <f>IF($B122="","",GT122*KEP!$J$14)</f>
        <v/>
      </c>
      <c r="HM122" s="10" t="str">
        <f>IF($B122="","",GU122*KEP!$J$15)</f>
        <v/>
      </c>
      <c r="HN122" s="10" t="str">
        <f>IF($B122="","",GV122*KEP!$J$16)</f>
        <v/>
      </c>
      <c r="HO122" s="10" t="str">
        <f>IF($B122="","",GW122*KEP!$J$17)</f>
        <v/>
      </c>
      <c r="HP122" s="10" t="str">
        <f>IF($B122="","",GX122*KEP!$J$18)</f>
        <v/>
      </c>
      <c r="HQ122" s="10" t="str">
        <f>IF($B122="","",GY122*KEP!$J$19)</f>
        <v/>
      </c>
      <c r="HR122" s="10" t="str">
        <f>IF($B122="","",GZ122*KEP!$J$20)</f>
        <v/>
      </c>
      <c r="HS122" s="10" t="str">
        <f>IF($B122="","",HA122*KEP!$J$21)</f>
        <v/>
      </c>
      <c r="HT122" s="10" t="str">
        <f>IF($B122="","",HC122*KEP!$J$27)</f>
        <v/>
      </c>
      <c r="HU122" s="10" t="str">
        <f>IF($B122="","",HD122*KEP!$J$28)</f>
        <v/>
      </c>
      <c r="HV122" s="10" t="str">
        <f>IF($B122="","",HE122*KEP!$J$29)</f>
        <v/>
      </c>
      <c r="HW122" s="10" t="str">
        <f>IF($B122="","",HF122*KEP!$J$30)</f>
        <v/>
      </c>
      <c r="HX122" s="33" t="str">
        <f t="shared" si="157"/>
        <v/>
      </c>
      <c r="HY122" s="56" t="str">
        <f t="shared" si="126"/>
        <v/>
      </c>
      <c r="HZ122" s="56" t="str">
        <f t="shared" si="127"/>
        <v/>
      </c>
      <c r="IA122" s="56" t="str">
        <f t="shared" si="128"/>
        <v/>
      </c>
      <c r="IB122" s="56" t="str">
        <f t="shared" si="129"/>
        <v/>
      </c>
      <c r="ID122" s="16"/>
      <c r="IE122" s="16"/>
      <c r="IF122" s="16"/>
      <c r="IG122" s="17"/>
      <c r="IH122" s="17"/>
      <c r="II122" s="17"/>
      <c r="IJ122" s="17"/>
      <c r="IK122" s="17"/>
      <c r="IL122" s="17"/>
      <c r="IM122" s="17"/>
      <c r="IN122" s="17"/>
      <c r="IO122" s="33" t="str">
        <f t="shared" si="158"/>
        <v/>
      </c>
      <c r="IP122" s="17"/>
      <c r="IQ122" s="17"/>
      <c r="IR122" s="17"/>
      <c r="IS122" s="17"/>
      <c r="IT122" s="28" t="str">
        <f t="shared" si="106"/>
        <v/>
      </c>
      <c r="IU122" s="27"/>
      <c r="IV122" s="109" t="str">
        <f>IF($B122="","",ID122*KEP!$J$11)</f>
        <v/>
      </c>
      <c r="IW122" s="10" t="str">
        <f>IF($B122="","",IE122*KEP!$J$12)</f>
        <v/>
      </c>
      <c r="IX122" s="10" t="str">
        <f>IF($B122="","",IF122*KEP!$J$13)</f>
        <v/>
      </c>
      <c r="IY122" s="10" t="str">
        <f>IF($B122="","",IG122*KEP!$J$14)</f>
        <v/>
      </c>
      <c r="IZ122" s="10" t="str">
        <f>IF($B122="","",IH122*KEP!$J$15)</f>
        <v/>
      </c>
      <c r="JA122" s="10" t="str">
        <f>IF($B122="","",II122*KEP!$J$16)</f>
        <v/>
      </c>
      <c r="JB122" s="10" t="str">
        <f>IF($B122="","",IJ122*KEP!$J$17)</f>
        <v/>
      </c>
      <c r="JC122" s="10" t="str">
        <f>IF($B122="","",IK122*KEP!$J$18)</f>
        <v/>
      </c>
      <c r="JD122" s="10" t="str">
        <f>IF($B122="","",IL122*KEP!$J$19)</f>
        <v/>
      </c>
      <c r="JE122" s="10" t="str">
        <f>IF($B122="","",IM122*KEP!$J$20)</f>
        <v/>
      </c>
      <c r="JF122" s="10" t="str">
        <f>IF($B122="","",IN122*KEP!$J$21)</f>
        <v/>
      </c>
      <c r="JG122" s="10" t="str">
        <f>IF($B122="","",IP122*KEP!$J$27)</f>
        <v/>
      </c>
      <c r="JH122" s="10" t="str">
        <f>IF($B122="","",IQ122*KEP!$J$28)</f>
        <v/>
      </c>
      <c r="JI122" s="10" t="str">
        <f>IF($B122="","",IR122*KEP!$J$29)</f>
        <v/>
      </c>
      <c r="JJ122" s="10" t="str">
        <f>IF($B122="","",IS122*KEP!$J$30)</f>
        <v/>
      </c>
      <c r="JK122" s="33" t="str">
        <f t="shared" si="159"/>
        <v/>
      </c>
      <c r="JL122" s="56" t="str">
        <f t="shared" si="130"/>
        <v/>
      </c>
      <c r="JM122" s="56" t="str">
        <f t="shared" si="131"/>
        <v/>
      </c>
      <c r="JN122" s="56" t="str">
        <f t="shared" si="132"/>
        <v/>
      </c>
      <c r="JO122" s="56" t="str">
        <f t="shared" si="133"/>
        <v/>
      </c>
      <c r="JQ122" s="16"/>
      <c r="JR122" s="16"/>
      <c r="JS122" s="16"/>
      <c r="JT122" s="17"/>
      <c r="JU122" s="17"/>
      <c r="JV122" s="17"/>
      <c r="JW122" s="17"/>
      <c r="JX122" s="17"/>
      <c r="JY122" s="17"/>
      <c r="JZ122" s="17"/>
      <c r="KA122" s="17"/>
      <c r="KB122" s="33" t="str">
        <f t="shared" si="160"/>
        <v/>
      </c>
      <c r="KC122" s="17"/>
      <c r="KD122" s="17"/>
      <c r="KE122" s="17"/>
      <c r="KF122" s="17"/>
      <c r="KG122" s="28" t="str">
        <f t="shared" si="107"/>
        <v/>
      </c>
      <c r="KH122" s="27"/>
      <c r="KI122" s="109" t="str">
        <f>IF($B122="","",JQ122*KEP!$J$11)</f>
        <v/>
      </c>
      <c r="KJ122" s="10" t="str">
        <f>IF($B122="","",JR122*KEP!$J$12)</f>
        <v/>
      </c>
      <c r="KK122" s="10" t="str">
        <f>IF($B122="","",JS122*KEP!$J$13)</f>
        <v/>
      </c>
      <c r="KL122" s="10" t="str">
        <f>IF($B122="","",JT122*KEP!$J$14)</f>
        <v/>
      </c>
      <c r="KM122" s="10" t="str">
        <f>IF($B122="","",JU122*KEP!$J$15)</f>
        <v/>
      </c>
      <c r="KN122" s="10" t="str">
        <f>IF($B122="","",JV122*KEP!$J$16)</f>
        <v/>
      </c>
      <c r="KO122" s="10" t="str">
        <f>IF($B122="","",JW122*KEP!$J$17)</f>
        <v/>
      </c>
      <c r="KP122" s="10" t="str">
        <f>IF($B122="","",JX122*KEP!$J$18)</f>
        <v/>
      </c>
      <c r="KQ122" s="10" t="str">
        <f>IF($B122="","",JY122*KEP!$J$19)</f>
        <v/>
      </c>
      <c r="KR122" s="10" t="str">
        <f>IF($B122="","",JZ122*KEP!$J$20)</f>
        <v/>
      </c>
      <c r="KS122" s="10" t="str">
        <f>IF($B122="","",KA122*KEP!$J$21)</f>
        <v/>
      </c>
      <c r="KT122" s="10" t="str">
        <f>IF($B122="","",KC122*KEP!$J$27)</f>
        <v/>
      </c>
      <c r="KU122" s="10" t="str">
        <f>IF($B122="","",KD122*KEP!$J$28)</f>
        <v/>
      </c>
      <c r="KV122" s="10" t="str">
        <f>IF($B122="","",KE122*KEP!$J$29)</f>
        <v/>
      </c>
      <c r="KW122" s="10" t="str">
        <f>IF($B122="","",KF122*KEP!$J$30)</f>
        <v/>
      </c>
      <c r="KX122" s="33" t="str">
        <f t="shared" si="161"/>
        <v/>
      </c>
      <c r="KY122" s="56" t="str">
        <f t="shared" si="134"/>
        <v/>
      </c>
      <c r="KZ122" s="56" t="str">
        <f t="shared" si="135"/>
        <v/>
      </c>
      <c r="LA122" s="56" t="str">
        <f t="shared" si="136"/>
        <v/>
      </c>
      <c r="LB122" s="56" t="str">
        <f t="shared" si="137"/>
        <v/>
      </c>
      <c r="LD122" s="16"/>
      <c r="LE122" s="16"/>
      <c r="LF122" s="16"/>
      <c r="LG122" s="17"/>
      <c r="LH122" s="17"/>
      <c r="LI122" s="17"/>
      <c r="LJ122" s="17"/>
      <c r="LK122" s="17"/>
      <c r="LL122" s="17"/>
      <c r="LM122" s="17"/>
      <c r="LN122" s="17"/>
      <c r="LO122" s="33" t="str">
        <f t="shared" si="162"/>
        <v/>
      </c>
      <c r="LP122" s="17"/>
      <c r="LQ122" s="17"/>
      <c r="LR122" s="17"/>
      <c r="LS122" s="17"/>
      <c r="LT122" s="28" t="str">
        <f t="shared" si="108"/>
        <v/>
      </c>
      <c r="LU122" s="27"/>
      <c r="LV122" s="109" t="str">
        <f>IF($B122="","",LD122*KEP!$J$11)</f>
        <v/>
      </c>
      <c r="LW122" s="10" t="str">
        <f>IF($B122="","",LE122*KEP!$J$12)</f>
        <v/>
      </c>
      <c r="LX122" s="10" t="str">
        <f>IF($B122="","",LF122*KEP!$J$13)</f>
        <v/>
      </c>
      <c r="LY122" s="10" t="str">
        <f>IF($B122="","",LG122*KEP!$J$14)</f>
        <v/>
      </c>
      <c r="LZ122" s="10" t="str">
        <f>IF($B122="","",LH122*KEP!$J$15)</f>
        <v/>
      </c>
      <c r="MA122" s="10" t="str">
        <f>IF($B122="","",LI122*KEP!$J$16)</f>
        <v/>
      </c>
      <c r="MB122" s="10" t="str">
        <f>IF($B122="","",LJ122*KEP!$J$17)</f>
        <v/>
      </c>
      <c r="MC122" s="10" t="str">
        <f>IF($B122="","",LK122*KEP!$J$18)</f>
        <v/>
      </c>
      <c r="MD122" s="10" t="str">
        <f>IF($B122="","",LL122*KEP!$J$19)</f>
        <v/>
      </c>
      <c r="ME122" s="10" t="str">
        <f>IF($B122="","",LM122*KEP!$J$20)</f>
        <v/>
      </c>
      <c r="MF122" s="10" t="str">
        <f>IF($B122="","",LN122*KEP!$J$21)</f>
        <v/>
      </c>
      <c r="MG122" s="10" t="str">
        <f>IF($B122="","",LP122*KEP!$J$27)</f>
        <v/>
      </c>
      <c r="MH122" s="10" t="str">
        <f>IF($B122="","",LQ122*KEP!$J$28)</f>
        <v/>
      </c>
      <c r="MI122" s="10" t="str">
        <f>IF($B122="","",LR122*KEP!$J$29)</f>
        <v/>
      </c>
      <c r="MJ122" s="10" t="str">
        <f>IF($B122="","",LS122*KEP!$J$30)</f>
        <v/>
      </c>
      <c r="MK122" s="33" t="str">
        <f t="shared" si="163"/>
        <v/>
      </c>
      <c r="ML122" s="56" t="str">
        <f t="shared" si="138"/>
        <v/>
      </c>
      <c r="MM122" s="56" t="str">
        <f t="shared" si="139"/>
        <v/>
      </c>
      <c r="MN122" s="56" t="str">
        <f t="shared" si="140"/>
        <v/>
      </c>
      <c r="MO122" s="56" t="str">
        <f t="shared" si="141"/>
        <v/>
      </c>
      <c r="MQ122" s="16"/>
      <c r="MR122" s="16"/>
      <c r="MS122" s="16"/>
      <c r="MT122" s="17"/>
      <c r="MU122" s="17"/>
      <c r="MV122" s="17"/>
      <c r="MW122" s="17"/>
      <c r="MX122" s="17"/>
      <c r="MY122" s="17"/>
      <c r="MZ122" s="17"/>
      <c r="NA122" s="17"/>
      <c r="NB122" s="33" t="str">
        <f t="shared" si="164"/>
        <v/>
      </c>
      <c r="NC122" s="17"/>
      <c r="ND122" s="17"/>
      <c r="NE122" s="17"/>
      <c r="NF122" s="17"/>
      <c r="NG122" s="28" t="str">
        <f t="shared" si="109"/>
        <v/>
      </c>
      <c r="NH122" s="27"/>
      <c r="NI122" s="109" t="str">
        <f>IF($B122="","",MQ122*KEP!$J$11)</f>
        <v/>
      </c>
      <c r="NJ122" s="10" t="str">
        <f>IF($B122="","",MR122*KEP!$J$12)</f>
        <v/>
      </c>
      <c r="NK122" s="10" t="str">
        <f>IF($B122="","",MS122*KEP!$J$13)</f>
        <v/>
      </c>
      <c r="NL122" s="10" t="str">
        <f>IF($B122="","",MT122*KEP!$J$14)</f>
        <v/>
      </c>
      <c r="NM122" s="10" t="str">
        <f>IF($B122="","",MU122*KEP!$J$15)</f>
        <v/>
      </c>
      <c r="NN122" s="10" t="str">
        <f>IF($B122="","",MV122*KEP!$J$16)</f>
        <v/>
      </c>
      <c r="NO122" s="10" t="str">
        <f>IF($B122="","",MW122*KEP!$J$17)</f>
        <v/>
      </c>
      <c r="NP122" s="10" t="str">
        <f>IF($B122="","",MX122*KEP!$J$18)</f>
        <v/>
      </c>
      <c r="NQ122" s="10" t="str">
        <f>IF($B122="","",MY122*KEP!$J$19)</f>
        <v/>
      </c>
      <c r="NR122" s="10" t="str">
        <f>IF($B122="","",MZ122*KEP!$J$20)</f>
        <v/>
      </c>
      <c r="NS122" s="10" t="str">
        <f>IF($B122="","",NA122*KEP!$J$21)</f>
        <v/>
      </c>
      <c r="NT122" s="10" t="str">
        <f>IF($B122="","",NC122*KEP!$J$27)</f>
        <v/>
      </c>
      <c r="NU122" s="10" t="str">
        <f>IF($B122="","",ND122*KEP!$J$28)</f>
        <v/>
      </c>
      <c r="NV122" s="10" t="str">
        <f>IF($B122="","",NE122*KEP!$J$29)</f>
        <v/>
      </c>
      <c r="NW122" s="10" t="str">
        <f>IF($B122="","",NF122*KEP!$J$30)</f>
        <v/>
      </c>
      <c r="NX122" s="33" t="str">
        <f t="shared" si="165"/>
        <v/>
      </c>
      <c r="NY122" s="56" t="str">
        <f t="shared" si="142"/>
        <v/>
      </c>
      <c r="NZ122" s="56" t="str">
        <f t="shared" si="143"/>
        <v/>
      </c>
      <c r="OA122" s="56" t="str">
        <f t="shared" si="144"/>
        <v/>
      </c>
      <c r="OB122" s="56" t="str">
        <f t="shared" si="145"/>
        <v/>
      </c>
    </row>
    <row r="123" spans="1:392" x14ac:dyDescent="0.25">
      <c r="A123" s="6" t="str">
        <f>IF(A122&lt;KEP!$C$10,A122+1,"")</f>
        <v/>
      </c>
      <c r="B123" s="8" t="str">
        <f>IF('Referenčný stav'!B123=0,"",'Referenčný stav'!B123)</f>
        <v/>
      </c>
      <c r="C123" s="8" t="str">
        <f>IF('Referenčný stav'!C123=0,"",'Referenčný stav'!C123)</f>
        <v/>
      </c>
      <c r="D123" s="16"/>
      <c r="E123" s="16"/>
      <c r="F123" s="16"/>
      <c r="G123" s="17"/>
      <c r="H123" s="17"/>
      <c r="I123" s="17"/>
      <c r="J123" s="17"/>
      <c r="K123" s="17"/>
      <c r="L123" s="17"/>
      <c r="M123" s="17"/>
      <c r="N123" s="17"/>
      <c r="O123" s="33" t="str">
        <f t="shared" si="146"/>
        <v/>
      </c>
      <c r="P123" s="17"/>
      <c r="Q123" s="17"/>
      <c r="R123" s="17"/>
      <c r="S123" s="17"/>
      <c r="T123" s="28" t="str">
        <f t="shared" si="100"/>
        <v/>
      </c>
      <c r="U123" s="27"/>
      <c r="V123" s="109" t="str">
        <f>IF($B123="","",D123*KEP!$J$11)</f>
        <v/>
      </c>
      <c r="W123" s="10" t="str">
        <f>IF($B123="","",E123*KEP!$J$12)</f>
        <v/>
      </c>
      <c r="X123" s="10" t="str">
        <f>IF($B123="","",F123*KEP!$J$13)</f>
        <v/>
      </c>
      <c r="Y123" s="10" t="str">
        <f>IF($B123="","",G123*KEP!$J$14)</f>
        <v/>
      </c>
      <c r="Z123" s="10" t="str">
        <f>IF($B123="","",H123*KEP!$J$15)</f>
        <v/>
      </c>
      <c r="AA123" s="10" t="str">
        <f>IF($B123="","",I123*KEP!$J$16)</f>
        <v/>
      </c>
      <c r="AB123" s="10" t="str">
        <f>IF($B123="","",J123*KEP!$J$17)</f>
        <v/>
      </c>
      <c r="AC123" s="10" t="str">
        <f>IF($B123="","",K123*KEP!$J$18)</f>
        <v/>
      </c>
      <c r="AD123" s="10" t="str">
        <f>IF($B123="","",L123*KEP!$J$19)</f>
        <v/>
      </c>
      <c r="AE123" s="10" t="str">
        <f>IF($B123="","",M123*KEP!$J$20)</f>
        <v/>
      </c>
      <c r="AF123" s="10" t="str">
        <f>IF($B123="","",N123*KEP!$J$21)</f>
        <v/>
      </c>
      <c r="AG123" s="10" t="str">
        <f>IF($B123="","",P123*KEP!$J$27)</f>
        <v/>
      </c>
      <c r="AH123" s="10" t="str">
        <f>IF($B123="","",Q123*KEP!$J$28)</f>
        <v/>
      </c>
      <c r="AI123" s="10" t="str">
        <f>IF($B123="","",R123*KEP!$J$29)</f>
        <v/>
      </c>
      <c r="AJ123" s="10" t="str">
        <f>IF($B123="","",S123*KEP!$J$30)</f>
        <v/>
      </c>
      <c r="AK123" s="33" t="str">
        <f t="shared" si="147"/>
        <v/>
      </c>
      <c r="AL123" s="56" t="str">
        <f>IF(O123="","",IFERROR(O123/'Referenčný stav'!O123-1,""))</f>
        <v/>
      </c>
      <c r="AM123" s="56" t="str">
        <f>IF(T123="","",IFERROR(T123/'Referenčný stav'!T123-1,""))</f>
        <v/>
      </c>
      <c r="AN123" s="56" t="str">
        <f>IF(U123="","",IFERROR(U123/'Referenčný stav'!U123-1,""))</f>
        <v/>
      </c>
      <c r="AO123" s="56" t="str">
        <f>IF(AK123="","",IFERROR(AK123/'Referenčný stav'!AK123-1,""))</f>
        <v/>
      </c>
      <c r="AQ123" s="16"/>
      <c r="AR123" s="16"/>
      <c r="AS123" s="16"/>
      <c r="AT123" s="17"/>
      <c r="AU123" s="17"/>
      <c r="AV123" s="17"/>
      <c r="AW123" s="17"/>
      <c r="AX123" s="17"/>
      <c r="AY123" s="17"/>
      <c r="AZ123" s="17"/>
      <c r="BA123" s="17"/>
      <c r="BB123" s="33" t="str">
        <f t="shared" si="148"/>
        <v/>
      </c>
      <c r="BC123" s="17"/>
      <c r="BD123" s="17"/>
      <c r="BE123" s="17"/>
      <c r="BF123" s="17"/>
      <c r="BG123" s="28" t="str">
        <f t="shared" si="101"/>
        <v/>
      </c>
      <c r="BH123" s="27"/>
      <c r="BI123" s="109" t="str">
        <f>IF($B123="","",AQ123*KEP!$J$11)</f>
        <v/>
      </c>
      <c r="BJ123" s="10" t="str">
        <f>IF($B123="","",AR123*KEP!$J$12)</f>
        <v/>
      </c>
      <c r="BK123" s="10" t="str">
        <f>IF($B123="","",AS123*KEP!$J$13)</f>
        <v/>
      </c>
      <c r="BL123" s="10" t="str">
        <f>IF($B123="","",AT123*KEP!$J$14)</f>
        <v/>
      </c>
      <c r="BM123" s="10" t="str">
        <f>IF($B123="","",AU123*KEP!$J$15)</f>
        <v/>
      </c>
      <c r="BN123" s="10" t="str">
        <f>IF($B123="","",AV123*KEP!$J$16)</f>
        <v/>
      </c>
      <c r="BO123" s="10" t="str">
        <f>IF($B123="","",AW123*KEP!$J$17)</f>
        <v/>
      </c>
      <c r="BP123" s="10" t="str">
        <f>IF($B123="","",AX123*KEP!$J$18)</f>
        <v/>
      </c>
      <c r="BQ123" s="10" t="str">
        <f>IF($B123="","",AY123*KEP!$J$19)</f>
        <v/>
      </c>
      <c r="BR123" s="10" t="str">
        <f>IF($B123="","",AZ123*KEP!$J$20)</f>
        <v/>
      </c>
      <c r="BS123" s="10" t="str">
        <f>IF($B123="","",BA123*KEP!$J$21)</f>
        <v/>
      </c>
      <c r="BT123" s="10" t="str">
        <f>IF($B123="","",BC123*KEP!$J$27)</f>
        <v/>
      </c>
      <c r="BU123" s="10" t="str">
        <f>IF($B123="","",BD123*KEP!$J$28)</f>
        <v/>
      </c>
      <c r="BV123" s="10" t="str">
        <f>IF($B123="","",BE123*KEP!$J$29)</f>
        <v/>
      </c>
      <c r="BW123" s="10" t="str">
        <f>IF($B123="","",BF123*KEP!$J$30)</f>
        <v/>
      </c>
      <c r="BX123" s="33" t="str">
        <f t="shared" si="149"/>
        <v/>
      </c>
      <c r="BY123" s="56" t="str">
        <f t="shared" si="110"/>
        <v/>
      </c>
      <c r="BZ123" s="56" t="str">
        <f t="shared" si="111"/>
        <v/>
      </c>
      <c r="CA123" s="56" t="str">
        <f t="shared" si="112"/>
        <v/>
      </c>
      <c r="CB123" s="56" t="str">
        <f t="shared" si="113"/>
        <v/>
      </c>
      <c r="CD123" s="16"/>
      <c r="CE123" s="16"/>
      <c r="CF123" s="16"/>
      <c r="CG123" s="17"/>
      <c r="CH123" s="17"/>
      <c r="CI123" s="17"/>
      <c r="CJ123" s="17"/>
      <c r="CK123" s="17"/>
      <c r="CL123" s="17"/>
      <c r="CM123" s="17"/>
      <c r="CN123" s="17"/>
      <c r="CO123" s="33" t="str">
        <f t="shared" si="150"/>
        <v/>
      </c>
      <c r="CP123" s="17"/>
      <c r="CQ123" s="17"/>
      <c r="CR123" s="17"/>
      <c r="CS123" s="17"/>
      <c r="CT123" s="28" t="str">
        <f t="shared" si="102"/>
        <v/>
      </c>
      <c r="CU123" s="27"/>
      <c r="CV123" s="109" t="str">
        <f>IF($B123="","",CD123*KEP!$J$11)</f>
        <v/>
      </c>
      <c r="CW123" s="10" t="str">
        <f>IF($B123="","",CE123*KEP!$J$12)</f>
        <v/>
      </c>
      <c r="CX123" s="10" t="str">
        <f>IF($B123="","",CF123*KEP!$J$13)</f>
        <v/>
      </c>
      <c r="CY123" s="10" t="str">
        <f>IF($B123="","",CG123*KEP!$J$14)</f>
        <v/>
      </c>
      <c r="CZ123" s="10" t="str">
        <f>IF($B123="","",CH123*KEP!$J$15)</f>
        <v/>
      </c>
      <c r="DA123" s="10" t="str">
        <f>IF($B123="","",CI123*KEP!$J$16)</f>
        <v/>
      </c>
      <c r="DB123" s="10" t="str">
        <f>IF($B123="","",CJ123*KEP!$J$17)</f>
        <v/>
      </c>
      <c r="DC123" s="10" t="str">
        <f>IF($B123="","",CK123*KEP!$J$18)</f>
        <v/>
      </c>
      <c r="DD123" s="10" t="str">
        <f>IF($B123="","",CL123*KEP!$J$19)</f>
        <v/>
      </c>
      <c r="DE123" s="10" t="str">
        <f>IF($B123="","",CM123*KEP!$J$20)</f>
        <v/>
      </c>
      <c r="DF123" s="10" t="str">
        <f>IF($B123="","",CN123*KEP!$J$21)</f>
        <v/>
      </c>
      <c r="DG123" s="10" t="str">
        <f>IF($B123="","",CP123*KEP!$J$27)</f>
        <v/>
      </c>
      <c r="DH123" s="10" t="str">
        <f>IF($B123="","",CQ123*KEP!$J$28)</f>
        <v/>
      </c>
      <c r="DI123" s="10" t="str">
        <f>IF($B123="","",CR123*KEP!$J$29)</f>
        <v/>
      </c>
      <c r="DJ123" s="10" t="str">
        <f>IF($B123="","",CS123*KEP!$J$30)</f>
        <v/>
      </c>
      <c r="DK123" s="33" t="str">
        <f t="shared" si="151"/>
        <v/>
      </c>
      <c r="DL123" s="56" t="str">
        <f t="shared" si="114"/>
        <v/>
      </c>
      <c r="DM123" s="56" t="str">
        <f t="shared" si="115"/>
        <v/>
      </c>
      <c r="DN123" s="56" t="str">
        <f t="shared" si="116"/>
        <v/>
      </c>
      <c r="DO123" s="56" t="str">
        <f t="shared" si="117"/>
        <v/>
      </c>
      <c r="DQ123" s="16"/>
      <c r="DR123" s="16"/>
      <c r="DS123" s="16"/>
      <c r="DT123" s="17"/>
      <c r="DU123" s="17"/>
      <c r="DV123" s="17"/>
      <c r="DW123" s="17"/>
      <c r="DX123" s="17"/>
      <c r="DY123" s="17"/>
      <c r="DZ123" s="17"/>
      <c r="EA123" s="17"/>
      <c r="EB123" s="33" t="str">
        <f t="shared" si="152"/>
        <v/>
      </c>
      <c r="EC123" s="17"/>
      <c r="ED123" s="17"/>
      <c r="EE123" s="17"/>
      <c r="EF123" s="17"/>
      <c r="EG123" s="28" t="str">
        <f t="shared" si="103"/>
        <v/>
      </c>
      <c r="EH123" s="27"/>
      <c r="EI123" s="109" t="str">
        <f>IF($B123="","",DQ123*KEP!$J$11)</f>
        <v/>
      </c>
      <c r="EJ123" s="10" t="str">
        <f>IF($B123="","",DR123*KEP!$J$12)</f>
        <v/>
      </c>
      <c r="EK123" s="10" t="str">
        <f>IF($B123="","",DS123*KEP!$J$13)</f>
        <v/>
      </c>
      <c r="EL123" s="10" t="str">
        <f>IF($B123="","",DT123*KEP!$J$14)</f>
        <v/>
      </c>
      <c r="EM123" s="10" t="str">
        <f>IF($B123="","",DU123*KEP!$J$15)</f>
        <v/>
      </c>
      <c r="EN123" s="10" t="str">
        <f>IF($B123="","",DV123*KEP!$J$16)</f>
        <v/>
      </c>
      <c r="EO123" s="10" t="str">
        <f>IF($B123="","",DW123*KEP!$J$17)</f>
        <v/>
      </c>
      <c r="EP123" s="10" t="str">
        <f>IF($B123="","",DX123*KEP!$J$18)</f>
        <v/>
      </c>
      <c r="EQ123" s="10" t="str">
        <f>IF($B123="","",DY123*KEP!$J$19)</f>
        <v/>
      </c>
      <c r="ER123" s="10" t="str">
        <f>IF($B123="","",DZ123*KEP!$J$20)</f>
        <v/>
      </c>
      <c r="ES123" s="10" t="str">
        <f>IF($B123="","",EA123*KEP!$J$21)</f>
        <v/>
      </c>
      <c r="ET123" s="10" t="str">
        <f>IF($B123="","",EC123*KEP!$J$27)</f>
        <v/>
      </c>
      <c r="EU123" s="10" t="str">
        <f>IF($B123="","",ED123*KEP!$J$28)</f>
        <v/>
      </c>
      <c r="EV123" s="10" t="str">
        <f>IF($B123="","",EE123*KEP!$J$29)</f>
        <v/>
      </c>
      <c r="EW123" s="10" t="str">
        <f>IF($B123="","",EF123*KEP!$J$30)</f>
        <v/>
      </c>
      <c r="EX123" s="33" t="str">
        <f t="shared" si="153"/>
        <v/>
      </c>
      <c r="EY123" s="56" t="str">
        <f t="shared" si="118"/>
        <v/>
      </c>
      <c r="EZ123" s="56" t="str">
        <f t="shared" si="119"/>
        <v/>
      </c>
      <c r="FA123" s="56" t="str">
        <f t="shared" si="120"/>
        <v/>
      </c>
      <c r="FB123" s="56" t="str">
        <f t="shared" si="121"/>
        <v/>
      </c>
      <c r="FD123" s="16"/>
      <c r="FE123" s="16"/>
      <c r="FF123" s="16"/>
      <c r="FG123" s="17"/>
      <c r="FH123" s="17"/>
      <c r="FI123" s="17"/>
      <c r="FJ123" s="17"/>
      <c r="FK123" s="17"/>
      <c r="FL123" s="17"/>
      <c r="FM123" s="17"/>
      <c r="FN123" s="17"/>
      <c r="FO123" s="33" t="str">
        <f t="shared" si="154"/>
        <v/>
      </c>
      <c r="FP123" s="17"/>
      <c r="FQ123" s="17"/>
      <c r="FR123" s="17"/>
      <c r="FS123" s="17"/>
      <c r="FT123" s="28" t="str">
        <f t="shared" si="104"/>
        <v/>
      </c>
      <c r="FU123" s="27"/>
      <c r="FV123" s="109" t="str">
        <f>IF($B123="","",FD123*KEP!$J$11)</f>
        <v/>
      </c>
      <c r="FW123" s="10" t="str">
        <f>IF($B123="","",FE123*KEP!$J$12)</f>
        <v/>
      </c>
      <c r="FX123" s="10" t="str">
        <f>IF($B123="","",FF123*KEP!$J$13)</f>
        <v/>
      </c>
      <c r="FY123" s="10" t="str">
        <f>IF($B123="","",FG123*KEP!$J$14)</f>
        <v/>
      </c>
      <c r="FZ123" s="10" t="str">
        <f>IF($B123="","",FH123*KEP!$J$15)</f>
        <v/>
      </c>
      <c r="GA123" s="10" t="str">
        <f>IF($B123="","",FI123*KEP!$J$16)</f>
        <v/>
      </c>
      <c r="GB123" s="10" t="str">
        <f>IF($B123="","",FJ123*KEP!$J$17)</f>
        <v/>
      </c>
      <c r="GC123" s="10" t="str">
        <f>IF($B123="","",FK123*KEP!$J$18)</f>
        <v/>
      </c>
      <c r="GD123" s="10" t="str">
        <f>IF($B123="","",FL123*KEP!$J$19)</f>
        <v/>
      </c>
      <c r="GE123" s="10" t="str">
        <f>IF($B123="","",FM123*KEP!$J$20)</f>
        <v/>
      </c>
      <c r="GF123" s="10" t="str">
        <f>IF($B123="","",FN123*KEP!$J$21)</f>
        <v/>
      </c>
      <c r="GG123" s="10" t="str">
        <f>IF($B123="","",FP123*KEP!$J$27)</f>
        <v/>
      </c>
      <c r="GH123" s="10" t="str">
        <f>IF($B123="","",FQ123*KEP!$J$28)</f>
        <v/>
      </c>
      <c r="GI123" s="10" t="str">
        <f>IF($B123="","",FR123*KEP!$J$29)</f>
        <v/>
      </c>
      <c r="GJ123" s="10" t="str">
        <f>IF($B123="","",FS123*KEP!$J$30)</f>
        <v/>
      </c>
      <c r="GK123" s="33" t="str">
        <f t="shared" si="155"/>
        <v/>
      </c>
      <c r="GL123" s="56" t="str">
        <f t="shared" si="122"/>
        <v/>
      </c>
      <c r="GM123" s="56" t="str">
        <f t="shared" si="123"/>
        <v/>
      </c>
      <c r="GN123" s="56" t="str">
        <f t="shared" si="124"/>
        <v/>
      </c>
      <c r="GO123" s="56" t="str">
        <f t="shared" si="125"/>
        <v/>
      </c>
      <c r="GQ123" s="16"/>
      <c r="GR123" s="16"/>
      <c r="GS123" s="16"/>
      <c r="GT123" s="17"/>
      <c r="GU123" s="17"/>
      <c r="GV123" s="17"/>
      <c r="GW123" s="17"/>
      <c r="GX123" s="17"/>
      <c r="GY123" s="17"/>
      <c r="GZ123" s="17"/>
      <c r="HA123" s="17"/>
      <c r="HB123" s="33" t="str">
        <f t="shared" si="156"/>
        <v/>
      </c>
      <c r="HC123" s="17"/>
      <c r="HD123" s="17"/>
      <c r="HE123" s="17"/>
      <c r="HF123" s="17"/>
      <c r="HG123" s="28" t="str">
        <f t="shared" si="105"/>
        <v/>
      </c>
      <c r="HH123" s="27"/>
      <c r="HI123" s="109" t="str">
        <f>IF($B123="","",GQ123*KEP!$J$11)</f>
        <v/>
      </c>
      <c r="HJ123" s="10" t="str">
        <f>IF($B123="","",GR123*KEP!$J$12)</f>
        <v/>
      </c>
      <c r="HK123" s="10" t="str">
        <f>IF($B123="","",GS123*KEP!$J$13)</f>
        <v/>
      </c>
      <c r="HL123" s="10" t="str">
        <f>IF($B123="","",GT123*KEP!$J$14)</f>
        <v/>
      </c>
      <c r="HM123" s="10" t="str">
        <f>IF($B123="","",GU123*KEP!$J$15)</f>
        <v/>
      </c>
      <c r="HN123" s="10" t="str">
        <f>IF($B123="","",GV123*KEP!$J$16)</f>
        <v/>
      </c>
      <c r="HO123" s="10" t="str">
        <f>IF($B123="","",GW123*KEP!$J$17)</f>
        <v/>
      </c>
      <c r="HP123" s="10" t="str">
        <f>IF($B123="","",GX123*KEP!$J$18)</f>
        <v/>
      </c>
      <c r="HQ123" s="10" t="str">
        <f>IF($B123="","",GY123*KEP!$J$19)</f>
        <v/>
      </c>
      <c r="HR123" s="10" t="str">
        <f>IF($B123="","",GZ123*KEP!$J$20)</f>
        <v/>
      </c>
      <c r="HS123" s="10" t="str">
        <f>IF($B123="","",HA123*KEP!$J$21)</f>
        <v/>
      </c>
      <c r="HT123" s="10" t="str">
        <f>IF($B123="","",HC123*KEP!$J$27)</f>
        <v/>
      </c>
      <c r="HU123" s="10" t="str">
        <f>IF($B123="","",HD123*KEP!$J$28)</f>
        <v/>
      </c>
      <c r="HV123" s="10" t="str">
        <f>IF($B123="","",HE123*KEP!$J$29)</f>
        <v/>
      </c>
      <c r="HW123" s="10" t="str">
        <f>IF($B123="","",HF123*KEP!$J$30)</f>
        <v/>
      </c>
      <c r="HX123" s="33" t="str">
        <f t="shared" si="157"/>
        <v/>
      </c>
      <c r="HY123" s="56" t="str">
        <f t="shared" si="126"/>
        <v/>
      </c>
      <c r="HZ123" s="56" t="str">
        <f t="shared" si="127"/>
        <v/>
      </c>
      <c r="IA123" s="56" t="str">
        <f t="shared" si="128"/>
        <v/>
      </c>
      <c r="IB123" s="56" t="str">
        <f t="shared" si="129"/>
        <v/>
      </c>
      <c r="ID123" s="16"/>
      <c r="IE123" s="16"/>
      <c r="IF123" s="16"/>
      <c r="IG123" s="17"/>
      <c r="IH123" s="17"/>
      <c r="II123" s="17"/>
      <c r="IJ123" s="17"/>
      <c r="IK123" s="17"/>
      <c r="IL123" s="17"/>
      <c r="IM123" s="17"/>
      <c r="IN123" s="17"/>
      <c r="IO123" s="33" t="str">
        <f t="shared" si="158"/>
        <v/>
      </c>
      <c r="IP123" s="17"/>
      <c r="IQ123" s="17"/>
      <c r="IR123" s="17"/>
      <c r="IS123" s="17"/>
      <c r="IT123" s="28" t="str">
        <f t="shared" si="106"/>
        <v/>
      </c>
      <c r="IU123" s="27"/>
      <c r="IV123" s="109" t="str">
        <f>IF($B123="","",ID123*KEP!$J$11)</f>
        <v/>
      </c>
      <c r="IW123" s="10" t="str">
        <f>IF($B123="","",IE123*KEP!$J$12)</f>
        <v/>
      </c>
      <c r="IX123" s="10" t="str">
        <f>IF($B123="","",IF123*KEP!$J$13)</f>
        <v/>
      </c>
      <c r="IY123" s="10" t="str">
        <f>IF($B123="","",IG123*KEP!$J$14)</f>
        <v/>
      </c>
      <c r="IZ123" s="10" t="str">
        <f>IF($B123="","",IH123*KEP!$J$15)</f>
        <v/>
      </c>
      <c r="JA123" s="10" t="str">
        <f>IF($B123="","",II123*KEP!$J$16)</f>
        <v/>
      </c>
      <c r="JB123" s="10" t="str">
        <f>IF($B123="","",IJ123*KEP!$J$17)</f>
        <v/>
      </c>
      <c r="JC123" s="10" t="str">
        <f>IF($B123="","",IK123*KEP!$J$18)</f>
        <v/>
      </c>
      <c r="JD123" s="10" t="str">
        <f>IF($B123="","",IL123*KEP!$J$19)</f>
        <v/>
      </c>
      <c r="JE123" s="10" t="str">
        <f>IF($B123="","",IM123*KEP!$J$20)</f>
        <v/>
      </c>
      <c r="JF123" s="10" t="str">
        <f>IF($B123="","",IN123*KEP!$J$21)</f>
        <v/>
      </c>
      <c r="JG123" s="10" t="str">
        <f>IF($B123="","",IP123*KEP!$J$27)</f>
        <v/>
      </c>
      <c r="JH123" s="10" t="str">
        <f>IF($B123="","",IQ123*KEP!$J$28)</f>
        <v/>
      </c>
      <c r="JI123" s="10" t="str">
        <f>IF($B123="","",IR123*KEP!$J$29)</f>
        <v/>
      </c>
      <c r="JJ123" s="10" t="str">
        <f>IF($B123="","",IS123*KEP!$J$30)</f>
        <v/>
      </c>
      <c r="JK123" s="33" t="str">
        <f t="shared" si="159"/>
        <v/>
      </c>
      <c r="JL123" s="56" t="str">
        <f t="shared" si="130"/>
        <v/>
      </c>
      <c r="JM123" s="56" t="str">
        <f t="shared" si="131"/>
        <v/>
      </c>
      <c r="JN123" s="56" t="str">
        <f t="shared" si="132"/>
        <v/>
      </c>
      <c r="JO123" s="56" t="str">
        <f t="shared" si="133"/>
        <v/>
      </c>
      <c r="JQ123" s="16"/>
      <c r="JR123" s="16"/>
      <c r="JS123" s="16"/>
      <c r="JT123" s="17"/>
      <c r="JU123" s="17"/>
      <c r="JV123" s="17"/>
      <c r="JW123" s="17"/>
      <c r="JX123" s="17"/>
      <c r="JY123" s="17"/>
      <c r="JZ123" s="17"/>
      <c r="KA123" s="17"/>
      <c r="KB123" s="33" t="str">
        <f t="shared" si="160"/>
        <v/>
      </c>
      <c r="KC123" s="17"/>
      <c r="KD123" s="17"/>
      <c r="KE123" s="17"/>
      <c r="KF123" s="17"/>
      <c r="KG123" s="28" t="str">
        <f t="shared" si="107"/>
        <v/>
      </c>
      <c r="KH123" s="27"/>
      <c r="KI123" s="109" t="str">
        <f>IF($B123="","",JQ123*KEP!$J$11)</f>
        <v/>
      </c>
      <c r="KJ123" s="10" t="str">
        <f>IF($B123="","",JR123*KEP!$J$12)</f>
        <v/>
      </c>
      <c r="KK123" s="10" t="str">
        <f>IF($B123="","",JS123*KEP!$J$13)</f>
        <v/>
      </c>
      <c r="KL123" s="10" t="str">
        <f>IF($B123="","",JT123*KEP!$J$14)</f>
        <v/>
      </c>
      <c r="KM123" s="10" t="str">
        <f>IF($B123="","",JU123*KEP!$J$15)</f>
        <v/>
      </c>
      <c r="KN123" s="10" t="str">
        <f>IF($B123="","",JV123*KEP!$J$16)</f>
        <v/>
      </c>
      <c r="KO123" s="10" t="str">
        <f>IF($B123="","",JW123*KEP!$J$17)</f>
        <v/>
      </c>
      <c r="KP123" s="10" t="str">
        <f>IF($B123="","",JX123*KEP!$J$18)</f>
        <v/>
      </c>
      <c r="KQ123" s="10" t="str">
        <f>IF($B123="","",JY123*KEP!$J$19)</f>
        <v/>
      </c>
      <c r="KR123" s="10" t="str">
        <f>IF($B123="","",JZ123*KEP!$J$20)</f>
        <v/>
      </c>
      <c r="KS123" s="10" t="str">
        <f>IF($B123="","",KA123*KEP!$J$21)</f>
        <v/>
      </c>
      <c r="KT123" s="10" t="str">
        <f>IF($B123="","",KC123*KEP!$J$27)</f>
        <v/>
      </c>
      <c r="KU123" s="10" t="str">
        <f>IF($B123="","",KD123*KEP!$J$28)</f>
        <v/>
      </c>
      <c r="KV123" s="10" t="str">
        <f>IF($B123="","",KE123*KEP!$J$29)</f>
        <v/>
      </c>
      <c r="KW123" s="10" t="str">
        <f>IF($B123="","",KF123*KEP!$J$30)</f>
        <v/>
      </c>
      <c r="KX123" s="33" t="str">
        <f t="shared" si="161"/>
        <v/>
      </c>
      <c r="KY123" s="56" t="str">
        <f t="shared" si="134"/>
        <v/>
      </c>
      <c r="KZ123" s="56" t="str">
        <f t="shared" si="135"/>
        <v/>
      </c>
      <c r="LA123" s="56" t="str">
        <f t="shared" si="136"/>
        <v/>
      </c>
      <c r="LB123" s="56" t="str">
        <f t="shared" si="137"/>
        <v/>
      </c>
      <c r="LD123" s="16"/>
      <c r="LE123" s="16"/>
      <c r="LF123" s="16"/>
      <c r="LG123" s="17"/>
      <c r="LH123" s="17"/>
      <c r="LI123" s="17"/>
      <c r="LJ123" s="17"/>
      <c r="LK123" s="17"/>
      <c r="LL123" s="17"/>
      <c r="LM123" s="17"/>
      <c r="LN123" s="17"/>
      <c r="LO123" s="33" t="str">
        <f t="shared" si="162"/>
        <v/>
      </c>
      <c r="LP123" s="17"/>
      <c r="LQ123" s="17"/>
      <c r="LR123" s="17"/>
      <c r="LS123" s="17"/>
      <c r="LT123" s="28" t="str">
        <f t="shared" si="108"/>
        <v/>
      </c>
      <c r="LU123" s="27"/>
      <c r="LV123" s="109" t="str">
        <f>IF($B123="","",LD123*KEP!$J$11)</f>
        <v/>
      </c>
      <c r="LW123" s="10" t="str">
        <f>IF($B123="","",LE123*KEP!$J$12)</f>
        <v/>
      </c>
      <c r="LX123" s="10" t="str">
        <f>IF($B123="","",LF123*KEP!$J$13)</f>
        <v/>
      </c>
      <c r="LY123" s="10" t="str">
        <f>IF($B123="","",LG123*KEP!$J$14)</f>
        <v/>
      </c>
      <c r="LZ123" s="10" t="str">
        <f>IF($B123="","",LH123*KEP!$J$15)</f>
        <v/>
      </c>
      <c r="MA123" s="10" t="str">
        <f>IF($B123="","",LI123*KEP!$J$16)</f>
        <v/>
      </c>
      <c r="MB123" s="10" t="str">
        <f>IF($B123="","",LJ123*KEP!$J$17)</f>
        <v/>
      </c>
      <c r="MC123" s="10" t="str">
        <f>IF($B123="","",LK123*KEP!$J$18)</f>
        <v/>
      </c>
      <c r="MD123" s="10" t="str">
        <f>IF($B123="","",LL123*KEP!$J$19)</f>
        <v/>
      </c>
      <c r="ME123" s="10" t="str">
        <f>IF($B123="","",LM123*KEP!$J$20)</f>
        <v/>
      </c>
      <c r="MF123" s="10" t="str">
        <f>IF($B123="","",LN123*KEP!$J$21)</f>
        <v/>
      </c>
      <c r="MG123" s="10" t="str">
        <f>IF($B123="","",LP123*KEP!$J$27)</f>
        <v/>
      </c>
      <c r="MH123" s="10" t="str">
        <f>IF($B123="","",LQ123*KEP!$J$28)</f>
        <v/>
      </c>
      <c r="MI123" s="10" t="str">
        <f>IF($B123="","",LR123*KEP!$J$29)</f>
        <v/>
      </c>
      <c r="MJ123" s="10" t="str">
        <f>IF($B123="","",LS123*KEP!$J$30)</f>
        <v/>
      </c>
      <c r="MK123" s="33" t="str">
        <f t="shared" si="163"/>
        <v/>
      </c>
      <c r="ML123" s="56" t="str">
        <f t="shared" si="138"/>
        <v/>
      </c>
      <c r="MM123" s="56" t="str">
        <f t="shared" si="139"/>
        <v/>
      </c>
      <c r="MN123" s="56" t="str">
        <f t="shared" si="140"/>
        <v/>
      </c>
      <c r="MO123" s="56" t="str">
        <f t="shared" si="141"/>
        <v/>
      </c>
      <c r="MQ123" s="16"/>
      <c r="MR123" s="16"/>
      <c r="MS123" s="16"/>
      <c r="MT123" s="17"/>
      <c r="MU123" s="17"/>
      <c r="MV123" s="17"/>
      <c r="MW123" s="17"/>
      <c r="MX123" s="17"/>
      <c r="MY123" s="17"/>
      <c r="MZ123" s="17"/>
      <c r="NA123" s="17"/>
      <c r="NB123" s="33" t="str">
        <f t="shared" si="164"/>
        <v/>
      </c>
      <c r="NC123" s="17"/>
      <c r="ND123" s="17"/>
      <c r="NE123" s="17"/>
      <c r="NF123" s="17"/>
      <c r="NG123" s="28" t="str">
        <f t="shared" si="109"/>
        <v/>
      </c>
      <c r="NH123" s="27"/>
      <c r="NI123" s="109" t="str">
        <f>IF($B123="","",MQ123*KEP!$J$11)</f>
        <v/>
      </c>
      <c r="NJ123" s="10" t="str">
        <f>IF($B123="","",MR123*KEP!$J$12)</f>
        <v/>
      </c>
      <c r="NK123" s="10" t="str">
        <f>IF($B123="","",MS123*KEP!$J$13)</f>
        <v/>
      </c>
      <c r="NL123" s="10" t="str">
        <f>IF($B123="","",MT123*KEP!$J$14)</f>
        <v/>
      </c>
      <c r="NM123" s="10" t="str">
        <f>IF($B123="","",MU123*KEP!$J$15)</f>
        <v/>
      </c>
      <c r="NN123" s="10" t="str">
        <f>IF($B123="","",MV123*KEP!$J$16)</f>
        <v/>
      </c>
      <c r="NO123" s="10" t="str">
        <f>IF($B123="","",MW123*KEP!$J$17)</f>
        <v/>
      </c>
      <c r="NP123" s="10" t="str">
        <f>IF($B123="","",MX123*KEP!$J$18)</f>
        <v/>
      </c>
      <c r="NQ123" s="10" t="str">
        <f>IF($B123="","",MY123*KEP!$J$19)</f>
        <v/>
      </c>
      <c r="NR123" s="10" t="str">
        <f>IF($B123="","",MZ123*KEP!$J$20)</f>
        <v/>
      </c>
      <c r="NS123" s="10" t="str">
        <f>IF($B123="","",NA123*KEP!$J$21)</f>
        <v/>
      </c>
      <c r="NT123" s="10" t="str">
        <f>IF($B123="","",NC123*KEP!$J$27)</f>
        <v/>
      </c>
      <c r="NU123" s="10" t="str">
        <f>IF($B123="","",ND123*KEP!$J$28)</f>
        <v/>
      </c>
      <c r="NV123" s="10" t="str">
        <f>IF($B123="","",NE123*KEP!$J$29)</f>
        <v/>
      </c>
      <c r="NW123" s="10" t="str">
        <f>IF($B123="","",NF123*KEP!$J$30)</f>
        <v/>
      </c>
      <c r="NX123" s="33" t="str">
        <f t="shared" si="165"/>
        <v/>
      </c>
      <c r="NY123" s="56" t="str">
        <f t="shared" si="142"/>
        <v/>
      </c>
      <c r="NZ123" s="56" t="str">
        <f t="shared" si="143"/>
        <v/>
      </c>
      <c r="OA123" s="56" t="str">
        <f t="shared" si="144"/>
        <v/>
      </c>
      <c r="OB123" s="56" t="str">
        <f t="shared" si="145"/>
        <v/>
      </c>
    </row>
    <row r="124" spans="1:392" x14ac:dyDescent="0.25">
      <c r="A124" s="6" t="str">
        <f>IF(A123&lt;KEP!$C$10,A123+1,"")</f>
        <v/>
      </c>
      <c r="B124" s="8" t="str">
        <f>IF('Referenčný stav'!B124=0,"",'Referenčný stav'!B124)</f>
        <v/>
      </c>
      <c r="C124" s="8" t="str">
        <f>IF('Referenčný stav'!C124=0,"",'Referenčný stav'!C124)</f>
        <v/>
      </c>
      <c r="D124" s="16"/>
      <c r="E124" s="16"/>
      <c r="F124" s="16"/>
      <c r="G124" s="17"/>
      <c r="H124" s="17"/>
      <c r="I124" s="17"/>
      <c r="J124" s="17"/>
      <c r="K124" s="17"/>
      <c r="L124" s="17"/>
      <c r="M124" s="17"/>
      <c r="N124" s="17"/>
      <c r="O124" s="33" t="str">
        <f t="shared" si="146"/>
        <v/>
      </c>
      <c r="P124" s="17"/>
      <c r="Q124" s="17"/>
      <c r="R124" s="17"/>
      <c r="S124" s="17"/>
      <c r="T124" s="28" t="str">
        <f t="shared" si="100"/>
        <v/>
      </c>
      <c r="U124" s="27"/>
      <c r="V124" s="109" t="str">
        <f>IF($B124="","",D124*KEP!$J$11)</f>
        <v/>
      </c>
      <c r="W124" s="10" t="str">
        <f>IF($B124="","",E124*KEP!$J$12)</f>
        <v/>
      </c>
      <c r="X124" s="10" t="str">
        <f>IF($B124="","",F124*KEP!$J$13)</f>
        <v/>
      </c>
      <c r="Y124" s="10" t="str">
        <f>IF($B124="","",G124*KEP!$J$14)</f>
        <v/>
      </c>
      <c r="Z124" s="10" t="str">
        <f>IF($B124="","",H124*KEP!$J$15)</f>
        <v/>
      </c>
      <c r="AA124" s="10" t="str">
        <f>IF($B124="","",I124*KEP!$J$16)</f>
        <v/>
      </c>
      <c r="AB124" s="10" t="str">
        <f>IF($B124="","",J124*KEP!$J$17)</f>
        <v/>
      </c>
      <c r="AC124" s="10" t="str">
        <f>IF($B124="","",K124*KEP!$J$18)</f>
        <v/>
      </c>
      <c r="AD124" s="10" t="str">
        <f>IF($B124="","",L124*KEP!$J$19)</f>
        <v/>
      </c>
      <c r="AE124" s="10" t="str">
        <f>IF($B124="","",M124*KEP!$J$20)</f>
        <v/>
      </c>
      <c r="AF124" s="10" t="str">
        <f>IF($B124="","",N124*KEP!$J$21)</f>
        <v/>
      </c>
      <c r="AG124" s="10" t="str">
        <f>IF($B124="","",P124*KEP!$J$27)</f>
        <v/>
      </c>
      <c r="AH124" s="10" t="str">
        <f>IF($B124="","",Q124*KEP!$J$28)</f>
        <v/>
      </c>
      <c r="AI124" s="10" t="str">
        <f>IF($B124="","",R124*KEP!$J$29)</f>
        <v/>
      </c>
      <c r="AJ124" s="10" t="str">
        <f>IF($B124="","",S124*KEP!$J$30)</f>
        <v/>
      </c>
      <c r="AK124" s="33" t="str">
        <f t="shared" si="147"/>
        <v/>
      </c>
      <c r="AL124" s="56" t="str">
        <f>IF(O124="","",IFERROR(O124/'Referenčný stav'!O124-1,""))</f>
        <v/>
      </c>
      <c r="AM124" s="56" t="str">
        <f>IF(T124="","",IFERROR(T124/'Referenčný stav'!T124-1,""))</f>
        <v/>
      </c>
      <c r="AN124" s="56" t="str">
        <f>IF(U124="","",IFERROR(U124/'Referenčný stav'!U124-1,""))</f>
        <v/>
      </c>
      <c r="AO124" s="56" t="str">
        <f>IF(AK124="","",IFERROR(AK124/'Referenčný stav'!AK124-1,""))</f>
        <v/>
      </c>
      <c r="AQ124" s="16"/>
      <c r="AR124" s="16"/>
      <c r="AS124" s="16"/>
      <c r="AT124" s="17"/>
      <c r="AU124" s="17"/>
      <c r="AV124" s="17"/>
      <c r="AW124" s="17"/>
      <c r="AX124" s="17"/>
      <c r="AY124" s="17"/>
      <c r="AZ124" s="17"/>
      <c r="BA124" s="17"/>
      <c r="BB124" s="33" t="str">
        <f t="shared" si="148"/>
        <v/>
      </c>
      <c r="BC124" s="17"/>
      <c r="BD124" s="17"/>
      <c r="BE124" s="17"/>
      <c r="BF124" s="17"/>
      <c r="BG124" s="28" t="str">
        <f t="shared" si="101"/>
        <v/>
      </c>
      <c r="BH124" s="27"/>
      <c r="BI124" s="109" t="str">
        <f>IF($B124="","",AQ124*KEP!$J$11)</f>
        <v/>
      </c>
      <c r="BJ124" s="10" t="str">
        <f>IF($B124="","",AR124*KEP!$J$12)</f>
        <v/>
      </c>
      <c r="BK124" s="10" t="str">
        <f>IF($B124="","",AS124*KEP!$J$13)</f>
        <v/>
      </c>
      <c r="BL124" s="10" t="str">
        <f>IF($B124="","",AT124*KEP!$J$14)</f>
        <v/>
      </c>
      <c r="BM124" s="10" t="str">
        <f>IF($B124="","",AU124*KEP!$J$15)</f>
        <v/>
      </c>
      <c r="BN124" s="10" t="str">
        <f>IF($B124="","",AV124*KEP!$J$16)</f>
        <v/>
      </c>
      <c r="BO124" s="10" t="str">
        <f>IF($B124="","",AW124*KEP!$J$17)</f>
        <v/>
      </c>
      <c r="BP124" s="10" t="str">
        <f>IF($B124="","",AX124*KEP!$J$18)</f>
        <v/>
      </c>
      <c r="BQ124" s="10" t="str">
        <f>IF($B124="","",AY124*KEP!$J$19)</f>
        <v/>
      </c>
      <c r="BR124" s="10" t="str">
        <f>IF($B124="","",AZ124*KEP!$J$20)</f>
        <v/>
      </c>
      <c r="BS124" s="10" t="str">
        <f>IF($B124="","",BA124*KEP!$J$21)</f>
        <v/>
      </c>
      <c r="BT124" s="10" t="str">
        <f>IF($B124="","",BC124*KEP!$J$27)</f>
        <v/>
      </c>
      <c r="BU124" s="10" t="str">
        <f>IF($B124="","",BD124*KEP!$J$28)</f>
        <v/>
      </c>
      <c r="BV124" s="10" t="str">
        <f>IF($B124="","",BE124*KEP!$J$29)</f>
        <v/>
      </c>
      <c r="BW124" s="10" t="str">
        <f>IF($B124="","",BF124*KEP!$J$30)</f>
        <v/>
      </c>
      <c r="BX124" s="33" t="str">
        <f t="shared" si="149"/>
        <v/>
      </c>
      <c r="BY124" s="56" t="str">
        <f t="shared" si="110"/>
        <v/>
      </c>
      <c r="BZ124" s="56" t="str">
        <f t="shared" si="111"/>
        <v/>
      </c>
      <c r="CA124" s="56" t="str">
        <f t="shared" si="112"/>
        <v/>
      </c>
      <c r="CB124" s="56" t="str">
        <f t="shared" si="113"/>
        <v/>
      </c>
      <c r="CD124" s="16"/>
      <c r="CE124" s="16"/>
      <c r="CF124" s="16"/>
      <c r="CG124" s="17"/>
      <c r="CH124" s="17"/>
      <c r="CI124" s="17"/>
      <c r="CJ124" s="17"/>
      <c r="CK124" s="17"/>
      <c r="CL124" s="17"/>
      <c r="CM124" s="17"/>
      <c r="CN124" s="17"/>
      <c r="CO124" s="33" t="str">
        <f t="shared" si="150"/>
        <v/>
      </c>
      <c r="CP124" s="17"/>
      <c r="CQ124" s="17"/>
      <c r="CR124" s="17"/>
      <c r="CS124" s="17"/>
      <c r="CT124" s="28" t="str">
        <f t="shared" si="102"/>
        <v/>
      </c>
      <c r="CU124" s="27"/>
      <c r="CV124" s="109" t="str">
        <f>IF($B124="","",CD124*KEP!$J$11)</f>
        <v/>
      </c>
      <c r="CW124" s="10" t="str">
        <f>IF($B124="","",CE124*KEP!$J$12)</f>
        <v/>
      </c>
      <c r="CX124" s="10" t="str">
        <f>IF($B124="","",CF124*KEP!$J$13)</f>
        <v/>
      </c>
      <c r="CY124" s="10" t="str">
        <f>IF($B124="","",CG124*KEP!$J$14)</f>
        <v/>
      </c>
      <c r="CZ124" s="10" t="str">
        <f>IF($B124="","",CH124*KEP!$J$15)</f>
        <v/>
      </c>
      <c r="DA124" s="10" t="str">
        <f>IF($B124="","",CI124*KEP!$J$16)</f>
        <v/>
      </c>
      <c r="DB124" s="10" t="str">
        <f>IF($B124="","",CJ124*KEP!$J$17)</f>
        <v/>
      </c>
      <c r="DC124" s="10" t="str">
        <f>IF($B124="","",CK124*KEP!$J$18)</f>
        <v/>
      </c>
      <c r="DD124" s="10" t="str">
        <f>IF($B124="","",CL124*KEP!$J$19)</f>
        <v/>
      </c>
      <c r="DE124" s="10" t="str">
        <f>IF($B124="","",CM124*KEP!$J$20)</f>
        <v/>
      </c>
      <c r="DF124" s="10" t="str">
        <f>IF($B124="","",CN124*KEP!$J$21)</f>
        <v/>
      </c>
      <c r="DG124" s="10" t="str">
        <f>IF($B124="","",CP124*KEP!$J$27)</f>
        <v/>
      </c>
      <c r="DH124" s="10" t="str">
        <f>IF($B124="","",CQ124*KEP!$J$28)</f>
        <v/>
      </c>
      <c r="DI124" s="10" t="str">
        <f>IF($B124="","",CR124*KEP!$J$29)</f>
        <v/>
      </c>
      <c r="DJ124" s="10" t="str">
        <f>IF($B124="","",CS124*KEP!$J$30)</f>
        <v/>
      </c>
      <c r="DK124" s="33" t="str">
        <f t="shared" si="151"/>
        <v/>
      </c>
      <c r="DL124" s="56" t="str">
        <f t="shared" si="114"/>
        <v/>
      </c>
      <c r="DM124" s="56" t="str">
        <f t="shared" si="115"/>
        <v/>
      </c>
      <c r="DN124" s="56" t="str">
        <f t="shared" si="116"/>
        <v/>
      </c>
      <c r="DO124" s="56" t="str">
        <f t="shared" si="117"/>
        <v/>
      </c>
      <c r="DQ124" s="16"/>
      <c r="DR124" s="16"/>
      <c r="DS124" s="16"/>
      <c r="DT124" s="17"/>
      <c r="DU124" s="17"/>
      <c r="DV124" s="17"/>
      <c r="DW124" s="17"/>
      <c r="DX124" s="17"/>
      <c r="DY124" s="17"/>
      <c r="DZ124" s="17"/>
      <c r="EA124" s="17"/>
      <c r="EB124" s="33" t="str">
        <f t="shared" si="152"/>
        <v/>
      </c>
      <c r="EC124" s="17"/>
      <c r="ED124" s="17"/>
      <c r="EE124" s="17"/>
      <c r="EF124" s="17"/>
      <c r="EG124" s="28" t="str">
        <f t="shared" si="103"/>
        <v/>
      </c>
      <c r="EH124" s="27"/>
      <c r="EI124" s="109" t="str">
        <f>IF($B124="","",DQ124*KEP!$J$11)</f>
        <v/>
      </c>
      <c r="EJ124" s="10" t="str">
        <f>IF($B124="","",DR124*KEP!$J$12)</f>
        <v/>
      </c>
      <c r="EK124" s="10" t="str">
        <f>IF($B124="","",DS124*KEP!$J$13)</f>
        <v/>
      </c>
      <c r="EL124" s="10" t="str">
        <f>IF($B124="","",DT124*KEP!$J$14)</f>
        <v/>
      </c>
      <c r="EM124" s="10" t="str">
        <f>IF($B124="","",DU124*KEP!$J$15)</f>
        <v/>
      </c>
      <c r="EN124" s="10" t="str">
        <f>IF($B124="","",DV124*KEP!$J$16)</f>
        <v/>
      </c>
      <c r="EO124" s="10" t="str">
        <f>IF($B124="","",DW124*KEP!$J$17)</f>
        <v/>
      </c>
      <c r="EP124" s="10" t="str">
        <f>IF($B124="","",DX124*KEP!$J$18)</f>
        <v/>
      </c>
      <c r="EQ124" s="10" t="str">
        <f>IF($B124="","",DY124*KEP!$J$19)</f>
        <v/>
      </c>
      <c r="ER124" s="10" t="str">
        <f>IF($B124="","",DZ124*KEP!$J$20)</f>
        <v/>
      </c>
      <c r="ES124" s="10" t="str">
        <f>IF($B124="","",EA124*KEP!$J$21)</f>
        <v/>
      </c>
      <c r="ET124" s="10" t="str">
        <f>IF($B124="","",EC124*KEP!$J$27)</f>
        <v/>
      </c>
      <c r="EU124" s="10" t="str">
        <f>IF($B124="","",ED124*KEP!$J$28)</f>
        <v/>
      </c>
      <c r="EV124" s="10" t="str">
        <f>IF($B124="","",EE124*KEP!$J$29)</f>
        <v/>
      </c>
      <c r="EW124" s="10" t="str">
        <f>IF($B124="","",EF124*KEP!$J$30)</f>
        <v/>
      </c>
      <c r="EX124" s="33" t="str">
        <f t="shared" si="153"/>
        <v/>
      </c>
      <c r="EY124" s="56" t="str">
        <f t="shared" si="118"/>
        <v/>
      </c>
      <c r="EZ124" s="56" t="str">
        <f t="shared" si="119"/>
        <v/>
      </c>
      <c r="FA124" s="56" t="str">
        <f t="shared" si="120"/>
        <v/>
      </c>
      <c r="FB124" s="56" t="str">
        <f t="shared" si="121"/>
        <v/>
      </c>
      <c r="FD124" s="16"/>
      <c r="FE124" s="16"/>
      <c r="FF124" s="16"/>
      <c r="FG124" s="17"/>
      <c r="FH124" s="17"/>
      <c r="FI124" s="17"/>
      <c r="FJ124" s="17"/>
      <c r="FK124" s="17"/>
      <c r="FL124" s="17"/>
      <c r="FM124" s="17"/>
      <c r="FN124" s="17"/>
      <c r="FO124" s="33" t="str">
        <f t="shared" si="154"/>
        <v/>
      </c>
      <c r="FP124" s="17"/>
      <c r="FQ124" s="17"/>
      <c r="FR124" s="17"/>
      <c r="FS124" s="17"/>
      <c r="FT124" s="28" t="str">
        <f t="shared" si="104"/>
        <v/>
      </c>
      <c r="FU124" s="27"/>
      <c r="FV124" s="109" t="str">
        <f>IF($B124="","",FD124*KEP!$J$11)</f>
        <v/>
      </c>
      <c r="FW124" s="10" t="str">
        <f>IF($B124="","",FE124*KEP!$J$12)</f>
        <v/>
      </c>
      <c r="FX124" s="10" t="str">
        <f>IF($B124="","",FF124*KEP!$J$13)</f>
        <v/>
      </c>
      <c r="FY124" s="10" t="str">
        <f>IF($B124="","",FG124*KEP!$J$14)</f>
        <v/>
      </c>
      <c r="FZ124" s="10" t="str">
        <f>IF($B124="","",FH124*KEP!$J$15)</f>
        <v/>
      </c>
      <c r="GA124" s="10" t="str">
        <f>IF($B124="","",FI124*KEP!$J$16)</f>
        <v/>
      </c>
      <c r="GB124" s="10" t="str">
        <f>IF($B124="","",FJ124*KEP!$J$17)</f>
        <v/>
      </c>
      <c r="GC124" s="10" t="str">
        <f>IF($B124="","",FK124*KEP!$J$18)</f>
        <v/>
      </c>
      <c r="GD124" s="10" t="str">
        <f>IF($B124="","",FL124*KEP!$J$19)</f>
        <v/>
      </c>
      <c r="GE124" s="10" t="str">
        <f>IF($B124="","",FM124*KEP!$J$20)</f>
        <v/>
      </c>
      <c r="GF124" s="10" t="str">
        <f>IF($B124="","",FN124*KEP!$J$21)</f>
        <v/>
      </c>
      <c r="GG124" s="10" t="str">
        <f>IF($B124="","",FP124*KEP!$J$27)</f>
        <v/>
      </c>
      <c r="GH124" s="10" t="str">
        <f>IF($B124="","",FQ124*KEP!$J$28)</f>
        <v/>
      </c>
      <c r="GI124" s="10" t="str">
        <f>IF($B124="","",FR124*KEP!$J$29)</f>
        <v/>
      </c>
      <c r="GJ124" s="10" t="str">
        <f>IF($B124="","",FS124*KEP!$J$30)</f>
        <v/>
      </c>
      <c r="GK124" s="33" t="str">
        <f t="shared" si="155"/>
        <v/>
      </c>
      <c r="GL124" s="56" t="str">
        <f t="shared" si="122"/>
        <v/>
      </c>
      <c r="GM124" s="56" t="str">
        <f t="shared" si="123"/>
        <v/>
      </c>
      <c r="GN124" s="56" t="str">
        <f t="shared" si="124"/>
        <v/>
      </c>
      <c r="GO124" s="56" t="str">
        <f t="shared" si="125"/>
        <v/>
      </c>
      <c r="GQ124" s="16"/>
      <c r="GR124" s="16"/>
      <c r="GS124" s="16"/>
      <c r="GT124" s="17"/>
      <c r="GU124" s="17"/>
      <c r="GV124" s="17"/>
      <c r="GW124" s="17"/>
      <c r="GX124" s="17"/>
      <c r="GY124" s="17"/>
      <c r="GZ124" s="17"/>
      <c r="HA124" s="17"/>
      <c r="HB124" s="33" t="str">
        <f t="shared" si="156"/>
        <v/>
      </c>
      <c r="HC124" s="17"/>
      <c r="HD124" s="17"/>
      <c r="HE124" s="17"/>
      <c r="HF124" s="17"/>
      <c r="HG124" s="28" t="str">
        <f t="shared" si="105"/>
        <v/>
      </c>
      <c r="HH124" s="27"/>
      <c r="HI124" s="109" t="str">
        <f>IF($B124="","",GQ124*KEP!$J$11)</f>
        <v/>
      </c>
      <c r="HJ124" s="10" t="str">
        <f>IF($B124="","",GR124*KEP!$J$12)</f>
        <v/>
      </c>
      <c r="HK124" s="10" t="str">
        <f>IF($B124="","",GS124*KEP!$J$13)</f>
        <v/>
      </c>
      <c r="HL124" s="10" t="str">
        <f>IF($B124="","",GT124*KEP!$J$14)</f>
        <v/>
      </c>
      <c r="HM124" s="10" t="str">
        <f>IF($B124="","",GU124*KEP!$J$15)</f>
        <v/>
      </c>
      <c r="HN124" s="10" t="str">
        <f>IF($B124="","",GV124*KEP!$J$16)</f>
        <v/>
      </c>
      <c r="HO124" s="10" t="str">
        <f>IF($B124="","",GW124*KEP!$J$17)</f>
        <v/>
      </c>
      <c r="HP124" s="10" t="str">
        <f>IF($B124="","",GX124*KEP!$J$18)</f>
        <v/>
      </c>
      <c r="HQ124" s="10" t="str">
        <f>IF($B124="","",GY124*KEP!$J$19)</f>
        <v/>
      </c>
      <c r="HR124" s="10" t="str">
        <f>IF($B124="","",GZ124*KEP!$J$20)</f>
        <v/>
      </c>
      <c r="HS124" s="10" t="str">
        <f>IF($B124="","",HA124*KEP!$J$21)</f>
        <v/>
      </c>
      <c r="HT124" s="10" t="str">
        <f>IF($B124="","",HC124*KEP!$J$27)</f>
        <v/>
      </c>
      <c r="HU124" s="10" t="str">
        <f>IF($B124="","",HD124*KEP!$J$28)</f>
        <v/>
      </c>
      <c r="HV124" s="10" t="str">
        <f>IF($B124="","",HE124*KEP!$J$29)</f>
        <v/>
      </c>
      <c r="HW124" s="10" t="str">
        <f>IF($B124="","",HF124*KEP!$J$30)</f>
        <v/>
      </c>
      <c r="HX124" s="33" t="str">
        <f t="shared" si="157"/>
        <v/>
      </c>
      <c r="HY124" s="56" t="str">
        <f t="shared" si="126"/>
        <v/>
      </c>
      <c r="HZ124" s="56" t="str">
        <f t="shared" si="127"/>
        <v/>
      </c>
      <c r="IA124" s="56" t="str">
        <f t="shared" si="128"/>
        <v/>
      </c>
      <c r="IB124" s="56" t="str">
        <f t="shared" si="129"/>
        <v/>
      </c>
      <c r="ID124" s="16"/>
      <c r="IE124" s="16"/>
      <c r="IF124" s="16"/>
      <c r="IG124" s="17"/>
      <c r="IH124" s="17"/>
      <c r="II124" s="17"/>
      <c r="IJ124" s="17"/>
      <c r="IK124" s="17"/>
      <c r="IL124" s="17"/>
      <c r="IM124" s="17"/>
      <c r="IN124" s="17"/>
      <c r="IO124" s="33" t="str">
        <f t="shared" si="158"/>
        <v/>
      </c>
      <c r="IP124" s="17"/>
      <c r="IQ124" s="17"/>
      <c r="IR124" s="17"/>
      <c r="IS124" s="17"/>
      <c r="IT124" s="28" t="str">
        <f t="shared" si="106"/>
        <v/>
      </c>
      <c r="IU124" s="27"/>
      <c r="IV124" s="109" t="str">
        <f>IF($B124="","",ID124*KEP!$J$11)</f>
        <v/>
      </c>
      <c r="IW124" s="10" t="str">
        <f>IF($B124="","",IE124*KEP!$J$12)</f>
        <v/>
      </c>
      <c r="IX124" s="10" t="str">
        <f>IF($B124="","",IF124*KEP!$J$13)</f>
        <v/>
      </c>
      <c r="IY124" s="10" t="str">
        <f>IF($B124="","",IG124*KEP!$J$14)</f>
        <v/>
      </c>
      <c r="IZ124" s="10" t="str">
        <f>IF($B124="","",IH124*KEP!$J$15)</f>
        <v/>
      </c>
      <c r="JA124" s="10" t="str">
        <f>IF($B124="","",II124*KEP!$J$16)</f>
        <v/>
      </c>
      <c r="JB124" s="10" t="str">
        <f>IF($B124="","",IJ124*KEP!$J$17)</f>
        <v/>
      </c>
      <c r="JC124" s="10" t="str">
        <f>IF($B124="","",IK124*KEP!$J$18)</f>
        <v/>
      </c>
      <c r="JD124" s="10" t="str">
        <f>IF($B124="","",IL124*KEP!$J$19)</f>
        <v/>
      </c>
      <c r="JE124" s="10" t="str">
        <f>IF($B124="","",IM124*KEP!$J$20)</f>
        <v/>
      </c>
      <c r="JF124" s="10" t="str">
        <f>IF($B124="","",IN124*KEP!$J$21)</f>
        <v/>
      </c>
      <c r="JG124" s="10" t="str">
        <f>IF($B124="","",IP124*KEP!$J$27)</f>
        <v/>
      </c>
      <c r="JH124" s="10" t="str">
        <f>IF($B124="","",IQ124*KEP!$J$28)</f>
        <v/>
      </c>
      <c r="JI124" s="10" t="str">
        <f>IF($B124="","",IR124*KEP!$J$29)</f>
        <v/>
      </c>
      <c r="JJ124" s="10" t="str">
        <f>IF($B124="","",IS124*KEP!$J$30)</f>
        <v/>
      </c>
      <c r="JK124" s="33" t="str">
        <f t="shared" si="159"/>
        <v/>
      </c>
      <c r="JL124" s="56" t="str">
        <f t="shared" si="130"/>
        <v/>
      </c>
      <c r="JM124" s="56" t="str">
        <f t="shared" si="131"/>
        <v/>
      </c>
      <c r="JN124" s="56" t="str">
        <f t="shared" si="132"/>
        <v/>
      </c>
      <c r="JO124" s="56" t="str">
        <f t="shared" si="133"/>
        <v/>
      </c>
      <c r="JQ124" s="16"/>
      <c r="JR124" s="16"/>
      <c r="JS124" s="16"/>
      <c r="JT124" s="17"/>
      <c r="JU124" s="17"/>
      <c r="JV124" s="17"/>
      <c r="JW124" s="17"/>
      <c r="JX124" s="17"/>
      <c r="JY124" s="17"/>
      <c r="JZ124" s="17"/>
      <c r="KA124" s="17"/>
      <c r="KB124" s="33" t="str">
        <f t="shared" si="160"/>
        <v/>
      </c>
      <c r="KC124" s="17"/>
      <c r="KD124" s="17"/>
      <c r="KE124" s="17"/>
      <c r="KF124" s="17"/>
      <c r="KG124" s="28" t="str">
        <f t="shared" si="107"/>
        <v/>
      </c>
      <c r="KH124" s="27"/>
      <c r="KI124" s="109" t="str">
        <f>IF($B124="","",JQ124*KEP!$J$11)</f>
        <v/>
      </c>
      <c r="KJ124" s="10" t="str">
        <f>IF($B124="","",JR124*KEP!$J$12)</f>
        <v/>
      </c>
      <c r="KK124" s="10" t="str">
        <f>IF($B124="","",JS124*KEP!$J$13)</f>
        <v/>
      </c>
      <c r="KL124" s="10" t="str">
        <f>IF($B124="","",JT124*KEP!$J$14)</f>
        <v/>
      </c>
      <c r="KM124" s="10" t="str">
        <f>IF($B124="","",JU124*KEP!$J$15)</f>
        <v/>
      </c>
      <c r="KN124" s="10" t="str">
        <f>IF($B124="","",JV124*KEP!$J$16)</f>
        <v/>
      </c>
      <c r="KO124" s="10" t="str">
        <f>IF($B124="","",JW124*KEP!$J$17)</f>
        <v/>
      </c>
      <c r="KP124" s="10" t="str">
        <f>IF($B124="","",JX124*KEP!$J$18)</f>
        <v/>
      </c>
      <c r="KQ124" s="10" t="str">
        <f>IF($B124="","",JY124*KEP!$J$19)</f>
        <v/>
      </c>
      <c r="KR124" s="10" t="str">
        <f>IF($B124="","",JZ124*KEP!$J$20)</f>
        <v/>
      </c>
      <c r="KS124" s="10" t="str">
        <f>IF($B124="","",KA124*KEP!$J$21)</f>
        <v/>
      </c>
      <c r="KT124" s="10" t="str">
        <f>IF($B124="","",KC124*KEP!$J$27)</f>
        <v/>
      </c>
      <c r="KU124" s="10" t="str">
        <f>IF($B124="","",KD124*KEP!$J$28)</f>
        <v/>
      </c>
      <c r="KV124" s="10" t="str">
        <f>IF($B124="","",KE124*KEP!$J$29)</f>
        <v/>
      </c>
      <c r="KW124" s="10" t="str">
        <f>IF($B124="","",KF124*KEP!$J$30)</f>
        <v/>
      </c>
      <c r="KX124" s="33" t="str">
        <f t="shared" si="161"/>
        <v/>
      </c>
      <c r="KY124" s="56" t="str">
        <f t="shared" si="134"/>
        <v/>
      </c>
      <c r="KZ124" s="56" t="str">
        <f t="shared" si="135"/>
        <v/>
      </c>
      <c r="LA124" s="56" t="str">
        <f t="shared" si="136"/>
        <v/>
      </c>
      <c r="LB124" s="56" t="str">
        <f t="shared" si="137"/>
        <v/>
      </c>
      <c r="LD124" s="16"/>
      <c r="LE124" s="16"/>
      <c r="LF124" s="16"/>
      <c r="LG124" s="17"/>
      <c r="LH124" s="17"/>
      <c r="LI124" s="17"/>
      <c r="LJ124" s="17"/>
      <c r="LK124" s="17"/>
      <c r="LL124" s="17"/>
      <c r="LM124" s="17"/>
      <c r="LN124" s="17"/>
      <c r="LO124" s="33" t="str">
        <f t="shared" si="162"/>
        <v/>
      </c>
      <c r="LP124" s="17"/>
      <c r="LQ124" s="17"/>
      <c r="LR124" s="17"/>
      <c r="LS124" s="17"/>
      <c r="LT124" s="28" t="str">
        <f t="shared" si="108"/>
        <v/>
      </c>
      <c r="LU124" s="27"/>
      <c r="LV124" s="109" t="str">
        <f>IF($B124="","",LD124*KEP!$J$11)</f>
        <v/>
      </c>
      <c r="LW124" s="10" t="str">
        <f>IF($B124="","",LE124*KEP!$J$12)</f>
        <v/>
      </c>
      <c r="LX124" s="10" t="str">
        <f>IF($B124="","",LF124*KEP!$J$13)</f>
        <v/>
      </c>
      <c r="LY124" s="10" t="str">
        <f>IF($B124="","",LG124*KEP!$J$14)</f>
        <v/>
      </c>
      <c r="LZ124" s="10" t="str">
        <f>IF($B124="","",LH124*KEP!$J$15)</f>
        <v/>
      </c>
      <c r="MA124" s="10" t="str">
        <f>IF($B124="","",LI124*KEP!$J$16)</f>
        <v/>
      </c>
      <c r="MB124" s="10" t="str">
        <f>IF($B124="","",LJ124*KEP!$J$17)</f>
        <v/>
      </c>
      <c r="MC124" s="10" t="str">
        <f>IF($B124="","",LK124*KEP!$J$18)</f>
        <v/>
      </c>
      <c r="MD124" s="10" t="str">
        <f>IF($B124="","",LL124*KEP!$J$19)</f>
        <v/>
      </c>
      <c r="ME124" s="10" t="str">
        <f>IF($B124="","",LM124*KEP!$J$20)</f>
        <v/>
      </c>
      <c r="MF124" s="10" t="str">
        <f>IF($B124="","",LN124*KEP!$J$21)</f>
        <v/>
      </c>
      <c r="MG124" s="10" t="str">
        <f>IF($B124="","",LP124*KEP!$J$27)</f>
        <v/>
      </c>
      <c r="MH124" s="10" t="str">
        <f>IF($B124="","",LQ124*KEP!$J$28)</f>
        <v/>
      </c>
      <c r="MI124" s="10" t="str">
        <f>IF($B124="","",LR124*KEP!$J$29)</f>
        <v/>
      </c>
      <c r="MJ124" s="10" t="str">
        <f>IF($B124="","",LS124*KEP!$J$30)</f>
        <v/>
      </c>
      <c r="MK124" s="33" t="str">
        <f t="shared" si="163"/>
        <v/>
      </c>
      <c r="ML124" s="56" t="str">
        <f t="shared" si="138"/>
        <v/>
      </c>
      <c r="MM124" s="56" t="str">
        <f t="shared" si="139"/>
        <v/>
      </c>
      <c r="MN124" s="56" t="str">
        <f t="shared" si="140"/>
        <v/>
      </c>
      <c r="MO124" s="56" t="str">
        <f t="shared" si="141"/>
        <v/>
      </c>
      <c r="MQ124" s="16"/>
      <c r="MR124" s="16"/>
      <c r="MS124" s="16"/>
      <c r="MT124" s="17"/>
      <c r="MU124" s="17"/>
      <c r="MV124" s="17"/>
      <c r="MW124" s="17"/>
      <c r="MX124" s="17"/>
      <c r="MY124" s="17"/>
      <c r="MZ124" s="17"/>
      <c r="NA124" s="17"/>
      <c r="NB124" s="33" t="str">
        <f t="shared" si="164"/>
        <v/>
      </c>
      <c r="NC124" s="17"/>
      <c r="ND124" s="17"/>
      <c r="NE124" s="17"/>
      <c r="NF124" s="17"/>
      <c r="NG124" s="28" t="str">
        <f t="shared" si="109"/>
        <v/>
      </c>
      <c r="NH124" s="27"/>
      <c r="NI124" s="109" t="str">
        <f>IF($B124="","",MQ124*KEP!$J$11)</f>
        <v/>
      </c>
      <c r="NJ124" s="10" t="str">
        <f>IF($B124="","",MR124*KEP!$J$12)</f>
        <v/>
      </c>
      <c r="NK124" s="10" t="str">
        <f>IF($B124="","",MS124*KEP!$J$13)</f>
        <v/>
      </c>
      <c r="NL124" s="10" t="str">
        <f>IF($B124="","",MT124*KEP!$J$14)</f>
        <v/>
      </c>
      <c r="NM124" s="10" t="str">
        <f>IF($B124="","",MU124*KEP!$J$15)</f>
        <v/>
      </c>
      <c r="NN124" s="10" t="str">
        <f>IF($B124="","",MV124*KEP!$J$16)</f>
        <v/>
      </c>
      <c r="NO124" s="10" t="str">
        <f>IF($B124="","",MW124*KEP!$J$17)</f>
        <v/>
      </c>
      <c r="NP124" s="10" t="str">
        <f>IF($B124="","",MX124*KEP!$J$18)</f>
        <v/>
      </c>
      <c r="NQ124" s="10" t="str">
        <f>IF($B124="","",MY124*KEP!$J$19)</f>
        <v/>
      </c>
      <c r="NR124" s="10" t="str">
        <f>IF($B124="","",MZ124*KEP!$J$20)</f>
        <v/>
      </c>
      <c r="NS124" s="10" t="str">
        <f>IF($B124="","",NA124*KEP!$J$21)</f>
        <v/>
      </c>
      <c r="NT124" s="10" t="str">
        <f>IF($B124="","",NC124*KEP!$J$27)</f>
        <v/>
      </c>
      <c r="NU124" s="10" t="str">
        <f>IF($B124="","",ND124*KEP!$J$28)</f>
        <v/>
      </c>
      <c r="NV124" s="10" t="str">
        <f>IF($B124="","",NE124*KEP!$J$29)</f>
        <v/>
      </c>
      <c r="NW124" s="10" t="str">
        <f>IF($B124="","",NF124*KEP!$J$30)</f>
        <v/>
      </c>
      <c r="NX124" s="33" t="str">
        <f t="shared" si="165"/>
        <v/>
      </c>
      <c r="NY124" s="56" t="str">
        <f t="shared" si="142"/>
        <v/>
      </c>
      <c r="NZ124" s="56" t="str">
        <f t="shared" si="143"/>
        <v/>
      </c>
      <c r="OA124" s="56" t="str">
        <f t="shared" si="144"/>
        <v/>
      </c>
      <c r="OB124" s="56" t="str">
        <f t="shared" si="145"/>
        <v/>
      </c>
    </row>
    <row r="125" spans="1:392" x14ac:dyDescent="0.25">
      <c r="A125" s="6" t="str">
        <f>IF(A124&lt;KEP!$C$10,A124+1,"")</f>
        <v/>
      </c>
      <c r="B125" s="8" t="str">
        <f>IF('Referenčný stav'!B125=0,"",'Referenčný stav'!B125)</f>
        <v/>
      </c>
      <c r="C125" s="8" t="str">
        <f>IF('Referenčný stav'!C125=0,"",'Referenčný stav'!C125)</f>
        <v/>
      </c>
      <c r="D125" s="16"/>
      <c r="E125" s="16"/>
      <c r="F125" s="16"/>
      <c r="G125" s="17"/>
      <c r="H125" s="17"/>
      <c r="I125" s="17"/>
      <c r="J125" s="17"/>
      <c r="K125" s="17"/>
      <c r="L125" s="17"/>
      <c r="M125" s="17"/>
      <c r="N125" s="17"/>
      <c r="O125" s="33" t="str">
        <f t="shared" si="146"/>
        <v/>
      </c>
      <c r="P125" s="17"/>
      <c r="Q125" s="17"/>
      <c r="R125" s="17"/>
      <c r="S125" s="17"/>
      <c r="T125" s="28" t="str">
        <f t="shared" si="100"/>
        <v/>
      </c>
      <c r="U125" s="27"/>
      <c r="V125" s="109" t="str">
        <f>IF($B125="","",D125*KEP!$J$11)</f>
        <v/>
      </c>
      <c r="W125" s="10" t="str">
        <f>IF($B125="","",E125*KEP!$J$12)</f>
        <v/>
      </c>
      <c r="X125" s="10" t="str">
        <f>IF($B125="","",F125*KEP!$J$13)</f>
        <v/>
      </c>
      <c r="Y125" s="10" t="str">
        <f>IF($B125="","",G125*KEP!$J$14)</f>
        <v/>
      </c>
      <c r="Z125" s="10" t="str">
        <f>IF($B125="","",H125*KEP!$J$15)</f>
        <v/>
      </c>
      <c r="AA125" s="10" t="str">
        <f>IF($B125="","",I125*KEP!$J$16)</f>
        <v/>
      </c>
      <c r="AB125" s="10" t="str">
        <f>IF($B125="","",J125*KEP!$J$17)</f>
        <v/>
      </c>
      <c r="AC125" s="10" t="str">
        <f>IF($B125="","",K125*KEP!$J$18)</f>
        <v/>
      </c>
      <c r="AD125" s="10" t="str">
        <f>IF($B125="","",L125*KEP!$J$19)</f>
        <v/>
      </c>
      <c r="AE125" s="10" t="str">
        <f>IF($B125="","",M125*KEP!$J$20)</f>
        <v/>
      </c>
      <c r="AF125" s="10" t="str">
        <f>IF($B125="","",N125*KEP!$J$21)</f>
        <v/>
      </c>
      <c r="AG125" s="10" t="str">
        <f>IF($B125="","",P125*KEP!$J$27)</f>
        <v/>
      </c>
      <c r="AH125" s="10" t="str">
        <f>IF($B125="","",Q125*KEP!$J$28)</f>
        <v/>
      </c>
      <c r="AI125" s="10" t="str">
        <f>IF($B125="","",R125*KEP!$J$29)</f>
        <v/>
      </c>
      <c r="AJ125" s="10" t="str">
        <f>IF($B125="","",S125*KEP!$J$30)</f>
        <v/>
      </c>
      <c r="AK125" s="33" t="str">
        <f t="shared" si="147"/>
        <v/>
      </c>
      <c r="AL125" s="56" t="str">
        <f>IF(O125="","",IFERROR(O125/'Referenčný stav'!O125-1,""))</f>
        <v/>
      </c>
      <c r="AM125" s="56" t="str">
        <f>IF(T125="","",IFERROR(T125/'Referenčný stav'!T125-1,""))</f>
        <v/>
      </c>
      <c r="AN125" s="56" t="str">
        <f>IF(U125="","",IFERROR(U125/'Referenčný stav'!U125-1,""))</f>
        <v/>
      </c>
      <c r="AO125" s="56" t="str">
        <f>IF(AK125="","",IFERROR(AK125/'Referenčný stav'!AK125-1,""))</f>
        <v/>
      </c>
      <c r="AQ125" s="16"/>
      <c r="AR125" s="16"/>
      <c r="AS125" s="16"/>
      <c r="AT125" s="17"/>
      <c r="AU125" s="17"/>
      <c r="AV125" s="17"/>
      <c r="AW125" s="17"/>
      <c r="AX125" s="17"/>
      <c r="AY125" s="17"/>
      <c r="AZ125" s="17"/>
      <c r="BA125" s="17"/>
      <c r="BB125" s="33" t="str">
        <f t="shared" si="148"/>
        <v/>
      </c>
      <c r="BC125" s="17"/>
      <c r="BD125" s="17"/>
      <c r="BE125" s="17"/>
      <c r="BF125" s="17"/>
      <c r="BG125" s="28" t="str">
        <f t="shared" si="101"/>
        <v/>
      </c>
      <c r="BH125" s="27"/>
      <c r="BI125" s="109" t="str">
        <f>IF($B125="","",AQ125*KEP!$J$11)</f>
        <v/>
      </c>
      <c r="BJ125" s="10" t="str">
        <f>IF($B125="","",AR125*KEP!$J$12)</f>
        <v/>
      </c>
      <c r="BK125" s="10" t="str">
        <f>IF($B125="","",AS125*KEP!$J$13)</f>
        <v/>
      </c>
      <c r="BL125" s="10" t="str">
        <f>IF($B125="","",AT125*KEP!$J$14)</f>
        <v/>
      </c>
      <c r="BM125" s="10" t="str">
        <f>IF($B125="","",AU125*KEP!$J$15)</f>
        <v/>
      </c>
      <c r="BN125" s="10" t="str">
        <f>IF($B125="","",AV125*KEP!$J$16)</f>
        <v/>
      </c>
      <c r="BO125" s="10" t="str">
        <f>IF($B125="","",AW125*KEP!$J$17)</f>
        <v/>
      </c>
      <c r="BP125" s="10" t="str">
        <f>IF($B125="","",AX125*KEP!$J$18)</f>
        <v/>
      </c>
      <c r="BQ125" s="10" t="str">
        <f>IF($B125="","",AY125*KEP!$J$19)</f>
        <v/>
      </c>
      <c r="BR125" s="10" t="str">
        <f>IF($B125="","",AZ125*KEP!$J$20)</f>
        <v/>
      </c>
      <c r="BS125" s="10" t="str">
        <f>IF($B125="","",BA125*KEP!$J$21)</f>
        <v/>
      </c>
      <c r="BT125" s="10" t="str">
        <f>IF($B125="","",BC125*KEP!$J$27)</f>
        <v/>
      </c>
      <c r="BU125" s="10" t="str">
        <f>IF($B125="","",BD125*KEP!$J$28)</f>
        <v/>
      </c>
      <c r="BV125" s="10" t="str">
        <f>IF($B125="","",BE125*KEP!$J$29)</f>
        <v/>
      </c>
      <c r="BW125" s="10" t="str">
        <f>IF($B125="","",BF125*KEP!$J$30)</f>
        <v/>
      </c>
      <c r="BX125" s="33" t="str">
        <f t="shared" si="149"/>
        <v/>
      </c>
      <c r="BY125" s="56" t="str">
        <f t="shared" si="110"/>
        <v/>
      </c>
      <c r="BZ125" s="56" t="str">
        <f t="shared" si="111"/>
        <v/>
      </c>
      <c r="CA125" s="56" t="str">
        <f t="shared" si="112"/>
        <v/>
      </c>
      <c r="CB125" s="56" t="str">
        <f t="shared" si="113"/>
        <v/>
      </c>
      <c r="CD125" s="16"/>
      <c r="CE125" s="16"/>
      <c r="CF125" s="16"/>
      <c r="CG125" s="17"/>
      <c r="CH125" s="17"/>
      <c r="CI125" s="17"/>
      <c r="CJ125" s="17"/>
      <c r="CK125" s="17"/>
      <c r="CL125" s="17"/>
      <c r="CM125" s="17"/>
      <c r="CN125" s="17"/>
      <c r="CO125" s="33" t="str">
        <f t="shared" si="150"/>
        <v/>
      </c>
      <c r="CP125" s="17"/>
      <c r="CQ125" s="17"/>
      <c r="CR125" s="17"/>
      <c r="CS125" s="17"/>
      <c r="CT125" s="28" t="str">
        <f t="shared" si="102"/>
        <v/>
      </c>
      <c r="CU125" s="27"/>
      <c r="CV125" s="109" t="str">
        <f>IF($B125="","",CD125*KEP!$J$11)</f>
        <v/>
      </c>
      <c r="CW125" s="10" t="str">
        <f>IF($B125="","",CE125*KEP!$J$12)</f>
        <v/>
      </c>
      <c r="CX125" s="10" t="str">
        <f>IF($B125="","",CF125*KEP!$J$13)</f>
        <v/>
      </c>
      <c r="CY125" s="10" t="str">
        <f>IF($B125="","",CG125*KEP!$J$14)</f>
        <v/>
      </c>
      <c r="CZ125" s="10" t="str">
        <f>IF($B125="","",CH125*KEP!$J$15)</f>
        <v/>
      </c>
      <c r="DA125" s="10" t="str">
        <f>IF($B125="","",CI125*KEP!$J$16)</f>
        <v/>
      </c>
      <c r="DB125" s="10" t="str">
        <f>IF($B125="","",CJ125*KEP!$J$17)</f>
        <v/>
      </c>
      <c r="DC125" s="10" t="str">
        <f>IF($B125="","",CK125*KEP!$J$18)</f>
        <v/>
      </c>
      <c r="DD125" s="10" t="str">
        <f>IF($B125="","",CL125*KEP!$J$19)</f>
        <v/>
      </c>
      <c r="DE125" s="10" t="str">
        <f>IF($B125="","",CM125*KEP!$J$20)</f>
        <v/>
      </c>
      <c r="DF125" s="10" t="str">
        <f>IF($B125="","",CN125*KEP!$J$21)</f>
        <v/>
      </c>
      <c r="DG125" s="10" t="str">
        <f>IF($B125="","",CP125*KEP!$J$27)</f>
        <v/>
      </c>
      <c r="DH125" s="10" t="str">
        <f>IF($B125="","",CQ125*KEP!$J$28)</f>
        <v/>
      </c>
      <c r="DI125" s="10" t="str">
        <f>IF($B125="","",CR125*KEP!$J$29)</f>
        <v/>
      </c>
      <c r="DJ125" s="10" t="str">
        <f>IF($B125="","",CS125*KEP!$J$30)</f>
        <v/>
      </c>
      <c r="DK125" s="33" t="str">
        <f t="shared" si="151"/>
        <v/>
      </c>
      <c r="DL125" s="56" t="str">
        <f t="shared" si="114"/>
        <v/>
      </c>
      <c r="DM125" s="56" t="str">
        <f t="shared" si="115"/>
        <v/>
      </c>
      <c r="DN125" s="56" t="str">
        <f t="shared" si="116"/>
        <v/>
      </c>
      <c r="DO125" s="56" t="str">
        <f t="shared" si="117"/>
        <v/>
      </c>
      <c r="DQ125" s="16"/>
      <c r="DR125" s="16"/>
      <c r="DS125" s="16"/>
      <c r="DT125" s="17"/>
      <c r="DU125" s="17"/>
      <c r="DV125" s="17"/>
      <c r="DW125" s="17"/>
      <c r="DX125" s="17"/>
      <c r="DY125" s="17"/>
      <c r="DZ125" s="17"/>
      <c r="EA125" s="17"/>
      <c r="EB125" s="33" t="str">
        <f t="shared" si="152"/>
        <v/>
      </c>
      <c r="EC125" s="17"/>
      <c r="ED125" s="17"/>
      <c r="EE125" s="17"/>
      <c r="EF125" s="17"/>
      <c r="EG125" s="28" t="str">
        <f t="shared" si="103"/>
        <v/>
      </c>
      <c r="EH125" s="27"/>
      <c r="EI125" s="109" t="str">
        <f>IF($B125="","",DQ125*KEP!$J$11)</f>
        <v/>
      </c>
      <c r="EJ125" s="10" t="str">
        <f>IF($B125="","",DR125*KEP!$J$12)</f>
        <v/>
      </c>
      <c r="EK125" s="10" t="str">
        <f>IF($B125="","",DS125*KEP!$J$13)</f>
        <v/>
      </c>
      <c r="EL125" s="10" t="str">
        <f>IF($B125="","",DT125*KEP!$J$14)</f>
        <v/>
      </c>
      <c r="EM125" s="10" t="str">
        <f>IF($B125="","",DU125*KEP!$J$15)</f>
        <v/>
      </c>
      <c r="EN125" s="10" t="str">
        <f>IF($B125="","",DV125*KEP!$J$16)</f>
        <v/>
      </c>
      <c r="EO125" s="10" t="str">
        <f>IF($B125="","",DW125*KEP!$J$17)</f>
        <v/>
      </c>
      <c r="EP125" s="10" t="str">
        <f>IF($B125="","",DX125*KEP!$J$18)</f>
        <v/>
      </c>
      <c r="EQ125" s="10" t="str">
        <f>IF($B125="","",DY125*KEP!$J$19)</f>
        <v/>
      </c>
      <c r="ER125" s="10" t="str">
        <f>IF($B125="","",DZ125*KEP!$J$20)</f>
        <v/>
      </c>
      <c r="ES125" s="10" t="str">
        <f>IF($B125="","",EA125*KEP!$J$21)</f>
        <v/>
      </c>
      <c r="ET125" s="10" t="str">
        <f>IF($B125="","",EC125*KEP!$J$27)</f>
        <v/>
      </c>
      <c r="EU125" s="10" t="str">
        <f>IF($B125="","",ED125*KEP!$J$28)</f>
        <v/>
      </c>
      <c r="EV125" s="10" t="str">
        <f>IF($B125="","",EE125*KEP!$J$29)</f>
        <v/>
      </c>
      <c r="EW125" s="10" t="str">
        <f>IF($B125="","",EF125*KEP!$J$30)</f>
        <v/>
      </c>
      <c r="EX125" s="33" t="str">
        <f t="shared" si="153"/>
        <v/>
      </c>
      <c r="EY125" s="56" t="str">
        <f t="shared" si="118"/>
        <v/>
      </c>
      <c r="EZ125" s="56" t="str">
        <f t="shared" si="119"/>
        <v/>
      </c>
      <c r="FA125" s="56" t="str">
        <f t="shared" si="120"/>
        <v/>
      </c>
      <c r="FB125" s="56" t="str">
        <f t="shared" si="121"/>
        <v/>
      </c>
      <c r="FD125" s="16"/>
      <c r="FE125" s="16"/>
      <c r="FF125" s="16"/>
      <c r="FG125" s="17"/>
      <c r="FH125" s="17"/>
      <c r="FI125" s="17"/>
      <c r="FJ125" s="17"/>
      <c r="FK125" s="17"/>
      <c r="FL125" s="17"/>
      <c r="FM125" s="17"/>
      <c r="FN125" s="17"/>
      <c r="FO125" s="33" t="str">
        <f t="shared" si="154"/>
        <v/>
      </c>
      <c r="FP125" s="17"/>
      <c r="FQ125" s="17"/>
      <c r="FR125" s="17"/>
      <c r="FS125" s="17"/>
      <c r="FT125" s="28" t="str">
        <f t="shared" si="104"/>
        <v/>
      </c>
      <c r="FU125" s="27"/>
      <c r="FV125" s="109" t="str">
        <f>IF($B125="","",FD125*KEP!$J$11)</f>
        <v/>
      </c>
      <c r="FW125" s="10" t="str">
        <f>IF($B125="","",FE125*KEP!$J$12)</f>
        <v/>
      </c>
      <c r="FX125" s="10" t="str">
        <f>IF($B125="","",FF125*KEP!$J$13)</f>
        <v/>
      </c>
      <c r="FY125" s="10" t="str">
        <f>IF($B125="","",FG125*KEP!$J$14)</f>
        <v/>
      </c>
      <c r="FZ125" s="10" t="str">
        <f>IF($B125="","",FH125*KEP!$J$15)</f>
        <v/>
      </c>
      <c r="GA125" s="10" t="str">
        <f>IF($B125="","",FI125*KEP!$J$16)</f>
        <v/>
      </c>
      <c r="GB125" s="10" t="str">
        <f>IF($B125="","",FJ125*KEP!$J$17)</f>
        <v/>
      </c>
      <c r="GC125" s="10" t="str">
        <f>IF($B125="","",FK125*KEP!$J$18)</f>
        <v/>
      </c>
      <c r="GD125" s="10" t="str">
        <f>IF($B125="","",FL125*KEP!$J$19)</f>
        <v/>
      </c>
      <c r="GE125" s="10" t="str">
        <f>IF($B125="","",FM125*KEP!$J$20)</f>
        <v/>
      </c>
      <c r="GF125" s="10" t="str">
        <f>IF($B125="","",FN125*KEP!$J$21)</f>
        <v/>
      </c>
      <c r="GG125" s="10" t="str">
        <f>IF($B125="","",FP125*KEP!$J$27)</f>
        <v/>
      </c>
      <c r="GH125" s="10" t="str">
        <f>IF($B125="","",FQ125*KEP!$J$28)</f>
        <v/>
      </c>
      <c r="GI125" s="10" t="str">
        <f>IF($B125="","",FR125*KEP!$J$29)</f>
        <v/>
      </c>
      <c r="GJ125" s="10" t="str">
        <f>IF($B125="","",FS125*KEP!$J$30)</f>
        <v/>
      </c>
      <c r="GK125" s="33" t="str">
        <f t="shared" si="155"/>
        <v/>
      </c>
      <c r="GL125" s="56" t="str">
        <f t="shared" si="122"/>
        <v/>
      </c>
      <c r="GM125" s="56" t="str">
        <f t="shared" si="123"/>
        <v/>
      </c>
      <c r="GN125" s="56" t="str">
        <f t="shared" si="124"/>
        <v/>
      </c>
      <c r="GO125" s="56" t="str">
        <f t="shared" si="125"/>
        <v/>
      </c>
      <c r="GQ125" s="16"/>
      <c r="GR125" s="16"/>
      <c r="GS125" s="16"/>
      <c r="GT125" s="17"/>
      <c r="GU125" s="17"/>
      <c r="GV125" s="17"/>
      <c r="GW125" s="17"/>
      <c r="GX125" s="17"/>
      <c r="GY125" s="17"/>
      <c r="GZ125" s="17"/>
      <c r="HA125" s="17"/>
      <c r="HB125" s="33" t="str">
        <f t="shared" si="156"/>
        <v/>
      </c>
      <c r="HC125" s="17"/>
      <c r="HD125" s="17"/>
      <c r="HE125" s="17"/>
      <c r="HF125" s="17"/>
      <c r="HG125" s="28" t="str">
        <f t="shared" si="105"/>
        <v/>
      </c>
      <c r="HH125" s="27"/>
      <c r="HI125" s="109" t="str">
        <f>IF($B125="","",GQ125*KEP!$J$11)</f>
        <v/>
      </c>
      <c r="HJ125" s="10" t="str">
        <f>IF($B125="","",GR125*KEP!$J$12)</f>
        <v/>
      </c>
      <c r="HK125" s="10" t="str">
        <f>IF($B125="","",GS125*KEP!$J$13)</f>
        <v/>
      </c>
      <c r="HL125" s="10" t="str">
        <f>IF($B125="","",GT125*KEP!$J$14)</f>
        <v/>
      </c>
      <c r="HM125" s="10" t="str">
        <f>IF($B125="","",GU125*KEP!$J$15)</f>
        <v/>
      </c>
      <c r="HN125" s="10" t="str">
        <f>IF($B125="","",GV125*KEP!$J$16)</f>
        <v/>
      </c>
      <c r="HO125" s="10" t="str">
        <f>IF($B125="","",GW125*KEP!$J$17)</f>
        <v/>
      </c>
      <c r="HP125" s="10" t="str">
        <f>IF($B125="","",GX125*KEP!$J$18)</f>
        <v/>
      </c>
      <c r="HQ125" s="10" t="str">
        <f>IF($B125="","",GY125*KEP!$J$19)</f>
        <v/>
      </c>
      <c r="HR125" s="10" t="str">
        <f>IF($B125="","",GZ125*KEP!$J$20)</f>
        <v/>
      </c>
      <c r="HS125" s="10" t="str">
        <f>IF($B125="","",HA125*KEP!$J$21)</f>
        <v/>
      </c>
      <c r="HT125" s="10" t="str">
        <f>IF($B125="","",HC125*KEP!$J$27)</f>
        <v/>
      </c>
      <c r="HU125" s="10" t="str">
        <f>IF($B125="","",HD125*KEP!$J$28)</f>
        <v/>
      </c>
      <c r="HV125" s="10" t="str">
        <f>IF($B125="","",HE125*KEP!$J$29)</f>
        <v/>
      </c>
      <c r="HW125" s="10" t="str">
        <f>IF($B125="","",HF125*KEP!$J$30)</f>
        <v/>
      </c>
      <c r="HX125" s="33" t="str">
        <f t="shared" si="157"/>
        <v/>
      </c>
      <c r="HY125" s="56" t="str">
        <f t="shared" si="126"/>
        <v/>
      </c>
      <c r="HZ125" s="56" t="str">
        <f t="shared" si="127"/>
        <v/>
      </c>
      <c r="IA125" s="56" t="str">
        <f t="shared" si="128"/>
        <v/>
      </c>
      <c r="IB125" s="56" t="str">
        <f t="shared" si="129"/>
        <v/>
      </c>
      <c r="ID125" s="16"/>
      <c r="IE125" s="16"/>
      <c r="IF125" s="16"/>
      <c r="IG125" s="17"/>
      <c r="IH125" s="17"/>
      <c r="II125" s="17"/>
      <c r="IJ125" s="17"/>
      <c r="IK125" s="17"/>
      <c r="IL125" s="17"/>
      <c r="IM125" s="17"/>
      <c r="IN125" s="17"/>
      <c r="IO125" s="33" t="str">
        <f t="shared" si="158"/>
        <v/>
      </c>
      <c r="IP125" s="17"/>
      <c r="IQ125" s="17"/>
      <c r="IR125" s="17"/>
      <c r="IS125" s="17"/>
      <c r="IT125" s="28" t="str">
        <f t="shared" si="106"/>
        <v/>
      </c>
      <c r="IU125" s="27"/>
      <c r="IV125" s="109" t="str">
        <f>IF($B125="","",ID125*KEP!$J$11)</f>
        <v/>
      </c>
      <c r="IW125" s="10" t="str">
        <f>IF($B125="","",IE125*KEP!$J$12)</f>
        <v/>
      </c>
      <c r="IX125" s="10" t="str">
        <f>IF($B125="","",IF125*KEP!$J$13)</f>
        <v/>
      </c>
      <c r="IY125" s="10" t="str">
        <f>IF($B125="","",IG125*KEP!$J$14)</f>
        <v/>
      </c>
      <c r="IZ125" s="10" t="str">
        <f>IF($B125="","",IH125*KEP!$J$15)</f>
        <v/>
      </c>
      <c r="JA125" s="10" t="str">
        <f>IF($B125="","",II125*KEP!$J$16)</f>
        <v/>
      </c>
      <c r="JB125" s="10" t="str">
        <f>IF($B125="","",IJ125*KEP!$J$17)</f>
        <v/>
      </c>
      <c r="JC125" s="10" t="str">
        <f>IF($B125="","",IK125*KEP!$J$18)</f>
        <v/>
      </c>
      <c r="JD125" s="10" t="str">
        <f>IF($B125="","",IL125*KEP!$J$19)</f>
        <v/>
      </c>
      <c r="JE125" s="10" t="str">
        <f>IF($B125="","",IM125*KEP!$J$20)</f>
        <v/>
      </c>
      <c r="JF125" s="10" t="str">
        <f>IF($B125="","",IN125*KEP!$J$21)</f>
        <v/>
      </c>
      <c r="JG125" s="10" t="str">
        <f>IF($B125="","",IP125*KEP!$J$27)</f>
        <v/>
      </c>
      <c r="JH125" s="10" t="str">
        <f>IF($B125="","",IQ125*KEP!$J$28)</f>
        <v/>
      </c>
      <c r="JI125" s="10" t="str">
        <f>IF($B125="","",IR125*KEP!$J$29)</f>
        <v/>
      </c>
      <c r="JJ125" s="10" t="str">
        <f>IF($B125="","",IS125*KEP!$J$30)</f>
        <v/>
      </c>
      <c r="JK125" s="33" t="str">
        <f t="shared" si="159"/>
        <v/>
      </c>
      <c r="JL125" s="56" t="str">
        <f t="shared" si="130"/>
        <v/>
      </c>
      <c r="JM125" s="56" t="str">
        <f t="shared" si="131"/>
        <v/>
      </c>
      <c r="JN125" s="56" t="str">
        <f t="shared" si="132"/>
        <v/>
      </c>
      <c r="JO125" s="56" t="str">
        <f t="shared" si="133"/>
        <v/>
      </c>
      <c r="JQ125" s="16"/>
      <c r="JR125" s="16"/>
      <c r="JS125" s="16"/>
      <c r="JT125" s="17"/>
      <c r="JU125" s="17"/>
      <c r="JV125" s="17"/>
      <c r="JW125" s="17"/>
      <c r="JX125" s="17"/>
      <c r="JY125" s="17"/>
      <c r="JZ125" s="17"/>
      <c r="KA125" s="17"/>
      <c r="KB125" s="33" t="str">
        <f t="shared" si="160"/>
        <v/>
      </c>
      <c r="KC125" s="17"/>
      <c r="KD125" s="17"/>
      <c r="KE125" s="17"/>
      <c r="KF125" s="17"/>
      <c r="KG125" s="28" t="str">
        <f t="shared" si="107"/>
        <v/>
      </c>
      <c r="KH125" s="27"/>
      <c r="KI125" s="109" t="str">
        <f>IF($B125="","",JQ125*KEP!$J$11)</f>
        <v/>
      </c>
      <c r="KJ125" s="10" t="str">
        <f>IF($B125="","",JR125*KEP!$J$12)</f>
        <v/>
      </c>
      <c r="KK125" s="10" t="str">
        <f>IF($B125="","",JS125*KEP!$J$13)</f>
        <v/>
      </c>
      <c r="KL125" s="10" t="str">
        <f>IF($B125="","",JT125*KEP!$J$14)</f>
        <v/>
      </c>
      <c r="KM125" s="10" t="str">
        <f>IF($B125="","",JU125*KEP!$J$15)</f>
        <v/>
      </c>
      <c r="KN125" s="10" t="str">
        <f>IF($B125="","",JV125*KEP!$J$16)</f>
        <v/>
      </c>
      <c r="KO125" s="10" t="str">
        <f>IF($B125="","",JW125*KEP!$J$17)</f>
        <v/>
      </c>
      <c r="KP125" s="10" t="str">
        <f>IF($B125="","",JX125*KEP!$J$18)</f>
        <v/>
      </c>
      <c r="KQ125" s="10" t="str">
        <f>IF($B125="","",JY125*KEP!$J$19)</f>
        <v/>
      </c>
      <c r="KR125" s="10" t="str">
        <f>IF($B125="","",JZ125*KEP!$J$20)</f>
        <v/>
      </c>
      <c r="KS125" s="10" t="str">
        <f>IF($B125="","",KA125*KEP!$J$21)</f>
        <v/>
      </c>
      <c r="KT125" s="10" t="str">
        <f>IF($B125="","",KC125*KEP!$J$27)</f>
        <v/>
      </c>
      <c r="KU125" s="10" t="str">
        <f>IF($B125="","",KD125*KEP!$J$28)</f>
        <v/>
      </c>
      <c r="KV125" s="10" t="str">
        <f>IF($B125="","",KE125*KEP!$J$29)</f>
        <v/>
      </c>
      <c r="KW125" s="10" t="str">
        <f>IF($B125="","",KF125*KEP!$J$30)</f>
        <v/>
      </c>
      <c r="KX125" s="33" t="str">
        <f t="shared" si="161"/>
        <v/>
      </c>
      <c r="KY125" s="56" t="str">
        <f t="shared" si="134"/>
        <v/>
      </c>
      <c r="KZ125" s="56" t="str">
        <f t="shared" si="135"/>
        <v/>
      </c>
      <c r="LA125" s="56" t="str">
        <f t="shared" si="136"/>
        <v/>
      </c>
      <c r="LB125" s="56" t="str">
        <f t="shared" si="137"/>
        <v/>
      </c>
      <c r="LD125" s="16"/>
      <c r="LE125" s="16"/>
      <c r="LF125" s="16"/>
      <c r="LG125" s="17"/>
      <c r="LH125" s="17"/>
      <c r="LI125" s="17"/>
      <c r="LJ125" s="17"/>
      <c r="LK125" s="17"/>
      <c r="LL125" s="17"/>
      <c r="LM125" s="17"/>
      <c r="LN125" s="17"/>
      <c r="LO125" s="33" t="str">
        <f t="shared" si="162"/>
        <v/>
      </c>
      <c r="LP125" s="17"/>
      <c r="LQ125" s="17"/>
      <c r="LR125" s="17"/>
      <c r="LS125" s="17"/>
      <c r="LT125" s="28" t="str">
        <f t="shared" si="108"/>
        <v/>
      </c>
      <c r="LU125" s="27"/>
      <c r="LV125" s="109" t="str">
        <f>IF($B125="","",LD125*KEP!$J$11)</f>
        <v/>
      </c>
      <c r="LW125" s="10" t="str">
        <f>IF($B125="","",LE125*KEP!$J$12)</f>
        <v/>
      </c>
      <c r="LX125" s="10" t="str">
        <f>IF($B125="","",LF125*KEP!$J$13)</f>
        <v/>
      </c>
      <c r="LY125" s="10" t="str">
        <f>IF($B125="","",LG125*KEP!$J$14)</f>
        <v/>
      </c>
      <c r="LZ125" s="10" t="str">
        <f>IF($B125="","",LH125*KEP!$J$15)</f>
        <v/>
      </c>
      <c r="MA125" s="10" t="str">
        <f>IF($B125="","",LI125*KEP!$J$16)</f>
        <v/>
      </c>
      <c r="MB125" s="10" t="str">
        <f>IF($B125="","",LJ125*KEP!$J$17)</f>
        <v/>
      </c>
      <c r="MC125" s="10" t="str">
        <f>IF($B125="","",LK125*KEP!$J$18)</f>
        <v/>
      </c>
      <c r="MD125" s="10" t="str">
        <f>IF($B125="","",LL125*KEP!$J$19)</f>
        <v/>
      </c>
      <c r="ME125" s="10" t="str">
        <f>IF($B125="","",LM125*KEP!$J$20)</f>
        <v/>
      </c>
      <c r="MF125" s="10" t="str">
        <f>IF($B125="","",LN125*KEP!$J$21)</f>
        <v/>
      </c>
      <c r="MG125" s="10" t="str">
        <f>IF($B125="","",LP125*KEP!$J$27)</f>
        <v/>
      </c>
      <c r="MH125" s="10" t="str">
        <f>IF($B125="","",LQ125*KEP!$J$28)</f>
        <v/>
      </c>
      <c r="MI125" s="10" t="str">
        <f>IF($B125="","",LR125*KEP!$J$29)</f>
        <v/>
      </c>
      <c r="MJ125" s="10" t="str">
        <f>IF($B125="","",LS125*KEP!$J$30)</f>
        <v/>
      </c>
      <c r="MK125" s="33" t="str">
        <f t="shared" si="163"/>
        <v/>
      </c>
      <c r="ML125" s="56" t="str">
        <f t="shared" si="138"/>
        <v/>
      </c>
      <c r="MM125" s="56" t="str">
        <f t="shared" si="139"/>
        <v/>
      </c>
      <c r="MN125" s="56" t="str">
        <f t="shared" si="140"/>
        <v/>
      </c>
      <c r="MO125" s="56" t="str">
        <f t="shared" si="141"/>
        <v/>
      </c>
      <c r="MQ125" s="16"/>
      <c r="MR125" s="16"/>
      <c r="MS125" s="16"/>
      <c r="MT125" s="17"/>
      <c r="MU125" s="17"/>
      <c r="MV125" s="17"/>
      <c r="MW125" s="17"/>
      <c r="MX125" s="17"/>
      <c r="MY125" s="17"/>
      <c r="MZ125" s="17"/>
      <c r="NA125" s="17"/>
      <c r="NB125" s="33" t="str">
        <f t="shared" si="164"/>
        <v/>
      </c>
      <c r="NC125" s="17"/>
      <c r="ND125" s="17"/>
      <c r="NE125" s="17"/>
      <c r="NF125" s="17"/>
      <c r="NG125" s="28" t="str">
        <f t="shared" si="109"/>
        <v/>
      </c>
      <c r="NH125" s="27"/>
      <c r="NI125" s="109" t="str">
        <f>IF($B125="","",MQ125*KEP!$J$11)</f>
        <v/>
      </c>
      <c r="NJ125" s="10" t="str">
        <f>IF($B125="","",MR125*KEP!$J$12)</f>
        <v/>
      </c>
      <c r="NK125" s="10" t="str">
        <f>IF($B125="","",MS125*KEP!$J$13)</f>
        <v/>
      </c>
      <c r="NL125" s="10" t="str">
        <f>IF($B125="","",MT125*KEP!$J$14)</f>
        <v/>
      </c>
      <c r="NM125" s="10" t="str">
        <f>IF($B125="","",MU125*KEP!$J$15)</f>
        <v/>
      </c>
      <c r="NN125" s="10" t="str">
        <f>IF($B125="","",MV125*KEP!$J$16)</f>
        <v/>
      </c>
      <c r="NO125" s="10" t="str">
        <f>IF($B125="","",MW125*KEP!$J$17)</f>
        <v/>
      </c>
      <c r="NP125" s="10" t="str">
        <f>IF($B125="","",MX125*KEP!$J$18)</f>
        <v/>
      </c>
      <c r="NQ125" s="10" t="str">
        <f>IF($B125="","",MY125*KEP!$J$19)</f>
        <v/>
      </c>
      <c r="NR125" s="10" t="str">
        <f>IF($B125="","",MZ125*KEP!$J$20)</f>
        <v/>
      </c>
      <c r="NS125" s="10" t="str">
        <f>IF($B125="","",NA125*KEP!$J$21)</f>
        <v/>
      </c>
      <c r="NT125" s="10" t="str">
        <f>IF($B125="","",NC125*KEP!$J$27)</f>
        <v/>
      </c>
      <c r="NU125" s="10" t="str">
        <f>IF($B125="","",ND125*KEP!$J$28)</f>
        <v/>
      </c>
      <c r="NV125" s="10" t="str">
        <f>IF($B125="","",NE125*KEP!$J$29)</f>
        <v/>
      </c>
      <c r="NW125" s="10" t="str">
        <f>IF($B125="","",NF125*KEP!$J$30)</f>
        <v/>
      </c>
      <c r="NX125" s="33" t="str">
        <f t="shared" si="165"/>
        <v/>
      </c>
      <c r="NY125" s="56" t="str">
        <f t="shared" si="142"/>
        <v/>
      </c>
      <c r="NZ125" s="56" t="str">
        <f t="shared" si="143"/>
        <v/>
      </c>
      <c r="OA125" s="56" t="str">
        <f t="shared" si="144"/>
        <v/>
      </c>
      <c r="OB125" s="56" t="str">
        <f t="shared" si="145"/>
        <v/>
      </c>
    </row>
    <row r="126" spans="1:392" x14ac:dyDescent="0.25">
      <c r="A126" s="6" t="str">
        <f>IF(A125&lt;KEP!$C$10,A125+1,"")</f>
        <v/>
      </c>
      <c r="B126" s="8" t="str">
        <f>IF('Referenčný stav'!B126=0,"",'Referenčný stav'!B126)</f>
        <v/>
      </c>
      <c r="C126" s="8" t="str">
        <f>IF('Referenčný stav'!C126=0,"",'Referenčný stav'!C126)</f>
        <v/>
      </c>
      <c r="D126" s="16"/>
      <c r="E126" s="16"/>
      <c r="F126" s="16"/>
      <c r="G126" s="17"/>
      <c r="H126" s="17"/>
      <c r="I126" s="17"/>
      <c r="J126" s="17"/>
      <c r="K126" s="17"/>
      <c r="L126" s="17"/>
      <c r="M126" s="17"/>
      <c r="N126" s="17"/>
      <c r="O126" s="33" t="str">
        <f t="shared" si="146"/>
        <v/>
      </c>
      <c r="P126" s="17"/>
      <c r="Q126" s="17"/>
      <c r="R126" s="17"/>
      <c r="S126" s="17"/>
      <c r="T126" s="28" t="str">
        <f t="shared" si="100"/>
        <v/>
      </c>
      <c r="U126" s="27"/>
      <c r="V126" s="109" t="str">
        <f>IF($B126="","",D126*KEP!$J$11)</f>
        <v/>
      </c>
      <c r="W126" s="10" t="str">
        <f>IF($B126="","",E126*KEP!$J$12)</f>
        <v/>
      </c>
      <c r="X126" s="10" t="str">
        <f>IF($B126="","",F126*KEP!$J$13)</f>
        <v/>
      </c>
      <c r="Y126" s="10" t="str">
        <f>IF($B126="","",G126*KEP!$J$14)</f>
        <v/>
      </c>
      <c r="Z126" s="10" t="str">
        <f>IF($B126="","",H126*KEP!$J$15)</f>
        <v/>
      </c>
      <c r="AA126" s="10" t="str">
        <f>IF($B126="","",I126*KEP!$J$16)</f>
        <v/>
      </c>
      <c r="AB126" s="10" t="str">
        <f>IF($B126="","",J126*KEP!$J$17)</f>
        <v/>
      </c>
      <c r="AC126" s="10" t="str">
        <f>IF($B126="","",K126*KEP!$J$18)</f>
        <v/>
      </c>
      <c r="AD126" s="10" t="str">
        <f>IF($B126="","",L126*KEP!$J$19)</f>
        <v/>
      </c>
      <c r="AE126" s="10" t="str">
        <f>IF($B126="","",M126*KEP!$J$20)</f>
        <v/>
      </c>
      <c r="AF126" s="10" t="str">
        <f>IF($B126="","",N126*KEP!$J$21)</f>
        <v/>
      </c>
      <c r="AG126" s="10" t="str">
        <f>IF($B126="","",P126*KEP!$J$27)</f>
        <v/>
      </c>
      <c r="AH126" s="10" t="str">
        <f>IF($B126="","",Q126*KEP!$J$28)</f>
        <v/>
      </c>
      <c r="AI126" s="10" t="str">
        <f>IF($B126="","",R126*KEP!$J$29)</f>
        <v/>
      </c>
      <c r="AJ126" s="10" t="str">
        <f>IF($B126="","",S126*KEP!$J$30)</f>
        <v/>
      </c>
      <c r="AK126" s="33" t="str">
        <f t="shared" si="147"/>
        <v/>
      </c>
      <c r="AL126" s="56" t="str">
        <f>IF(O126="","",IFERROR(O126/'Referenčný stav'!O126-1,""))</f>
        <v/>
      </c>
      <c r="AM126" s="56" t="str">
        <f>IF(T126="","",IFERROR(T126/'Referenčný stav'!T126-1,""))</f>
        <v/>
      </c>
      <c r="AN126" s="56" t="str">
        <f>IF(U126="","",IFERROR(U126/'Referenčný stav'!U126-1,""))</f>
        <v/>
      </c>
      <c r="AO126" s="56" t="str">
        <f>IF(AK126="","",IFERROR(AK126/'Referenčný stav'!AK126-1,""))</f>
        <v/>
      </c>
      <c r="AQ126" s="16"/>
      <c r="AR126" s="16"/>
      <c r="AS126" s="16"/>
      <c r="AT126" s="17"/>
      <c r="AU126" s="17"/>
      <c r="AV126" s="17"/>
      <c r="AW126" s="17"/>
      <c r="AX126" s="17"/>
      <c r="AY126" s="17"/>
      <c r="AZ126" s="17"/>
      <c r="BA126" s="17"/>
      <c r="BB126" s="33" t="str">
        <f t="shared" si="148"/>
        <v/>
      </c>
      <c r="BC126" s="17"/>
      <c r="BD126" s="17"/>
      <c r="BE126" s="17"/>
      <c r="BF126" s="17"/>
      <c r="BG126" s="28" t="str">
        <f t="shared" si="101"/>
        <v/>
      </c>
      <c r="BH126" s="27"/>
      <c r="BI126" s="109" t="str">
        <f>IF($B126="","",AQ126*KEP!$J$11)</f>
        <v/>
      </c>
      <c r="BJ126" s="10" t="str">
        <f>IF($B126="","",AR126*KEP!$J$12)</f>
        <v/>
      </c>
      <c r="BK126" s="10" t="str">
        <f>IF($B126="","",AS126*KEP!$J$13)</f>
        <v/>
      </c>
      <c r="BL126" s="10" t="str">
        <f>IF($B126="","",AT126*KEP!$J$14)</f>
        <v/>
      </c>
      <c r="BM126" s="10" t="str">
        <f>IF($B126="","",AU126*KEP!$J$15)</f>
        <v/>
      </c>
      <c r="BN126" s="10" t="str">
        <f>IF($B126="","",AV126*KEP!$J$16)</f>
        <v/>
      </c>
      <c r="BO126" s="10" t="str">
        <f>IF($B126="","",AW126*KEP!$J$17)</f>
        <v/>
      </c>
      <c r="BP126" s="10" t="str">
        <f>IF($B126="","",AX126*KEP!$J$18)</f>
        <v/>
      </c>
      <c r="BQ126" s="10" t="str">
        <f>IF($B126="","",AY126*KEP!$J$19)</f>
        <v/>
      </c>
      <c r="BR126" s="10" t="str">
        <f>IF($B126="","",AZ126*KEP!$J$20)</f>
        <v/>
      </c>
      <c r="BS126" s="10" t="str">
        <f>IF($B126="","",BA126*KEP!$J$21)</f>
        <v/>
      </c>
      <c r="BT126" s="10" t="str">
        <f>IF($B126="","",BC126*KEP!$J$27)</f>
        <v/>
      </c>
      <c r="BU126" s="10" t="str">
        <f>IF($B126="","",BD126*KEP!$J$28)</f>
        <v/>
      </c>
      <c r="BV126" s="10" t="str">
        <f>IF($B126="","",BE126*KEP!$J$29)</f>
        <v/>
      </c>
      <c r="BW126" s="10" t="str">
        <f>IF($B126="","",BF126*KEP!$J$30)</f>
        <v/>
      </c>
      <c r="BX126" s="33" t="str">
        <f t="shared" si="149"/>
        <v/>
      </c>
      <c r="BY126" s="56" t="str">
        <f t="shared" si="110"/>
        <v/>
      </c>
      <c r="BZ126" s="56" t="str">
        <f t="shared" si="111"/>
        <v/>
      </c>
      <c r="CA126" s="56" t="str">
        <f t="shared" si="112"/>
        <v/>
      </c>
      <c r="CB126" s="56" t="str">
        <f t="shared" si="113"/>
        <v/>
      </c>
      <c r="CD126" s="16"/>
      <c r="CE126" s="16"/>
      <c r="CF126" s="16"/>
      <c r="CG126" s="17"/>
      <c r="CH126" s="17"/>
      <c r="CI126" s="17"/>
      <c r="CJ126" s="17"/>
      <c r="CK126" s="17"/>
      <c r="CL126" s="17"/>
      <c r="CM126" s="17"/>
      <c r="CN126" s="17"/>
      <c r="CO126" s="33" t="str">
        <f t="shared" si="150"/>
        <v/>
      </c>
      <c r="CP126" s="17"/>
      <c r="CQ126" s="17"/>
      <c r="CR126" s="17"/>
      <c r="CS126" s="17"/>
      <c r="CT126" s="28" t="str">
        <f t="shared" si="102"/>
        <v/>
      </c>
      <c r="CU126" s="27"/>
      <c r="CV126" s="109" t="str">
        <f>IF($B126="","",CD126*KEP!$J$11)</f>
        <v/>
      </c>
      <c r="CW126" s="10" t="str">
        <f>IF($B126="","",CE126*KEP!$J$12)</f>
        <v/>
      </c>
      <c r="CX126" s="10" t="str">
        <f>IF($B126="","",CF126*KEP!$J$13)</f>
        <v/>
      </c>
      <c r="CY126" s="10" t="str">
        <f>IF($B126="","",CG126*KEP!$J$14)</f>
        <v/>
      </c>
      <c r="CZ126" s="10" t="str">
        <f>IF($B126="","",CH126*KEP!$J$15)</f>
        <v/>
      </c>
      <c r="DA126" s="10" t="str">
        <f>IF($B126="","",CI126*KEP!$J$16)</f>
        <v/>
      </c>
      <c r="DB126" s="10" t="str">
        <f>IF($B126="","",CJ126*KEP!$J$17)</f>
        <v/>
      </c>
      <c r="DC126" s="10" t="str">
        <f>IF($B126="","",CK126*KEP!$J$18)</f>
        <v/>
      </c>
      <c r="DD126" s="10" t="str">
        <f>IF($B126="","",CL126*KEP!$J$19)</f>
        <v/>
      </c>
      <c r="DE126" s="10" t="str">
        <f>IF($B126="","",CM126*KEP!$J$20)</f>
        <v/>
      </c>
      <c r="DF126" s="10" t="str">
        <f>IF($B126="","",CN126*KEP!$J$21)</f>
        <v/>
      </c>
      <c r="DG126" s="10" t="str">
        <f>IF($B126="","",CP126*KEP!$J$27)</f>
        <v/>
      </c>
      <c r="DH126" s="10" t="str">
        <f>IF($B126="","",CQ126*KEP!$J$28)</f>
        <v/>
      </c>
      <c r="DI126" s="10" t="str">
        <f>IF($B126="","",CR126*KEP!$J$29)</f>
        <v/>
      </c>
      <c r="DJ126" s="10" t="str">
        <f>IF($B126="","",CS126*KEP!$J$30)</f>
        <v/>
      </c>
      <c r="DK126" s="33" t="str">
        <f t="shared" si="151"/>
        <v/>
      </c>
      <c r="DL126" s="56" t="str">
        <f t="shared" si="114"/>
        <v/>
      </c>
      <c r="DM126" s="56" t="str">
        <f t="shared" si="115"/>
        <v/>
      </c>
      <c r="DN126" s="56" t="str">
        <f t="shared" si="116"/>
        <v/>
      </c>
      <c r="DO126" s="56" t="str">
        <f t="shared" si="117"/>
        <v/>
      </c>
      <c r="DQ126" s="16"/>
      <c r="DR126" s="16"/>
      <c r="DS126" s="16"/>
      <c r="DT126" s="17"/>
      <c r="DU126" s="17"/>
      <c r="DV126" s="17"/>
      <c r="DW126" s="17"/>
      <c r="DX126" s="17"/>
      <c r="DY126" s="17"/>
      <c r="DZ126" s="17"/>
      <c r="EA126" s="17"/>
      <c r="EB126" s="33" t="str">
        <f t="shared" si="152"/>
        <v/>
      </c>
      <c r="EC126" s="17"/>
      <c r="ED126" s="17"/>
      <c r="EE126" s="17"/>
      <c r="EF126" s="17"/>
      <c r="EG126" s="28" t="str">
        <f t="shared" si="103"/>
        <v/>
      </c>
      <c r="EH126" s="27"/>
      <c r="EI126" s="109" t="str">
        <f>IF($B126="","",DQ126*KEP!$J$11)</f>
        <v/>
      </c>
      <c r="EJ126" s="10" t="str">
        <f>IF($B126="","",DR126*KEP!$J$12)</f>
        <v/>
      </c>
      <c r="EK126" s="10" t="str">
        <f>IF($B126="","",DS126*KEP!$J$13)</f>
        <v/>
      </c>
      <c r="EL126" s="10" t="str">
        <f>IF($B126="","",DT126*KEP!$J$14)</f>
        <v/>
      </c>
      <c r="EM126" s="10" t="str">
        <f>IF($B126="","",DU126*KEP!$J$15)</f>
        <v/>
      </c>
      <c r="EN126" s="10" t="str">
        <f>IF($B126="","",DV126*KEP!$J$16)</f>
        <v/>
      </c>
      <c r="EO126" s="10" t="str">
        <f>IF($B126="","",DW126*KEP!$J$17)</f>
        <v/>
      </c>
      <c r="EP126" s="10" t="str">
        <f>IF($B126="","",DX126*KEP!$J$18)</f>
        <v/>
      </c>
      <c r="EQ126" s="10" t="str">
        <f>IF($B126="","",DY126*KEP!$J$19)</f>
        <v/>
      </c>
      <c r="ER126" s="10" t="str">
        <f>IF($B126="","",DZ126*KEP!$J$20)</f>
        <v/>
      </c>
      <c r="ES126" s="10" t="str">
        <f>IF($B126="","",EA126*KEP!$J$21)</f>
        <v/>
      </c>
      <c r="ET126" s="10" t="str">
        <f>IF($B126="","",EC126*KEP!$J$27)</f>
        <v/>
      </c>
      <c r="EU126" s="10" t="str">
        <f>IF($B126="","",ED126*KEP!$J$28)</f>
        <v/>
      </c>
      <c r="EV126" s="10" t="str">
        <f>IF($B126="","",EE126*KEP!$J$29)</f>
        <v/>
      </c>
      <c r="EW126" s="10" t="str">
        <f>IF($B126="","",EF126*KEP!$J$30)</f>
        <v/>
      </c>
      <c r="EX126" s="33" t="str">
        <f t="shared" si="153"/>
        <v/>
      </c>
      <c r="EY126" s="56" t="str">
        <f t="shared" si="118"/>
        <v/>
      </c>
      <c r="EZ126" s="56" t="str">
        <f t="shared" si="119"/>
        <v/>
      </c>
      <c r="FA126" s="56" t="str">
        <f t="shared" si="120"/>
        <v/>
      </c>
      <c r="FB126" s="56" t="str">
        <f t="shared" si="121"/>
        <v/>
      </c>
      <c r="FD126" s="16"/>
      <c r="FE126" s="16"/>
      <c r="FF126" s="16"/>
      <c r="FG126" s="17"/>
      <c r="FH126" s="17"/>
      <c r="FI126" s="17"/>
      <c r="FJ126" s="17"/>
      <c r="FK126" s="17"/>
      <c r="FL126" s="17"/>
      <c r="FM126" s="17"/>
      <c r="FN126" s="17"/>
      <c r="FO126" s="33" t="str">
        <f t="shared" si="154"/>
        <v/>
      </c>
      <c r="FP126" s="17"/>
      <c r="FQ126" s="17"/>
      <c r="FR126" s="17"/>
      <c r="FS126" s="17"/>
      <c r="FT126" s="28" t="str">
        <f t="shared" si="104"/>
        <v/>
      </c>
      <c r="FU126" s="27"/>
      <c r="FV126" s="109" t="str">
        <f>IF($B126="","",FD126*KEP!$J$11)</f>
        <v/>
      </c>
      <c r="FW126" s="10" t="str">
        <f>IF($B126="","",FE126*KEP!$J$12)</f>
        <v/>
      </c>
      <c r="FX126" s="10" t="str">
        <f>IF($B126="","",FF126*KEP!$J$13)</f>
        <v/>
      </c>
      <c r="FY126" s="10" t="str">
        <f>IF($B126="","",FG126*KEP!$J$14)</f>
        <v/>
      </c>
      <c r="FZ126" s="10" t="str">
        <f>IF($B126="","",FH126*KEP!$J$15)</f>
        <v/>
      </c>
      <c r="GA126" s="10" t="str">
        <f>IF($B126="","",FI126*KEP!$J$16)</f>
        <v/>
      </c>
      <c r="GB126" s="10" t="str">
        <f>IF($B126="","",FJ126*KEP!$J$17)</f>
        <v/>
      </c>
      <c r="GC126" s="10" t="str">
        <f>IF($B126="","",FK126*KEP!$J$18)</f>
        <v/>
      </c>
      <c r="GD126" s="10" t="str">
        <f>IF($B126="","",FL126*KEP!$J$19)</f>
        <v/>
      </c>
      <c r="GE126" s="10" t="str">
        <f>IF($B126="","",FM126*KEP!$J$20)</f>
        <v/>
      </c>
      <c r="GF126" s="10" t="str">
        <f>IF($B126="","",FN126*KEP!$J$21)</f>
        <v/>
      </c>
      <c r="GG126" s="10" t="str">
        <f>IF($B126="","",FP126*KEP!$J$27)</f>
        <v/>
      </c>
      <c r="GH126" s="10" t="str">
        <f>IF($B126="","",FQ126*KEP!$J$28)</f>
        <v/>
      </c>
      <c r="GI126" s="10" t="str">
        <f>IF($B126="","",FR126*KEP!$J$29)</f>
        <v/>
      </c>
      <c r="GJ126" s="10" t="str">
        <f>IF($B126="","",FS126*KEP!$J$30)</f>
        <v/>
      </c>
      <c r="GK126" s="33" t="str">
        <f t="shared" si="155"/>
        <v/>
      </c>
      <c r="GL126" s="56" t="str">
        <f t="shared" si="122"/>
        <v/>
      </c>
      <c r="GM126" s="56" t="str">
        <f t="shared" si="123"/>
        <v/>
      </c>
      <c r="GN126" s="56" t="str">
        <f t="shared" si="124"/>
        <v/>
      </c>
      <c r="GO126" s="56" t="str">
        <f t="shared" si="125"/>
        <v/>
      </c>
      <c r="GQ126" s="16"/>
      <c r="GR126" s="16"/>
      <c r="GS126" s="16"/>
      <c r="GT126" s="17"/>
      <c r="GU126" s="17"/>
      <c r="GV126" s="17"/>
      <c r="GW126" s="17"/>
      <c r="GX126" s="17"/>
      <c r="GY126" s="17"/>
      <c r="GZ126" s="17"/>
      <c r="HA126" s="17"/>
      <c r="HB126" s="33" t="str">
        <f t="shared" si="156"/>
        <v/>
      </c>
      <c r="HC126" s="17"/>
      <c r="HD126" s="17"/>
      <c r="HE126" s="17"/>
      <c r="HF126" s="17"/>
      <c r="HG126" s="28" t="str">
        <f t="shared" si="105"/>
        <v/>
      </c>
      <c r="HH126" s="27"/>
      <c r="HI126" s="109" t="str">
        <f>IF($B126="","",GQ126*KEP!$J$11)</f>
        <v/>
      </c>
      <c r="HJ126" s="10" t="str">
        <f>IF($B126="","",GR126*KEP!$J$12)</f>
        <v/>
      </c>
      <c r="HK126" s="10" t="str">
        <f>IF($B126="","",GS126*KEP!$J$13)</f>
        <v/>
      </c>
      <c r="HL126" s="10" t="str">
        <f>IF($B126="","",GT126*KEP!$J$14)</f>
        <v/>
      </c>
      <c r="HM126" s="10" t="str">
        <f>IF($B126="","",GU126*KEP!$J$15)</f>
        <v/>
      </c>
      <c r="HN126" s="10" t="str">
        <f>IF($B126="","",GV126*KEP!$J$16)</f>
        <v/>
      </c>
      <c r="HO126" s="10" t="str">
        <f>IF($B126="","",GW126*KEP!$J$17)</f>
        <v/>
      </c>
      <c r="HP126" s="10" t="str">
        <f>IF($B126="","",GX126*KEP!$J$18)</f>
        <v/>
      </c>
      <c r="HQ126" s="10" t="str">
        <f>IF($B126="","",GY126*KEP!$J$19)</f>
        <v/>
      </c>
      <c r="HR126" s="10" t="str">
        <f>IF($B126="","",GZ126*KEP!$J$20)</f>
        <v/>
      </c>
      <c r="HS126" s="10" t="str">
        <f>IF($B126="","",HA126*KEP!$J$21)</f>
        <v/>
      </c>
      <c r="HT126" s="10" t="str">
        <f>IF($B126="","",HC126*KEP!$J$27)</f>
        <v/>
      </c>
      <c r="HU126" s="10" t="str">
        <f>IF($B126="","",HD126*KEP!$J$28)</f>
        <v/>
      </c>
      <c r="HV126" s="10" t="str">
        <f>IF($B126="","",HE126*KEP!$J$29)</f>
        <v/>
      </c>
      <c r="HW126" s="10" t="str">
        <f>IF($B126="","",HF126*KEP!$J$30)</f>
        <v/>
      </c>
      <c r="HX126" s="33" t="str">
        <f t="shared" si="157"/>
        <v/>
      </c>
      <c r="HY126" s="56" t="str">
        <f t="shared" si="126"/>
        <v/>
      </c>
      <c r="HZ126" s="56" t="str">
        <f t="shared" si="127"/>
        <v/>
      </c>
      <c r="IA126" s="56" t="str">
        <f t="shared" si="128"/>
        <v/>
      </c>
      <c r="IB126" s="56" t="str">
        <f t="shared" si="129"/>
        <v/>
      </c>
      <c r="ID126" s="16"/>
      <c r="IE126" s="16"/>
      <c r="IF126" s="16"/>
      <c r="IG126" s="17"/>
      <c r="IH126" s="17"/>
      <c r="II126" s="17"/>
      <c r="IJ126" s="17"/>
      <c r="IK126" s="17"/>
      <c r="IL126" s="17"/>
      <c r="IM126" s="17"/>
      <c r="IN126" s="17"/>
      <c r="IO126" s="33" t="str">
        <f t="shared" si="158"/>
        <v/>
      </c>
      <c r="IP126" s="17"/>
      <c r="IQ126" s="17"/>
      <c r="IR126" s="17"/>
      <c r="IS126" s="17"/>
      <c r="IT126" s="28" t="str">
        <f t="shared" si="106"/>
        <v/>
      </c>
      <c r="IU126" s="27"/>
      <c r="IV126" s="109" t="str">
        <f>IF($B126="","",ID126*KEP!$J$11)</f>
        <v/>
      </c>
      <c r="IW126" s="10" t="str">
        <f>IF($B126="","",IE126*KEP!$J$12)</f>
        <v/>
      </c>
      <c r="IX126" s="10" t="str">
        <f>IF($B126="","",IF126*KEP!$J$13)</f>
        <v/>
      </c>
      <c r="IY126" s="10" t="str">
        <f>IF($B126="","",IG126*KEP!$J$14)</f>
        <v/>
      </c>
      <c r="IZ126" s="10" t="str">
        <f>IF($B126="","",IH126*KEP!$J$15)</f>
        <v/>
      </c>
      <c r="JA126" s="10" t="str">
        <f>IF($B126="","",II126*KEP!$J$16)</f>
        <v/>
      </c>
      <c r="JB126" s="10" t="str">
        <f>IF($B126="","",IJ126*KEP!$J$17)</f>
        <v/>
      </c>
      <c r="JC126" s="10" t="str">
        <f>IF($B126="","",IK126*KEP!$J$18)</f>
        <v/>
      </c>
      <c r="JD126" s="10" t="str">
        <f>IF($B126="","",IL126*KEP!$J$19)</f>
        <v/>
      </c>
      <c r="JE126" s="10" t="str">
        <f>IF($B126="","",IM126*KEP!$J$20)</f>
        <v/>
      </c>
      <c r="JF126" s="10" t="str">
        <f>IF($B126="","",IN126*KEP!$J$21)</f>
        <v/>
      </c>
      <c r="JG126" s="10" t="str">
        <f>IF($B126="","",IP126*KEP!$J$27)</f>
        <v/>
      </c>
      <c r="JH126" s="10" t="str">
        <f>IF($B126="","",IQ126*KEP!$J$28)</f>
        <v/>
      </c>
      <c r="JI126" s="10" t="str">
        <f>IF($B126="","",IR126*KEP!$J$29)</f>
        <v/>
      </c>
      <c r="JJ126" s="10" t="str">
        <f>IF($B126="","",IS126*KEP!$J$30)</f>
        <v/>
      </c>
      <c r="JK126" s="33" t="str">
        <f t="shared" si="159"/>
        <v/>
      </c>
      <c r="JL126" s="56" t="str">
        <f t="shared" si="130"/>
        <v/>
      </c>
      <c r="JM126" s="56" t="str">
        <f t="shared" si="131"/>
        <v/>
      </c>
      <c r="JN126" s="56" t="str">
        <f t="shared" si="132"/>
        <v/>
      </c>
      <c r="JO126" s="56" t="str">
        <f t="shared" si="133"/>
        <v/>
      </c>
      <c r="JQ126" s="16"/>
      <c r="JR126" s="16"/>
      <c r="JS126" s="16"/>
      <c r="JT126" s="17"/>
      <c r="JU126" s="17"/>
      <c r="JV126" s="17"/>
      <c r="JW126" s="17"/>
      <c r="JX126" s="17"/>
      <c r="JY126" s="17"/>
      <c r="JZ126" s="17"/>
      <c r="KA126" s="17"/>
      <c r="KB126" s="33" t="str">
        <f t="shared" si="160"/>
        <v/>
      </c>
      <c r="KC126" s="17"/>
      <c r="KD126" s="17"/>
      <c r="KE126" s="17"/>
      <c r="KF126" s="17"/>
      <c r="KG126" s="28" t="str">
        <f t="shared" si="107"/>
        <v/>
      </c>
      <c r="KH126" s="27"/>
      <c r="KI126" s="109" t="str">
        <f>IF($B126="","",JQ126*KEP!$J$11)</f>
        <v/>
      </c>
      <c r="KJ126" s="10" t="str">
        <f>IF($B126="","",JR126*KEP!$J$12)</f>
        <v/>
      </c>
      <c r="KK126" s="10" t="str">
        <f>IF($B126="","",JS126*KEP!$J$13)</f>
        <v/>
      </c>
      <c r="KL126" s="10" t="str">
        <f>IF($B126="","",JT126*KEP!$J$14)</f>
        <v/>
      </c>
      <c r="KM126" s="10" t="str">
        <f>IF($B126="","",JU126*KEP!$J$15)</f>
        <v/>
      </c>
      <c r="KN126" s="10" t="str">
        <f>IF($B126="","",JV126*KEP!$J$16)</f>
        <v/>
      </c>
      <c r="KO126" s="10" t="str">
        <f>IF($B126="","",JW126*KEP!$J$17)</f>
        <v/>
      </c>
      <c r="KP126" s="10" t="str">
        <f>IF($B126="","",JX126*KEP!$J$18)</f>
        <v/>
      </c>
      <c r="KQ126" s="10" t="str">
        <f>IF($B126="","",JY126*KEP!$J$19)</f>
        <v/>
      </c>
      <c r="KR126" s="10" t="str">
        <f>IF($B126="","",JZ126*KEP!$J$20)</f>
        <v/>
      </c>
      <c r="KS126" s="10" t="str">
        <f>IF($B126="","",KA126*KEP!$J$21)</f>
        <v/>
      </c>
      <c r="KT126" s="10" t="str">
        <f>IF($B126="","",KC126*KEP!$J$27)</f>
        <v/>
      </c>
      <c r="KU126" s="10" t="str">
        <f>IF($B126="","",KD126*KEP!$J$28)</f>
        <v/>
      </c>
      <c r="KV126" s="10" t="str">
        <f>IF($B126="","",KE126*KEP!$J$29)</f>
        <v/>
      </c>
      <c r="KW126" s="10" t="str">
        <f>IF($B126="","",KF126*KEP!$J$30)</f>
        <v/>
      </c>
      <c r="KX126" s="33" t="str">
        <f t="shared" si="161"/>
        <v/>
      </c>
      <c r="KY126" s="56" t="str">
        <f t="shared" si="134"/>
        <v/>
      </c>
      <c r="KZ126" s="56" t="str">
        <f t="shared" si="135"/>
        <v/>
      </c>
      <c r="LA126" s="56" t="str">
        <f t="shared" si="136"/>
        <v/>
      </c>
      <c r="LB126" s="56" t="str">
        <f t="shared" si="137"/>
        <v/>
      </c>
      <c r="LD126" s="16"/>
      <c r="LE126" s="16"/>
      <c r="LF126" s="16"/>
      <c r="LG126" s="17"/>
      <c r="LH126" s="17"/>
      <c r="LI126" s="17"/>
      <c r="LJ126" s="17"/>
      <c r="LK126" s="17"/>
      <c r="LL126" s="17"/>
      <c r="LM126" s="17"/>
      <c r="LN126" s="17"/>
      <c r="LO126" s="33" t="str">
        <f t="shared" si="162"/>
        <v/>
      </c>
      <c r="LP126" s="17"/>
      <c r="LQ126" s="17"/>
      <c r="LR126" s="17"/>
      <c r="LS126" s="17"/>
      <c r="LT126" s="28" t="str">
        <f t="shared" si="108"/>
        <v/>
      </c>
      <c r="LU126" s="27"/>
      <c r="LV126" s="109" t="str">
        <f>IF($B126="","",LD126*KEP!$J$11)</f>
        <v/>
      </c>
      <c r="LW126" s="10" t="str">
        <f>IF($B126="","",LE126*KEP!$J$12)</f>
        <v/>
      </c>
      <c r="LX126" s="10" t="str">
        <f>IF($B126="","",LF126*KEP!$J$13)</f>
        <v/>
      </c>
      <c r="LY126" s="10" t="str">
        <f>IF($B126="","",LG126*KEP!$J$14)</f>
        <v/>
      </c>
      <c r="LZ126" s="10" t="str">
        <f>IF($B126="","",LH126*KEP!$J$15)</f>
        <v/>
      </c>
      <c r="MA126" s="10" t="str">
        <f>IF($B126="","",LI126*KEP!$J$16)</f>
        <v/>
      </c>
      <c r="MB126" s="10" t="str">
        <f>IF($B126="","",LJ126*KEP!$J$17)</f>
        <v/>
      </c>
      <c r="MC126" s="10" t="str">
        <f>IF($B126="","",LK126*KEP!$J$18)</f>
        <v/>
      </c>
      <c r="MD126" s="10" t="str">
        <f>IF($B126="","",LL126*KEP!$J$19)</f>
        <v/>
      </c>
      <c r="ME126" s="10" t="str">
        <f>IF($B126="","",LM126*KEP!$J$20)</f>
        <v/>
      </c>
      <c r="MF126" s="10" t="str">
        <f>IF($B126="","",LN126*KEP!$J$21)</f>
        <v/>
      </c>
      <c r="MG126" s="10" t="str">
        <f>IF($B126="","",LP126*KEP!$J$27)</f>
        <v/>
      </c>
      <c r="MH126" s="10" t="str">
        <f>IF($B126="","",LQ126*KEP!$J$28)</f>
        <v/>
      </c>
      <c r="MI126" s="10" t="str">
        <f>IF($B126="","",LR126*KEP!$J$29)</f>
        <v/>
      </c>
      <c r="MJ126" s="10" t="str">
        <f>IF($B126="","",LS126*KEP!$J$30)</f>
        <v/>
      </c>
      <c r="MK126" s="33" t="str">
        <f t="shared" si="163"/>
        <v/>
      </c>
      <c r="ML126" s="56" t="str">
        <f t="shared" si="138"/>
        <v/>
      </c>
      <c r="MM126" s="56" t="str">
        <f t="shared" si="139"/>
        <v/>
      </c>
      <c r="MN126" s="56" t="str">
        <f t="shared" si="140"/>
        <v/>
      </c>
      <c r="MO126" s="56" t="str">
        <f t="shared" si="141"/>
        <v/>
      </c>
      <c r="MQ126" s="16"/>
      <c r="MR126" s="16"/>
      <c r="MS126" s="16"/>
      <c r="MT126" s="17"/>
      <c r="MU126" s="17"/>
      <c r="MV126" s="17"/>
      <c r="MW126" s="17"/>
      <c r="MX126" s="17"/>
      <c r="MY126" s="17"/>
      <c r="MZ126" s="17"/>
      <c r="NA126" s="17"/>
      <c r="NB126" s="33" t="str">
        <f t="shared" si="164"/>
        <v/>
      </c>
      <c r="NC126" s="17"/>
      <c r="ND126" s="17"/>
      <c r="NE126" s="17"/>
      <c r="NF126" s="17"/>
      <c r="NG126" s="28" t="str">
        <f t="shared" si="109"/>
        <v/>
      </c>
      <c r="NH126" s="27"/>
      <c r="NI126" s="109" t="str">
        <f>IF($B126="","",MQ126*KEP!$J$11)</f>
        <v/>
      </c>
      <c r="NJ126" s="10" t="str">
        <f>IF($B126="","",MR126*KEP!$J$12)</f>
        <v/>
      </c>
      <c r="NK126" s="10" t="str">
        <f>IF($B126="","",MS126*KEP!$J$13)</f>
        <v/>
      </c>
      <c r="NL126" s="10" t="str">
        <f>IF($B126="","",MT126*KEP!$J$14)</f>
        <v/>
      </c>
      <c r="NM126" s="10" t="str">
        <f>IF($B126="","",MU126*KEP!$J$15)</f>
        <v/>
      </c>
      <c r="NN126" s="10" t="str">
        <f>IF($B126="","",MV126*KEP!$J$16)</f>
        <v/>
      </c>
      <c r="NO126" s="10" t="str">
        <f>IF($B126="","",MW126*KEP!$J$17)</f>
        <v/>
      </c>
      <c r="NP126" s="10" t="str">
        <f>IF($B126="","",MX126*KEP!$J$18)</f>
        <v/>
      </c>
      <c r="NQ126" s="10" t="str">
        <f>IF($B126="","",MY126*KEP!$J$19)</f>
        <v/>
      </c>
      <c r="NR126" s="10" t="str">
        <f>IF($B126="","",MZ126*KEP!$J$20)</f>
        <v/>
      </c>
      <c r="NS126" s="10" t="str">
        <f>IF($B126="","",NA126*KEP!$J$21)</f>
        <v/>
      </c>
      <c r="NT126" s="10" t="str">
        <f>IF($B126="","",NC126*KEP!$J$27)</f>
        <v/>
      </c>
      <c r="NU126" s="10" t="str">
        <f>IF($B126="","",ND126*KEP!$J$28)</f>
        <v/>
      </c>
      <c r="NV126" s="10" t="str">
        <f>IF($B126="","",NE126*KEP!$J$29)</f>
        <v/>
      </c>
      <c r="NW126" s="10" t="str">
        <f>IF($B126="","",NF126*KEP!$J$30)</f>
        <v/>
      </c>
      <c r="NX126" s="33" t="str">
        <f t="shared" si="165"/>
        <v/>
      </c>
      <c r="NY126" s="56" t="str">
        <f t="shared" si="142"/>
        <v/>
      </c>
      <c r="NZ126" s="56" t="str">
        <f t="shared" si="143"/>
        <v/>
      </c>
      <c r="OA126" s="56" t="str">
        <f t="shared" si="144"/>
        <v/>
      </c>
      <c r="OB126" s="56" t="str">
        <f t="shared" si="145"/>
        <v/>
      </c>
    </row>
    <row r="127" spans="1:392" x14ac:dyDescent="0.25">
      <c r="A127" s="6" t="str">
        <f>IF(A126&lt;KEP!$C$10,A126+1,"")</f>
        <v/>
      </c>
      <c r="B127" s="8" t="str">
        <f>IF('Referenčný stav'!B127=0,"",'Referenčný stav'!B127)</f>
        <v/>
      </c>
      <c r="C127" s="8" t="str">
        <f>IF('Referenčný stav'!C127=0,"",'Referenčný stav'!C127)</f>
        <v/>
      </c>
      <c r="D127" s="16"/>
      <c r="E127" s="16"/>
      <c r="F127" s="16"/>
      <c r="G127" s="17"/>
      <c r="H127" s="17"/>
      <c r="I127" s="17"/>
      <c r="J127" s="17"/>
      <c r="K127" s="17"/>
      <c r="L127" s="17"/>
      <c r="M127" s="17"/>
      <c r="N127" s="17"/>
      <c r="O127" s="33" t="str">
        <f t="shared" si="146"/>
        <v/>
      </c>
      <c r="P127" s="17"/>
      <c r="Q127" s="17"/>
      <c r="R127" s="17"/>
      <c r="S127" s="17"/>
      <c r="T127" s="28" t="str">
        <f t="shared" si="100"/>
        <v/>
      </c>
      <c r="U127" s="27"/>
      <c r="V127" s="109" t="str">
        <f>IF($B127="","",D127*KEP!$J$11)</f>
        <v/>
      </c>
      <c r="W127" s="10" t="str">
        <f>IF($B127="","",E127*KEP!$J$12)</f>
        <v/>
      </c>
      <c r="X127" s="10" t="str">
        <f>IF($B127="","",F127*KEP!$J$13)</f>
        <v/>
      </c>
      <c r="Y127" s="10" t="str">
        <f>IF($B127="","",G127*KEP!$J$14)</f>
        <v/>
      </c>
      <c r="Z127" s="10" t="str">
        <f>IF($B127="","",H127*KEP!$J$15)</f>
        <v/>
      </c>
      <c r="AA127" s="10" t="str">
        <f>IF($B127="","",I127*KEP!$J$16)</f>
        <v/>
      </c>
      <c r="AB127" s="10" t="str">
        <f>IF($B127="","",J127*KEP!$J$17)</f>
        <v/>
      </c>
      <c r="AC127" s="10" t="str">
        <f>IF($B127="","",K127*KEP!$J$18)</f>
        <v/>
      </c>
      <c r="AD127" s="10" t="str">
        <f>IF($B127="","",L127*KEP!$J$19)</f>
        <v/>
      </c>
      <c r="AE127" s="10" t="str">
        <f>IF($B127="","",M127*KEP!$J$20)</f>
        <v/>
      </c>
      <c r="AF127" s="10" t="str">
        <f>IF($B127="","",N127*KEP!$J$21)</f>
        <v/>
      </c>
      <c r="AG127" s="10" t="str">
        <f>IF($B127="","",P127*KEP!$J$27)</f>
        <v/>
      </c>
      <c r="AH127" s="10" t="str">
        <f>IF($B127="","",Q127*KEP!$J$28)</f>
        <v/>
      </c>
      <c r="AI127" s="10" t="str">
        <f>IF($B127="","",R127*KEP!$J$29)</f>
        <v/>
      </c>
      <c r="AJ127" s="10" t="str">
        <f>IF($B127="","",S127*KEP!$J$30)</f>
        <v/>
      </c>
      <c r="AK127" s="33" t="str">
        <f t="shared" si="147"/>
        <v/>
      </c>
      <c r="AL127" s="56" t="str">
        <f>IF(O127="","",IFERROR(O127/'Referenčný stav'!O127-1,""))</f>
        <v/>
      </c>
      <c r="AM127" s="56" t="str">
        <f>IF(T127="","",IFERROR(T127/'Referenčný stav'!T127-1,""))</f>
        <v/>
      </c>
      <c r="AN127" s="56" t="str">
        <f>IF(U127="","",IFERROR(U127/'Referenčný stav'!U127-1,""))</f>
        <v/>
      </c>
      <c r="AO127" s="56" t="str">
        <f>IF(AK127="","",IFERROR(AK127/'Referenčný stav'!AK127-1,""))</f>
        <v/>
      </c>
      <c r="AQ127" s="16"/>
      <c r="AR127" s="16"/>
      <c r="AS127" s="16"/>
      <c r="AT127" s="17"/>
      <c r="AU127" s="17"/>
      <c r="AV127" s="17"/>
      <c r="AW127" s="17"/>
      <c r="AX127" s="17"/>
      <c r="AY127" s="17"/>
      <c r="AZ127" s="17"/>
      <c r="BA127" s="17"/>
      <c r="BB127" s="33" t="str">
        <f t="shared" si="148"/>
        <v/>
      </c>
      <c r="BC127" s="17"/>
      <c r="BD127" s="17"/>
      <c r="BE127" s="17"/>
      <c r="BF127" s="17"/>
      <c r="BG127" s="28" t="str">
        <f t="shared" si="101"/>
        <v/>
      </c>
      <c r="BH127" s="27"/>
      <c r="BI127" s="109" t="str">
        <f>IF($B127="","",AQ127*KEP!$J$11)</f>
        <v/>
      </c>
      <c r="BJ127" s="10" t="str">
        <f>IF($B127="","",AR127*KEP!$J$12)</f>
        <v/>
      </c>
      <c r="BK127" s="10" t="str">
        <f>IF($B127="","",AS127*KEP!$J$13)</f>
        <v/>
      </c>
      <c r="BL127" s="10" t="str">
        <f>IF($B127="","",AT127*KEP!$J$14)</f>
        <v/>
      </c>
      <c r="BM127" s="10" t="str">
        <f>IF($B127="","",AU127*KEP!$J$15)</f>
        <v/>
      </c>
      <c r="BN127" s="10" t="str">
        <f>IF($B127="","",AV127*KEP!$J$16)</f>
        <v/>
      </c>
      <c r="BO127" s="10" t="str">
        <f>IF($B127="","",AW127*KEP!$J$17)</f>
        <v/>
      </c>
      <c r="BP127" s="10" t="str">
        <f>IF($B127="","",AX127*KEP!$J$18)</f>
        <v/>
      </c>
      <c r="BQ127" s="10" t="str">
        <f>IF($B127="","",AY127*KEP!$J$19)</f>
        <v/>
      </c>
      <c r="BR127" s="10" t="str">
        <f>IF($B127="","",AZ127*KEP!$J$20)</f>
        <v/>
      </c>
      <c r="BS127" s="10" t="str">
        <f>IF($B127="","",BA127*KEP!$J$21)</f>
        <v/>
      </c>
      <c r="BT127" s="10" t="str">
        <f>IF($B127="","",BC127*KEP!$J$27)</f>
        <v/>
      </c>
      <c r="BU127" s="10" t="str">
        <f>IF($B127="","",BD127*KEP!$J$28)</f>
        <v/>
      </c>
      <c r="BV127" s="10" t="str">
        <f>IF($B127="","",BE127*KEP!$J$29)</f>
        <v/>
      </c>
      <c r="BW127" s="10" t="str">
        <f>IF($B127="","",BF127*KEP!$J$30)</f>
        <v/>
      </c>
      <c r="BX127" s="33" t="str">
        <f t="shared" si="149"/>
        <v/>
      </c>
      <c r="BY127" s="56" t="str">
        <f t="shared" si="110"/>
        <v/>
      </c>
      <c r="BZ127" s="56" t="str">
        <f t="shared" si="111"/>
        <v/>
      </c>
      <c r="CA127" s="56" t="str">
        <f t="shared" si="112"/>
        <v/>
      </c>
      <c r="CB127" s="56" t="str">
        <f t="shared" si="113"/>
        <v/>
      </c>
      <c r="CD127" s="16"/>
      <c r="CE127" s="16"/>
      <c r="CF127" s="16"/>
      <c r="CG127" s="17"/>
      <c r="CH127" s="17"/>
      <c r="CI127" s="17"/>
      <c r="CJ127" s="17"/>
      <c r="CK127" s="17"/>
      <c r="CL127" s="17"/>
      <c r="CM127" s="17"/>
      <c r="CN127" s="17"/>
      <c r="CO127" s="33" t="str">
        <f t="shared" si="150"/>
        <v/>
      </c>
      <c r="CP127" s="17"/>
      <c r="CQ127" s="17"/>
      <c r="CR127" s="17"/>
      <c r="CS127" s="17"/>
      <c r="CT127" s="28" t="str">
        <f t="shared" si="102"/>
        <v/>
      </c>
      <c r="CU127" s="27"/>
      <c r="CV127" s="109" t="str">
        <f>IF($B127="","",CD127*KEP!$J$11)</f>
        <v/>
      </c>
      <c r="CW127" s="10" t="str">
        <f>IF($B127="","",CE127*KEP!$J$12)</f>
        <v/>
      </c>
      <c r="CX127" s="10" t="str">
        <f>IF($B127="","",CF127*KEP!$J$13)</f>
        <v/>
      </c>
      <c r="CY127" s="10" t="str">
        <f>IF($B127="","",CG127*KEP!$J$14)</f>
        <v/>
      </c>
      <c r="CZ127" s="10" t="str">
        <f>IF($B127="","",CH127*KEP!$J$15)</f>
        <v/>
      </c>
      <c r="DA127" s="10" t="str">
        <f>IF($B127="","",CI127*KEP!$J$16)</f>
        <v/>
      </c>
      <c r="DB127" s="10" t="str">
        <f>IF($B127="","",CJ127*KEP!$J$17)</f>
        <v/>
      </c>
      <c r="DC127" s="10" t="str">
        <f>IF($B127="","",CK127*KEP!$J$18)</f>
        <v/>
      </c>
      <c r="DD127" s="10" t="str">
        <f>IF($B127="","",CL127*KEP!$J$19)</f>
        <v/>
      </c>
      <c r="DE127" s="10" t="str">
        <f>IF($B127="","",CM127*KEP!$J$20)</f>
        <v/>
      </c>
      <c r="DF127" s="10" t="str">
        <f>IF($B127="","",CN127*KEP!$J$21)</f>
        <v/>
      </c>
      <c r="DG127" s="10" t="str">
        <f>IF($B127="","",CP127*KEP!$J$27)</f>
        <v/>
      </c>
      <c r="DH127" s="10" t="str">
        <f>IF($B127="","",CQ127*KEP!$J$28)</f>
        <v/>
      </c>
      <c r="DI127" s="10" t="str">
        <f>IF($B127="","",CR127*KEP!$J$29)</f>
        <v/>
      </c>
      <c r="DJ127" s="10" t="str">
        <f>IF($B127="","",CS127*KEP!$J$30)</f>
        <v/>
      </c>
      <c r="DK127" s="33" t="str">
        <f t="shared" si="151"/>
        <v/>
      </c>
      <c r="DL127" s="56" t="str">
        <f t="shared" si="114"/>
        <v/>
      </c>
      <c r="DM127" s="56" t="str">
        <f t="shared" si="115"/>
        <v/>
      </c>
      <c r="DN127" s="56" t="str">
        <f t="shared" si="116"/>
        <v/>
      </c>
      <c r="DO127" s="56" t="str">
        <f t="shared" si="117"/>
        <v/>
      </c>
      <c r="DQ127" s="16"/>
      <c r="DR127" s="16"/>
      <c r="DS127" s="16"/>
      <c r="DT127" s="17"/>
      <c r="DU127" s="17"/>
      <c r="DV127" s="17"/>
      <c r="DW127" s="17"/>
      <c r="DX127" s="17"/>
      <c r="DY127" s="17"/>
      <c r="DZ127" s="17"/>
      <c r="EA127" s="17"/>
      <c r="EB127" s="33" t="str">
        <f t="shared" si="152"/>
        <v/>
      </c>
      <c r="EC127" s="17"/>
      <c r="ED127" s="17"/>
      <c r="EE127" s="17"/>
      <c r="EF127" s="17"/>
      <c r="EG127" s="28" t="str">
        <f t="shared" si="103"/>
        <v/>
      </c>
      <c r="EH127" s="27"/>
      <c r="EI127" s="109" t="str">
        <f>IF($B127="","",DQ127*KEP!$J$11)</f>
        <v/>
      </c>
      <c r="EJ127" s="10" t="str">
        <f>IF($B127="","",DR127*KEP!$J$12)</f>
        <v/>
      </c>
      <c r="EK127" s="10" t="str">
        <f>IF($B127="","",DS127*KEP!$J$13)</f>
        <v/>
      </c>
      <c r="EL127" s="10" t="str">
        <f>IF($B127="","",DT127*KEP!$J$14)</f>
        <v/>
      </c>
      <c r="EM127" s="10" t="str">
        <f>IF($B127="","",DU127*KEP!$J$15)</f>
        <v/>
      </c>
      <c r="EN127" s="10" t="str">
        <f>IF($B127="","",DV127*KEP!$J$16)</f>
        <v/>
      </c>
      <c r="EO127" s="10" t="str">
        <f>IF($B127="","",DW127*KEP!$J$17)</f>
        <v/>
      </c>
      <c r="EP127" s="10" t="str">
        <f>IF($B127="","",DX127*KEP!$J$18)</f>
        <v/>
      </c>
      <c r="EQ127" s="10" t="str">
        <f>IF($B127="","",DY127*KEP!$J$19)</f>
        <v/>
      </c>
      <c r="ER127" s="10" t="str">
        <f>IF($B127="","",DZ127*KEP!$J$20)</f>
        <v/>
      </c>
      <c r="ES127" s="10" t="str">
        <f>IF($B127="","",EA127*KEP!$J$21)</f>
        <v/>
      </c>
      <c r="ET127" s="10" t="str">
        <f>IF($B127="","",EC127*KEP!$J$27)</f>
        <v/>
      </c>
      <c r="EU127" s="10" t="str">
        <f>IF($B127="","",ED127*KEP!$J$28)</f>
        <v/>
      </c>
      <c r="EV127" s="10" t="str">
        <f>IF($B127="","",EE127*KEP!$J$29)</f>
        <v/>
      </c>
      <c r="EW127" s="10" t="str">
        <f>IF($B127="","",EF127*KEP!$J$30)</f>
        <v/>
      </c>
      <c r="EX127" s="33" t="str">
        <f t="shared" si="153"/>
        <v/>
      </c>
      <c r="EY127" s="56" t="str">
        <f t="shared" si="118"/>
        <v/>
      </c>
      <c r="EZ127" s="56" t="str">
        <f t="shared" si="119"/>
        <v/>
      </c>
      <c r="FA127" s="56" t="str">
        <f t="shared" si="120"/>
        <v/>
      </c>
      <c r="FB127" s="56" t="str">
        <f t="shared" si="121"/>
        <v/>
      </c>
      <c r="FD127" s="16"/>
      <c r="FE127" s="16"/>
      <c r="FF127" s="16"/>
      <c r="FG127" s="17"/>
      <c r="FH127" s="17"/>
      <c r="FI127" s="17"/>
      <c r="FJ127" s="17"/>
      <c r="FK127" s="17"/>
      <c r="FL127" s="17"/>
      <c r="FM127" s="17"/>
      <c r="FN127" s="17"/>
      <c r="FO127" s="33" t="str">
        <f t="shared" si="154"/>
        <v/>
      </c>
      <c r="FP127" s="17"/>
      <c r="FQ127" s="17"/>
      <c r="FR127" s="17"/>
      <c r="FS127" s="17"/>
      <c r="FT127" s="28" t="str">
        <f t="shared" si="104"/>
        <v/>
      </c>
      <c r="FU127" s="27"/>
      <c r="FV127" s="109" t="str">
        <f>IF($B127="","",FD127*KEP!$J$11)</f>
        <v/>
      </c>
      <c r="FW127" s="10" t="str">
        <f>IF($B127="","",FE127*KEP!$J$12)</f>
        <v/>
      </c>
      <c r="FX127" s="10" t="str">
        <f>IF($B127="","",FF127*KEP!$J$13)</f>
        <v/>
      </c>
      <c r="FY127" s="10" t="str">
        <f>IF($B127="","",FG127*KEP!$J$14)</f>
        <v/>
      </c>
      <c r="FZ127" s="10" t="str">
        <f>IF($B127="","",FH127*KEP!$J$15)</f>
        <v/>
      </c>
      <c r="GA127" s="10" t="str">
        <f>IF($B127="","",FI127*KEP!$J$16)</f>
        <v/>
      </c>
      <c r="GB127" s="10" t="str">
        <f>IF($B127="","",FJ127*KEP!$J$17)</f>
        <v/>
      </c>
      <c r="GC127" s="10" t="str">
        <f>IF($B127="","",FK127*KEP!$J$18)</f>
        <v/>
      </c>
      <c r="GD127" s="10" t="str">
        <f>IF($B127="","",FL127*KEP!$J$19)</f>
        <v/>
      </c>
      <c r="GE127" s="10" t="str">
        <f>IF($B127="","",FM127*KEP!$J$20)</f>
        <v/>
      </c>
      <c r="GF127" s="10" t="str">
        <f>IF($B127="","",FN127*KEP!$J$21)</f>
        <v/>
      </c>
      <c r="GG127" s="10" t="str">
        <f>IF($B127="","",FP127*KEP!$J$27)</f>
        <v/>
      </c>
      <c r="GH127" s="10" t="str">
        <f>IF($B127="","",FQ127*KEP!$J$28)</f>
        <v/>
      </c>
      <c r="GI127" s="10" t="str">
        <f>IF($B127="","",FR127*KEP!$J$29)</f>
        <v/>
      </c>
      <c r="GJ127" s="10" t="str">
        <f>IF($B127="","",FS127*KEP!$J$30)</f>
        <v/>
      </c>
      <c r="GK127" s="33" t="str">
        <f t="shared" si="155"/>
        <v/>
      </c>
      <c r="GL127" s="56" t="str">
        <f t="shared" si="122"/>
        <v/>
      </c>
      <c r="GM127" s="56" t="str">
        <f t="shared" si="123"/>
        <v/>
      </c>
      <c r="GN127" s="56" t="str">
        <f t="shared" si="124"/>
        <v/>
      </c>
      <c r="GO127" s="56" t="str">
        <f t="shared" si="125"/>
        <v/>
      </c>
      <c r="GQ127" s="16"/>
      <c r="GR127" s="16"/>
      <c r="GS127" s="16"/>
      <c r="GT127" s="17"/>
      <c r="GU127" s="17"/>
      <c r="GV127" s="17"/>
      <c r="GW127" s="17"/>
      <c r="GX127" s="17"/>
      <c r="GY127" s="17"/>
      <c r="GZ127" s="17"/>
      <c r="HA127" s="17"/>
      <c r="HB127" s="33" t="str">
        <f t="shared" si="156"/>
        <v/>
      </c>
      <c r="HC127" s="17"/>
      <c r="HD127" s="17"/>
      <c r="HE127" s="17"/>
      <c r="HF127" s="17"/>
      <c r="HG127" s="28" t="str">
        <f t="shared" si="105"/>
        <v/>
      </c>
      <c r="HH127" s="27"/>
      <c r="HI127" s="109" t="str">
        <f>IF($B127="","",GQ127*KEP!$J$11)</f>
        <v/>
      </c>
      <c r="HJ127" s="10" t="str">
        <f>IF($B127="","",GR127*KEP!$J$12)</f>
        <v/>
      </c>
      <c r="HK127" s="10" t="str">
        <f>IF($B127="","",GS127*KEP!$J$13)</f>
        <v/>
      </c>
      <c r="HL127" s="10" t="str">
        <f>IF($B127="","",GT127*KEP!$J$14)</f>
        <v/>
      </c>
      <c r="HM127" s="10" t="str">
        <f>IF($B127="","",GU127*KEP!$J$15)</f>
        <v/>
      </c>
      <c r="HN127" s="10" t="str">
        <f>IF($B127="","",GV127*KEP!$J$16)</f>
        <v/>
      </c>
      <c r="HO127" s="10" t="str">
        <f>IF($B127="","",GW127*KEP!$J$17)</f>
        <v/>
      </c>
      <c r="HP127" s="10" t="str">
        <f>IF($B127="","",GX127*KEP!$J$18)</f>
        <v/>
      </c>
      <c r="HQ127" s="10" t="str">
        <f>IF($B127="","",GY127*KEP!$J$19)</f>
        <v/>
      </c>
      <c r="HR127" s="10" t="str">
        <f>IF($B127="","",GZ127*KEP!$J$20)</f>
        <v/>
      </c>
      <c r="HS127" s="10" t="str">
        <f>IF($B127="","",HA127*KEP!$J$21)</f>
        <v/>
      </c>
      <c r="HT127" s="10" t="str">
        <f>IF($B127="","",HC127*KEP!$J$27)</f>
        <v/>
      </c>
      <c r="HU127" s="10" t="str">
        <f>IF($B127="","",HD127*KEP!$J$28)</f>
        <v/>
      </c>
      <c r="HV127" s="10" t="str">
        <f>IF($B127="","",HE127*KEP!$J$29)</f>
        <v/>
      </c>
      <c r="HW127" s="10" t="str">
        <f>IF($B127="","",HF127*KEP!$J$30)</f>
        <v/>
      </c>
      <c r="HX127" s="33" t="str">
        <f t="shared" si="157"/>
        <v/>
      </c>
      <c r="HY127" s="56" t="str">
        <f t="shared" si="126"/>
        <v/>
      </c>
      <c r="HZ127" s="56" t="str">
        <f t="shared" si="127"/>
        <v/>
      </c>
      <c r="IA127" s="56" t="str">
        <f t="shared" si="128"/>
        <v/>
      </c>
      <c r="IB127" s="56" t="str">
        <f t="shared" si="129"/>
        <v/>
      </c>
      <c r="ID127" s="16"/>
      <c r="IE127" s="16"/>
      <c r="IF127" s="16"/>
      <c r="IG127" s="17"/>
      <c r="IH127" s="17"/>
      <c r="II127" s="17"/>
      <c r="IJ127" s="17"/>
      <c r="IK127" s="17"/>
      <c r="IL127" s="17"/>
      <c r="IM127" s="17"/>
      <c r="IN127" s="17"/>
      <c r="IO127" s="33" t="str">
        <f t="shared" si="158"/>
        <v/>
      </c>
      <c r="IP127" s="17"/>
      <c r="IQ127" s="17"/>
      <c r="IR127" s="17"/>
      <c r="IS127" s="17"/>
      <c r="IT127" s="28" t="str">
        <f t="shared" si="106"/>
        <v/>
      </c>
      <c r="IU127" s="27"/>
      <c r="IV127" s="109" t="str">
        <f>IF($B127="","",ID127*KEP!$J$11)</f>
        <v/>
      </c>
      <c r="IW127" s="10" t="str">
        <f>IF($B127="","",IE127*KEP!$J$12)</f>
        <v/>
      </c>
      <c r="IX127" s="10" t="str">
        <f>IF($B127="","",IF127*KEP!$J$13)</f>
        <v/>
      </c>
      <c r="IY127" s="10" t="str">
        <f>IF($B127="","",IG127*KEP!$J$14)</f>
        <v/>
      </c>
      <c r="IZ127" s="10" t="str">
        <f>IF($B127="","",IH127*KEP!$J$15)</f>
        <v/>
      </c>
      <c r="JA127" s="10" t="str">
        <f>IF($B127="","",II127*KEP!$J$16)</f>
        <v/>
      </c>
      <c r="JB127" s="10" t="str">
        <f>IF($B127="","",IJ127*KEP!$J$17)</f>
        <v/>
      </c>
      <c r="JC127" s="10" t="str">
        <f>IF($B127="","",IK127*KEP!$J$18)</f>
        <v/>
      </c>
      <c r="JD127" s="10" t="str">
        <f>IF($B127="","",IL127*KEP!$J$19)</f>
        <v/>
      </c>
      <c r="JE127" s="10" t="str">
        <f>IF($B127="","",IM127*KEP!$J$20)</f>
        <v/>
      </c>
      <c r="JF127" s="10" t="str">
        <f>IF($B127="","",IN127*KEP!$J$21)</f>
        <v/>
      </c>
      <c r="JG127" s="10" t="str">
        <f>IF($B127="","",IP127*KEP!$J$27)</f>
        <v/>
      </c>
      <c r="JH127" s="10" t="str">
        <f>IF($B127="","",IQ127*KEP!$J$28)</f>
        <v/>
      </c>
      <c r="JI127" s="10" t="str">
        <f>IF($B127="","",IR127*KEP!$J$29)</f>
        <v/>
      </c>
      <c r="JJ127" s="10" t="str">
        <f>IF($B127="","",IS127*KEP!$J$30)</f>
        <v/>
      </c>
      <c r="JK127" s="33" t="str">
        <f t="shared" si="159"/>
        <v/>
      </c>
      <c r="JL127" s="56" t="str">
        <f t="shared" si="130"/>
        <v/>
      </c>
      <c r="JM127" s="56" t="str">
        <f t="shared" si="131"/>
        <v/>
      </c>
      <c r="JN127" s="56" t="str">
        <f t="shared" si="132"/>
        <v/>
      </c>
      <c r="JO127" s="56" t="str">
        <f t="shared" si="133"/>
        <v/>
      </c>
      <c r="JQ127" s="16"/>
      <c r="JR127" s="16"/>
      <c r="JS127" s="16"/>
      <c r="JT127" s="17"/>
      <c r="JU127" s="17"/>
      <c r="JV127" s="17"/>
      <c r="JW127" s="17"/>
      <c r="JX127" s="17"/>
      <c r="JY127" s="17"/>
      <c r="JZ127" s="17"/>
      <c r="KA127" s="17"/>
      <c r="KB127" s="33" t="str">
        <f t="shared" si="160"/>
        <v/>
      </c>
      <c r="KC127" s="17"/>
      <c r="KD127" s="17"/>
      <c r="KE127" s="17"/>
      <c r="KF127" s="17"/>
      <c r="KG127" s="28" t="str">
        <f t="shared" si="107"/>
        <v/>
      </c>
      <c r="KH127" s="27"/>
      <c r="KI127" s="109" t="str">
        <f>IF($B127="","",JQ127*KEP!$J$11)</f>
        <v/>
      </c>
      <c r="KJ127" s="10" t="str">
        <f>IF($B127="","",JR127*KEP!$J$12)</f>
        <v/>
      </c>
      <c r="KK127" s="10" t="str">
        <f>IF($B127="","",JS127*KEP!$J$13)</f>
        <v/>
      </c>
      <c r="KL127" s="10" t="str">
        <f>IF($B127="","",JT127*KEP!$J$14)</f>
        <v/>
      </c>
      <c r="KM127" s="10" t="str">
        <f>IF($B127="","",JU127*KEP!$J$15)</f>
        <v/>
      </c>
      <c r="KN127" s="10" t="str">
        <f>IF($B127="","",JV127*KEP!$J$16)</f>
        <v/>
      </c>
      <c r="KO127" s="10" t="str">
        <f>IF($B127="","",JW127*KEP!$J$17)</f>
        <v/>
      </c>
      <c r="KP127" s="10" t="str">
        <f>IF($B127="","",JX127*KEP!$J$18)</f>
        <v/>
      </c>
      <c r="KQ127" s="10" t="str">
        <f>IF($B127="","",JY127*KEP!$J$19)</f>
        <v/>
      </c>
      <c r="KR127" s="10" t="str">
        <f>IF($B127="","",JZ127*KEP!$J$20)</f>
        <v/>
      </c>
      <c r="KS127" s="10" t="str">
        <f>IF($B127="","",KA127*KEP!$J$21)</f>
        <v/>
      </c>
      <c r="KT127" s="10" t="str">
        <f>IF($B127="","",KC127*KEP!$J$27)</f>
        <v/>
      </c>
      <c r="KU127" s="10" t="str">
        <f>IF($B127="","",KD127*KEP!$J$28)</f>
        <v/>
      </c>
      <c r="KV127" s="10" t="str">
        <f>IF($B127="","",KE127*KEP!$J$29)</f>
        <v/>
      </c>
      <c r="KW127" s="10" t="str">
        <f>IF($B127="","",KF127*KEP!$J$30)</f>
        <v/>
      </c>
      <c r="KX127" s="33" t="str">
        <f t="shared" si="161"/>
        <v/>
      </c>
      <c r="KY127" s="56" t="str">
        <f t="shared" si="134"/>
        <v/>
      </c>
      <c r="KZ127" s="56" t="str">
        <f t="shared" si="135"/>
        <v/>
      </c>
      <c r="LA127" s="56" t="str">
        <f t="shared" si="136"/>
        <v/>
      </c>
      <c r="LB127" s="56" t="str">
        <f t="shared" si="137"/>
        <v/>
      </c>
      <c r="LD127" s="16"/>
      <c r="LE127" s="16"/>
      <c r="LF127" s="16"/>
      <c r="LG127" s="17"/>
      <c r="LH127" s="17"/>
      <c r="LI127" s="17"/>
      <c r="LJ127" s="17"/>
      <c r="LK127" s="17"/>
      <c r="LL127" s="17"/>
      <c r="LM127" s="17"/>
      <c r="LN127" s="17"/>
      <c r="LO127" s="33" t="str">
        <f t="shared" si="162"/>
        <v/>
      </c>
      <c r="LP127" s="17"/>
      <c r="LQ127" s="17"/>
      <c r="LR127" s="17"/>
      <c r="LS127" s="17"/>
      <c r="LT127" s="28" t="str">
        <f t="shared" si="108"/>
        <v/>
      </c>
      <c r="LU127" s="27"/>
      <c r="LV127" s="109" t="str">
        <f>IF($B127="","",LD127*KEP!$J$11)</f>
        <v/>
      </c>
      <c r="LW127" s="10" t="str">
        <f>IF($B127="","",LE127*KEP!$J$12)</f>
        <v/>
      </c>
      <c r="LX127" s="10" t="str">
        <f>IF($B127="","",LF127*KEP!$J$13)</f>
        <v/>
      </c>
      <c r="LY127" s="10" t="str">
        <f>IF($B127="","",LG127*KEP!$J$14)</f>
        <v/>
      </c>
      <c r="LZ127" s="10" t="str">
        <f>IF($B127="","",LH127*KEP!$J$15)</f>
        <v/>
      </c>
      <c r="MA127" s="10" t="str">
        <f>IF($B127="","",LI127*KEP!$J$16)</f>
        <v/>
      </c>
      <c r="MB127" s="10" t="str">
        <f>IF($B127="","",LJ127*KEP!$J$17)</f>
        <v/>
      </c>
      <c r="MC127" s="10" t="str">
        <f>IF($B127="","",LK127*KEP!$J$18)</f>
        <v/>
      </c>
      <c r="MD127" s="10" t="str">
        <f>IF($B127="","",LL127*KEP!$J$19)</f>
        <v/>
      </c>
      <c r="ME127" s="10" t="str">
        <f>IF($B127="","",LM127*KEP!$J$20)</f>
        <v/>
      </c>
      <c r="MF127" s="10" t="str">
        <f>IF($B127="","",LN127*KEP!$J$21)</f>
        <v/>
      </c>
      <c r="MG127" s="10" t="str">
        <f>IF($B127="","",LP127*KEP!$J$27)</f>
        <v/>
      </c>
      <c r="MH127" s="10" t="str">
        <f>IF($B127="","",LQ127*KEP!$J$28)</f>
        <v/>
      </c>
      <c r="MI127" s="10" t="str">
        <f>IF($B127="","",LR127*KEP!$J$29)</f>
        <v/>
      </c>
      <c r="MJ127" s="10" t="str">
        <f>IF($B127="","",LS127*KEP!$J$30)</f>
        <v/>
      </c>
      <c r="MK127" s="33" t="str">
        <f t="shared" si="163"/>
        <v/>
      </c>
      <c r="ML127" s="56" t="str">
        <f t="shared" si="138"/>
        <v/>
      </c>
      <c r="MM127" s="56" t="str">
        <f t="shared" si="139"/>
        <v/>
      </c>
      <c r="MN127" s="56" t="str">
        <f t="shared" si="140"/>
        <v/>
      </c>
      <c r="MO127" s="56" t="str">
        <f t="shared" si="141"/>
        <v/>
      </c>
      <c r="MQ127" s="16"/>
      <c r="MR127" s="16"/>
      <c r="MS127" s="16"/>
      <c r="MT127" s="17"/>
      <c r="MU127" s="17"/>
      <c r="MV127" s="17"/>
      <c r="MW127" s="17"/>
      <c r="MX127" s="17"/>
      <c r="MY127" s="17"/>
      <c r="MZ127" s="17"/>
      <c r="NA127" s="17"/>
      <c r="NB127" s="33" t="str">
        <f t="shared" si="164"/>
        <v/>
      </c>
      <c r="NC127" s="17"/>
      <c r="ND127" s="17"/>
      <c r="NE127" s="17"/>
      <c r="NF127" s="17"/>
      <c r="NG127" s="28" t="str">
        <f t="shared" si="109"/>
        <v/>
      </c>
      <c r="NH127" s="27"/>
      <c r="NI127" s="109" t="str">
        <f>IF($B127="","",MQ127*KEP!$J$11)</f>
        <v/>
      </c>
      <c r="NJ127" s="10" t="str">
        <f>IF($B127="","",MR127*KEP!$J$12)</f>
        <v/>
      </c>
      <c r="NK127" s="10" t="str">
        <f>IF($B127="","",MS127*KEP!$J$13)</f>
        <v/>
      </c>
      <c r="NL127" s="10" t="str">
        <f>IF($B127="","",MT127*KEP!$J$14)</f>
        <v/>
      </c>
      <c r="NM127" s="10" t="str">
        <f>IF($B127="","",MU127*KEP!$J$15)</f>
        <v/>
      </c>
      <c r="NN127" s="10" t="str">
        <f>IF($B127="","",MV127*KEP!$J$16)</f>
        <v/>
      </c>
      <c r="NO127" s="10" t="str">
        <f>IF($B127="","",MW127*KEP!$J$17)</f>
        <v/>
      </c>
      <c r="NP127" s="10" t="str">
        <f>IF($B127="","",MX127*KEP!$J$18)</f>
        <v/>
      </c>
      <c r="NQ127" s="10" t="str">
        <f>IF($B127="","",MY127*KEP!$J$19)</f>
        <v/>
      </c>
      <c r="NR127" s="10" t="str">
        <f>IF($B127="","",MZ127*KEP!$J$20)</f>
        <v/>
      </c>
      <c r="NS127" s="10" t="str">
        <f>IF($B127="","",NA127*KEP!$J$21)</f>
        <v/>
      </c>
      <c r="NT127" s="10" t="str">
        <f>IF($B127="","",NC127*KEP!$J$27)</f>
        <v/>
      </c>
      <c r="NU127" s="10" t="str">
        <f>IF($B127="","",ND127*KEP!$J$28)</f>
        <v/>
      </c>
      <c r="NV127" s="10" t="str">
        <f>IF($B127="","",NE127*KEP!$J$29)</f>
        <v/>
      </c>
      <c r="NW127" s="10" t="str">
        <f>IF($B127="","",NF127*KEP!$J$30)</f>
        <v/>
      </c>
      <c r="NX127" s="33" t="str">
        <f t="shared" si="165"/>
        <v/>
      </c>
      <c r="NY127" s="56" t="str">
        <f t="shared" si="142"/>
        <v/>
      </c>
      <c r="NZ127" s="56" t="str">
        <f t="shared" si="143"/>
        <v/>
      </c>
      <c r="OA127" s="56" t="str">
        <f t="shared" si="144"/>
        <v/>
      </c>
      <c r="OB127" s="56" t="str">
        <f t="shared" si="145"/>
        <v/>
      </c>
    </row>
    <row r="128" spans="1:392" x14ac:dyDescent="0.25">
      <c r="A128" s="6" t="str">
        <f>IF(A127&lt;KEP!$C$10,A127+1,"")</f>
        <v/>
      </c>
      <c r="B128" s="8" t="str">
        <f>IF('Referenčný stav'!B128=0,"",'Referenčný stav'!B128)</f>
        <v/>
      </c>
      <c r="C128" s="8" t="str">
        <f>IF('Referenčný stav'!C128=0,"",'Referenčný stav'!C128)</f>
        <v/>
      </c>
      <c r="D128" s="16"/>
      <c r="E128" s="16"/>
      <c r="F128" s="16"/>
      <c r="G128" s="17"/>
      <c r="H128" s="17"/>
      <c r="I128" s="17"/>
      <c r="J128" s="17"/>
      <c r="K128" s="17"/>
      <c r="L128" s="17"/>
      <c r="M128" s="17"/>
      <c r="N128" s="17"/>
      <c r="O128" s="33" t="str">
        <f t="shared" si="146"/>
        <v/>
      </c>
      <c r="P128" s="17"/>
      <c r="Q128" s="17"/>
      <c r="R128" s="17"/>
      <c r="S128" s="17"/>
      <c r="T128" s="28" t="str">
        <f t="shared" si="100"/>
        <v/>
      </c>
      <c r="U128" s="27"/>
      <c r="V128" s="109" t="str">
        <f>IF($B128="","",D128*KEP!$J$11)</f>
        <v/>
      </c>
      <c r="W128" s="10" t="str">
        <f>IF($B128="","",E128*KEP!$J$12)</f>
        <v/>
      </c>
      <c r="X128" s="10" t="str">
        <f>IF($B128="","",F128*KEP!$J$13)</f>
        <v/>
      </c>
      <c r="Y128" s="10" t="str">
        <f>IF($B128="","",G128*KEP!$J$14)</f>
        <v/>
      </c>
      <c r="Z128" s="10" t="str">
        <f>IF($B128="","",H128*KEP!$J$15)</f>
        <v/>
      </c>
      <c r="AA128" s="10" t="str">
        <f>IF($B128="","",I128*KEP!$J$16)</f>
        <v/>
      </c>
      <c r="AB128" s="10" t="str">
        <f>IF($B128="","",J128*KEP!$J$17)</f>
        <v/>
      </c>
      <c r="AC128" s="10" t="str">
        <f>IF($B128="","",K128*KEP!$J$18)</f>
        <v/>
      </c>
      <c r="AD128" s="10" t="str">
        <f>IF($B128="","",L128*KEP!$J$19)</f>
        <v/>
      </c>
      <c r="AE128" s="10" t="str">
        <f>IF($B128="","",M128*KEP!$J$20)</f>
        <v/>
      </c>
      <c r="AF128" s="10" t="str">
        <f>IF($B128="","",N128*KEP!$J$21)</f>
        <v/>
      </c>
      <c r="AG128" s="10" t="str">
        <f>IF($B128="","",P128*KEP!$J$27)</f>
        <v/>
      </c>
      <c r="AH128" s="10" t="str">
        <f>IF($B128="","",Q128*KEP!$J$28)</f>
        <v/>
      </c>
      <c r="AI128" s="10" t="str">
        <f>IF($B128="","",R128*KEP!$J$29)</f>
        <v/>
      </c>
      <c r="AJ128" s="10" t="str">
        <f>IF($B128="","",S128*KEP!$J$30)</f>
        <v/>
      </c>
      <c r="AK128" s="33" t="str">
        <f t="shared" si="147"/>
        <v/>
      </c>
      <c r="AL128" s="56" t="str">
        <f>IF(O128="","",IFERROR(O128/'Referenčný stav'!O128-1,""))</f>
        <v/>
      </c>
      <c r="AM128" s="56" t="str">
        <f>IF(T128="","",IFERROR(T128/'Referenčný stav'!T128-1,""))</f>
        <v/>
      </c>
      <c r="AN128" s="56" t="str">
        <f>IF(U128="","",IFERROR(U128/'Referenčný stav'!U128-1,""))</f>
        <v/>
      </c>
      <c r="AO128" s="56" t="str">
        <f>IF(AK128="","",IFERROR(AK128/'Referenčný stav'!AK128-1,""))</f>
        <v/>
      </c>
      <c r="AQ128" s="16"/>
      <c r="AR128" s="16"/>
      <c r="AS128" s="16"/>
      <c r="AT128" s="17"/>
      <c r="AU128" s="17"/>
      <c r="AV128" s="17"/>
      <c r="AW128" s="17"/>
      <c r="AX128" s="17"/>
      <c r="AY128" s="17"/>
      <c r="AZ128" s="17"/>
      <c r="BA128" s="17"/>
      <c r="BB128" s="33" t="str">
        <f t="shared" si="148"/>
        <v/>
      </c>
      <c r="BC128" s="17"/>
      <c r="BD128" s="17"/>
      <c r="BE128" s="17"/>
      <c r="BF128" s="17"/>
      <c r="BG128" s="28" t="str">
        <f t="shared" si="101"/>
        <v/>
      </c>
      <c r="BH128" s="27"/>
      <c r="BI128" s="109" t="str">
        <f>IF($B128="","",AQ128*KEP!$J$11)</f>
        <v/>
      </c>
      <c r="BJ128" s="10" t="str">
        <f>IF($B128="","",AR128*KEP!$J$12)</f>
        <v/>
      </c>
      <c r="BK128" s="10" t="str">
        <f>IF($B128="","",AS128*KEP!$J$13)</f>
        <v/>
      </c>
      <c r="BL128" s="10" t="str">
        <f>IF($B128="","",AT128*KEP!$J$14)</f>
        <v/>
      </c>
      <c r="BM128" s="10" t="str">
        <f>IF($B128="","",AU128*KEP!$J$15)</f>
        <v/>
      </c>
      <c r="BN128" s="10" t="str">
        <f>IF($B128="","",AV128*KEP!$J$16)</f>
        <v/>
      </c>
      <c r="BO128" s="10" t="str">
        <f>IF($B128="","",AW128*KEP!$J$17)</f>
        <v/>
      </c>
      <c r="BP128" s="10" t="str">
        <f>IF($B128="","",AX128*KEP!$J$18)</f>
        <v/>
      </c>
      <c r="BQ128" s="10" t="str">
        <f>IF($B128="","",AY128*KEP!$J$19)</f>
        <v/>
      </c>
      <c r="BR128" s="10" t="str">
        <f>IF($B128="","",AZ128*KEP!$J$20)</f>
        <v/>
      </c>
      <c r="BS128" s="10" t="str">
        <f>IF($B128="","",BA128*KEP!$J$21)</f>
        <v/>
      </c>
      <c r="BT128" s="10" t="str">
        <f>IF($B128="","",BC128*KEP!$J$27)</f>
        <v/>
      </c>
      <c r="BU128" s="10" t="str">
        <f>IF($B128="","",BD128*KEP!$J$28)</f>
        <v/>
      </c>
      <c r="BV128" s="10" t="str">
        <f>IF($B128="","",BE128*KEP!$J$29)</f>
        <v/>
      </c>
      <c r="BW128" s="10" t="str">
        <f>IF($B128="","",BF128*KEP!$J$30)</f>
        <v/>
      </c>
      <c r="BX128" s="33" t="str">
        <f t="shared" si="149"/>
        <v/>
      </c>
      <c r="BY128" s="56" t="str">
        <f t="shared" si="110"/>
        <v/>
      </c>
      <c r="BZ128" s="56" t="str">
        <f t="shared" si="111"/>
        <v/>
      </c>
      <c r="CA128" s="56" t="str">
        <f t="shared" si="112"/>
        <v/>
      </c>
      <c r="CB128" s="56" t="str">
        <f t="shared" si="113"/>
        <v/>
      </c>
      <c r="CD128" s="16"/>
      <c r="CE128" s="16"/>
      <c r="CF128" s="16"/>
      <c r="CG128" s="17"/>
      <c r="CH128" s="17"/>
      <c r="CI128" s="17"/>
      <c r="CJ128" s="17"/>
      <c r="CK128" s="17"/>
      <c r="CL128" s="17"/>
      <c r="CM128" s="17"/>
      <c r="CN128" s="17"/>
      <c r="CO128" s="33" t="str">
        <f t="shared" si="150"/>
        <v/>
      </c>
      <c r="CP128" s="17"/>
      <c r="CQ128" s="17"/>
      <c r="CR128" s="17"/>
      <c r="CS128" s="17"/>
      <c r="CT128" s="28" t="str">
        <f t="shared" si="102"/>
        <v/>
      </c>
      <c r="CU128" s="27"/>
      <c r="CV128" s="109" t="str">
        <f>IF($B128="","",CD128*KEP!$J$11)</f>
        <v/>
      </c>
      <c r="CW128" s="10" t="str">
        <f>IF($B128="","",CE128*KEP!$J$12)</f>
        <v/>
      </c>
      <c r="CX128" s="10" t="str">
        <f>IF($B128="","",CF128*KEP!$J$13)</f>
        <v/>
      </c>
      <c r="CY128" s="10" t="str">
        <f>IF($B128="","",CG128*KEP!$J$14)</f>
        <v/>
      </c>
      <c r="CZ128" s="10" t="str">
        <f>IF($B128="","",CH128*KEP!$J$15)</f>
        <v/>
      </c>
      <c r="DA128" s="10" t="str">
        <f>IF($B128="","",CI128*KEP!$J$16)</f>
        <v/>
      </c>
      <c r="DB128" s="10" t="str">
        <f>IF($B128="","",CJ128*KEP!$J$17)</f>
        <v/>
      </c>
      <c r="DC128" s="10" t="str">
        <f>IF($B128="","",CK128*KEP!$J$18)</f>
        <v/>
      </c>
      <c r="DD128" s="10" t="str">
        <f>IF($B128="","",CL128*KEP!$J$19)</f>
        <v/>
      </c>
      <c r="DE128" s="10" t="str">
        <f>IF($B128="","",CM128*KEP!$J$20)</f>
        <v/>
      </c>
      <c r="DF128" s="10" t="str">
        <f>IF($B128="","",CN128*KEP!$J$21)</f>
        <v/>
      </c>
      <c r="DG128" s="10" t="str">
        <f>IF($B128="","",CP128*KEP!$J$27)</f>
        <v/>
      </c>
      <c r="DH128" s="10" t="str">
        <f>IF($B128="","",CQ128*KEP!$J$28)</f>
        <v/>
      </c>
      <c r="DI128" s="10" t="str">
        <f>IF($B128="","",CR128*KEP!$J$29)</f>
        <v/>
      </c>
      <c r="DJ128" s="10" t="str">
        <f>IF($B128="","",CS128*KEP!$J$30)</f>
        <v/>
      </c>
      <c r="DK128" s="33" t="str">
        <f t="shared" si="151"/>
        <v/>
      </c>
      <c r="DL128" s="56" t="str">
        <f t="shared" si="114"/>
        <v/>
      </c>
      <c r="DM128" s="56" t="str">
        <f t="shared" si="115"/>
        <v/>
      </c>
      <c r="DN128" s="56" t="str">
        <f t="shared" si="116"/>
        <v/>
      </c>
      <c r="DO128" s="56" t="str">
        <f t="shared" si="117"/>
        <v/>
      </c>
      <c r="DQ128" s="16"/>
      <c r="DR128" s="16"/>
      <c r="DS128" s="16"/>
      <c r="DT128" s="17"/>
      <c r="DU128" s="17"/>
      <c r="DV128" s="17"/>
      <c r="DW128" s="17"/>
      <c r="DX128" s="17"/>
      <c r="DY128" s="17"/>
      <c r="DZ128" s="17"/>
      <c r="EA128" s="17"/>
      <c r="EB128" s="33" t="str">
        <f t="shared" si="152"/>
        <v/>
      </c>
      <c r="EC128" s="17"/>
      <c r="ED128" s="17"/>
      <c r="EE128" s="17"/>
      <c r="EF128" s="17"/>
      <c r="EG128" s="28" t="str">
        <f t="shared" si="103"/>
        <v/>
      </c>
      <c r="EH128" s="27"/>
      <c r="EI128" s="109" t="str">
        <f>IF($B128="","",DQ128*KEP!$J$11)</f>
        <v/>
      </c>
      <c r="EJ128" s="10" t="str">
        <f>IF($B128="","",DR128*KEP!$J$12)</f>
        <v/>
      </c>
      <c r="EK128" s="10" t="str">
        <f>IF($B128="","",DS128*KEP!$J$13)</f>
        <v/>
      </c>
      <c r="EL128" s="10" t="str">
        <f>IF($B128="","",DT128*KEP!$J$14)</f>
        <v/>
      </c>
      <c r="EM128" s="10" t="str">
        <f>IF($B128="","",DU128*KEP!$J$15)</f>
        <v/>
      </c>
      <c r="EN128" s="10" t="str">
        <f>IF($B128="","",DV128*KEP!$J$16)</f>
        <v/>
      </c>
      <c r="EO128" s="10" t="str">
        <f>IF($B128="","",DW128*KEP!$J$17)</f>
        <v/>
      </c>
      <c r="EP128" s="10" t="str">
        <f>IF($B128="","",DX128*KEP!$J$18)</f>
        <v/>
      </c>
      <c r="EQ128" s="10" t="str">
        <f>IF($B128="","",DY128*KEP!$J$19)</f>
        <v/>
      </c>
      <c r="ER128" s="10" t="str">
        <f>IF($B128="","",DZ128*KEP!$J$20)</f>
        <v/>
      </c>
      <c r="ES128" s="10" t="str">
        <f>IF($B128="","",EA128*KEP!$J$21)</f>
        <v/>
      </c>
      <c r="ET128" s="10" t="str">
        <f>IF($B128="","",EC128*KEP!$J$27)</f>
        <v/>
      </c>
      <c r="EU128" s="10" t="str">
        <f>IF($B128="","",ED128*KEP!$J$28)</f>
        <v/>
      </c>
      <c r="EV128" s="10" t="str">
        <f>IF($B128="","",EE128*KEP!$J$29)</f>
        <v/>
      </c>
      <c r="EW128" s="10" t="str">
        <f>IF($B128="","",EF128*KEP!$J$30)</f>
        <v/>
      </c>
      <c r="EX128" s="33" t="str">
        <f t="shared" si="153"/>
        <v/>
      </c>
      <c r="EY128" s="56" t="str">
        <f t="shared" si="118"/>
        <v/>
      </c>
      <c r="EZ128" s="56" t="str">
        <f t="shared" si="119"/>
        <v/>
      </c>
      <c r="FA128" s="56" t="str">
        <f t="shared" si="120"/>
        <v/>
      </c>
      <c r="FB128" s="56" t="str">
        <f t="shared" si="121"/>
        <v/>
      </c>
      <c r="FD128" s="16"/>
      <c r="FE128" s="16"/>
      <c r="FF128" s="16"/>
      <c r="FG128" s="17"/>
      <c r="FH128" s="17"/>
      <c r="FI128" s="17"/>
      <c r="FJ128" s="17"/>
      <c r="FK128" s="17"/>
      <c r="FL128" s="17"/>
      <c r="FM128" s="17"/>
      <c r="FN128" s="17"/>
      <c r="FO128" s="33" t="str">
        <f t="shared" si="154"/>
        <v/>
      </c>
      <c r="FP128" s="17"/>
      <c r="FQ128" s="17"/>
      <c r="FR128" s="17"/>
      <c r="FS128" s="17"/>
      <c r="FT128" s="28" t="str">
        <f t="shared" si="104"/>
        <v/>
      </c>
      <c r="FU128" s="27"/>
      <c r="FV128" s="109" t="str">
        <f>IF($B128="","",FD128*KEP!$J$11)</f>
        <v/>
      </c>
      <c r="FW128" s="10" t="str">
        <f>IF($B128="","",FE128*KEP!$J$12)</f>
        <v/>
      </c>
      <c r="FX128" s="10" t="str">
        <f>IF($B128="","",FF128*KEP!$J$13)</f>
        <v/>
      </c>
      <c r="FY128" s="10" t="str">
        <f>IF($B128="","",FG128*KEP!$J$14)</f>
        <v/>
      </c>
      <c r="FZ128" s="10" t="str">
        <f>IF($B128="","",FH128*KEP!$J$15)</f>
        <v/>
      </c>
      <c r="GA128" s="10" t="str">
        <f>IF($B128="","",FI128*KEP!$J$16)</f>
        <v/>
      </c>
      <c r="GB128" s="10" t="str">
        <f>IF($B128="","",FJ128*KEP!$J$17)</f>
        <v/>
      </c>
      <c r="GC128" s="10" t="str">
        <f>IF($B128="","",FK128*KEP!$J$18)</f>
        <v/>
      </c>
      <c r="GD128" s="10" t="str">
        <f>IF($B128="","",FL128*KEP!$J$19)</f>
        <v/>
      </c>
      <c r="GE128" s="10" t="str">
        <f>IF($B128="","",FM128*KEP!$J$20)</f>
        <v/>
      </c>
      <c r="GF128" s="10" t="str">
        <f>IF($B128="","",FN128*KEP!$J$21)</f>
        <v/>
      </c>
      <c r="GG128" s="10" t="str">
        <f>IF($B128="","",FP128*KEP!$J$27)</f>
        <v/>
      </c>
      <c r="GH128" s="10" t="str">
        <f>IF($B128="","",FQ128*KEP!$J$28)</f>
        <v/>
      </c>
      <c r="GI128" s="10" t="str">
        <f>IF($B128="","",FR128*KEP!$J$29)</f>
        <v/>
      </c>
      <c r="GJ128" s="10" t="str">
        <f>IF($B128="","",FS128*KEP!$J$30)</f>
        <v/>
      </c>
      <c r="GK128" s="33" t="str">
        <f t="shared" si="155"/>
        <v/>
      </c>
      <c r="GL128" s="56" t="str">
        <f t="shared" si="122"/>
        <v/>
      </c>
      <c r="GM128" s="56" t="str">
        <f t="shared" si="123"/>
        <v/>
      </c>
      <c r="GN128" s="56" t="str">
        <f t="shared" si="124"/>
        <v/>
      </c>
      <c r="GO128" s="56" t="str">
        <f t="shared" si="125"/>
        <v/>
      </c>
      <c r="GQ128" s="16"/>
      <c r="GR128" s="16"/>
      <c r="GS128" s="16"/>
      <c r="GT128" s="17"/>
      <c r="GU128" s="17"/>
      <c r="GV128" s="17"/>
      <c r="GW128" s="17"/>
      <c r="GX128" s="17"/>
      <c r="GY128" s="17"/>
      <c r="GZ128" s="17"/>
      <c r="HA128" s="17"/>
      <c r="HB128" s="33" t="str">
        <f t="shared" si="156"/>
        <v/>
      </c>
      <c r="HC128" s="17"/>
      <c r="HD128" s="17"/>
      <c r="HE128" s="17"/>
      <c r="HF128" s="17"/>
      <c r="HG128" s="28" t="str">
        <f t="shared" si="105"/>
        <v/>
      </c>
      <c r="HH128" s="27"/>
      <c r="HI128" s="109" t="str">
        <f>IF($B128="","",GQ128*KEP!$J$11)</f>
        <v/>
      </c>
      <c r="HJ128" s="10" t="str">
        <f>IF($B128="","",GR128*KEP!$J$12)</f>
        <v/>
      </c>
      <c r="HK128" s="10" t="str">
        <f>IF($B128="","",GS128*KEP!$J$13)</f>
        <v/>
      </c>
      <c r="HL128" s="10" t="str">
        <f>IF($B128="","",GT128*KEP!$J$14)</f>
        <v/>
      </c>
      <c r="HM128" s="10" t="str">
        <f>IF($B128="","",GU128*KEP!$J$15)</f>
        <v/>
      </c>
      <c r="HN128" s="10" t="str">
        <f>IF($B128="","",GV128*KEP!$J$16)</f>
        <v/>
      </c>
      <c r="HO128" s="10" t="str">
        <f>IF($B128="","",GW128*KEP!$J$17)</f>
        <v/>
      </c>
      <c r="HP128" s="10" t="str">
        <f>IF($B128="","",GX128*KEP!$J$18)</f>
        <v/>
      </c>
      <c r="HQ128" s="10" t="str">
        <f>IF($B128="","",GY128*KEP!$J$19)</f>
        <v/>
      </c>
      <c r="HR128" s="10" t="str">
        <f>IF($B128="","",GZ128*KEP!$J$20)</f>
        <v/>
      </c>
      <c r="HS128" s="10" t="str">
        <f>IF($B128="","",HA128*KEP!$J$21)</f>
        <v/>
      </c>
      <c r="HT128" s="10" t="str">
        <f>IF($B128="","",HC128*KEP!$J$27)</f>
        <v/>
      </c>
      <c r="HU128" s="10" t="str">
        <f>IF($B128="","",HD128*KEP!$J$28)</f>
        <v/>
      </c>
      <c r="HV128" s="10" t="str">
        <f>IF($B128="","",HE128*KEP!$J$29)</f>
        <v/>
      </c>
      <c r="HW128" s="10" t="str">
        <f>IF($B128="","",HF128*KEP!$J$30)</f>
        <v/>
      </c>
      <c r="HX128" s="33" t="str">
        <f t="shared" si="157"/>
        <v/>
      </c>
      <c r="HY128" s="56" t="str">
        <f t="shared" si="126"/>
        <v/>
      </c>
      <c r="HZ128" s="56" t="str">
        <f t="shared" si="127"/>
        <v/>
      </c>
      <c r="IA128" s="56" t="str">
        <f t="shared" si="128"/>
        <v/>
      </c>
      <c r="IB128" s="56" t="str">
        <f t="shared" si="129"/>
        <v/>
      </c>
      <c r="ID128" s="16"/>
      <c r="IE128" s="16"/>
      <c r="IF128" s="16"/>
      <c r="IG128" s="17"/>
      <c r="IH128" s="17"/>
      <c r="II128" s="17"/>
      <c r="IJ128" s="17"/>
      <c r="IK128" s="17"/>
      <c r="IL128" s="17"/>
      <c r="IM128" s="17"/>
      <c r="IN128" s="17"/>
      <c r="IO128" s="33" t="str">
        <f t="shared" si="158"/>
        <v/>
      </c>
      <c r="IP128" s="17"/>
      <c r="IQ128" s="17"/>
      <c r="IR128" s="17"/>
      <c r="IS128" s="17"/>
      <c r="IT128" s="28" t="str">
        <f t="shared" si="106"/>
        <v/>
      </c>
      <c r="IU128" s="27"/>
      <c r="IV128" s="109" t="str">
        <f>IF($B128="","",ID128*KEP!$J$11)</f>
        <v/>
      </c>
      <c r="IW128" s="10" t="str">
        <f>IF($B128="","",IE128*KEP!$J$12)</f>
        <v/>
      </c>
      <c r="IX128" s="10" t="str">
        <f>IF($B128="","",IF128*KEP!$J$13)</f>
        <v/>
      </c>
      <c r="IY128" s="10" t="str">
        <f>IF($B128="","",IG128*KEP!$J$14)</f>
        <v/>
      </c>
      <c r="IZ128" s="10" t="str">
        <f>IF($B128="","",IH128*KEP!$J$15)</f>
        <v/>
      </c>
      <c r="JA128" s="10" t="str">
        <f>IF($B128="","",II128*KEP!$J$16)</f>
        <v/>
      </c>
      <c r="JB128" s="10" t="str">
        <f>IF($B128="","",IJ128*KEP!$J$17)</f>
        <v/>
      </c>
      <c r="JC128" s="10" t="str">
        <f>IF($B128="","",IK128*KEP!$J$18)</f>
        <v/>
      </c>
      <c r="JD128" s="10" t="str">
        <f>IF($B128="","",IL128*KEP!$J$19)</f>
        <v/>
      </c>
      <c r="JE128" s="10" t="str">
        <f>IF($B128="","",IM128*KEP!$J$20)</f>
        <v/>
      </c>
      <c r="JF128" s="10" t="str">
        <f>IF($B128="","",IN128*KEP!$J$21)</f>
        <v/>
      </c>
      <c r="JG128" s="10" t="str">
        <f>IF($B128="","",IP128*KEP!$J$27)</f>
        <v/>
      </c>
      <c r="JH128" s="10" t="str">
        <f>IF($B128="","",IQ128*KEP!$J$28)</f>
        <v/>
      </c>
      <c r="JI128" s="10" t="str">
        <f>IF($B128="","",IR128*KEP!$J$29)</f>
        <v/>
      </c>
      <c r="JJ128" s="10" t="str">
        <f>IF($B128="","",IS128*KEP!$J$30)</f>
        <v/>
      </c>
      <c r="JK128" s="33" t="str">
        <f t="shared" si="159"/>
        <v/>
      </c>
      <c r="JL128" s="56" t="str">
        <f t="shared" si="130"/>
        <v/>
      </c>
      <c r="JM128" s="56" t="str">
        <f t="shared" si="131"/>
        <v/>
      </c>
      <c r="JN128" s="56" t="str">
        <f t="shared" si="132"/>
        <v/>
      </c>
      <c r="JO128" s="56" t="str">
        <f t="shared" si="133"/>
        <v/>
      </c>
      <c r="JQ128" s="16"/>
      <c r="JR128" s="16"/>
      <c r="JS128" s="16"/>
      <c r="JT128" s="17"/>
      <c r="JU128" s="17"/>
      <c r="JV128" s="17"/>
      <c r="JW128" s="17"/>
      <c r="JX128" s="17"/>
      <c r="JY128" s="17"/>
      <c r="JZ128" s="17"/>
      <c r="KA128" s="17"/>
      <c r="KB128" s="33" t="str">
        <f t="shared" si="160"/>
        <v/>
      </c>
      <c r="KC128" s="17"/>
      <c r="KD128" s="17"/>
      <c r="KE128" s="17"/>
      <c r="KF128" s="17"/>
      <c r="KG128" s="28" t="str">
        <f t="shared" si="107"/>
        <v/>
      </c>
      <c r="KH128" s="27"/>
      <c r="KI128" s="109" t="str">
        <f>IF($B128="","",JQ128*KEP!$J$11)</f>
        <v/>
      </c>
      <c r="KJ128" s="10" t="str">
        <f>IF($B128="","",JR128*KEP!$J$12)</f>
        <v/>
      </c>
      <c r="KK128" s="10" t="str">
        <f>IF($B128="","",JS128*KEP!$J$13)</f>
        <v/>
      </c>
      <c r="KL128" s="10" t="str">
        <f>IF($B128="","",JT128*KEP!$J$14)</f>
        <v/>
      </c>
      <c r="KM128" s="10" t="str">
        <f>IF($B128="","",JU128*KEP!$J$15)</f>
        <v/>
      </c>
      <c r="KN128" s="10" t="str">
        <f>IF($B128="","",JV128*KEP!$J$16)</f>
        <v/>
      </c>
      <c r="KO128" s="10" t="str">
        <f>IF($B128="","",JW128*KEP!$J$17)</f>
        <v/>
      </c>
      <c r="KP128" s="10" t="str">
        <f>IF($B128="","",JX128*KEP!$J$18)</f>
        <v/>
      </c>
      <c r="KQ128" s="10" t="str">
        <f>IF($B128="","",JY128*KEP!$J$19)</f>
        <v/>
      </c>
      <c r="KR128" s="10" t="str">
        <f>IF($B128="","",JZ128*KEP!$J$20)</f>
        <v/>
      </c>
      <c r="KS128" s="10" t="str">
        <f>IF($B128="","",KA128*KEP!$J$21)</f>
        <v/>
      </c>
      <c r="KT128" s="10" t="str">
        <f>IF($B128="","",KC128*KEP!$J$27)</f>
        <v/>
      </c>
      <c r="KU128" s="10" t="str">
        <f>IF($B128="","",KD128*KEP!$J$28)</f>
        <v/>
      </c>
      <c r="KV128" s="10" t="str">
        <f>IF($B128="","",KE128*KEP!$J$29)</f>
        <v/>
      </c>
      <c r="KW128" s="10" t="str">
        <f>IF($B128="","",KF128*KEP!$J$30)</f>
        <v/>
      </c>
      <c r="KX128" s="33" t="str">
        <f t="shared" si="161"/>
        <v/>
      </c>
      <c r="KY128" s="56" t="str">
        <f t="shared" si="134"/>
        <v/>
      </c>
      <c r="KZ128" s="56" t="str">
        <f t="shared" si="135"/>
        <v/>
      </c>
      <c r="LA128" s="56" t="str">
        <f t="shared" si="136"/>
        <v/>
      </c>
      <c r="LB128" s="56" t="str">
        <f t="shared" si="137"/>
        <v/>
      </c>
      <c r="LD128" s="16"/>
      <c r="LE128" s="16"/>
      <c r="LF128" s="16"/>
      <c r="LG128" s="17"/>
      <c r="LH128" s="17"/>
      <c r="LI128" s="17"/>
      <c r="LJ128" s="17"/>
      <c r="LK128" s="17"/>
      <c r="LL128" s="17"/>
      <c r="LM128" s="17"/>
      <c r="LN128" s="17"/>
      <c r="LO128" s="33" t="str">
        <f t="shared" si="162"/>
        <v/>
      </c>
      <c r="LP128" s="17"/>
      <c r="LQ128" s="17"/>
      <c r="LR128" s="17"/>
      <c r="LS128" s="17"/>
      <c r="LT128" s="28" t="str">
        <f t="shared" si="108"/>
        <v/>
      </c>
      <c r="LU128" s="27"/>
      <c r="LV128" s="109" t="str">
        <f>IF($B128="","",LD128*KEP!$J$11)</f>
        <v/>
      </c>
      <c r="LW128" s="10" t="str">
        <f>IF($B128="","",LE128*KEP!$J$12)</f>
        <v/>
      </c>
      <c r="LX128" s="10" t="str">
        <f>IF($B128="","",LF128*KEP!$J$13)</f>
        <v/>
      </c>
      <c r="LY128" s="10" t="str">
        <f>IF($B128="","",LG128*KEP!$J$14)</f>
        <v/>
      </c>
      <c r="LZ128" s="10" t="str">
        <f>IF($B128="","",LH128*KEP!$J$15)</f>
        <v/>
      </c>
      <c r="MA128" s="10" t="str">
        <f>IF($B128="","",LI128*KEP!$J$16)</f>
        <v/>
      </c>
      <c r="MB128" s="10" t="str">
        <f>IF($B128="","",LJ128*KEP!$J$17)</f>
        <v/>
      </c>
      <c r="MC128" s="10" t="str">
        <f>IF($B128="","",LK128*KEP!$J$18)</f>
        <v/>
      </c>
      <c r="MD128" s="10" t="str">
        <f>IF($B128="","",LL128*KEP!$J$19)</f>
        <v/>
      </c>
      <c r="ME128" s="10" t="str">
        <f>IF($B128="","",LM128*KEP!$J$20)</f>
        <v/>
      </c>
      <c r="MF128" s="10" t="str">
        <f>IF($B128="","",LN128*KEP!$J$21)</f>
        <v/>
      </c>
      <c r="MG128" s="10" t="str">
        <f>IF($B128="","",LP128*KEP!$J$27)</f>
        <v/>
      </c>
      <c r="MH128" s="10" t="str">
        <f>IF($B128="","",LQ128*KEP!$J$28)</f>
        <v/>
      </c>
      <c r="MI128" s="10" t="str">
        <f>IF($B128="","",LR128*KEP!$J$29)</f>
        <v/>
      </c>
      <c r="MJ128" s="10" t="str">
        <f>IF($B128="","",LS128*KEP!$J$30)</f>
        <v/>
      </c>
      <c r="MK128" s="33" t="str">
        <f t="shared" si="163"/>
        <v/>
      </c>
      <c r="ML128" s="56" t="str">
        <f t="shared" si="138"/>
        <v/>
      </c>
      <c r="MM128" s="56" t="str">
        <f t="shared" si="139"/>
        <v/>
      </c>
      <c r="MN128" s="56" t="str">
        <f t="shared" si="140"/>
        <v/>
      </c>
      <c r="MO128" s="56" t="str">
        <f t="shared" si="141"/>
        <v/>
      </c>
      <c r="MQ128" s="16"/>
      <c r="MR128" s="16"/>
      <c r="MS128" s="16"/>
      <c r="MT128" s="17"/>
      <c r="MU128" s="17"/>
      <c r="MV128" s="17"/>
      <c r="MW128" s="17"/>
      <c r="MX128" s="17"/>
      <c r="MY128" s="17"/>
      <c r="MZ128" s="17"/>
      <c r="NA128" s="17"/>
      <c r="NB128" s="33" t="str">
        <f t="shared" si="164"/>
        <v/>
      </c>
      <c r="NC128" s="17"/>
      <c r="ND128" s="17"/>
      <c r="NE128" s="17"/>
      <c r="NF128" s="17"/>
      <c r="NG128" s="28" t="str">
        <f t="shared" si="109"/>
        <v/>
      </c>
      <c r="NH128" s="27"/>
      <c r="NI128" s="109" t="str">
        <f>IF($B128="","",MQ128*KEP!$J$11)</f>
        <v/>
      </c>
      <c r="NJ128" s="10" t="str">
        <f>IF($B128="","",MR128*KEP!$J$12)</f>
        <v/>
      </c>
      <c r="NK128" s="10" t="str">
        <f>IF($B128="","",MS128*KEP!$J$13)</f>
        <v/>
      </c>
      <c r="NL128" s="10" t="str">
        <f>IF($B128="","",MT128*KEP!$J$14)</f>
        <v/>
      </c>
      <c r="NM128" s="10" t="str">
        <f>IF($B128="","",MU128*KEP!$J$15)</f>
        <v/>
      </c>
      <c r="NN128" s="10" t="str">
        <f>IF($B128="","",MV128*KEP!$J$16)</f>
        <v/>
      </c>
      <c r="NO128" s="10" t="str">
        <f>IF($B128="","",MW128*KEP!$J$17)</f>
        <v/>
      </c>
      <c r="NP128" s="10" t="str">
        <f>IF($B128="","",MX128*KEP!$J$18)</f>
        <v/>
      </c>
      <c r="NQ128" s="10" t="str">
        <f>IF($B128="","",MY128*KEP!$J$19)</f>
        <v/>
      </c>
      <c r="NR128" s="10" t="str">
        <f>IF($B128="","",MZ128*KEP!$J$20)</f>
        <v/>
      </c>
      <c r="NS128" s="10" t="str">
        <f>IF($B128="","",NA128*KEP!$J$21)</f>
        <v/>
      </c>
      <c r="NT128" s="10" t="str">
        <f>IF($B128="","",NC128*KEP!$J$27)</f>
        <v/>
      </c>
      <c r="NU128" s="10" t="str">
        <f>IF($B128="","",ND128*KEP!$J$28)</f>
        <v/>
      </c>
      <c r="NV128" s="10" t="str">
        <f>IF($B128="","",NE128*KEP!$J$29)</f>
        <v/>
      </c>
      <c r="NW128" s="10" t="str">
        <f>IF($B128="","",NF128*KEP!$J$30)</f>
        <v/>
      </c>
      <c r="NX128" s="33" t="str">
        <f t="shared" si="165"/>
        <v/>
      </c>
      <c r="NY128" s="56" t="str">
        <f t="shared" si="142"/>
        <v/>
      </c>
      <c r="NZ128" s="56" t="str">
        <f t="shared" si="143"/>
        <v/>
      </c>
      <c r="OA128" s="56" t="str">
        <f t="shared" si="144"/>
        <v/>
      </c>
      <c r="OB128" s="56" t="str">
        <f t="shared" si="145"/>
        <v/>
      </c>
    </row>
    <row r="129" spans="1:392" x14ac:dyDescent="0.25">
      <c r="A129" s="6" t="str">
        <f>IF(A128&lt;KEP!$C$10,A128+1,"")</f>
        <v/>
      </c>
      <c r="B129" s="8" t="str">
        <f>IF('Referenčný stav'!B129=0,"",'Referenčný stav'!B129)</f>
        <v/>
      </c>
      <c r="C129" s="8" t="str">
        <f>IF('Referenčný stav'!C129=0,"",'Referenčný stav'!C129)</f>
        <v/>
      </c>
      <c r="D129" s="16"/>
      <c r="E129" s="16"/>
      <c r="F129" s="16"/>
      <c r="G129" s="17"/>
      <c r="H129" s="17"/>
      <c r="I129" s="17"/>
      <c r="J129" s="17"/>
      <c r="K129" s="17"/>
      <c r="L129" s="17"/>
      <c r="M129" s="17"/>
      <c r="N129" s="17"/>
      <c r="O129" s="33" t="str">
        <f t="shared" si="146"/>
        <v/>
      </c>
      <c r="P129" s="17"/>
      <c r="Q129" s="17"/>
      <c r="R129" s="17"/>
      <c r="S129" s="17"/>
      <c r="T129" s="28" t="str">
        <f t="shared" si="100"/>
        <v/>
      </c>
      <c r="U129" s="27"/>
      <c r="V129" s="109" t="str">
        <f>IF($B129="","",D129*KEP!$J$11)</f>
        <v/>
      </c>
      <c r="W129" s="10" t="str">
        <f>IF($B129="","",E129*KEP!$J$12)</f>
        <v/>
      </c>
      <c r="X129" s="10" t="str">
        <f>IF($B129="","",F129*KEP!$J$13)</f>
        <v/>
      </c>
      <c r="Y129" s="10" t="str">
        <f>IF($B129="","",G129*KEP!$J$14)</f>
        <v/>
      </c>
      <c r="Z129" s="10" t="str">
        <f>IF($B129="","",H129*KEP!$J$15)</f>
        <v/>
      </c>
      <c r="AA129" s="10" t="str">
        <f>IF($B129="","",I129*KEP!$J$16)</f>
        <v/>
      </c>
      <c r="AB129" s="10" t="str">
        <f>IF($B129="","",J129*KEP!$J$17)</f>
        <v/>
      </c>
      <c r="AC129" s="10" t="str">
        <f>IF($B129="","",K129*KEP!$J$18)</f>
        <v/>
      </c>
      <c r="AD129" s="10" t="str">
        <f>IF($B129="","",L129*KEP!$J$19)</f>
        <v/>
      </c>
      <c r="AE129" s="10" t="str">
        <f>IF($B129="","",M129*KEP!$J$20)</f>
        <v/>
      </c>
      <c r="AF129" s="10" t="str">
        <f>IF($B129="","",N129*KEP!$J$21)</f>
        <v/>
      </c>
      <c r="AG129" s="10" t="str">
        <f>IF($B129="","",P129*KEP!$J$27)</f>
        <v/>
      </c>
      <c r="AH129" s="10" t="str">
        <f>IF($B129="","",Q129*KEP!$J$28)</f>
        <v/>
      </c>
      <c r="AI129" s="10" t="str">
        <f>IF($B129="","",R129*KEP!$J$29)</f>
        <v/>
      </c>
      <c r="AJ129" s="10" t="str">
        <f>IF($B129="","",S129*KEP!$J$30)</f>
        <v/>
      </c>
      <c r="AK129" s="33" t="str">
        <f t="shared" si="147"/>
        <v/>
      </c>
      <c r="AL129" s="56" t="str">
        <f>IF(O129="","",IFERROR(O129/'Referenčný stav'!O129-1,""))</f>
        <v/>
      </c>
      <c r="AM129" s="56" t="str">
        <f>IF(T129="","",IFERROR(T129/'Referenčný stav'!T129-1,""))</f>
        <v/>
      </c>
      <c r="AN129" s="56" t="str">
        <f>IF(U129="","",IFERROR(U129/'Referenčný stav'!U129-1,""))</f>
        <v/>
      </c>
      <c r="AO129" s="56" t="str">
        <f>IF(AK129="","",IFERROR(AK129/'Referenčný stav'!AK129-1,""))</f>
        <v/>
      </c>
      <c r="AQ129" s="16"/>
      <c r="AR129" s="16"/>
      <c r="AS129" s="16"/>
      <c r="AT129" s="17"/>
      <c r="AU129" s="17"/>
      <c r="AV129" s="17"/>
      <c r="AW129" s="17"/>
      <c r="AX129" s="17"/>
      <c r="AY129" s="17"/>
      <c r="AZ129" s="17"/>
      <c r="BA129" s="17"/>
      <c r="BB129" s="33" t="str">
        <f t="shared" si="148"/>
        <v/>
      </c>
      <c r="BC129" s="17"/>
      <c r="BD129" s="17"/>
      <c r="BE129" s="17"/>
      <c r="BF129" s="17"/>
      <c r="BG129" s="28" t="str">
        <f t="shared" si="101"/>
        <v/>
      </c>
      <c r="BH129" s="27"/>
      <c r="BI129" s="109" t="str">
        <f>IF($B129="","",AQ129*KEP!$J$11)</f>
        <v/>
      </c>
      <c r="BJ129" s="10" t="str">
        <f>IF($B129="","",AR129*KEP!$J$12)</f>
        <v/>
      </c>
      <c r="BK129" s="10" t="str">
        <f>IF($B129="","",AS129*KEP!$J$13)</f>
        <v/>
      </c>
      <c r="BL129" s="10" t="str">
        <f>IF($B129="","",AT129*KEP!$J$14)</f>
        <v/>
      </c>
      <c r="BM129" s="10" t="str">
        <f>IF($B129="","",AU129*KEP!$J$15)</f>
        <v/>
      </c>
      <c r="BN129" s="10" t="str">
        <f>IF($B129="","",AV129*KEP!$J$16)</f>
        <v/>
      </c>
      <c r="BO129" s="10" t="str">
        <f>IF($B129="","",AW129*KEP!$J$17)</f>
        <v/>
      </c>
      <c r="BP129" s="10" t="str">
        <f>IF($B129="","",AX129*KEP!$J$18)</f>
        <v/>
      </c>
      <c r="BQ129" s="10" t="str">
        <f>IF($B129="","",AY129*KEP!$J$19)</f>
        <v/>
      </c>
      <c r="BR129" s="10" t="str">
        <f>IF($B129="","",AZ129*KEP!$J$20)</f>
        <v/>
      </c>
      <c r="BS129" s="10" t="str">
        <f>IF($B129="","",BA129*KEP!$J$21)</f>
        <v/>
      </c>
      <c r="BT129" s="10" t="str">
        <f>IF($B129="","",BC129*KEP!$J$27)</f>
        <v/>
      </c>
      <c r="BU129" s="10" t="str">
        <f>IF($B129="","",BD129*KEP!$J$28)</f>
        <v/>
      </c>
      <c r="BV129" s="10" t="str">
        <f>IF($B129="","",BE129*KEP!$J$29)</f>
        <v/>
      </c>
      <c r="BW129" s="10" t="str">
        <f>IF($B129="","",BF129*KEP!$J$30)</f>
        <v/>
      </c>
      <c r="BX129" s="33" t="str">
        <f t="shared" si="149"/>
        <v/>
      </c>
      <c r="BY129" s="56" t="str">
        <f t="shared" si="110"/>
        <v/>
      </c>
      <c r="BZ129" s="56" t="str">
        <f t="shared" si="111"/>
        <v/>
      </c>
      <c r="CA129" s="56" t="str">
        <f t="shared" si="112"/>
        <v/>
      </c>
      <c r="CB129" s="56" t="str">
        <f t="shared" si="113"/>
        <v/>
      </c>
      <c r="CD129" s="16"/>
      <c r="CE129" s="16"/>
      <c r="CF129" s="16"/>
      <c r="CG129" s="17"/>
      <c r="CH129" s="17"/>
      <c r="CI129" s="17"/>
      <c r="CJ129" s="17"/>
      <c r="CK129" s="17"/>
      <c r="CL129" s="17"/>
      <c r="CM129" s="17"/>
      <c r="CN129" s="17"/>
      <c r="CO129" s="33" t="str">
        <f t="shared" si="150"/>
        <v/>
      </c>
      <c r="CP129" s="17"/>
      <c r="CQ129" s="17"/>
      <c r="CR129" s="17"/>
      <c r="CS129" s="17"/>
      <c r="CT129" s="28" t="str">
        <f t="shared" si="102"/>
        <v/>
      </c>
      <c r="CU129" s="27"/>
      <c r="CV129" s="109" t="str">
        <f>IF($B129="","",CD129*KEP!$J$11)</f>
        <v/>
      </c>
      <c r="CW129" s="10" t="str">
        <f>IF($B129="","",CE129*KEP!$J$12)</f>
        <v/>
      </c>
      <c r="CX129" s="10" t="str">
        <f>IF($B129="","",CF129*KEP!$J$13)</f>
        <v/>
      </c>
      <c r="CY129" s="10" t="str">
        <f>IF($B129="","",CG129*KEP!$J$14)</f>
        <v/>
      </c>
      <c r="CZ129" s="10" t="str">
        <f>IF($B129="","",CH129*KEP!$J$15)</f>
        <v/>
      </c>
      <c r="DA129" s="10" t="str">
        <f>IF($B129="","",CI129*KEP!$J$16)</f>
        <v/>
      </c>
      <c r="DB129" s="10" t="str">
        <f>IF($B129="","",CJ129*KEP!$J$17)</f>
        <v/>
      </c>
      <c r="DC129" s="10" t="str">
        <f>IF($B129="","",CK129*KEP!$J$18)</f>
        <v/>
      </c>
      <c r="DD129" s="10" t="str">
        <f>IF($B129="","",CL129*KEP!$J$19)</f>
        <v/>
      </c>
      <c r="DE129" s="10" t="str">
        <f>IF($B129="","",CM129*KEP!$J$20)</f>
        <v/>
      </c>
      <c r="DF129" s="10" t="str">
        <f>IF($B129="","",CN129*KEP!$J$21)</f>
        <v/>
      </c>
      <c r="DG129" s="10" t="str">
        <f>IF($B129="","",CP129*KEP!$J$27)</f>
        <v/>
      </c>
      <c r="DH129" s="10" t="str">
        <f>IF($B129="","",CQ129*KEP!$J$28)</f>
        <v/>
      </c>
      <c r="DI129" s="10" t="str">
        <f>IF($B129="","",CR129*KEP!$J$29)</f>
        <v/>
      </c>
      <c r="DJ129" s="10" t="str">
        <f>IF($B129="","",CS129*KEP!$J$30)</f>
        <v/>
      </c>
      <c r="DK129" s="33" t="str">
        <f t="shared" si="151"/>
        <v/>
      </c>
      <c r="DL129" s="56" t="str">
        <f t="shared" si="114"/>
        <v/>
      </c>
      <c r="DM129" s="56" t="str">
        <f t="shared" si="115"/>
        <v/>
      </c>
      <c r="DN129" s="56" t="str">
        <f t="shared" si="116"/>
        <v/>
      </c>
      <c r="DO129" s="56" t="str">
        <f t="shared" si="117"/>
        <v/>
      </c>
      <c r="DQ129" s="16"/>
      <c r="DR129" s="16"/>
      <c r="DS129" s="16"/>
      <c r="DT129" s="17"/>
      <c r="DU129" s="17"/>
      <c r="DV129" s="17"/>
      <c r="DW129" s="17"/>
      <c r="DX129" s="17"/>
      <c r="DY129" s="17"/>
      <c r="DZ129" s="17"/>
      <c r="EA129" s="17"/>
      <c r="EB129" s="33" t="str">
        <f t="shared" si="152"/>
        <v/>
      </c>
      <c r="EC129" s="17"/>
      <c r="ED129" s="17"/>
      <c r="EE129" s="17"/>
      <c r="EF129" s="17"/>
      <c r="EG129" s="28" t="str">
        <f t="shared" si="103"/>
        <v/>
      </c>
      <c r="EH129" s="27"/>
      <c r="EI129" s="109" t="str">
        <f>IF($B129="","",DQ129*KEP!$J$11)</f>
        <v/>
      </c>
      <c r="EJ129" s="10" t="str">
        <f>IF($B129="","",DR129*KEP!$J$12)</f>
        <v/>
      </c>
      <c r="EK129" s="10" t="str">
        <f>IF($B129="","",DS129*KEP!$J$13)</f>
        <v/>
      </c>
      <c r="EL129" s="10" t="str">
        <f>IF($B129="","",DT129*KEP!$J$14)</f>
        <v/>
      </c>
      <c r="EM129" s="10" t="str">
        <f>IF($B129="","",DU129*KEP!$J$15)</f>
        <v/>
      </c>
      <c r="EN129" s="10" t="str">
        <f>IF($B129="","",DV129*KEP!$J$16)</f>
        <v/>
      </c>
      <c r="EO129" s="10" t="str">
        <f>IF($B129="","",DW129*KEP!$J$17)</f>
        <v/>
      </c>
      <c r="EP129" s="10" t="str">
        <f>IF($B129="","",DX129*KEP!$J$18)</f>
        <v/>
      </c>
      <c r="EQ129" s="10" t="str">
        <f>IF($B129="","",DY129*KEP!$J$19)</f>
        <v/>
      </c>
      <c r="ER129" s="10" t="str">
        <f>IF($B129="","",DZ129*KEP!$J$20)</f>
        <v/>
      </c>
      <c r="ES129" s="10" t="str">
        <f>IF($B129="","",EA129*KEP!$J$21)</f>
        <v/>
      </c>
      <c r="ET129" s="10" t="str">
        <f>IF($B129="","",EC129*KEP!$J$27)</f>
        <v/>
      </c>
      <c r="EU129" s="10" t="str">
        <f>IF($B129="","",ED129*KEP!$J$28)</f>
        <v/>
      </c>
      <c r="EV129" s="10" t="str">
        <f>IF($B129="","",EE129*KEP!$J$29)</f>
        <v/>
      </c>
      <c r="EW129" s="10" t="str">
        <f>IF($B129="","",EF129*KEP!$J$30)</f>
        <v/>
      </c>
      <c r="EX129" s="33" t="str">
        <f t="shared" si="153"/>
        <v/>
      </c>
      <c r="EY129" s="56" t="str">
        <f t="shared" si="118"/>
        <v/>
      </c>
      <c r="EZ129" s="56" t="str">
        <f t="shared" si="119"/>
        <v/>
      </c>
      <c r="FA129" s="56" t="str">
        <f t="shared" si="120"/>
        <v/>
      </c>
      <c r="FB129" s="56" t="str">
        <f t="shared" si="121"/>
        <v/>
      </c>
      <c r="FD129" s="16"/>
      <c r="FE129" s="16"/>
      <c r="FF129" s="16"/>
      <c r="FG129" s="17"/>
      <c r="FH129" s="17"/>
      <c r="FI129" s="17"/>
      <c r="FJ129" s="17"/>
      <c r="FK129" s="17"/>
      <c r="FL129" s="17"/>
      <c r="FM129" s="17"/>
      <c r="FN129" s="17"/>
      <c r="FO129" s="33" t="str">
        <f t="shared" si="154"/>
        <v/>
      </c>
      <c r="FP129" s="17"/>
      <c r="FQ129" s="17"/>
      <c r="FR129" s="17"/>
      <c r="FS129" s="17"/>
      <c r="FT129" s="28" t="str">
        <f t="shared" si="104"/>
        <v/>
      </c>
      <c r="FU129" s="27"/>
      <c r="FV129" s="109" t="str">
        <f>IF($B129="","",FD129*KEP!$J$11)</f>
        <v/>
      </c>
      <c r="FW129" s="10" t="str">
        <f>IF($B129="","",FE129*KEP!$J$12)</f>
        <v/>
      </c>
      <c r="FX129" s="10" t="str">
        <f>IF($B129="","",FF129*KEP!$J$13)</f>
        <v/>
      </c>
      <c r="FY129" s="10" t="str">
        <f>IF($B129="","",FG129*KEP!$J$14)</f>
        <v/>
      </c>
      <c r="FZ129" s="10" t="str">
        <f>IF($B129="","",FH129*KEP!$J$15)</f>
        <v/>
      </c>
      <c r="GA129" s="10" t="str">
        <f>IF($B129="","",FI129*KEP!$J$16)</f>
        <v/>
      </c>
      <c r="GB129" s="10" t="str">
        <f>IF($B129="","",FJ129*KEP!$J$17)</f>
        <v/>
      </c>
      <c r="GC129" s="10" t="str">
        <f>IF($B129="","",FK129*KEP!$J$18)</f>
        <v/>
      </c>
      <c r="GD129" s="10" t="str">
        <f>IF($B129="","",FL129*KEP!$J$19)</f>
        <v/>
      </c>
      <c r="GE129" s="10" t="str">
        <f>IF($B129="","",FM129*KEP!$J$20)</f>
        <v/>
      </c>
      <c r="GF129" s="10" t="str">
        <f>IF($B129="","",FN129*KEP!$J$21)</f>
        <v/>
      </c>
      <c r="GG129" s="10" t="str">
        <f>IF($B129="","",FP129*KEP!$J$27)</f>
        <v/>
      </c>
      <c r="GH129" s="10" t="str">
        <f>IF($B129="","",FQ129*KEP!$J$28)</f>
        <v/>
      </c>
      <c r="GI129" s="10" t="str">
        <f>IF($B129="","",FR129*KEP!$J$29)</f>
        <v/>
      </c>
      <c r="GJ129" s="10" t="str">
        <f>IF($B129="","",FS129*KEP!$J$30)</f>
        <v/>
      </c>
      <c r="GK129" s="33" t="str">
        <f t="shared" si="155"/>
        <v/>
      </c>
      <c r="GL129" s="56" t="str">
        <f t="shared" si="122"/>
        <v/>
      </c>
      <c r="GM129" s="56" t="str">
        <f t="shared" si="123"/>
        <v/>
      </c>
      <c r="GN129" s="56" t="str">
        <f t="shared" si="124"/>
        <v/>
      </c>
      <c r="GO129" s="56" t="str">
        <f t="shared" si="125"/>
        <v/>
      </c>
      <c r="GQ129" s="16"/>
      <c r="GR129" s="16"/>
      <c r="GS129" s="16"/>
      <c r="GT129" s="17"/>
      <c r="GU129" s="17"/>
      <c r="GV129" s="17"/>
      <c r="GW129" s="17"/>
      <c r="GX129" s="17"/>
      <c r="GY129" s="17"/>
      <c r="GZ129" s="17"/>
      <c r="HA129" s="17"/>
      <c r="HB129" s="33" t="str">
        <f t="shared" si="156"/>
        <v/>
      </c>
      <c r="HC129" s="17"/>
      <c r="HD129" s="17"/>
      <c r="HE129" s="17"/>
      <c r="HF129" s="17"/>
      <c r="HG129" s="28" t="str">
        <f t="shared" si="105"/>
        <v/>
      </c>
      <c r="HH129" s="27"/>
      <c r="HI129" s="109" t="str">
        <f>IF($B129="","",GQ129*KEP!$J$11)</f>
        <v/>
      </c>
      <c r="HJ129" s="10" t="str">
        <f>IF($B129="","",GR129*KEP!$J$12)</f>
        <v/>
      </c>
      <c r="HK129" s="10" t="str">
        <f>IF($B129="","",GS129*KEP!$J$13)</f>
        <v/>
      </c>
      <c r="HL129" s="10" t="str">
        <f>IF($B129="","",GT129*KEP!$J$14)</f>
        <v/>
      </c>
      <c r="HM129" s="10" t="str">
        <f>IF($B129="","",GU129*KEP!$J$15)</f>
        <v/>
      </c>
      <c r="HN129" s="10" t="str">
        <f>IF($B129="","",GV129*KEP!$J$16)</f>
        <v/>
      </c>
      <c r="HO129" s="10" t="str">
        <f>IF($B129="","",GW129*KEP!$J$17)</f>
        <v/>
      </c>
      <c r="HP129" s="10" t="str">
        <f>IF($B129="","",GX129*KEP!$J$18)</f>
        <v/>
      </c>
      <c r="HQ129" s="10" t="str">
        <f>IF($B129="","",GY129*KEP!$J$19)</f>
        <v/>
      </c>
      <c r="HR129" s="10" t="str">
        <f>IF($B129="","",GZ129*KEP!$J$20)</f>
        <v/>
      </c>
      <c r="HS129" s="10" t="str">
        <f>IF($B129="","",HA129*KEP!$J$21)</f>
        <v/>
      </c>
      <c r="HT129" s="10" t="str">
        <f>IF($B129="","",HC129*KEP!$J$27)</f>
        <v/>
      </c>
      <c r="HU129" s="10" t="str">
        <f>IF($B129="","",HD129*KEP!$J$28)</f>
        <v/>
      </c>
      <c r="HV129" s="10" t="str">
        <f>IF($B129="","",HE129*KEP!$J$29)</f>
        <v/>
      </c>
      <c r="HW129" s="10" t="str">
        <f>IF($B129="","",HF129*KEP!$J$30)</f>
        <v/>
      </c>
      <c r="HX129" s="33" t="str">
        <f t="shared" si="157"/>
        <v/>
      </c>
      <c r="HY129" s="56" t="str">
        <f t="shared" si="126"/>
        <v/>
      </c>
      <c r="HZ129" s="56" t="str">
        <f t="shared" si="127"/>
        <v/>
      </c>
      <c r="IA129" s="56" t="str">
        <f t="shared" si="128"/>
        <v/>
      </c>
      <c r="IB129" s="56" t="str">
        <f t="shared" si="129"/>
        <v/>
      </c>
      <c r="ID129" s="16"/>
      <c r="IE129" s="16"/>
      <c r="IF129" s="16"/>
      <c r="IG129" s="17"/>
      <c r="IH129" s="17"/>
      <c r="II129" s="17"/>
      <c r="IJ129" s="17"/>
      <c r="IK129" s="17"/>
      <c r="IL129" s="17"/>
      <c r="IM129" s="17"/>
      <c r="IN129" s="17"/>
      <c r="IO129" s="33" t="str">
        <f t="shared" si="158"/>
        <v/>
      </c>
      <c r="IP129" s="17"/>
      <c r="IQ129" s="17"/>
      <c r="IR129" s="17"/>
      <c r="IS129" s="17"/>
      <c r="IT129" s="28" t="str">
        <f t="shared" si="106"/>
        <v/>
      </c>
      <c r="IU129" s="27"/>
      <c r="IV129" s="109" t="str">
        <f>IF($B129="","",ID129*KEP!$J$11)</f>
        <v/>
      </c>
      <c r="IW129" s="10" t="str">
        <f>IF($B129="","",IE129*KEP!$J$12)</f>
        <v/>
      </c>
      <c r="IX129" s="10" t="str">
        <f>IF($B129="","",IF129*KEP!$J$13)</f>
        <v/>
      </c>
      <c r="IY129" s="10" t="str">
        <f>IF($B129="","",IG129*KEP!$J$14)</f>
        <v/>
      </c>
      <c r="IZ129" s="10" t="str">
        <f>IF($B129="","",IH129*KEP!$J$15)</f>
        <v/>
      </c>
      <c r="JA129" s="10" t="str">
        <f>IF($B129="","",II129*KEP!$J$16)</f>
        <v/>
      </c>
      <c r="JB129" s="10" t="str">
        <f>IF($B129="","",IJ129*KEP!$J$17)</f>
        <v/>
      </c>
      <c r="JC129" s="10" t="str">
        <f>IF($B129="","",IK129*KEP!$J$18)</f>
        <v/>
      </c>
      <c r="JD129" s="10" t="str">
        <f>IF($B129="","",IL129*KEP!$J$19)</f>
        <v/>
      </c>
      <c r="JE129" s="10" t="str">
        <f>IF($B129="","",IM129*KEP!$J$20)</f>
        <v/>
      </c>
      <c r="JF129" s="10" t="str">
        <f>IF($B129="","",IN129*KEP!$J$21)</f>
        <v/>
      </c>
      <c r="JG129" s="10" t="str">
        <f>IF($B129="","",IP129*KEP!$J$27)</f>
        <v/>
      </c>
      <c r="JH129" s="10" t="str">
        <f>IF($B129="","",IQ129*KEP!$J$28)</f>
        <v/>
      </c>
      <c r="JI129" s="10" t="str">
        <f>IF($B129="","",IR129*KEP!$J$29)</f>
        <v/>
      </c>
      <c r="JJ129" s="10" t="str">
        <f>IF($B129="","",IS129*KEP!$J$30)</f>
        <v/>
      </c>
      <c r="JK129" s="33" t="str">
        <f t="shared" si="159"/>
        <v/>
      </c>
      <c r="JL129" s="56" t="str">
        <f t="shared" si="130"/>
        <v/>
      </c>
      <c r="JM129" s="56" t="str">
        <f t="shared" si="131"/>
        <v/>
      </c>
      <c r="JN129" s="56" t="str">
        <f t="shared" si="132"/>
        <v/>
      </c>
      <c r="JO129" s="56" t="str">
        <f t="shared" si="133"/>
        <v/>
      </c>
      <c r="JQ129" s="16"/>
      <c r="JR129" s="16"/>
      <c r="JS129" s="16"/>
      <c r="JT129" s="17"/>
      <c r="JU129" s="17"/>
      <c r="JV129" s="17"/>
      <c r="JW129" s="17"/>
      <c r="JX129" s="17"/>
      <c r="JY129" s="17"/>
      <c r="JZ129" s="17"/>
      <c r="KA129" s="17"/>
      <c r="KB129" s="33" t="str">
        <f t="shared" si="160"/>
        <v/>
      </c>
      <c r="KC129" s="17"/>
      <c r="KD129" s="17"/>
      <c r="KE129" s="17"/>
      <c r="KF129" s="17"/>
      <c r="KG129" s="28" t="str">
        <f t="shared" si="107"/>
        <v/>
      </c>
      <c r="KH129" s="27"/>
      <c r="KI129" s="109" t="str">
        <f>IF($B129="","",JQ129*KEP!$J$11)</f>
        <v/>
      </c>
      <c r="KJ129" s="10" t="str">
        <f>IF($B129="","",JR129*KEP!$J$12)</f>
        <v/>
      </c>
      <c r="KK129" s="10" t="str">
        <f>IF($B129="","",JS129*KEP!$J$13)</f>
        <v/>
      </c>
      <c r="KL129" s="10" t="str">
        <f>IF($B129="","",JT129*KEP!$J$14)</f>
        <v/>
      </c>
      <c r="KM129" s="10" t="str">
        <f>IF($B129="","",JU129*KEP!$J$15)</f>
        <v/>
      </c>
      <c r="KN129" s="10" t="str">
        <f>IF($B129="","",JV129*KEP!$J$16)</f>
        <v/>
      </c>
      <c r="KO129" s="10" t="str">
        <f>IF($B129="","",JW129*KEP!$J$17)</f>
        <v/>
      </c>
      <c r="KP129" s="10" t="str">
        <f>IF($B129="","",JX129*KEP!$J$18)</f>
        <v/>
      </c>
      <c r="KQ129" s="10" t="str">
        <f>IF($B129="","",JY129*KEP!$J$19)</f>
        <v/>
      </c>
      <c r="KR129" s="10" t="str">
        <f>IF($B129="","",JZ129*KEP!$J$20)</f>
        <v/>
      </c>
      <c r="KS129" s="10" t="str">
        <f>IF($B129="","",KA129*KEP!$J$21)</f>
        <v/>
      </c>
      <c r="KT129" s="10" t="str">
        <f>IF($B129="","",KC129*KEP!$J$27)</f>
        <v/>
      </c>
      <c r="KU129" s="10" t="str">
        <f>IF($B129="","",KD129*KEP!$J$28)</f>
        <v/>
      </c>
      <c r="KV129" s="10" t="str">
        <f>IF($B129="","",KE129*KEP!$J$29)</f>
        <v/>
      </c>
      <c r="KW129" s="10" t="str">
        <f>IF($B129="","",KF129*KEP!$J$30)</f>
        <v/>
      </c>
      <c r="KX129" s="33" t="str">
        <f t="shared" si="161"/>
        <v/>
      </c>
      <c r="KY129" s="56" t="str">
        <f t="shared" si="134"/>
        <v/>
      </c>
      <c r="KZ129" s="56" t="str">
        <f t="shared" si="135"/>
        <v/>
      </c>
      <c r="LA129" s="56" t="str">
        <f t="shared" si="136"/>
        <v/>
      </c>
      <c r="LB129" s="56" t="str">
        <f t="shared" si="137"/>
        <v/>
      </c>
      <c r="LD129" s="16"/>
      <c r="LE129" s="16"/>
      <c r="LF129" s="16"/>
      <c r="LG129" s="17"/>
      <c r="LH129" s="17"/>
      <c r="LI129" s="17"/>
      <c r="LJ129" s="17"/>
      <c r="LK129" s="17"/>
      <c r="LL129" s="17"/>
      <c r="LM129" s="17"/>
      <c r="LN129" s="17"/>
      <c r="LO129" s="33" t="str">
        <f t="shared" si="162"/>
        <v/>
      </c>
      <c r="LP129" s="17"/>
      <c r="LQ129" s="17"/>
      <c r="LR129" s="17"/>
      <c r="LS129" s="17"/>
      <c r="LT129" s="28" t="str">
        <f t="shared" si="108"/>
        <v/>
      </c>
      <c r="LU129" s="27"/>
      <c r="LV129" s="109" t="str">
        <f>IF($B129="","",LD129*KEP!$J$11)</f>
        <v/>
      </c>
      <c r="LW129" s="10" t="str">
        <f>IF($B129="","",LE129*KEP!$J$12)</f>
        <v/>
      </c>
      <c r="LX129" s="10" t="str">
        <f>IF($B129="","",LF129*KEP!$J$13)</f>
        <v/>
      </c>
      <c r="LY129" s="10" t="str">
        <f>IF($B129="","",LG129*KEP!$J$14)</f>
        <v/>
      </c>
      <c r="LZ129" s="10" t="str">
        <f>IF($B129="","",LH129*KEP!$J$15)</f>
        <v/>
      </c>
      <c r="MA129" s="10" t="str">
        <f>IF($B129="","",LI129*KEP!$J$16)</f>
        <v/>
      </c>
      <c r="MB129" s="10" t="str">
        <f>IF($B129="","",LJ129*KEP!$J$17)</f>
        <v/>
      </c>
      <c r="MC129" s="10" t="str">
        <f>IF($B129="","",LK129*KEP!$J$18)</f>
        <v/>
      </c>
      <c r="MD129" s="10" t="str">
        <f>IF($B129="","",LL129*KEP!$J$19)</f>
        <v/>
      </c>
      <c r="ME129" s="10" t="str">
        <f>IF($B129="","",LM129*KEP!$J$20)</f>
        <v/>
      </c>
      <c r="MF129" s="10" t="str">
        <f>IF($B129="","",LN129*KEP!$J$21)</f>
        <v/>
      </c>
      <c r="MG129" s="10" t="str">
        <f>IF($B129="","",LP129*KEP!$J$27)</f>
        <v/>
      </c>
      <c r="MH129" s="10" t="str">
        <f>IF($B129="","",LQ129*KEP!$J$28)</f>
        <v/>
      </c>
      <c r="MI129" s="10" t="str">
        <f>IF($B129="","",LR129*KEP!$J$29)</f>
        <v/>
      </c>
      <c r="MJ129" s="10" t="str">
        <f>IF($B129="","",LS129*KEP!$J$30)</f>
        <v/>
      </c>
      <c r="MK129" s="33" t="str">
        <f t="shared" si="163"/>
        <v/>
      </c>
      <c r="ML129" s="56" t="str">
        <f t="shared" si="138"/>
        <v/>
      </c>
      <c r="MM129" s="56" t="str">
        <f t="shared" si="139"/>
        <v/>
      </c>
      <c r="MN129" s="56" t="str">
        <f t="shared" si="140"/>
        <v/>
      </c>
      <c r="MO129" s="56" t="str">
        <f t="shared" si="141"/>
        <v/>
      </c>
      <c r="MQ129" s="16"/>
      <c r="MR129" s="16"/>
      <c r="MS129" s="16"/>
      <c r="MT129" s="17"/>
      <c r="MU129" s="17"/>
      <c r="MV129" s="17"/>
      <c r="MW129" s="17"/>
      <c r="MX129" s="17"/>
      <c r="MY129" s="17"/>
      <c r="MZ129" s="17"/>
      <c r="NA129" s="17"/>
      <c r="NB129" s="33" t="str">
        <f t="shared" si="164"/>
        <v/>
      </c>
      <c r="NC129" s="17"/>
      <c r="ND129" s="17"/>
      <c r="NE129" s="17"/>
      <c r="NF129" s="17"/>
      <c r="NG129" s="28" t="str">
        <f t="shared" si="109"/>
        <v/>
      </c>
      <c r="NH129" s="27"/>
      <c r="NI129" s="109" t="str">
        <f>IF($B129="","",MQ129*KEP!$J$11)</f>
        <v/>
      </c>
      <c r="NJ129" s="10" t="str">
        <f>IF($B129="","",MR129*KEP!$J$12)</f>
        <v/>
      </c>
      <c r="NK129" s="10" t="str">
        <f>IF($B129="","",MS129*KEP!$J$13)</f>
        <v/>
      </c>
      <c r="NL129" s="10" t="str">
        <f>IF($B129="","",MT129*KEP!$J$14)</f>
        <v/>
      </c>
      <c r="NM129" s="10" t="str">
        <f>IF($B129="","",MU129*KEP!$J$15)</f>
        <v/>
      </c>
      <c r="NN129" s="10" t="str">
        <f>IF($B129="","",MV129*KEP!$J$16)</f>
        <v/>
      </c>
      <c r="NO129" s="10" t="str">
        <f>IF($B129="","",MW129*KEP!$J$17)</f>
        <v/>
      </c>
      <c r="NP129" s="10" t="str">
        <f>IF($B129="","",MX129*KEP!$J$18)</f>
        <v/>
      </c>
      <c r="NQ129" s="10" t="str">
        <f>IF($B129="","",MY129*KEP!$J$19)</f>
        <v/>
      </c>
      <c r="NR129" s="10" t="str">
        <f>IF($B129="","",MZ129*KEP!$J$20)</f>
        <v/>
      </c>
      <c r="NS129" s="10" t="str">
        <f>IF($B129="","",NA129*KEP!$J$21)</f>
        <v/>
      </c>
      <c r="NT129" s="10" t="str">
        <f>IF($B129="","",NC129*KEP!$J$27)</f>
        <v/>
      </c>
      <c r="NU129" s="10" t="str">
        <f>IF($B129="","",ND129*KEP!$J$28)</f>
        <v/>
      </c>
      <c r="NV129" s="10" t="str">
        <f>IF($B129="","",NE129*KEP!$J$29)</f>
        <v/>
      </c>
      <c r="NW129" s="10" t="str">
        <f>IF($B129="","",NF129*KEP!$J$30)</f>
        <v/>
      </c>
      <c r="NX129" s="33" t="str">
        <f t="shared" si="165"/>
        <v/>
      </c>
      <c r="NY129" s="56" t="str">
        <f t="shared" si="142"/>
        <v/>
      </c>
      <c r="NZ129" s="56" t="str">
        <f t="shared" si="143"/>
        <v/>
      </c>
      <c r="OA129" s="56" t="str">
        <f t="shared" si="144"/>
        <v/>
      </c>
      <c r="OB129" s="56" t="str">
        <f t="shared" si="145"/>
        <v/>
      </c>
    </row>
    <row r="130" spans="1:392" x14ac:dyDescent="0.25">
      <c r="A130" s="6" t="str">
        <f>IF(A129&lt;KEP!$C$10,A129+1,"")</f>
        <v/>
      </c>
      <c r="B130" s="8" t="str">
        <f>IF('Referenčný stav'!B130=0,"",'Referenčný stav'!B130)</f>
        <v/>
      </c>
      <c r="C130" s="8" t="str">
        <f>IF('Referenčný stav'!C130=0,"",'Referenčný stav'!C130)</f>
        <v/>
      </c>
      <c r="D130" s="16"/>
      <c r="E130" s="16"/>
      <c r="F130" s="16"/>
      <c r="G130" s="17"/>
      <c r="H130" s="17"/>
      <c r="I130" s="17"/>
      <c r="J130" s="17"/>
      <c r="K130" s="17"/>
      <c r="L130" s="17"/>
      <c r="M130" s="17"/>
      <c r="N130" s="17"/>
      <c r="O130" s="33" t="str">
        <f t="shared" si="146"/>
        <v/>
      </c>
      <c r="P130" s="17"/>
      <c r="Q130" s="17"/>
      <c r="R130" s="17"/>
      <c r="S130" s="17"/>
      <c r="T130" s="28" t="str">
        <f t="shared" si="100"/>
        <v/>
      </c>
      <c r="U130" s="27"/>
      <c r="V130" s="109" t="str">
        <f>IF($B130="","",D130*KEP!$J$11)</f>
        <v/>
      </c>
      <c r="W130" s="10" t="str">
        <f>IF($B130="","",E130*KEP!$J$12)</f>
        <v/>
      </c>
      <c r="X130" s="10" t="str">
        <f>IF($B130="","",F130*KEP!$J$13)</f>
        <v/>
      </c>
      <c r="Y130" s="10" t="str">
        <f>IF($B130="","",G130*KEP!$J$14)</f>
        <v/>
      </c>
      <c r="Z130" s="10" t="str">
        <f>IF($B130="","",H130*KEP!$J$15)</f>
        <v/>
      </c>
      <c r="AA130" s="10" t="str">
        <f>IF($B130="","",I130*KEP!$J$16)</f>
        <v/>
      </c>
      <c r="AB130" s="10" t="str">
        <f>IF($B130="","",J130*KEP!$J$17)</f>
        <v/>
      </c>
      <c r="AC130" s="10" t="str">
        <f>IF($B130="","",K130*KEP!$J$18)</f>
        <v/>
      </c>
      <c r="AD130" s="10" t="str">
        <f>IF($B130="","",L130*KEP!$J$19)</f>
        <v/>
      </c>
      <c r="AE130" s="10" t="str">
        <f>IF($B130="","",M130*KEP!$J$20)</f>
        <v/>
      </c>
      <c r="AF130" s="10" t="str">
        <f>IF($B130="","",N130*KEP!$J$21)</f>
        <v/>
      </c>
      <c r="AG130" s="10" t="str">
        <f>IF($B130="","",P130*KEP!$J$27)</f>
        <v/>
      </c>
      <c r="AH130" s="10" t="str">
        <f>IF($B130="","",Q130*KEP!$J$28)</f>
        <v/>
      </c>
      <c r="AI130" s="10" t="str">
        <f>IF($B130="","",R130*KEP!$J$29)</f>
        <v/>
      </c>
      <c r="AJ130" s="10" t="str">
        <f>IF($B130="","",S130*KEP!$J$30)</f>
        <v/>
      </c>
      <c r="AK130" s="33" t="str">
        <f t="shared" si="147"/>
        <v/>
      </c>
      <c r="AL130" s="56" t="str">
        <f>IF(O130="","",IFERROR(O130/'Referenčný stav'!O130-1,""))</f>
        <v/>
      </c>
      <c r="AM130" s="56" t="str">
        <f>IF(T130="","",IFERROR(T130/'Referenčný stav'!T130-1,""))</f>
        <v/>
      </c>
      <c r="AN130" s="56" t="str">
        <f>IF(U130="","",IFERROR(U130/'Referenčný stav'!U130-1,""))</f>
        <v/>
      </c>
      <c r="AO130" s="56" t="str">
        <f>IF(AK130="","",IFERROR(AK130/'Referenčný stav'!AK130-1,""))</f>
        <v/>
      </c>
      <c r="AQ130" s="16"/>
      <c r="AR130" s="16"/>
      <c r="AS130" s="16"/>
      <c r="AT130" s="17"/>
      <c r="AU130" s="17"/>
      <c r="AV130" s="17"/>
      <c r="AW130" s="17"/>
      <c r="AX130" s="17"/>
      <c r="AY130" s="17"/>
      <c r="AZ130" s="17"/>
      <c r="BA130" s="17"/>
      <c r="BB130" s="33" t="str">
        <f t="shared" si="148"/>
        <v/>
      </c>
      <c r="BC130" s="17"/>
      <c r="BD130" s="17"/>
      <c r="BE130" s="17"/>
      <c r="BF130" s="17"/>
      <c r="BG130" s="28" t="str">
        <f t="shared" si="101"/>
        <v/>
      </c>
      <c r="BH130" s="27"/>
      <c r="BI130" s="109" t="str">
        <f>IF($B130="","",AQ130*KEP!$J$11)</f>
        <v/>
      </c>
      <c r="BJ130" s="10" t="str">
        <f>IF($B130="","",AR130*KEP!$J$12)</f>
        <v/>
      </c>
      <c r="BK130" s="10" t="str">
        <f>IF($B130="","",AS130*KEP!$J$13)</f>
        <v/>
      </c>
      <c r="BL130" s="10" t="str">
        <f>IF($B130="","",AT130*KEP!$J$14)</f>
        <v/>
      </c>
      <c r="BM130" s="10" t="str">
        <f>IF($B130="","",AU130*KEP!$J$15)</f>
        <v/>
      </c>
      <c r="BN130" s="10" t="str">
        <f>IF($B130="","",AV130*KEP!$J$16)</f>
        <v/>
      </c>
      <c r="BO130" s="10" t="str">
        <f>IF($B130="","",AW130*KEP!$J$17)</f>
        <v/>
      </c>
      <c r="BP130" s="10" t="str">
        <f>IF($B130="","",AX130*KEP!$J$18)</f>
        <v/>
      </c>
      <c r="BQ130" s="10" t="str">
        <f>IF($B130="","",AY130*KEP!$J$19)</f>
        <v/>
      </c>
      <c r="BR130" s="10" t="str">
        <f>IF($B130="","",AZ130*KEP!$J$20)</f>
        <v/>
      </c>
      <c r="BS130" s="10" t="str">
        <f>IF($B130="","",BA130*KEP!$J$21)</f>
        <v/>
      </c>
      <c r="BT130" s="10" t="str">
        <f>IF($B130="","",BC130*KEP!$J$27)</f>
        <v/>
      </c>
      <c r="BU130" s="10" t="str">
        <f>IF($B130="","",BD130*KEP!$J$28)</f>
        <v/>
      </c>
      <c r="BV130" s="10" t="str">
        <f>IF($B130="","",BE130*KEP!$J$29)</f>
        <v/>
      </c>
      <c r="BW130" s="10" t="str">
        <f>IF($B130="","",BF130*KEP!$J$30)</f>
        <v/>
      </c>
      <c r="BX130" s="33" t="str">
        <f t="shared" si="149"/>
        <v/>
      </c>
      <c r="BY130" s="56" t="str">
        <f t="shared" si="110"/>
        <v/>
      </c>
      <c r="BZ130" s="56" t="str">
        <f t="shared" si="111"/>
        <v/>
      </c>
      <c r="CA130" s="56" t="str">
        <f t="shared" si="112"/>
        <v/>
      </c>
      <c r="CB130" s="56" t="str">
        <f t="shared" si="113"/>
        <v/>
      </c>
      <c r="CD130" s="16"/>
      <c r="CE130" s="16"/>
      <c r="CF130" s="16"/>
      <c r="CG130" s="17"/>
      <c r="CH130" s="17"/>
      <c r="CI130" s="17"/>
      <c r="CJ130" s="17"/>
      <c r="CK130" s="17"/>
      <c r="CL130" s="17"/>
      <c r="CM130" s="17"/>
      <c r="CN130" s="17"/>
      <c r="CO130" s="33" t="str">
        <f t="shared" si="150"/>
        <v/>
      </c>
      <c r="CP130" s="17"/>
      <c r="CQ130" s="17"/>
      <c r="CR130" s="17"/>
      <c r="CS130" s="17"/>
      <c r="CT130" s="28" t="str">
        <f t="shared" si="102"/>
        <v/>
      </c>
      <c r="CU130" s="27"/>
      <c r="CV130" s="109" t="str">
        <f>IF($B130="","",CD130*KEP!$J$11)</f>
        <v/>
      </c>
      <c r="CW130" s="10" t="str">
        <f>IF($B130="","",CE130*KEP!$J$12)</f>
        <v/>
      </c>
      <c r="CX130" s="10" t="str">
        <f>IF($B130="","",CF130*KEP!$J$13)</f>
        <v/>
      </c>
      <c r="CY130" s="10" t="str">
        <f>IF($B130="","",CG130*KEP!$J$14)</f>
        <v/>
      </c>
      <c r="CZ130" s="10" t="str">
        <f>IF($B130="","",CH130*KEP!$J$15)</f>
        <v/>
      </c>
      <c r="DA130" s="10" t="str">
        <f>IF($B130="","",CI130*KEP!$J$16)</f>
        <v/>
      </c>
      <c r="DB130" s="10" t="str">
        <f>IF($B130="","",CJ130*KEP!$J$17)</f>
        <v/>
      </c>
      <c r="DC130" s="10" t="str">
        <f>IF($B130="","",CK130*KEP!$J$18)</f>
        <v/>
      </c>
      <c r="DD130" s="10" t="str">
        <f>IF($B130="","",CL130*KEP!$J$19)</f>
        <v/>
      </c>
      <c r="DE130" s="10" t="str">
        <f>IF($B130="","",CM130*KEP!$J$20)</f>
        <v/>
      </c>
      <c r="DF130" s="10" t="str">
        <f>IF($B130="","",CN130*KEP!$J$21)</f>
        <v/>
      </c>
      <c r="DG130" s="10" t="str">
        <f>IF($B130="","",CP130*KEP!$J$27)</f>
        <v/>
      </c>
      <c r="DH130" s="10" t="str">
        <f>IF($B130="","",CQ130*KEP!$J$28)</f>
        <v/>
      </c>
      <c r="DI130" s="10" t="str">
        <f>IF($B130="","",CR130*KEP!$J$29)</f>
        <v/>
      </c>
      <c r="DJ130" s="10" t="str">
        <f>IF($B130="","",CS130*KEP!$J$30)</f>
        <v/>
      </c>
      <c r="DK130" s="33" t="str">
        <f t="shared" si="151"/>
        <v/>
      </c>
      <c r="DL130" s="56" t="str">
        <f t="shared" si="114"/>
        <v/>
      </c>
      <c r="DM130" s="56" t="str">
        <f t="shared" si="115"/>
        <v/>
      </c>
      <c r="DN130" s="56" t="str">
        <f t="shared" si="116"/>
        <v/>
      </c>
      <c r="DO130" s="56" t="str">
        <f t="shared" si="117"/>
        <v/>
      </c>
      <c r="DQ130" s="16"/>
      <c r="DR130" s="16"/>
      <c r="DS130" s="16"/>
      <c r="DT130" s="17"/>
      <c r="DU130" s="17"/>
      <c r="DV130" s="17"/>
      <c r="DW130" s="17"/>
      <c r="DX130" s="17"/>
      <c r="DY130" s="17"/>
      <c r="DZ130" s="17"/>
      <c r="EA130" s="17"/>
      <c r="EB130" s="33" t="str">
        <f t="shared" si="152"/>
        <v/>
      </c>
      <c r="EC130" s="17"/>
      <c r="ED130" s="17"/>
      <c r="EE130" s="17"/>
      <c r="EF130" s="17"/>
      <c r="EG130" s="28" t="str">
        <f t="shared" si="103"/>
        <v/>
      </c>
      <c r="EH130" s="27"/>
      <c r="EI130" s="109" t="str">
        <f>IF($B130="","",DQ130*KEP!$J$11)</f>
        <v/>
      </c>
      <c r="EJ130" s="10" t="str">
        <f>IF($B130="","",DR130*KEP!$J$12)</f>
        <v/>
      </c>
      <c r="EK130" s="10" t="str">
        <f>IF($B130="","",DS130*KEP!$J$13)</f>
        <v/>
      </c>
      <c r="EL130" s="10" t="str">
        <f>IF($B130="","",DT130*KEP!$J$14)</f>
        <v/>
      </c>
      <c r="EM130" s="10" t="str">
        <f>IF($B130="","",DU130*KEP!$J$15)</f>
        <v/>
      </c>
      <c r="EN130" s="10" t="str">
        <f>IF($B130="","",DV130*KEP!$J$16)</f>
        <v/>
      </c>
      <c r="EO130" s="10" t="str">
        <f>IF($B130="","",DW130*KEP!$J$17)</f>
        <v/>
      </c>
      <c r="EP130" s="10" t="str">
        <f>IF($B130="","",DX130*KEP!$J$18)</f>
        <v/>
      </c>
      <c r="EQ130" s="10" t="str">
        <f>IF($B130="","",DY130*KEP!$J$19)</f>
        <v/>
      </c>
      <c r="ER130" s="10" t="str">
        <f>IF($B130="","",DZ130*KEP!$J$20)</f>
        <v/>
      </c>
      <c r="ES130" s="10" t="str">
        <f>IF($B130="","",EA130*KEP!$J$21)</f>
        <v/>
      </c>
      <c r="ET130" s="10" t="str">
        <f>IF($B130="","",EC130*KEP!$J$27)</f>
        <v/>
      </c>
      <c r="EU130" s="10" t="str">
        <f>IF($B130="","",ED130*KEP!$J$28)</f>
        <v/>
      </c>
      <c r="EV130" s="10" t="str">
        <f>IF($B130="","",EE130*KEP!$J$29)</f>
        <v/>
      </c>
      <c r="EW130" s="10" t="str">
        <f>IF($B130="","",EF130*KEP!$J$30)</f>
        <v/>
      </c>
      <c r="EX130" s="33" t="str">
        <f t="shared" si="153"/>
        <v/>
      </c>
      <c r="EY130" s="56" t="str">
        <f t="shared" si="118"/>
        <v/>
      </c>
      <c r="EZ130" s="56" t="str">
        <f t="shared" si="119"/>
        <v/>
      </c>
      <c r="FA130" s="56" t="str">
        <f t="shared" si="120"/>
        <v/>
      </c>
      <c r="FB130" s="56" t="str">
        <f t="shared" si="121"/>
        <v/>
      </c>
      <c r="FD130" s="16"/>
      <c r="FE130" s="16"/>
      <c r="FF130" s="16"/>
      <c r="FG130" s="17"/>
      <c r="FH130" s="17"/>
      <c r="FI130" s="17"/>
      <c r="FJ130" s="17"/>
      <c r="FK130" s="17"/>
      <c r="FL130" s="17"/>
      <c r="FM130" s="17"/>
      <c r="FN130" s="17"/>
      <c r="FO130" s="33" t="str">
        <f t="shared" si="154"/>
        <v/>
      </c>
      <c r="FP130" s="17"/>
      <c r="FQ130" s="17"/>
      <c r="FR130" s="17"/>
      <c r="FS130" s="17"/>
      <c r="FT130" s="28" t="str">
        <f t="shared" si="104"/>
        <v/>
      </c>
      <c r="FU130" s="27"/>
      <c r="FV130" s="109" t="str">
        <f>IF($B130="","",FD130*KEP!$J$11)</f>
        <v/>
      </c>
      <c r="FW130" s="10" t="str">
        <f>IF($B130="","",FE130*KEP!$J$12)</f>
        <v/>
      </c>
      <c r="FX130" s="10" t="str">
        <f>IF($B130="","",FF130*KEP!$J$13)</f>
        <v/>
      </c>
      <c r="FY130" s="10" t="str">
        <f>IF($B130="","",FG130*KEP!$J$14)</f>
        <v/>
      </c>
      <c r="FZ130" s="10" t="str">
        <f>IF($B130="","",FH130*KEP!$J$15)</f>
        <v/>
      </c>
      <c r="GA130" s="10" t="str">
        <f>IF($B130="","",FI130*KEP!$J$16)</f>
        <v/>
      </c>
      <c r="GB130" s="10" t="str">
        <f>IF($B130="","",FJ130*KEP!$J$17)</f>
        <v/>
      </c>
      <c r="GC130" s="10" t="str">
        <f>IF($B130="","",FK130*KEP!$J$18)</f>
        <v/>
      </c>
      <c r="GD130" s="10" t="str">
        <f>IF($B130="","",FL130*KEP!$J$19)</f>
        <v/>
      </c>
      <c r="GE130" s="10" t="str">
        <f>IF($B130="","",FM130*KEP!$J$20)</f>
        <v/>
      </c>
      <c r="GF130" s="10" t="str">
        <f>IF($B130="","",FN130*KEP!$J$21)</f>
        <v/>
      </c>
      <c r="GG130" s="10" t="str">
        <f>IF($B130="","",FP130*KEP!$J$27)</f>
        <v/>
      </c>
      <c r="GH130" s="10" t="str">
        <f>IF($B130="","",FQ130*KEP!$J$28)</f>
        <v/>
      </c>
      <c r="GI130" s="10" t="str">
        <f>IF($B130="","",FR130*KEP!$J$29)</f>
        <v/>
      </c>
      <c r="GJ130" s="10" t="str">
        <f>IF($B130="","",FS130*KEP!$J$30)</f>
        <v/>
      </c>
      <c r="GK130" s="33" t="str">
        <f t="shared" si="155"/>
        <v/>
      </c>
      <c r="GL130" s="56" t="str">
        <f t="shared" si="122"/>
        <v/>
      </c>
      <c r="GM130" s="56" t="str">
        <f t="shared" si="123"/>
        <v/>
      </c>
      <c r="GN130" s="56" t="str">
        <f t="shared" si="124"/>
        <v/>
      </c>
      <c r="GO130" s="56" t="str">
        <f t="shared" si="125"/>
        <v/>
      </c>
      <c r="GQ130" s="16"/>
      <c r="GR130" s="16"/>
      <c r="GS130" s="16"/>
      <c r="GT130" s="17"/>
      <c r="GU130" s="17"/>
      <c r="GV130" s="17"/>
      <c r="GW130" s="17"/>
      <c r="GX130" s="17"/>
      <c r="GY130" s="17"/>
      <c r="GZ130" s="17"/>
      <c r="HA130" s="17"/>
      <c r="HB130" s="33" t="str">
        <f t="shared" si="156"/>
        <v/>
      </c>
      <c r="HC130" s="17"/>
      <c r="HD130" s="17"/>
      <c r="HE130" s="17"/>
      <c r="HF130" s="17"/>
      <c r="HG130" s="28" t="str">
        <f t="shared" si="105"/>
        <v/>
      </c>
      <c r="HH130" s="27"/>
      <c r="HI130" s="109" t="str">
        <f>IF($B130="","",GQ130*KEP!$J$11)</f>
        <v/>
      </c>
      <c r="HJ130" s="10" t="str">
        <f>IF($B130="","",GR130*KEP!$J$12)</f>
        <v/>
      </c>
      <c r="HK130" s="10" t="str">
        <f>IF($B130="","",GS130*KEP!$J$13)</f>
        <v/>
      </c>
      <c r="HL130" s="10" t="str">
        <f>IF($B130="","",GT130*KEP!$J$14)</f>
        <v/>
      </c>
      <c r="HM130" s="10" t="str">
        <f>IF($B130="","",GU130*KEP!$J$15)</f>
        <v/>
      </c>
      <c r="HN130" s="10" t="str">
        <f>IF($B130="","",GV130*KEP!$J$16)</f>
        <v/>
      </c>
      <c r="HO130" s="10" t="str">
        <f>IF($B130="","",GW130*KEP!$J$17)</f>
        <v/>
      </c>
      <c r="HP130" s="10" t="str">
        <f>IF($B130="","",GX130*KEP!$J$18)</f>
        <v/>
      </c>
      <c r="HQ130" s="10" t="str">
        <f>IF($B130="","",GY130*KEP!$J$19)</f>
        <v/>
      </c>
      <c r="HR130" s="10" t="str">
        <f>IF($B130="","",GZ130*KEP!$J$20)</f>
        <v/>
      </c>
      <c r="HS130" s="10" t="str">
        <f>IF($B130="","",HA130*KEP!$J$21)</f>
        <v/>
      </c>
      <c r="HT130" s="10" t="str">
        <f>IF($B130="","",HC130*KEP!$J$27)</f>
        <v/>
      </c>
      <c r="HU130" s="10" t="str">
        <f>IF($B130="","",HD130*KEP!$J$28)</f>
        <v/>
      </c>
      <c r="HV130" s="10" t="str">
        <f>IF($B130="","",HE130*KEP!$J$29)</f>
        <v/>
      </c>
      <c r="HW130" s="10" t="str">
        <f>IF($B130="","",HF130*KEP!$J$30)</f>
        <v/>
      </c>
      <c r="HX130" s="33" t="str">
        <f t="shared" si="157"/>
        <v/>
      </c>
      <c r="HY130" s="56" t="str">
        <f t="shared" si="126"/>
        <v/>
      </c>
      <c r="HZ130" s="56" t="str">
        <f t="shared" si="127"/>
        <v/>
      </c>
      <c r="IA130" s="56" t="str">
        <f t="shared" si="128"/>
        <v/>
      </c>
      <c r="IB130" s="56" t="str">
        <f t="shared" si="129"/>
        <v/>
      </c>
      <c r="ID130" s="16"/>
      <c r="IE130" s="16"/>
      <c r="IF130" s="16"/>
      <c r="IG130" s="17"/>
      <c r="IH130" s="17"/>
      <c r="II130" s="17"/>
      <c r="IJ130" s="17"/>
      <c r="IK130" s="17"/>
      <c r="IL130" s="17"/>
      <c r="IM130" s="17"/>
      <c r="IN130" s="17"/>
      <c r="IO130" s="33" t="str">
        <f t="shared" si="158"/>
        <v/>
      </c>
      <c r="IP130" s="17"/>
      <c r="IQ130" s="17"/>
      <c r="IR130" s="17"/>
      <c r="IS130" s="17"/>
      <c r="IT130" s="28" t="str">
        <f t="shared" si="106"/>
        <v/>
      </c>
      <c r="IU130" s="27"/>
      <c r="IV130" s="109" t="str">
        <f>IF($B130="","",ID130*KEP!$J$11)</f>
        <v/>
      </c>
      <c r="IW130" s="10" t="str">
        <f>IF($B130="","",IE130*KEP!$J$12)</f>
        <v/>
      </c>
      <c r="IX130" s="10" t="str">
        <f>IF($B130="","",IF130*KEP!$J$13)</f>
        <v/>
      </c>
      <c r="IY130" s="10" t="str">
        <f>IF($B130="","",IG130*KEP!$J$14)</f>
        <v/>
      </c>
      <c r="IZ130" s="10" t="str">
        <f>IF($B130="","",IH130*KEP!$J$15)</f>
        <v/>
      </c>
      <c r="JA130" s="10" t="str">
        <f>IF($B130="","",II130*KEP!$J$16)</f>
        <v/>
      </c>
      <c r="JB130" s="10" t="str">
        <f>IF($B130="","",IJ130*KEP!$J$17)</f>
        <v/>
      </c>
      <c r="JC130" s="10" t="str">
        <f>IF($B130="","",IK130*KEP!$J$18)</f>
        <v/>
      </c>
      <c r="JD130" s="10" t="str">
        <f>IF($B130="","",IL130*KEP!$J$19)</f>
        <v/>
      </c>
      <c r="JE130" s="10" t="str">
        <f>IF($B130="","",IM130*KEP!$J$20)</f>
        <v/>
      </c>
      <c r="JF130" s="10" t="str">
        <f>IF($B130="","",IN130*KEP!$J$21)</f>
        <v/>
      </c>
      <c r="JG130" s="10" t="str">
        <f>IF($B130="","",IP130*KEP!$J$27)</f>
        <v/>
      </c>
      <c r="JH130" s="10" t="str">
        <f>IF($B130="","",IQ130*KEP!$J$28)</f>
        <v/>
      </c>
      <c r="JI130" s="10" t="str">
        <f>IF($B130="","",IR130*KEP!$J$29)</f>
        <v/>
      </c>
      <c r="JJ130" s="10" t="str">
        <f>IF($B130="","",IS130*KEP!$J$30)</f>
        <v/>
      </c>
      <c r="JK130" s="33" t="str">
        <f t="shared" si="159"/>
        <v/>
      </c>
      <c r="JL130" s="56" t="str">
        <f t="shared" si="130"/>
        <v/>
      </c>
      <c r="JM130" s="56" t="str">
        <f t="shared" si="131"/>
        <v/>
      </c>
      <c r="JN130" s="56" t="str">
        <f t="shared" si="132"/>
        <v/>
      </c>
      <c r="JO130" s="56" t="str">
        <f t="shared" si="133"/>
        <v/>
      </c>
      <c r="JQ130" s="16"/>
      <c r="JR130" s="16"/>
      <c r="JS130" s="16"/>
      <c r="JT130" s="17"/>
      <c r="JU130" s="17"/>
      <c r="JV130" s="17"/>
      <c r="JW130" s="17"/>
      <c r="JX130" s="17"/>
      <c r="JY130" s="17"/>
      <c r="JZ130" s="17"/>
      <c r="KA130" s="17"/>
      <c r="KB130" s="33" t="str">
        <f t="shared" si="160"/>
        <v/>
      </c>
      <c r="KC130" s="17"/>
      <c r="KD130" s="17"/>
      <c r="KE130" s="17"/>
      <c r="KF130" s="17"/>
      <c r="KG130" s="28" t="str">
        <f t="shared" si="107"/>
        <v/>
      </c>
      <c r="KH130" s="27"/>
      <c r="KI130" s="109" t="str">
        <f>IF($B130="","",JQ130*KEP!$J$11)</f>
        <v/>
      </c>
      <c r="KJ130" s="10" t="str">
        <f>IF($B130="","",JR130*KEP!$J$12)</f>
        <v/>
      </c>
      <c r="KK130" s="10" t="str">
        <f>IF($B130="","",JS130*KEP!$J$13)</f>
        <v/>
      </c>
      <c r="KL130" s="10" t="str">
        <f>IF($B130="","",JT130*KEP!$J$14)</f>
        <v/>
      </c>
      <c r="KM130" s="10" t="str">
        <f>IF($B130="","",JU130*KEP!$J$15)</f>
        <v/>
      </c>
      <c r="KN130" s="10" t="str">
        <f>IF($B130="","",JV130*KEP!$J$16)</f>
        <v/>
      </c>
      <c r="KO130" s="10" t="str">
        <f>IF($B130="","",JW130*KEP!$J$17)</f>
        <v/>
      </c>
      <c r="KP130" s="10" t="str">
        <f>IF($B130="","",JX130*KEP!$J$18)</f>
        <v/>
      </c>
      <c r="KQ130" s="10" t="str">
        <f>IF($B130="","",JY130*KEP!$J$19)</f>
        <v/>
      </c>
      <c r="KR130" s="10" t="str">
        <f>IF($B130="","",JZ130*KEP!$J$20)</f>
        <v/>
      </c>
      <c r="KS130" s="10" t="str">
        <f>IF($B130="","",KA130*KEP!$J$21)</f>
        <v/>
      </c>
      <c r="KT130" s="10" t="str">
        <f>IF($B130="","",KC130*KEP!$J$27)</f>
        <v/>
      </c>
      <c r="KU130" s="10" t="str">
        <f>IF($B130="","",KD130*KEP!$J$28)</f>
        <v/>
      </c>
      <c r="KV130" s="10" t="str">
        <f>IF($B130="","",KE130*KEP!$J$29)</f>
        <v/>
      </c>
      <c r="KW130" s="10" t="str">
        <f>IF($B130="","",KF130*KEP!$J$30)</f>
        <v/>
      </c>
      <c r="KX130" s="33" t="str">
        <f t="shared" si="161"/>
        <v/>
      </c>
      <c r="KY130" s="56" t="str">
        <f t="shared" si="134"/>
        <v/>
      </c>
      <c r="KZ130" s="56" t="str">
        <f t="shared" si="135"/>
        <v/>
      </c>
      <c r="LA130" s="56" t="str">
        <f t="shared" si="136"/>
        <v/>
      </c>
      <c r="LB130" s="56" t="str">
        <f t="shared" si="137"/>
        <v/>
      </c>
      <c r="LD130" s="16"/>
      <c r="LE130" s="16"/>
      <c r="LF130" s="16"/>
      <c r="LG130" s="17"/>
      <c r="LH130" s="17"/>
      <c r="LI130" s="17"/>
      <c r="LJ130" s="17"/>
      <c r="LK130" s="17"/>
      <c r="LL130" s="17"/>
      <c r="LM130" s="17"/>
      <c r="LN130" s="17"/>
      <c r="LO130" s="33" t="str">
        <f t="shared" si="162"/>
        <v/>
      </c>
      <c r="LP130" s="17"/>
      <c r="LQ130" s="17"/>
      <c r="LR130" s="17"/>
      <c r="LS130" s="17"/>
      <c r="LT130" s="28" t="str">
        <f t="shared" si="108"/>
        <v/>
      </c>
      <c r="LU130" s="27"/>
      <c r="LV130" s="109" t="str">
        <f>IF($B130="","",LD130*KEP!$J$11)</f>
        <v/>
      </c>
      <c r="LW130" s="10" t="str">
        <f>IF($B130="","",LE130*KEP!$J$12)</f>
        <v/>
      </c>
      <c r="LX130" s="10" t="str">
        <f>IF($B130="","",LF130*KEP!$J$13)</f>
        <v/>
      </c>
      <c r="LY130" s="10" t="str">
        <f>IF($B130="","",LG130*KEP!$J$14)</f>
        <v/>
      </c>
      <c r="LZ130" s="10" t="str">
        <f>IF($B130="","",LH130*KEP!$J$15)</f>
        <v/>
      </c>
      <c r="MA130" s="10" t="str">
        <f>IF($B130="","",LI130*KEP!$J$16)</f>
        <v/>
      </c>
      <c r="MB130" s="10" t="str">
        <f>IF($B130="","",LJ130*KEP!$J$17)</f>
        <v/>
      </c>
      <c r="MC130" s="10" t="str">
        <f>IF($B130="","",LK130*KEP!$J$18)</f>
        <v/>
      </c>
      <c r="MD130" s="10" t="str">
        <f>IF($B130="","",LL130*KEP!$J$19)</f>
        <v/>
      </c>
      <c r="ME130" s="10" t="str">
        <f>IF($B130="","",LM130*KEP!$J$20)</f>
        <v/>
      </c>
      <c r="MF130" s="10" t="str">
        <f>IF($B130="","",LN130*KEP!$J$21)</f>
        <v/>
      </c>
      <c r="MG130" s="10" t="str">
        <f>IF($B130="","",LP130*KEP!$J$27)</f>
        <v/>
      </c>
      <c r="MH130" s="10" t="str">
        <f>IF($B130="","",LQ130*KEP!$J$28)</f>
        <v/>
      </c>
      <c r="MI130" s="10" t="str">
        <f>IF($B130="","",LR130*KEP!$J$29)</f>
        <v/>
      </c>
      <c r="MJ130" s="10" t="str">
        <f>IF($B130="","",LS130*KEP!$J$30)</f>
        <v/>
      </c>
      <c r="MK130" s="33" t="str">
        <f t="shared" si="163"/>
        <v/>
      </c>
      <c r="ML130" s="56" t="str">
        <f t="shared" si="138"/>
        <v/>
      </c>
      <c r="MM130" s="56" t="str">
        <f t="shared" si="139"/>
        <v/>
      </c>
      <c r="MN130" s="56" t="str">
        <f t="shared" si="140"/>
        <v/>
      </c>
      <c r="MO130" s="56" t="str">
        <f t="shared" si="141"/>
        <v/>
      </c>
      <c r="MQ130" s="16"/>
      <c r="MR130" s="16"/>
      <c r="MS130" s="16"/>
      <c r="MT130" s="17"/>
      <c r="MU130" s="17"/>
      <c r="MV130" s="17"/>
      <c r="MW130" s="17"/>
      <c r="MX130" s="17"/>
      <c r="MY130" s="17"/>
      <c r="MZ130" s="17"/>
      <c r="NA130" s="17"/>
      <c r="NB130" s="33" t="str">
        <f t="shared" si="164"/>
        <v/>
      </c>
      <c r="NC130" s="17"/>
      <c r="ND130" s="17"/>
      <c r="NE130" s="17"/>
      <c r="NF130" s="17"/>
      <c r="NG130" s="28" t="str">
        <f t="shared" si="109"/>
        <v/>
      </c>
      <c r="NH130" s="27"/>
      <c r="NI130" s="109" t="str">
        <f>IF($B130="","",MQ130*KEP!$J$11)</f>
        <v/>
      </c>
      <c r="NJ130" s="10" t="str">
        <f>IF($B130="","",MR130*KEP!$J$12)</f>
        <v/>
      </c>
      <c r="NK130" s="10" t="str">
        <f>IF($B130="","",MS130*KEP!$J$13)</f>
        <v/>
      </c>
      <c r="NL130" s="10" t="str">
        <f>IF($B130="","",MT130*KEP!$J$14)</f>
        <v/>
      </c>
      <c r="NM130" s="10" t="str">
        <f>IF($B130="","",MU130*KEP!$J$15)</f>
        <v/>
      </c>
      <c r="NN130" s="10" t="str">
        <f>IF($B130="","",MV130*KEP!$J$16)</f>
        <v/>
      </c>
      <c r="NO130" s="10" t="str">
        <f>IF($B130="","",MW130*KEP!$J$17)</f>
        <v/>
      </c>
      <c r="NP130" s="10" t="str">
        <f>IF($B130="","",MX130*KEP!$J$18)</f>
        <v/>
      </c>
      <c r="NQ130" s="10" t="str">
        <f>IF($B130="","",MY130*KEP!$J$19)</f>
        <v/>
      </c>
      <c r="NR130" s="10" t="str">
        <f>IF($B130="","",MZ130*KEP!$J$20)</f>
        <v/>
      </c>
      <c r="NS130" s="10" t="str">
        <f>IF($B130="","",NA130*KEP!$J$21)</f>
        <v/>
      </c>
      <c r="NT130" s="10" t="str">
        <f>IF($B130="","",NC130*KEP!$J$27)</f>
        <v/>
      </c>
      <c r="NU130" s="10" t="str">
        <f>IF($B130="","",ND130*KEP!$J$28)</f>
        <v/>
      </c>
      <c r="NV130" s="10" t="str">
        <f>IF($B130="","",NE130*KEP!$J$29)</f>
        <v/>
      </c>
      <c r="NW130" s="10" t="str">
        <f>IF($B130="","",NF130*KEP!$J$30)</f>
        <v/>
      </c>
      <c r="NX130" s="33" t="str">
        <f t="shared" si="165"/>
        <v/>
      </c>
      <c r="NY130" s="56" t="str">
        <f t="shared" si="142"/>
        <v/>
      </c>
      <c r="NZ130" s="56" t="str">
        <f t="shared" si="143"/>
        <v/>
      </c>
      <c r="OA130" s="56" t="str">
        <f t="shared" si="144"/>
        <v/>
      </c>
      <c r="OB130" s="56" t="str">
        <f t="shared" si="145"/>
        <v/>
      </c>
    </row>
    <row r="131" spans="1:392" x14ac:dyDescent="0.25">
      <c r="A131" s="6" t="str">
        <f>IF(A130&lt;KEP!$C$10,A130+1,"")</f>
        <v/>
      </c>
      <c r="B131" s="8" t="str">
        <f>IF('Referenčný stav'!B131=0,"",'Referenčný stav'!B131)</f>
        <v/>
      </c>
      <c r="C131" s="8" t="str">
        <f>IF('Referenčný stav'!C131=0,"",'Referenčný stav'!C131)</f>
        <v/>
      </c>
      <c r="D131" s="16"/>
      <c r="E131" s="16"/>
      <c r="F131" s="16"/>
      <c r="G131" s="17"/>
      <c r="H131" s="17"/>
      <c r="I131" s="17"/>
      <c r="J131" s="17"/>
      <c r="K131" s="17"/>
      <c r="L131" s="17"/>
      <c r="M131" s="17"/>
      <c r="N131" s="17"/>
      <c r="O131" s="33" t="str">
        <f t="shared" si="146"/>
        <v/>
      </c>
      <c r="P131" s="17"/>
      <c r="Q131" s="17"/>
      <c r="R131" s="17"/>
      <c r="S131" s="17"/>
      <c r="T131" s="28" t="str">
        <f t="shared" si="100"/>
        <v/>
      </c>
      <c r="U131" s="27"/>
      <c r="V131" s="109" t="str">
        <f>IF($B131="","",D131*KEP!$J$11)</f>
        <v/>
      </c>
      <c r="W131" s="10" t="str">
        <f>IF($B131="","",E131*KEP!$J$12)</f>
        <v/>
      </c>
      <c r="X131" s="10" t="str">
        <f>IF($B131="","",F131*KEP!$J$13)</f>
        <v/>
      </c>
      <c r="Y131" s="10" t="str">
        <f>IF($B131="","",G131*KEP!$J$14)</f>
        <v/>
      </c>
      <c r="Z131" s="10" t="str">
        <f>IF($B131="","",H131*KEP!$J$15)</f>
        <v/>
      </c>
      <c r="AA131" s="10" t="str">
        <f>IF($B131="","",I131*KEP!$J$16)</f>
        <v/>
      </c>
      <c r="AB131" s="10" t="str">
        <f>IF($B131="","",J131*KEP!$J$17)</f>
        <v/>
      </c>
      <c r="AC131" s="10" t="str">
        <f>IF($B131="","",K131*KEP!$J$18)</f>
        <v/>
      </c>
      <c r="AD131" s="10" t="str">
        <f>IF($B131="","",L131*KEP!$J$19)</f>
        <v/>
      </c>
      <c r="AE131" s="10" t="str">
        <f>IF($B131="","",M131*KEP!$J$20)</f>
        <v/>
      </c>
      <c r="AF131" s="10" t="str">
        <f>IF($B131="","",N131*KEP!$J$21)</f>
        <v/>
      </c>
      <c r="AG131" s="10" t="str">
        <f>IF($B131="","",P131*KEP!$J$27)</f>
        <v/>
      </c>
      <c r="AH131" s="10" t="str">
        <f>IF($B131="","",Q131*KEP!$J$28)</f>
        <v/>
      </c>
      <c r="AI131" s="10" t="str">
        <f>IF($B131="","",R131*KEP!$J$29)</f>
        <v/>
      </c>
      <c r="AJ131" s="10" t="str">
        <f>IF($B131="","",S131*KEP!$J$30)</f>
        <v/>
      </c>
      <c r="AK131" s="33" t="str">
        <f t="shared" si="147"/>
        <v/>
      </c>
      <c r="AL131" s="56" t="str">
        <f>IF(O131="","",IFERROR(O131/'Referenčný stav'!O131-1,""))</f>
        <v/>
      </c>
      <c r="AM131" s="56" t="str">
        <f>IF(T131="","",IFERROR(T131/'Referenčný stav'!T131-1,""))</f>
        <v/>
      </c>
      <c r="AN131" s="56" t="str">
        <f>IF(U131="","",IFERROR(U131/'Referenčný stav'!U131-1,""))</f>
        <v/>
      </c>
      <c r="AO131" s="56" t="str">
        <f>IF(AK131="","",IFERROR(AK131/'Referenčný stav'!AK131-1,""))</f>
        <v/>
      </c>
      <c r="AQ131" s="16"/>
      <c r="AR131" s="16"/>
      <c r="AS131" s="16"/>
      <c r="AT131" s="17"/>
      <c r="AU131" s="17"/>
      <c r="AV131" s="17"/>
      <c r="AW131" s="17"/>
      <c r="AX131" s="17"/>
      <c r="AY131" s="17"/>
      <c r="AZ131" s="17"/>
      <c r="BA131" s="17"/>
      <c r="BB131" s="33" t="str">
        <f t="shared" si="148"/>
        <v/>
      </c>
      <c r="BC131" s="17"/>
      <c r="BD131" s="17"/>
      <c r="BE131" s="17"/>
      <c r="BF131" s="17"/>
      <c r="BG131" s="28" t="str">
        <f t="shared" si="101"/>
        <v/>
      </c>
      <c r="BH131" s="27"/>
      <c r="BI131" s="109" t="str">
        <f>IF($B131="","",AQ131*KEP!$J$11)</f>
        <v/>
      </c>
      <c r="BJ131" s="10" t="str">
        <f>IF($B131="","",AR131*KEP!$J$12)</f>
        <v/>
      </c>
      <c r="BK131" s="10" t="str">
        <f>IF($B131="","",AS131*KEP!$J$13)</f>
        <v/>
      </c>
      <c r="BL131" s="10" t="str">
        <f>IF($B131="","",AT131*KEP!$J$14)</f>
        <v/>
      </c>
      <c r="BM131" s="10" t="str">
        <f>IF($B131="","",AU131*KEP!$J$15)</f>
        <v/>
      </c>
      <c r="BN131" s="10" t="str">
        <f>IF($B131="","",AV131*KEP!$J$16)</f>
        <v/>
      </c>
      <c r="BO131" s="10" t="str">
        <f>IF($B131="","",AW131*KEP!$J$17)</f>
        <v/>
      </c>
      <c r="BP131" s="10" t="str">
        <f>IF($B131="","",AX131*KEP!$J$18)</f>
        <v/>
      </c>
      <c r="BQ131" s="10" t="str">
        <f>IF($B131="","",AY131*KEP!$J$19)</f>
        <v/>
      </c>
      <c r="BR131" s="10" t="str">
        <f>IF($B131="","",AZ131*KEP!$J$20)</f>
        <v/>
      </c>
      <c r="BS131" s="10" t="str">
        <f>IF($B131="","",BA131*KEP!$J$21)</f>
        <v/>
      </c>
      <c r="BT131" s="10" t="str">
        <f>IF($B131="","",BC131*KEP!$J$27)</f>
        <v/>
      </c>
      <c r="BU131" s="10" t="str">
        <f>IF($B131="","",BD131*KEP!$J$28)</f>
        <v/>
      </c>
      <c r="BV131" s="10" t="str">
        <f>IF($B131="","",BE131*KEP!$J$29)</f>
        <v/>
      </c>
      <c r="BW131" s="10" t="str">
        <f>IF($B131="","",BF131*KEP!$J$30)</f>
        <v/>
      </c>
      <c r="BX131" s="33" t="str">
        <f t="shared" si="149"/>
        <v/>
      </c>
      <c r="BY131" s="56" t="str">
        <f t="shared" si="110"/>
        <v/>
      </c>
      <c r="BZ131" s="56" t="str">
        <f t="shared" si="111"/>
        <v/>
      </c>
      <c r="CA131" s="56" t="str">
        <f t="shared" si="112"/>
        <v/>
      </c>
      <c r="CB131" s="56" t="str">
        <f t="shared" si="113"/>
        <v/>
      </c>
      <c r="CD131" s="16"/>
      <c r="CE131" s="16"/>
      <c r="CF131" s="16"/>
      <c r="CG131" s="17"/>
      <c r="CH131" s="17"/>
      <c r="CI131" s="17"/>
      <c r="CJ131" s="17"/>
      <c r="CK131" s="17"/>
      <c r="CL131" s="17"/>
      <c r="CM131" s="17"/>
      <c r="CN131" s="17"/>
      <c r="CO131" s="33" t="str">
        <f t="shared" si="150"/>
        <v/>
      </c>
      <c r="CP131" s="17"/>
      <c r="CQ131" s="17"/>
      <c r="CR131" s="17"/>
      <c r="CS131" s="17"/>
      <c r="CT131" s="28" t="str">
        <f t="shared" si="102"/>
        <v/>
      </c>
      <c r="CU131" s="27"/>
      <c r="CV131" s="109" t="str">
        <f>IF($B131="","",CD131*KEP!$J$11)</f>
        <v/>
      </c>
      <c r="CW131" s="10" t="str">
        <f>IF($B131="","",CE131*KEP!$J$12)</f>
        <v/>
      </c>
      <c r="CX131" s="10" t="str">
        <f>IF($B131="","",CF131*KEP!$J$13)</f>
        <v/>
      </c>
      <c r="CY131" s="10" t="str">
        <f>IF($B131="","",CG131*KEP!$J$14)</f>
        <v/>
      </c>
      <c r="CZ131" s="10" t="str">
        <f>IF($B131="","",CH131*KEP!$J$15)</f>
        <v/>
      </c>
      <c r="DA131" s="10" t="str">
        <f>IF($B131="","",CI131*KEP!$J$16)</f>
        <v/>
      </c>
      <c r="DB131" s="10" t="str">
        <f>IF($B131="","",CJ131*KEP!$J$17)</f>
        <v/>
      </c>
      <c r="DC131" s="10" t="str">
        <f>IF($B131="","",CK131*KEP!$J$18)</f>
        <v/>
      </c>
      <c r="DD131" s="10" t="str">
        <f>IF($B131="","",CL131*KEP!$J$19)</f>
        <v/>
      </c>
      <c r="DE131" s="10" t="str">
        <f>IF($B131="","",CM131*KEP!$J$20)</f>
        <v/>
      </c>
      <c r="DF131" s="10" t="str">
        <f>IF($B131="","",CN131*KEP!$J$21)</f>
        <v/>
      </c>
      <c r="DG131" s="10" t="str">
        <f>IF($B131="","",CP131*KEP!$J$27)</f>
        <v/>
      </c>
      <c r="DH131" s="10" t="str">
        <f>IF($B131="","",CQ131*KEP!$J$28)</f>
        <v/>
      </c>
      <c r="DI131" s="10" t="str">
        <f>IF($B131="","",CR131*KEP!$J$29)</f>
        <v/>
      </c>
      <c r="DJ131" s="10" t="str">
        <f>IF($B131="","",CS131*KEP!$J$30)</f>
        <v/>
      </c>
      <c r="DK131" s="33" t="str">
        <f t="shared" si="151"/>
        <v/>
      </c>
      <c r="DL131" s="56" t="str">
        <f t="shared" si="114"/>
        <v/>
      </c>
      <c r="DM131" s="56" t="str">
        <f t="shared" si="115"/>
        <v/>
      </c>
      <c r="DN131" s="56" t="str">
        <f t="shared" si="116"/>
        <v/>
      </c>
      <c r="DO131" s="56" t="str">
        <f t="shared" si="117"/>
        <v/>
      </c>
      <c r="DQ131" s="16"/>
      <c r="DR131" s="16"/>
      <c r="DS131" s="16"/>
      <c r="DT131" s="17"/>
      <c r="DU131" s="17"/>
      <c r="DV131" s="17"/>
      <c r="DW131" s="17"/>
      <c r="DX131" s="17"/>
      <c r="DY131" s="17"/>
      <c r="DZ131" s="17"/>
      <c r="EA131" s="17"/>
      <c r="EB131" s="33" t="str">
        <f t="shared" si="152"/>
        <v/>
      </c>
      <c r="EC131" s="17"/>
      <c r="ED131" s="17"/>
      <c r="EE131" s="17"/>
      <c r="EF131" s="17"/>
      <c r="EG131" s="28" t="str">
        <f t="shared" si="103"/>
        <v/>
      </c>
      <c r="EH131" s="27"/>
      <c r="EI131" s="109" t="str">
        <f>IF($B131="","",DQ131*KEP!$J$11)</f>
        <v/>
      </c>
      <c r="EJ131" s="10" t="str">
        <f>IF($B131="","",DR131*KEP!$J$12)</f>
        <v/>
      </c>
      <c r="EK131" s="10" t="str">
        <f>IF($B131="","",DS131*KEP!$J$13)</f>
        <v/>
      </c>
      <c r="EL131" s="10" t="str">
        <f>IF($B131="","",DT131*KEP!$J$14)</f>
        <v/>
      </c>
      <c r="EM131" s="10" t="str">
        <f>IF($B131="","",DU131*KEP!$J$15)</f>
        <v/>
      </c>
      <c r="EN131" s="10" t="str">
        <f>IF($B131="","",DV131*KEP!$J$16)</f>
        <v/>
      </c>
      <c r="EO131" s="10" t="str">
        <f>IF($B131="","",DW131*KEP!$J$17)</f>
        <v/>
      </c>
      <c r="EP131" s="10" t="str">
        <f>IF($B131="","",DX131*KEP!$J$18)</f>
        <v/>
      </c>
      <c r="EQ131" s="10" t="str">
        <f>IF($B131="","",DY131*KEP!$J$19)</f>
        <v/>
      </c>
      <c r="ER131" s="10" t="str">
        <f>IF($B131="","",DZ131*KEP!$J$20)</f>
        <v/>
      </c>
      <c r="ES131" s="10" t="str">
        <f>IF($B131="","",EA131*KEP!$J$21)</f>
        <v/>
      </c>
      <c r="ET131" s="10" t="str">
        <f>IF($B131="","",EC131*KEP!$J$27)</f>
        <v/>
      </c>
      <c r="EU131" s="10" t="str">
        <f>IF($B131="","",ED131*KEP!$J$28)</f>
        <v/>
      </c>
      <c r="EV131" s="10" t="str">
        <f>IF($B131="","",EE131*KEP!$J$29)</f>
        <v/>
      </c>
      <c r="EW131" s="10" t="str">
        <f>IF($B131="","",EF131*KEP!$J$30)</f>
        <v/>
      </c>
      <c r="EX131" s="33" t="str">
        <f t="shared" si="153"/>
        <v/>
      </c>
      <c r="EY131" s="56" t="str">
        <f t="shared" si="118"/>
        <v/>
      </c>
      <c r="EZ131" s="56" t="str">
        <f t="shared" si="119"/>
        <v/>
      </c>
      <c r="FA131" s="56" t="str">
        <f t="shared" si="120"/>
        <v/>
      </c>
      <c r="FB131" s="56" t="str">
        <f t="shared" si="121"/>
        <v/>
      </c>
      <c r="FD131" s="16"/>
      <c r="FE131" s="16"/>
      <c r="FF131" s="16"/>
      <c r="FG131" s="17"/>
      <c r="FH131" s="17"/>
      <c r="FI131" s="17"/>
      <c r="FJ131" s="17"/>
      <c r="FK131" s="17"/>
      <c r="FL131" s="17"/>
      <c r="FM131" s="17"/>
      <c r="FN131" s="17"/>
      <c r="FO131" s="33" t="str">
        <f t="shared" si="154"/>
        <v/>
      </c>
      <c r="FP131" s="17"/>
      <c r="FQ131" s="17"/>
      <c r="FR131" s="17"/>
      <c r="FS131" s="17"/>
      <c r="FT131" s="28" t="str">
        <f t="shared" si="104"/>
        <v/>
      </c>
      <c r="FU131" s="27"/>
      <c r="FV131" s="109" t="str">
        <f>IF($B131="","",FD131*KEP!$J$11)</f>
        <v/>
      </c>
      <c r="FW131" s="10" t="str">
        <f>IF($B131="","",FE131*KEP!$J$12)</f>
        <v/>
      </c>
      <c r="FX131" s="10" t="str">
        <f>IF($B131="","",FF131*KEP!$J$13)</f>
        <v/>
      </c>
      <c r="FY131" s="10" t="str">
        <f>IF($B131="","",FG131*KEP!$J$14)</f>
        <v/>
      </c>
      <c r="FZ131" s="10" t="str">
        <f>IF($B131="","",FH131*KEP!$J$15)</f>
        <v/>
      </c>
      <c r="GA131" s="10" t="str">
        <f>IF($B131="","",FI131*KEP!$J$16)</f>
        <v/>
      </c>
      <c r="GB131" s="10" t="str">
        <f>IF($B131="","",FJ131*KEP!$J$17)</f>
        <v/>
      </c>
      <c r="GC131" s="10" t="str">
        <f>IF($B131="","",FK131*KEP!$J$18)</f>
        <v/>
      </c>
      <c r="GD131" s="10" t="str">
        <f>IF($B131="","",FL131*KEP!$J$19)</f>
        <v/>
      </c>
      <c r="GE131" s="10" t="str">
        <f>IF($B131="","",FM131*KEP!$J$20)</f>
        <v/>
      </c>
      <c r="GF131" s="10" t="str">
        <f>IF($B131="","",FN131*KEP!$J$21)</f>
        <v/>
      </c>
      <c r="GG131" s="10" t="str">
        <f>IF($B131="","",FP131*KEP!$J$27)</f>
        <v/>
      </c>
      <c r="GH131" s="10" t="str">
        <f>IF($B131="","",FQ131*KEP!$J$28)</f>
        <v/>
      </c>
      <c r="GI131" s="10" t="str">
        <f>IF($B131="","",FR131*KEP!$J$29)</f>
        <v/>
      </c>
      <c r="GJ131" s="10" t="str">
        <f>IF($B131="","",FS131*KEP!$J$30)</f>
        <v/>
      </c>
      <c r="GK131" s="33" t="str">
        <f t="shared" si="155"/>
        <v/>
      </c>
      <c r="GL131" s="56" t="str">
        <f t="shared" si="122"/>
        <v/>
      </c>
      <c r="GM131" s="56" t="str">
        <f t="shared" si="123"/>
        <v/>
      </c>
      <c r="GN131" s="56" t="str">
        <f t="shared" si="124"/>
        <v/>
      </c>
      <c r="GO131" s="56" t="str">
        <f t="shared" si="125"/>
        <v/>
      </c>
      <c r="GQ131" s="16"/>
      <c r="GR131" s="16"/>
      <c r="GS131" s="16"/>
      <c r="GT131" s="17"/>
      <c r="GU131" s="17"/>
      <c r="GV131" s="17"/>
      <c r="GW131" s="17"/>
      <c r="GX131" s="17"/>
      <c r="GY131" s="17"/>
      <c r="GZ131" s="17"/>
      <c r="HA131" s="17"/>
      <c r="HB131" s="33" t="str">
        <f t="shared" si="156"/>
        <v/>
      </c>
      <c r="HC131" s="17"/>
      <c r="HD131" s="17"/>
      <c r="HE131" s="17"/>
      <c r="HF131" s="17"/>
      <c r="HG131" s="28" t="str">
        <f t="shared" si="105"/>
        <v/>
      </c>
      <c r="HH131" s="27"/>
      <c r="HI131" s="109" t="str">
        <f>IF($B131="","",GQ131*KEP!$J$11)</f>
        <v/>
      </c>
      <c r="HJ131" s="10" t="str">
        <f>IF($B131="","",GR131*KEP!$J$12)</f>
        <v/>
      </c>
      <c r="HK131" s="10" t="str">
        <f>IF($B131="","",GS131*KEP!$J$13)</f>
        <v/>
      </c>
      <c r="HL131" s="10" t="str">
        <f>IF($B131="","",GT131*KEP!$J$14)</f>
        <v/>
      </c>
      <c r="HM131" s="10" t="str">
        <f>IF($B131="","",GU131*KEP!$J$15)</f>
        <v/>
      </c>
      <c r="HN131" s="10" t="str">
        <f>IF($B131="","",GV131*KEP!$J$16)</f>
        <v/>
      </c>
      <c r="HO131" s="10" t="str">
        <f>IF($B131="","",GW131*KEP!$J$17)</f>
        <v/>
      </c>
      <c r="HP131" s="10" t="str">
        <f>IF($B131="","",GX131*KEP!$J$18)</f>
        <v/>
      </c>
      <c r="HQ131" s="10" t="str">
        <f>IF($B131="","",GY131*KEP!$J$19)</f>
        <v/>
      </c>
      <c r="HR131" s="10" t="str">
        <f>IF($B131="","",GZ131*KEP!$J$20)</f>
        <v/>
      </c>
      <c r="HS131" s="10" t="str">
        <f>IF($B131="","",HA131*KEP!$J$21)</f>
        <v/>
      </c>
      <c r="HT131" s="10" t="str">
        <f>IF($B131="","",HC131*KEP!$J$27)</f>
        <v/>
      </c>
      <c r="HU131" s="10" t="str">
        <f>IF($B131="","",HD131*KEP!$J$28)</f>
        <v/>
      </c>
      <c r="HV131" s="10" t="str">
        <f>IF($B131="","",HE131*KEP!$J$29)</f>
        <v/>
      </c>
      <c r="HW131" s="10" t="str">
        <f>IF($B131="","",HF131*KEP!$J$30)</f>
        <v/>
      </c>
      <c r="HX131" s="33" t="str">
        <f t="shared" si="157"/>
        <v/>
      </c>
      <c r="HY131" s="56" t="str">
        <f t="shared" si="126"/>
        <v/>
      </c>
      <c r="HZ131" s="56" t="str">
        <f t="shared" si="127"/>
        <v/>
      </c>
      <c r="IA131" s="56" t="str">
        <f t="shared" si="128"/>
        <v/>
      </c>
      <c r="IB131" s="56" t="str">
        <f t="shared" si="129"/>
        <v/>
      </c>
      <c r="ID131" s="16"/>
      <c r="IE131" s="16"/>
      <c r="IF131" s="16"/>
      <c r="IG131" s="17"/>
      <c r="IH131" s="17"/>
      <c r="II131" s="17"/>
      <c r="IJ131" s="17"/>
      <c r="IK131" s="17"/>
      <c r="IL131" s="17"/>
      <c r="IM131" s="17"/>
      <c r="IN131" s="17"/>
      <c r="IO131" s="33" t="str">
        <f t="shared" si="158"/>
        <v/>
      </c>
      <c r="IP131" s="17"/>
      <c r="IQ131" s="17"/>
      <c r="IR131" s="17"/>
      <c r="IS131" s="17"/>
      <c r="IT131" s="28" t="str">
        <f t="shared" si="106"/>
        <v/>
      </c>
      <c r="IU131" s="27"/>
      <c r="IV131" s="109" t="str">
        <f>IF($B131="","",ID131*KEP!$J$11)</f>
        <v/>
      </c>
      <c r="IW131" s="10" t="str">
        <f>IF($B131="","",IE131*KEP!$J$12)</f>
        <v/>
      </c>
      <c r="IX131" s="10" t="str">
        <f>IF($B131="","",IF131*KEP!$J$13)</f>
        <v/>
      </c>
      <c r="IY131" s="10" t="str">
        <f>IF($B131="","",IG131*KEP!$J$14)</f>
        <v/>
      </c>
      <c r="IZ131" s="10" t="str">
        <f>IF($B131="","",IH131*KEP!$J$15)</f>
        <v/>
      </c>
      <c r="JA131" s="10" t="str">
        <f>IF($B131="","",II131*KEP!$J$16)</f>
        <v/>
      </c>
      <c r="JB131" s="10" t="str">
        <f>IF($B131="","",IJ131*KEP!$J$17)</f>
        <v/>
      </c>
      <c r="JC131" s="10" t="str">
        <f>IF($B131="","",IK131*KEP!$J$18)</f>
        <v/>
      </c>
      <c r="JD131" s="10" t="str">
        <f>IF($B131="","",IL131*KEP!$J$19)</f>
        <v/>
      </c>
      <c r="JE131" s="10" t="str">
        <f>IF($B131="","",IM131*KEP!$J$20)</f>
        <v/>
      </c>
      <c r="JF131" s="10" t="str">
        <f>IF($B131="","",IN131*KEP!$J$21)</f>
        <v/>
      </c>
      <c r="JG131" s="10" t="str">
        <f>IF($B131="","",IP131*KEP!$J$27)</f>
        <v/>
      </c>
      <c r="JH131" s="10" t="str">
        <f>IF($B131="","",IQ131*KEP!$J$28)</f>
        <v/>
      </c>
      <c r="JI131" s="10" t="str">
        <f>IF($B131="","",IR131*KEP!$J$29)</f>
        <v/>
      </c>
      <c r="JJ131" s="10" t="str">
        <f>IF($B131="","",IS131*KEP!$J$30)</f>
        <v/>
      </c>
      <c r="JK131" s="33" t="str">
        <f t="shared" si="159"/>
        <v/>
      </c>
      <c r="JL131" s="56" t="str">
        <f t="shared" si="130"/>
        <v/>
      </c>
      <c r="JM131" s="56" t="str">
        <f t="shared" si="131"/>
        <v/>
      </c>
      <c r="JN131" s="56" t="str">
        <f t="shared" si="132"/>
        <v/>
      </c>
      <c r="JO131" s="56" t="str">
        <f t="shared" si="133"/>
        <v/>
      </c>
      <c r="JQ131" s="16"/>
      <c r="JR131" s="16"/>
      <c r="JS131" s="16"/>
      <c r="JT131" s="17"/>
      <c r="JU131" s="17"/>
      <c r="JV131" s="17"/>
      <c r="JW131" s="17"/>
      <c r="JX131" s="17"/>
      <c r="JY131" s="17"/>
      <c r="JZ131" s="17"/>
      <c r="KA131" s="17"/>
      <c r="KB131" s="33" t="str">
        <f t="shared" si="160"/>
        <v/>
      </c>
      <c r="KC131" s="17"/>
      <c r="KD131" s="17"/>
      <c r="KE131" s="17"/>
      <c r="KF131" s="17"/>
      <c r="KG131" s="28" t="str">
        <f t="shared" si="107"/>
        <v/>
      </c>
      <c r="KH131" s="27"/>
      <c r="KI131" s="109" t="str">
        <f>IF($B131="","",JQ131*KEP!$J$11)</f>
        <v/>
      </c>
      <c r="KJ131" s="10" t="str">
        <f>IF($B131="","",JR131*KEP!$J$12)</f>
        <v/>
      </c>
      <c r="KK131" s="10" t="str">
        <f>IF($B131="","",JS131*KEP!$J$13)</f>
        <v/>
      </c>
      <c r="KL131" s="10" t="str">
        <f>IF($B131="","",JT131*KEP!$J$14)</f>
        <v/>
      </c>
      <c r="KM131" s="10" t="str">
        <f>IF($B131="","",JU131*KEP!$J$15)</f>
        <v/>
      </c>
      <c r="KN131" s="10" t="str">
        <f>IF($B131="","",JV131*KEP!$J$16)</f>
        <v/>
      </c>
      <c r="KO131" s="10" t="str">
        <f>IF($B131="","",JW131*KEP!$J$17)</f>
        <v/>
      </c>
      <c r="KP131" s="10" t="str">
        <f>IF($B131="","",JX131*KEP!$J$18)</f>
        <v/>
      </c>
      <c r="KQ131" s="10" t="str">
        <f>IF($B131="","",JY131*KEP!$J$19)</f>
        <v/>
      </c>
      <c r="KR131" s="10" t="str">
        <f>IF($B131="","",JZ131*KEP!$J$20)</f>
        <v/>
      </c>
      <c r="KS131" s="10" t="str">
        <f>IF($B131="","",KA131*KEP!$J$21)</f>
        <v/>
      </c>
      <c r="KT131" s="10" t="str">
        <f>IF($B131="","",KC131*KEP!$J$27)</f>
        <v/>
      </c>
      <c r="KU131" s="10" t="str">
        <f>IF($B131="","",KD131*KEP!$J$28)</f>
        <v/>
      </c>
      <c r="KV131" s="10" t="str">
        <f>IF($B131="","",KE131*KEP!$J$29)</f>
        <v/>
      </c>
      <c r="KW131" s="10" t="str">
        <f>IF($B131="","",KF131*KEP!$J$30)</f>
        <v/>
      </c>
      <c r="KX131" s="33" t="str">
        <f t="shared" si="161"/>
        <v/>
      </c>
      <c r="KY131" s="56" t="str">
        <f t="shared" si="134"/>
        <v/>
      </c>
      <c r="KZ131" s="56" t="str">
        <f t="shared" si="135"/>
        <v/>
      </c>
      <c r="LA131" s="56" t="str">
        <f t="shared" si="136"/>
        <v/>
      </c>
      <c r="LB131" s="56" t="str">
        <f t="shared" si="137"/>
        <v/>
      </c>
      <c r="LD131" s="16"/>
      <c r="LE131" s="16"/>
      <c r="LF131" s="16"/>
      <c r="LG131" s="17"/>
      <c r="LH131" s="17"/>
      <c r="LI131" s="17"/>
      <c r="LJ131" s="17"/>
      <c r="LK131" s="17"/>
      <c r="LL131" s="17"/>
      <c r="LM131" s="17"/>
      <c r="LN131" s="17"/>
      <c r="LO131" s="33" t="str">
        <f t="shared" si="162"/>
        <v/>
      </c>
      <c r="LP131" s="17"/>
      <c r="LQ131" s="17"/>
      <c r="LR131" s="17"/>
      <c r="LS131" s="17"/>
      <c r="LT131" s="28" t="str">
        <f t="shared" si="108"/>
        <v/>
      </c>
      <c r="LU131" s="27"/>
      <c r="LV131" s="109" t="str">
        <f>IF($B131="","",LD131*KEP!$J$11)</f>
        <v/>
      </c>
      <c r="LW131" s="10" t="str">
        <f>IF($B131="","",LE131*KEP!$J$12)</f>
        <v/>
      </c>
      <c r="LX131" s="10" t="str">
        <f>IF($B131="","",LF131*KEP!$J$13)</f>
        <v/>
      </c>
      <c r="LY131" s="10" t="str">
        <f>IF($B131="","",LG131*KEP!$J$14)</f>
        <v/>
      </c>
      <c r="LZ131" s="10" t="str">
        <f>IF($B131="","",LH131*KEP!$J$15)</f>
        <v/>
      </c>
      <c r="MA131" s="10" t="str">
        <f>IF($B131="","",LI131*KEP!$J$16)</f>
        <v/>
      </c>
      <c r="MB131" s="10" t="str">
        <f>IF($B131="","",LJ131*KEP!$J$17)</f>
        <v/>
      </c>
      <c r="MC131" s="10" t="str">
        <f>IF($B131="","",LK131*KEP!$J$18)</f>
        <v/>
      </c>
      <c r="MD131" s="10" t="str">
        <f>IF($B131="","",LL131*KEP!$J$19)</f>
        <v/>
      </c>
      <c r="ME131" s="10" t="str">
        <f>IF($B131="","",LM131*KEP!$J$20)</f>
        <v/>
      </c>
      <c r="MF131" s="10" t="str">
        <f>IF($B131="","",LN131*KEP!$J$21)</f>
        <v/>
      </c>
      <c r="MG131" s="10" t="str">
        <f>IF($B131="","",LP131*KEP!$J$27)</f>
        <v/>
      </c>
      <c r="MH131" s="10" t="str">
        <f>IF($B131="","",LQ131*KEP!$J$28)</f>
        <v/>
      </c>
      <c r="MI131" s="10" t="str">
        <f>IF($B131="","",LR131*KEP!$J$29)</f>
        <v/>
      </c>
      <c r="MJ131" s="10" t="str">
        <f>IF($B131="","",LS131*KEP!$J$30)</f>
        <v/>
      </c>
      <c r="MK131" s="33" t="str">
        <f t="shared" si="163"/>
        <v/>
      </c>
      <c r="ML131" s="56" t="str">
        <f t="shared" si="138"/>
        <v/>
      </c>
      <c r="MM131" s="56" t="str">
        <f t="shared" si="139"/>
        <v/>
      </c>
      <c r="MN131" s="56" t="str">
        <f t="shared" si="140"/>
        <v/>
      </c>
      <c r="MO131" s="56" t="str">
        <f t="shared" si="141"/>
        <v/>
      </c>
      <c r="MQ131" s="16"/>
      <c r="MR131" s="16"/>
      <c r="MS131" s="16"/>
      <c r="MT131" s="17"/>
      <c r="MU131" s="17"/>
      <c r="MV131" s="17"/>
      <c r="MW131" s="17"/>
      <c r="MX131" s="17"/>
      <c r="MY131" s="17"/>
      <c r="MZ131" s="17"/>
      <c r="NA131" s="17"/>
      <c r="NB131" s="33" t="str">
        <f t="shared" si="164"/>
        <v/>
      </c>
      <c r="NC131" s="17"/>
      <c r="ND131" s="17"/>
      <c r="NE131" s="17"/>
      <c r="NF131" s="17"/>
      <c r="NG131" s="28" t="str">
        <f t="shared" si="109"/>
        <v/>
      </c>
      <c r="NH131" s="27"/>
      <c r="NI131" s="109" t="str">
        <f>IF($B131="","",MQ131*KEP!$J$11)</f>
        <v/>
      </c>
      <c r="NJ131" s="10" t="str">
        <f>IF($B131="","",MR131*KEP!$J$12)</f>
        <v/>
      </c>
      <c r="NK131" s="10" t="str">
        <f>IF($B131="","",MS131*KEP!$J$13)</f>
        <v/>
      </c>
      <c r="NL131" s="10" t="str">
        <f>IF($B131="","",MT131*KEP!$J$14)</f>
        <v/>
      </c>
      <c r="NM131" s="10" t="str">
        <f>IF($B131="","",MU131*KEP!$J$15)</f>
        <v/>
      </c>
      <c r="NN131" s="10" t="str">
        <f>IF($B131="","",MV131*KEP!$J$16)</f>
        <v/>
      </c>
      <c r="NO131" s="10" t="str">
        <f>IF($B131="","",MW131*KEP!$J$17)</f>
        <v/>
      </c>
      <c r="NP131" s="10" t="str">
        <f>IF($B131="","",MX131*KEP!$J$18)</f>
        <v/>
      </c>
      <c r="NQ131" s="10" t="str">
        <f>IF($B131="","",MY131*KEP!$J$19)</f>
        <v/>
      </c>
      <c r="NR131" s="10" t="str">
        <f>IF($B131="","",MZ131*KEP!$J$20)</f>
        <v/>
      </c>
      <c r="NS131" s="10" t="str">
        <f>IF($B131="","",NA131*KEP!$J$21)</f>
        <v/>
      </c>
      <c r="NT131" s="10" t="str">
        <f>IF($B131="","",NC131*KEP!$J$27)</f>
        <v/>
      </c>
      <c r="NU131" s="10" t="str">
        <f>IF($B131="","",ND131*KEP!$J$28)</f>
        <v/>
      </c>
      <c r="NV131" s="10" t="str">
        <f>IF($B131="","",NE131*KEP!$J$29)</f>
        <v/>
      </c>
      <c r="NW131" s="10" t="str">
        <f>IF($B131="","",NF131*KEP!$J$30)</f>
        <v/>
      </c>
      <c r="NX131" s="33" t="str">
        <f t="shared" si="165"/>
        <v/>
      </c>
      <c r="NY131" s="56" t="str">
        <f t="shared" si="142"/>
        <v/>
      </c>
      <c r="NZ131" s="56" t="str">
        <f t="shared" si="143"/>
        <v/>
      </c>
      <c r="OA131" s="56" t="str">
        <f t="shared" si="144"/>
        <v/>
      </c>
      <c r="OB131" s="56" t="str">
        <f t="shared" si="145"/>
        <v/>
      </c>
    </row>
    <row r="132" spans="1:392" x14ac:dyDescent="0.25">
      <c r="A132" s="6" t="str">
        <f>IF(A131&lt;KEP!$C$10,A131+1,"")</f>
        <v/>
      </c>
      <c r="B132" s="8" t="str">
        <f>IF('Referenčný stav'!B132=0,"",'Referenčný stav'!B132)</f>
        <v/>
      </c>
      <c r="C132" s="8" t="str">
        <f>IF('Referenčný stav'!C132=0,"",'Referenčný stav'!C132)</f>
        <v/>
      </c>
      <c r="D132" s="16"/>
      <c r="E132" s="16"/>
      <c r="F132" s="16"/>
      <c r="G132" s="17"/>
      <c r="H132" s="17"/>
      <c r="I132" s="17"/>
      <c r="J132" s="17"/>
      <c r="K132" s="17"/>
      <c r="L132" s="17"/>
      <c r="M132" s="17"/>
      <c r="N132" s="17"/>
      <c r="O132" s="33" t="str">
        <f t="shared" si="146"/>
        <v/>
      </c>
      <c r="P132" s="17"/>
      <c r="Q132" s="17"/>
      <c r="R132" s="17"/>
      <c r="S132" s="17"/>
      <c r="T132" s="28" t="str">
        <f t="shared" si="100"/>
        <v/>
      </c>
      <c r="U132" s="27"/>
      <c r="V132" s="109" t="str">
        <f>IF($B132="","",D132*KEP!$J$11)</f>
        <v/>
      </c>
      <c r="W132" s="10" t="str">
        <f>IF($B132="","",E132*KEP!$J$12)</f>
        <v/>
      </c>
      <c r="X132" s="10" t="str">
        <f>IF($B132="","",F132*KEP!$J$13)</f>
        <v/>
      </c>
      <c r="Y132" s="10" t="str">
        <f>IF($B132="","",G132*KEP!$J$14)</f>
        <v/>
      </c>
      <c r="Z132" s="10" t="str">
        <f>IF($B132="","",H132*KEP!$J$15)</f>
        <v/>
      </c>
      <c r="AA132" s="10" t="str">
        <f>IF($B132="","",I132*KEP!$J$16)</f>
        <v/>
      </c>
      <c r="AB132" s="10" t="str">
        <f>IF($B132="","",J132*KEP!$J$17)</f>
        <v/>
      </c>
      <c r="AC132" s="10" t="str">
        <f>IF($B132="","",K132*KEP!$J$18)</f>
        <v/>
      </c>
      <c r="AD132" s="10" t="str">
        <f>IF($B132="","",L132*KEP!$J$19)</f>
        <v/>
      </c>
      <c r="AE132" s="10" t="str">
        <f>IF($B132="","",M132*KEP!$J$20)</f>
        <v/>
      </c>
      <c r="AF132" s="10" t="str">
        <f>IF($B132="","",N132*KEP!$J$21)</f>
        <v/>
      </c>
      <c r="AG132" s="10" t="str">
        <f>IF($B132="","",P132*KEP!$J$27)</f>
        <v/>
      </c>
      <c r="AH132" s="10" t="str">
        <f>IF($B132="","",Q132*KEP!$J$28)</f>
        <v/>
      </c>
      <c r="AI132" s="10" t="str">
        <f>IF($B132="","",R132*KEP!$J$29)</f>
        <v/>
      </c>
      <c r="AJ132" s="10" t="str">
        <f>IF($B132="","",S132*KEP!$J$30)</f>
        <v/>
      </c>
      <c r="AK132" s="33" t="str">
        <f t="shared" si="147"/>
        <v/>
      </c>
      <c r="AL132" s="56" t="str">
        <f>IF(O132="","",IFERROR(O132/'Referenčný stav'!O132-1,""))</f>
        <v/>
      </c>
      <c r="AM132" s="56" t="str">
        <f>IF(T132="","",IFERROR(T132/'Referenčný stav'!T132-1,""))</f>
        <v/>
      </c>
      <c r="AN132" s="56" t="str">
        <f>IF(U132="","",IFERROR(U132/'Referenčný stav'!U132-1,""))</f>
        <v/>
      </c>
      <c r="AO132" s="56" t="str">
        <f>IF(AK132="","",IFERROR(AK132/'Referenčný stav'!AK132-1,""))</f>
        <v/>
      </c>
      <c r="AQ132" s="16"/>
      <c r="AR132" s="16"/>
      <c r="AS132" s="16"/>
      <c r="AT132" s="17"/>
      <c r="AU132" s="17"/>
      <c r="AV132" s="17"/>
      <c r="AW132" s="17"/>
      <c r="AX132" s="17"/>
      <c r="AY132" s="17"/>
      <c r="AZ132" s="17"/>
      <c r="BA132" s="17"/>
      <c r="BB132" s="33" t="str">
        <f t="shared" si="148"/>
        <v/>
      </c>
      <c r="BC132" s="17"/>
      <c r="BD132" s="17"/>
      <c r="BE132" s="17"/>
      <c r="BF132" s="17"/>
      <c r="BG132" s="28" t="str">
        <f t="shared" si="101"/>
        <v/>
      </c>
      <c r="BH132" s="27"/>
      <c r="BI132" s="109" t="str">
        <f>IF($B132="","",AQ132*KEP!$J$11)</f>
        <v/>
      </c>
      <c r="BJ132" s="10" t="str">
        <f>IF($B132="","",AR132*KEP!$J$12)</f>
        <v/>
      </c>
      <c r="BK132" s="10" t="str">
        <f>IF($B132="","",AS132*KEP!$J$13)</f>
        <v/>
      </c>
      <c r="BL132" s="10" t="str">
        <f>IF($B132="","",AT132*KEP!$J$14)</f>
        <v/>
      </c>
      <c r="BM132" s="10" t="str">
        <f>IF($B132="","",AU132*KEP!$J$15)</f>
        <v/>
      </c>
      <c r="BN132" s="10" t="str">
        <f>IF($B132="","",AV132*KEP!$J$16)</f>
        <v/>
      </c>
      <c r="BO132" s="10" t="str">
        <f>IF($B132="","",AW132*KEP!$J$17)</f>
        <v/>
      </c>
      <c r="BP132" s="10" t="str">
        <f>IF($B132="","",AX132*KEP!$J$18)</f>
        <v/>
      </c>
      <c r="BQ132" s="10" t="str">
        <f>IF($B132="","",AY132*KEP!$J$19)</f>
        <v/>
      </c>
      <c r="BR132" s="10" t="str">
        <f>IF($B132="","",AZ132*KEP!$J$20)</f>
        <v/>
      </c>
      <c r="BS132" s="10" t="str">
        <f>IF($B132="","",BA132*KEP!$J$21)</f>
        <v/>
      </c>
      <c r="BT132" s="10" t="str">
        <f>IF($B132="","",BC132*KEP!$J$27)</f>
        <v/>
      </c>
      <c r="BU132" s="10" t="str">
        <f>IF($B132="","",BD132*KEP!$J$28)</f>
        <v/>
      </c>
      <c r="BV132" s="10" t="str">
        <f>IF($B132="","",BE132*KEP!$J$29)</f>
        <v/>
      </c>
      <c r="BW132" s="10" t="str">
        <f>IF($B132="","",BF132*KEP!$J$30)</f>
        <v/>
      </c>
      <c r="BX132" s="33" t="str">
        <f t="shared" si="149"/>
        <v/>
      </c>
      <c r="BY132" s="56" t="str">
        <f t="shared" si="110"/>
        <v/>
      </c>
      <c r="BZ132" s="56" t="str">
        <f t="shared" si="111"/>
        <v/>
      </c>
      <c r="CA132" s="56" t="str">
        <f t="shared" si="112"/>
        <v/>
      </c>
      <c r="CB132" s="56" t="str">
        <f t="shared" si="113"/>
        <v/>
      </c>
      <c r="CD132" s="16"/>
      <c r="CE132" s="16"/>
      <c r="CF132" s="16"/>
      <c r="CG132" s="17"/>
      <c r="CH132" s="17"/>
      <c r="CI132" s="17"/>
      <c r="CJ132" s="17"/>
      <c r="CK132" s="17"/>
      <c r="CL132" s="17"/>
      <c r="CM132" s="17"/>
      <c r="CN132" s="17"/>
      <c r="CO132" s="33" t="str">
        <f t="shared" si="150"/>
        <v/>
      </c>
      <c r="CP132" s="17"/>
      <c r="CQ132" s="17"/>
      <c r="CR132" s="17"/>
      <c r="CS132" s="17"/>
      <c r="CT132" s="28" t="str">
        <f t="shared" si="102"/>
        <v/>
      </c>
      <c r="CU132" s="27"/>
      <c r="CV132" s="109" t="str">
        <f>IF($B132="","",CD132*KEP!$J$11)</f>
        <v/>
      </c>
      <c r="CW132" s="10" t="str">
        <f>IF($B132="","",CE132*KEP!$J$12)</f>
        <v/>
      </c>
      <c r="CX132" s="10" t="str">
        <f>IF($B132="","",CF132*KEP!$J$13)</f>
        <v/>
      </c>
      <c r="CY132" s="10" t="str">
        <f>IF($B132="","",CG132*KEP!$J$14)</f>
        <v/>
      </c>
      <c r="CZ132" s="10" t="str">
        <f>IF($B132="","",CH132*KEP!$J$15)</f>
        <v/>
      </c>
      <c r="DA132" s="10" t="str">
        <f>IF($B132="","",CI132*KEP!$J$16)</f>
        <v/>
      </c>
      <c r="DB132" s="10" t="str">
        <f>IF($B132="","",CJ132*KEP!$J$17)</f>
        <v/>
      </c>
      <c r="DC132" s="10" t="str">
        <f>IF($B132="","",CK132*KEP!$J$18)</f>
        <v/>
      </c>
      <c r="DD132" s="10" t="str">
        <f>IF($B132="","",CL132*KEP!$J$19)</f>
        <v/>
      </c>
      <c r="DE132" s="10" t="str">
        <f>IF($B132="","",CM132*KEP!$J$20)</f>
        <v/>
      </c>
      <c r="DF132" s="10" t="str">
        <f>IF($B132="","",CN132*KEP!$J$21)</f>
        <v/>
      </c>
      <c r="DG132" s="10" t="str">
        <f>IF($B132="","",CP132*KEP!$J$27)</f>
        <v/>
      </c>
      <c r="DH132" s="10" t="str">
        <f>IF($B132="","",CQ132*KEP!$J$28)</f>
        <v/>
      </c>
      <c r="DI132" s="10" t="str">
        <f>IF($B132="","",CR132*KEP!$J$29)</f>
        <v/>
      </c>
      <c r="DJ132" s="10" t="str">
        <f>IF($B132="","",CS132*KEP!$J$30)</f>
        <v/>
      </c>
      <c r="DK132" s="33" t="str">
        <f t="shared" si="151"/>
        <v/>
      </c>
      <c r="DL132" s="56" t="str">
        <f t="shared" si="114"/>
        <v/>
      </c>
      <c r="DM132" s="56" t="str">
        <f t="shared" si="115"/>
        <v/>
      </c>
      <c r="DN132" s="56" t="str">
        <f t="shared" si="116"/>
        <v/>
      </c>
      <c r="DO132" s="56" t="str">
        <f t="shared" si="117"/>
        <v/>
      </c>
      <c r="DQ132" s="16"/>
      <c r="DR132" s="16"/>
      <c r="DS132" s="16"/>
      <c r="DT132" s="17"/>
      <c r="DU132" s="17"/>
      <c r="DV132" s="17"/>
      <c r="DW132" s="17"/>
      <c r="DX132" s="17"/>
      <c r="DY132" s="17"/>
      <c r="DZ132" s="17"/>
      <c r="EA132" s="17"/>
      <c r="EB132" s="33" t="str">
        <f t="shared" si="152"/>
        <v/>
      </c>
      <c r="EC132" s="17"/>
      <c r="ED132" s="17"/>
      <c r="EE132" s="17"/>
      <c r="EF132" s="17"/>
      <c r="EG132" s="28" t="str">
        <f t="shared" si="103"/>
        <v/>
      </c>
      <c r="EH132" s="27"/>
      <c r="EI132" s="109" t="str">
        <f>IF($B132="","",DQ132*KEP!$J$11)</f>
        <v/>
      </c>
      <c r="EJ132" s="10" t="str">
        <f>IF($B132="","",DR132*KEP!$J$12)</f>
        <v/>
      </c>
      <c r="EK132" s="10" t="str">
        <f>IF($B132="","",DS132*KEP!$J$13)</f>
        <v/>
      </c>
      <c r="EL132" s="10" t="str">
        <f>IF($B132="","",DT132*KEP!$J$14)</f>
        <v/>
      </c>
      <c r="EM132" s="10" t="str">
        <f>IF($B132="","",DU132*KEP!$J$15)</f>
        <v/>
      </c>
      <c r="EN132" s="10" t="str">
        <f>IF($B132="","",DV132*KEP!$J$16)</f>
        <v/>
      </c>
      <c r="EO132" s="10" t="str">
        <f>IF($B132="","",DW132*KEP!$J$17)</f>
        <v/>
      </c>
      <c r="EP132" s="10" t="str">
        <f>IF($B132="","",DX132*KEP!$J$18)</f>
        <v/>
      </c>
      <c r="EQ132" s="10" t="str">
        <f>IF($B132="","",DY132*KEP!$J$19)</f>
        <v/>
      </c>
      <c r="ER132" s="10" t="str">
        <f>IF($B132="","",DZ132*KEP!$J$20)</f>
        <v/>
      </c>
      <c r="ES132" s="10" t="str">
        <f>IF($B132="","",EA132*KEP!$J$21)</f>
        <v/>
      </c>
      <c r="ET132" s="10" t="str">
        <f>IF($B132="","",EC132*KEP!$J$27)</f>
        <v/>
      </c>
      <c r="EU132" s="10" t="str">
        <f>IF($B132="","",ED132*KEP!$J$28)</f>
        <v/>
      </c>
      <c r="EV132" s="10" t="str">
        <f>IF($B132="","",EE132*KEP!$J$29)</f>
        <v/>
      </c>
      <c r="EW132" s="10" t="str">
        <f>IF($B132="","",EF132*KEP!$J$30)</f>
        <v/>
      </c>
      <c r="EX132" s="33" t="str">
        <f t="shared" si="153"/>
        <v/>
      </c>
      <c r="EY132" s="56" t="str">
        <f t="shared" si="118"/>
        <v/>
      </c>
      <c r="EZ132" s="56" t="str">
        <f t="shared" si="119"/>
        <v/>
      </c>
      <c r="FA132" s="56" t="str">
        <f t="shared" si="120"/>
        <v/>
      </c>
      <c r="FB132" s="56" t="str">
        <f t="shared" si="121"/>
        <v/>
      </c>
      <c r="FD132" s="16"/>
      <c r="FE132" s="16"/>
      <c r="FF132" s="16"/>
      <c r="FG132" s="17"/>
      <c r="FH132" s="17"/>
      <c r="FI132" s="17"/>
      <c r="FJ132" s="17"/>
      <c r="FK132" s="17"/>
      <c r="FL132" s="17"/>
      <c r="FM132" s="17"/>
      <c r="FN132" s="17"/>
      <c r="FO132" s="33" t="str">
        <f t="shared" si="154"/>
        <v/>
      </c>
      <c r="FP132" s="17"/>
      <c r="FQ132" s="17"/>
      <c r="FR132" s="17"/>
      <c r="FS132" s="17"/>
      <c r="FT132" s="28" t="str">
        <f t="shared" si="104"/>
        <v/>
      </c>
      <c r="FU132" s="27"/>
      <c r="FV132" s="109" t="str">
        <f>IF($B132="","",FD132*KEP!$J$11)</f>
        <v/>
      </c>
      <c r="FW132" s="10" t="str">
        <f>IF($B132="","",FE132*KEP!$J$12)</f>
        <v/>
      </c>
      <c r="FX132" s="10" t="str">
        <f>IF($B132="","",FF132*KEP!$J$13)</f>
        <v/>
      </c>
      <c r="FY132" s="10" t="str">
        <f>IF($B132="","",FG132*KEP!$J$14)</f>
        <v/>
      </c>
      <c r="FZ132" s="10" t="str">
        <f>IF($B132="","",FH132*KEP!$J$15)</f>
        <v/>
      </c>
      <c r="GA132" s="10" t="str">
        <f>IF($B132="","",FI132*KEP!$J$16)</f>
        <v/>
      </c>
      <c r="GB132" s="10" t="str">
        <f>IF($B132="","",FJ132*KEP!$J$17)</f>
        <v/>
      </c>
      <c r="GC132" s="10" t="str">
        <f>IF($B132="","",FK132*KEP!$J$18)</f>
        <v/>
      </c>
      <c r="GD132" s="10" t="str">
        <f>IF($B132="","",FL132*KEP!$J$19)</f>
        <v/>
      </c>
      <c r="GE132" s="10" t="str">
        <f>IF($B132="","",FM132*KEP!$J$20)</f>
        <v/>
      </c>
      <c r="GF132" s="10" t="str">
        <f>IF($B132="","",FN132*KEP!$J$21)</f>
        <v/>
      </c>
      <c r="GG132" s="10" t="str">
        <f>IF($B132="","",FP132*KEP!$J$27)</f>
        <v/>
      </c>
      <c r="GH132" s="10" t="str">
        <f>IF($B132="","",FQ132*KEP!$J$28)</f>
        <v/>
      </c>
      <c r="GI132" s="10" t="str">
        <f>IF($B132="","",FR132*KEP!$J$29)</f>
        <v/>
      </c>
      <c r="GJ132" s="10" t="str">
        <f>IF($B132="","",FS132*KEP!$J$30)</f>
        <v/>
      </c>
      <c r="GK132" s="33" t="str">
        <f t="shared" si="155"/>
        <v/>
      </c>
      <c r="GL132" s="56" t="str">
        <f t="shared" si="122"/>
        <v/>
      </c>
      <c r="GM132" s="56" t="str">
        <f t="shared" si="123"/>
        <v/>
      </c>
      <c r="GN132" s="56" t="str">
        <f t="shared" si="124"/>
        <v/>
      </c>
      <c r="GO132" s="56" t="str">
        <f t="shared" si="125"/>
        <v/>
      </c>
      <c r="GQ132" s="16"/>
      <c r="GR132" s="16"/>
      <c r="GS132" s="16"/>
      <c r="GT132" s="17"/>
      <c r="GU132" s="17"/>
      <c r="GV132" s="17"/>
      <c r="GW132" s="17"/>
      <c r="GX132" s="17"/>
      <c r="GY132" s="17"/>
      <c r="GZ132" s="17"/>
      <c r="HA132" s="17"/>
      <c r="HB132" s="33" t="str">
        <f t="shared" si="156"/>
        <v/>
      </c>
      <c r="HC132" s="17"/>
      <c r="HD132" s="17"/>
      <c r="HE132" s="17"/>
      <c r="HF132" s="17"/>
      <c r="HG132" s="28" t="str">
        <f t="shared" si="105"/>
        <v/>
      </c>
      <c r="HH132" s="27"/>
      <c r="HI132" s="109" t="str">
        <f>IF($B132="","",GQ132*KEP!$J$11)</f>
        <v/>
      </c>
      <c r="HJ132" s="10" t="str">
        <f>IF($B132="","",GR132*KEP!$J$12)</f>
        <v/>
      </c>
      <c r="HK132" s="10" t="str">
        <f>IF($B132="","",GS132*KEP!$J$13)</f>
        <v/>
      </c>
      <c r="HL132" s="10" t="str">
        <f>IF($B132="","",GT132*KEP!$J$14)</f>
        <v/>
      </c>
      <c r="HM132" s="10" t="str">
        <f>IF($B132="","",GU132*KEP!$J$15)</f>
        <v/>
      </c>
      <c r="HN132" s="10" t="str">
        <f>IF($B132="","",GV132*KEP!$J$16)</f>
        <v/>
      </c>
      <c r="HO132" s="10" t="str">
        <f>IF($B132="","",GW132*KEP!$J$17)</f>
        <v/>
      </c>
      <c r="HP132" s="10" t="str">
        <f>IF($B132="","",GX132*KEP!$J$18)</f>
        <v/>
      </c>
      <c r="HQ132" s="10" t="str">
        <f>IF($B132="","",GY132*KEP!$J$19)</f>
        <v/>
      </c>
      <c r="HR132" s="10" t="str">
        <f>IF($B132="","",GZ132*KEP!$J$20)</f>
        <v/>
      </c>
      <c r="HS132" s="10" t="str">
        <f>IF($B132="","",HA132*KEP!$J$21)</f>
        <v/>
      </c>
      <c r="HT132" s="10" t="str">
        <f>IF($B132="","",HC132*KEP!$J$27)</f>
        <v/>
      </c>
      <c r="HU132" s="10" t="str">
        <f>IF($B132="","",HD132*KEP!$J$28)</f>
        <v/>
      </c>
      <c r="HV132" s="10" t="str">
        <f>IF($B132="","",HE132*KEP!$J$29)</f>
        <v/>
      </c>
      <c r="HW132" s="10" t="str">
        <f>IF($B132="","",HF132*KEP!$J$30)</f>
        <v/>
      </c>
      <c r="HX132" s="33" t="str">
        <f t="shared" si="157"/>
        <v/>
      </c>
      <c r="HY132" s="56" t="str">
        <f t="shared" si="126"/>
        <v/>
      </c>
      <c r="HZ132" s="56" t="str">
        <f t="shared" si="127"/>
        <v/>
      </c>
      <c r="IA132" s="56" t="str">
        <f t="shared" si="128"/>
        <v/>
      </c>
      <c r="IB132" s="56" t="str">
        <f t="shared" si="129"/>
        <v/>
      </c>
      <c r="ID132" s="16"/>
      <c r="IE132" s="16"/>
      <c r="IF132" s="16"/>
      <c r="IG132" s="17"/>
      <c r="IH132" s="17"/>
      <c r="II132" s="17"/>
      <c r="IJ132" s="17"/>
      <c r="IK132" s="17"/>
      <c r="IL132" s="17"/>
      <c r="IM132" s="17"/>
      <c r="IN132" s="17"/>
      <c r="IO132" s="33" t="str">
        <f t="shared" si="158"/>
        <v/>
      </c>
      <c r="IP132" s="17"/>
      <c r="IQ132" s="17"/>
      <c r="IR132" s="17"/>
      <c r="IS132" s="17"/>
      <c r="IT132" s="28" t="str">
        <f t="shared" si="106"/>
        <v/>
      </c>
      <c r="IU132" s="27"/>
      <c r="IV132" s="109" t="str">
        <f>IF($B132="","",ID132*KEP!$J$11)</f>
        <v/>
      </c>
      <c r="IW132" s="10" t="str">
        <f>IF($B132="","",IE132*KEP!$J$12)</f>
        <v/>
      </c>
      <c r="IX132" s="10" t="str">
        <f>IF($B132="","",IF132*KEP!$J$13)</f>
        <v/>
      </c>
      <c r="IY132" s="10" t="str">
        <f>IF($B132="","",IG132*KEP!$J$14)</f>
        <v/>
      </c>
      <c r="IZ132" s="10" t="str">
        <f>IF($B132="","",IH132*KEP!$J$15)</f>
        <v/>
      </c>
      <c r="JA132" s="10" t="str">
        <f>IF($B132="","",II132*KEP!$J$16)</f>
        <v/>
      </c>
      <c r="JB132" s="10" t="str">
        <f>IF($B132="","",IJ132*KEP!$J$17)</f>
        <v/>
      </c>
      <c r="JC132" s="10" t="str">
        <f>IF($B132="","",IK132*KEP!$J$18)</f>
        <v/>
      </c>
      <c r="JD132" s="10" t="str">
        <f>IF($B132="","",IL132*KEP!$J$19)</f>
        <v/>
      </c>
      <c r="JE132" s="10" t="str">
        <f>IF($B132="","",IM132*KEP!$J$20)</f>
        <v/>
      </c>
      <c r="JF132" s="10" t="str">
        <f>IF($B132="","",IN132*KEP!$J$21)</f>
        <v/>
      </c>
      <c r="JG132" s="10" t="str">
        <f>IF($B132="","",IP132*KEP!$J$27)</f>
        <v/>
      </c>
      <c r="JH132" s="10" t="str">
        <f>IF($B132="","",IQ132*KEP!$J$28)</f>
        <v/>
      </c>
      <c r="JI132" s="10" t="str">
        <f>IF($B132="","",IR132*KEP!$J$29)</f>
        <v/>
      </c>
      <c r="JJ132" s="10" t="str">
        <f>IF($B132="","",IS132*KEP!$J$30)</f>
        <v/>
      </c>
      <c r="JK132" s="33" t="str">
        <f t="shared" si="159"/>
        <v/>
      </c>
      <c r="JL132" s="56" t="str">
        <f t="shared" si="130"/>
        <v/>
      </c>
      <c r="JM132" s="56" t="str">
        <f t="shared" si="131"/>
        <v/>
      </c>
      <c r="JN132" s="56" t="str">
        <f t="shared" si="132"/>
        <v/>
      </c>
      <c r="JO132" s="56" t="str">
        <f t="shared" si="133"/>
        <v/>
      </c>
      <c r="JQ132" s="16"/>
      <c r="JR132" s="16"/>
      <c r="JS132" s="16"/>
      <c r="JT132" s="17"/>
      <c r="JU132" s="17"/>
      <c r="JV132" s="17"/>
      <c r="JW132" s="17"/>
      <c r="JX132" s="17"/>
      <c r="JY132" s="17"/>
      <c r="JZ132" s="17"/>
      <c r="KA132" s="17"/>
      <c r="KB132" s="33" t="str">
        <f t="shared" si="160"/>
        <v/>
      </c>
      <c r="KC132" s="17"/>
      <c r="KD132" s="17"/>
      <c r="KE132" s="17"/>
      <c r="KF132" s="17"/>
      <c r="KG132" s="28" t="str">
        <f t="shared" si="107"/>
        <v/>
      </c>
      <c r="KH132" s="27"/>
      <c r="KI132" s="109" t="str">
        <f>IF($B132="","",JQ132*KEP!$J$11)</f>
        <v/>
      </c>
      <c r="KJ132" s="10" t="str">
        <f>IF($B132="","",JR132*KEP!$J$12)</f>
        <v/>
      </c>
      <c r="KK132" s="10" t="str">
        <f>IF($B132="","",JS132*KEP!$J$13)</f>
        <v/>
      </c>
      <c r="KL132" s="10" t="str">
        <f>IF($B132="","",JT132*KEP!$J$14)</f>
        <v/>
      </c>
      <c r="KM132" s="10" t="str">
        <f>IF($B132="","",JU132*KEP!$J$15)</f>
        <v/>
      </c>
      <c r="KN132" s="10" t="str">
        <f>IF($B132="","",JV132*KEP!$J$16)</f>
        <v/>
      </c>
      <c r="KO132" s="10" t="str">
        <f>IF($B132="","",JW132*KEP!$J$17)</f>
        <v/>
      </c>
      <c r="KP132" s="10" t="str">
        <f>IF($B132="","",JX132*KEP!$J$18)</f>
        <v/>
      </c>
      <c r="KQ132" s="10" t="str">
        <f>IF($B132="","",JY132*KEP!$J$19)</f>
        <v/>
      </c>
      <c r="KR132" s="10" t="str">
        <f>IF($B132="","",JZ132*KEP!$J$20)</f>
        <v/>
      </c>
      <c r="KS132" s="10" t="str">
        <f>IF($B132="","",KA132*KEP!$J$21)</f>
        <v/>
      </c>
      <c r="KT132" s="10" t="str">
        <f>IF($B132="","",KC132*KEP!$J$27)</f>
        <v/>
      </c>
      <c r="KU132" s="10" t="str">
        <f>IF($B132="","",KD132*KEP!$J$28)</f>
        <v/>
      </c>
      <c r="KV132" s="10" t="str">
        <f>IF($B132="","",KE132*KEP!$J$29)</f>
        <v/>
      </c>
      <c r="KW132" s="10" t="str">
        <f>IF($B132="","",KF132*KEP!$J$30)</f>
        <v/>
      </c>
      <c r="KX132" s="33" t="str">
        <f t="shared" si="161"/>
        <v/>
      </c>
      <c r="KY132" s="56" t="str">
        <f t="shared" si="134"/>
        <v/>
      </c>
      <c r="KZ132" s="56" t="str">
        <f t="shared" si="135"/>
        <v/>
      </c>
      <c r="LA132" s="56" t="str">
        <f t="shared" si="136"/>
        <v/>
      </c>
      <c r="LB132" s="56" t="str">
        <f t="shared" si="137"/>
        <v/>
      </c>
      <c r="LD132" s="16"/>
      <c r="LE132" s="16"/>
      <c r="LF132" s="16"/>
      <c r="LG132" s="17"/>
      <c r="LH132" s="17"/>
      <c r="LI132" s="17"/>
      <c r="LJ132" s="17"/>
      <c r="LK132" s="17"/>
      <c r="LL132" s="17"/>
      <c r="LM132" s="17"/>
      <c r="LN132" s="17"/>
      <c r="LO132" s="33" t="str">
        <f t="shared" si="162"/>
        <v/>
      </c>
      <c r="LP132" s="17"/>
      <c r="LQ132" s="17"/>
      <c r="LR132" s="17"/>
      <c r="LS132" s="17"/>
      <c r="LT132" s="28" t="str">
        <f t="shared" si="108"/>
        <v/>
      </c>
      <c r="LU132" s="27"/>
      <c r="LV132" s="109" t="str">
        <f>IF($B132="","",LD132*KEP!$J$11)</f>
        <v/>
      </c>
      <c r="LW132" s="10" t="str">
        <f>IF($B132="","",LE132*KEP!$J$12)</f>
        <v/>
      </c>
      <c r="LX132" s="10" t="str">
        <f>IF($B132="","",LF132*KEP!$J$13)</f>
        <v/>
      </c>
      <c r="LY132" s="10" t="str">
        <f>IF($B132="","",LG132*KEP!$J$14)</f>
        <v/>
      </c>
      <c r="LZ132" s="10" t="str">
        <f>IF($B132="","",LH132*KEP!$J$15)</f>
        <v/>
      </c>
      <c r="MA132" s="10" t="str">
        <f>IF($B132="","",LI132*KEP!$J$16)</f>
        <v/>
      </c>
      <c r="MB132" s="10" t="str">
        <f>IF($B132="","",LJ132*KEP!$J$17)</f>
        <v/>
      </c>
      <c r="MC132" s="10" t="str">
        <f>IF($B132="","",LK132*KEP!$J$18)</f>
        <v/>
      </c>
      <c r="MD132" s="10" t="str">
        <f>IF($B132="","",LL132*KEP!$J$19)</f>
        <v/>
      </c>
      <c r="ME132" s="10" t="str">
        <f>IF($B132="","",LM132*KEP!$J$20)</f>
        <v/>
      </c>
      <c r="MF132" s="10" t="str">
        <f>IF($B132="","",LN132*KEP!$J$21)</f>
        <v/>
      </c>
      <c r="MG132" s="10" t="str">
        <f>IF($B132="","",LP132*KEP!$J$27)</f>
        <v/>
      </c>
      <c r="MH132" s="10" t="str">
        <f>IF($B132="","",LQ132*KEP!$J$28)</f>
        <v/>
      </c>
      <c r="MI132" s="10" t="str">
        <f>IF($B132="","",LR132*KEP!$J$29)</f>
        <v/>
      </c>
      <c r="MJ132" s="10" t="str">
        <f>IF($B132="","",LS132*KEP!$J$30)</f>
        <v/>
      </c>
      <c r="MK132" s="33" t="str">
        <f t="shared" si="163"/>
        <v/>
      </c>
      <c r="ML132" s="56" t="str">
        <f t="shared" si="138"/>
        <v/>
      </c>
      <c r="MM132" s="56" t="str">
        <f t="shared" si="139"/>
        <v/>
      </c>
      <c r="MN132" s="56" t="str">
        <f t="shared" si="140"/>
        <v/>
      </c>
      <c r="MO132" s="56" t="str">
        <f t="shared" si="141"/>
        <v/>
      </c>
      <c r="MQ132" s="16"/>
      <c r="MR132" s="16"/>
      <c r="MS132" s="16"/>
      <c r="MT132" s="17"/>
      <c r="MU132" s="17"/>
      <c r="MV132" s="17"/>
      <c r="MW132" s="17"/>
      <c r="MX132" s="17"/>
      <c r="MY132" s="17"/>
      <c r="MZ132" s="17"/>
      <c r="NA132" s="17"/>
      <c r="NB132" s="33" t="str">
        <f t="shared" si="164"/>
        <v/>
      </c>
      <c r="NC132" s="17"/>
      <c r="ND132" s="17"/>
      <c r="NE132" s="17"/>
      <c r="NF132" s="17"/>
      <c r="NG132" s="28" t="str">
        <f t="shared" si="109"/>
        <v/>
      </c>
      <c r="NH132" s="27"/>
      <c r="NI132" s="109" t="str">
        <f>IF($B132="","",MQ132*KEP!$J$11)</f>
        <v/>
      </c>
      <c r="NJ132" s="10" t="str">
        <f>IF($B132="","",MR132*KEP!$J$12)</f>
        <v/>
      </c>
      <c r="NK132" s="10" t="str">
        <f>IF($B132="","",MS132*KEP!$J$13)</f>
        <v/>
      </c>
      <c r="NL132" s="10" t="str">
        <f>IF($B132="","",MT132*KEP!$J$14)</f>
        <v/>
      </c>
      <c r="NM132" s="10" t="str">
        <f>IF($B132="","",MU132*KEP!$J$15)</f>
        <v/>
      </c>
      <c r="NN132" s="10" t="str">
        <f>IF($B132="","",MV132*KEP!$J$16)</f>
        <v/>
      </c>
      <c r="NO132" s="10" t="str">
        <f>IF($B132="","",MW132*KEP!$J$17)</f>
        <v/>
      </c>
      <c r="NP132" s="10" t="str">
        <f>IF($B132="","",MX132*KEP!$J$18)</f>
        <v/>
      </c>
      <c r="NQ132" s="10" t="str">
        <f>IF($B132="","",MY132*KEP!$J$19)</f>
        <v/>
      </c>
      <c r="NR132" s="10" t="str">
        <f>IF($B132="","",MZ132*KEP!$J$20)</f>
        <v/>
      </c>
      <c r="NS132" s="10" t="str">
        <f>IF($B132="","",NA132*KEP!$J$21)</f>
        <v/>
      </c>
      <c r="NT132" s="10" t="str">
        <f>IF($B132="","",NC132*KEP!$J$27)</f>
        <v/>
      </c>
      <c r="NU132" s="10" t="str">
        <f>IF($B132="","",ND132*KEP!$J$28)</f>
        <v/>
      </c>
      <c r="NV132" s="10" t="str">
        <f>IF($B132="","",NE132*KEP!$J$29)</f>
        <v/>
      </c>
      <c r="NW132" s="10" t="str">
        <f>IF($B132="","",NF132*KEP!$J$30)</f>
        <v/>
      </c>
      <c r="NX132" s="33" t="str">
        <f t="shared" si="165"/>
        <v/>
      </c>
      <c r="NY132" s="56" t="str">
        <f t="shared" si="142"/>
        <v/>
      </c>
      <c r="NZ132" s="56" t="str">
        <f t="shared" si="143"/>
        <v/>
      </c>
      <c r="OA132" s="56" t="str">
        <f t="shared" si="144"/>
        <v/>
      </c>
      <c r="OB132" s="56" t="str">
        <f t="shared" si="145"/>
        <v/>
      </c>
    </row>
    <row r="133" spans="1:392" x14ac:dyDescent="0.25">
      <c r="A133" s="6" t="str">
        <f>IF(A132&lt;KEP!$C$10,A132+1,"")</f>
        <v/>
      </c>
      <c r="B133" s="8" t="str">
        <f>IF('Referenčný stav'!B133=0,"",'Referenčný stav'!B133)</f>
        <v/>
      </c>
      <c r="C133" s="8" t="str">
        <f>IF('Referenčný stav'!C133=0,"",'Referenčný stav'!C133)</f>
        <v/>
      </c>
      <c r="D133" s="16"/>
      <c r="E133" s="16"/>
      <c r="F133" s="16"/>
      <c r="G133" s="17"/>
      <c r="H133" s="17"/>
      <c r="I133" s="17"/>
      <c r="J133" s="17"/>
      <c r="K133" s="17"/>
      <c r="L133" s="17"/>
      <c r="M133" s="17"/>
      <c r="N133" s="17"/>
      <c r="O133" s="33" t="str">
        <f t="shared" si="146"/>
        <v/>
      </c>
      <c r="P133" s="17"/>
      <c r="Q133" s="17"/>
      <c r="R133" s="17"/>
      <c r="S133" s="17"/>
      <c r="T133" s="28" t="str">
        <f t="shared" si="100"/>
        <v/>
      </c>
      <c r="U133" s="27"/>
      <c r="V133" s="109" t="str">
        <f>IF($B133="","",D133*KEP!$J$11)</f>
        <v/>
      </c>
      <c r="W133" s="10" t="str">
        <f>IF($B133="","",E133*KEP!$J$12)</f>
        <v/>
      </c>
      <c r="X133" s="10" t="str">
        <f>IF($B133="","",F133*KEP!$J$13)</f>
        <v/>
      </c>
      <c r="Y133" s="10" t="str">
        <f>IF($B133="","",G133*KEP!$J$14)</f>
        <v/>
      </c>
      <c r="Z133" s="10" t="str">
        <f>IF($B133="","",H133*KEP!$J$15)</f>
        <v/>
      </c>
      <c r="AA133" s="10" t="str">
        <f>IF($B133="","",I133*KEP!$J$16)</f>
        <v/>
      </c>
      <c r="AB133" s="10" t="str">
        <f>IF($B133="","",J133*KEP!$J$17)</f>
        <v/>
      </c>
      <c r="AC133" s="10" t="str">
        <f>IF($B133="","",K133*KEP!$J$18)</f>
        <v/>
      </c>
      <c r="AD133" s="10" t="str">
        <f>IF($B133="","",L133*KEP!$J$19)</f>
        <v/>
      </c>
      <c r="AE133" s="10" t="str">
        <f>IF($B133="","",M133*KEP!$J$20)</f>
        <v/>
      </c>
      <c r="AF133" s="10" t="str">
        <f>IF($B133="","",N133*KEP!$J$21)</f>
        <v/>
      </c>
      <c r="AG133" s="10" t="str">
        <f>IF($B133="","",P133*KEP!$J$27)</f>
        <v/>
      </c>
      <c r="AH133" s="10" t="str">
        <f>IF($B133="","",Q133*KEP!$J$28)</f>
        <v/>
      </c>
      <c r="AI133" s="10" t="str">
        <f>IF($B133="","",R133*KEP!$J$29)</f>
        <v/>
      </c>
      <c r="AJ133" s="10" t="str">
        <f>IF($B133="","",S133*KEP!$J$30)</f>
        <v/>
      </c>
      <c r="AK133" s="33" t="str">
        <f t="shared" si="147"/>
        <v/>
      </c>
      <c r="AL133" s="56" t="str">
        <f>IF(O133="","",IFERROR(O133/'Referenčný stav'!O133-1,""))</f>
        <v/>
      </c>
      <c r="AM133" s="56" t="str">
        <f>IF(T133="","",IFERROR(T133/'Referenčný stav'!T133-1,""))</f>
        <v/>
      </c>
      <c r="AN133" s="56" t="str">
        <f>IF(U133="","",IFERROR(U133/'Referenčný stav'!U133-1,""))</f>
        <v/>
      </c>
      <c r="AO133" s="56" t="str">
        <f>IF(AK133="","",IFERROR(AK133/'Referenčný stav'!AK133-1,""))</f>
        <v/>
      </c>
      <c r="AQ133" s="16"/>
      <c r="AR133" s="16"/>
      <c r="AS133" s="16"/>
      <c r="AT133" s="17"/>
      <c r="AU133" s="17"/>
      <c r="AV133" s="17"/>
      <c r="AW133" s="17"/>
      <c r="AX133" s="17"/>
      <c r="AY133" s="17"/>
      <c r="AZ133" s="17"/>
      <c r="BA133" s="17"/>
      <c r="BB133" s="33" t="str">
        <f t="shared" si="148"/>
        <v/>
      </c>
      <c r="BC133" s="17"/>
      <c r="BD133" s="17"/>
      <c r="BE133" s="17"/>
      <c r="BF133" s="17"/>
      <c r="BG133" s="28" t="str">
        <f t="shared" si="101"/>
        <v/>
      </c>
      <c r="BH133" s="27"/>
      <c r="BI133" s="109" t="str">
        <f>IF($B133="","",AQ133*KEP!$J$11)</f>
        <v/>
      </c>
      <c r="BJ133" s="10" t="str">
        <f>IF($B133="","",AR133*KEP!$J$12)</f>
        <v/>
      </c>
      <c r="BK133" s="10" t="str">
        <f>IF($B133="","",AS133*KEP!$J$13)</f>
        <v/>
      </c>
      <c r="BL133" s="10" t="str">
        <f>IF($B133="","",AT133*KEP!$J$14)</f>
        <v/>
      </c>
      <c r="BM133" s="10" t="str">
        <f>IF($B133="","",AU133*KEP!$J$15)</f>
        <v/>
      </c>
      <c r="BN133" s="10" t="str">
        <f>IF($B133="","",AV133*KEP!$J$16)</f>
        <v/>
      </c>
      <c r="BO133" s="10" t="str">
        <f>IF($B133="","",AW133*KEP!$J$17)</f>
        <v/>
      </c>
      <c r="BP133" s="10" t="str">
        <f>IF($B133="","",AX133*KEP!$J$18)</f>
        <v/>
      </c>
      <c r="BQ133" s="10" t="str">
        <f>IF($B133="","",AY133*KEP!$J$19)</f>
        <v/>
      </c>
      <c r="BR133" s="10" t="str">
        <f>IF($B133="","",AZ133*KEP!$J$20)</f>
        <v/>
      </c>
      <c r="BS133" s="10" t="str">
        <f>IF($B133="","",BA133*KEP!$J$21)</f>
        <v/>
      </c>
      <c r="BT133" s="10" t="str">
        <f>IF($B133="","",BC133*KEP!$J$27)</f>
        <v/>
      </c>
      <c r="BU133" s="10" t="str">
        <f>IF($B133="","",BD133*KEP!$J$28)</f>
        <v/>
      </c>
      <c r="BV133" s="10" t="str">
        <f>IF($B133="","",BE133*KEP!$J$29)</f>
        <v/>
      </c>
      <c r="BW133" s="10" t="str">
        <f>IF($B133="","",BF133*KEP!$J$30)</f>
        <v/>
      </c>
      <c r="BX133" s="33" t="str">
        <f t="shared" si="149"/>
        <v/>
      </c>
      <c r="BY133" s="56" t="str">
        <f t="shared" si="110"/>
        <v/>
      </c>
      <c r="BZ133" s="56" t="str">
        <f t="shared" si="111"/>
        <v/>
      </c>
      <c r="CA133" s="56" t="str">
        <f t="shared" si="112"/>
        <v/>
      </c>
      <c r="CB133" s="56" t="str">
        <f t="shared" si="113"/>
        <v/>
      </c>
      <c r="CD133" s="16"/>
      <c r="CE133" s="16"/>
      <c r="CF133" s="16"/>
      <c r="CG133" s="17"/>
      <c r="CH133" s="17"/>
      <c r="CI133" s="17"/>
      <c r="CJ133" s="17"/>
      <c r="CK133" s="17"/>
      <c r="CL133" s="17"/>
      <c r="CM133" s="17"/>
      <c r="CN133" s="17"/>
      <c r="CO133" s="33" t="str">
        <f t="shared" si="150"/>
        <v/>
      </c>
      <c r="CP133" s="17"/>
      <c r="CQ133" s="17"/>
      <c r="CR133" s="17"/>
      <c r="CS133" s="17"/>
      <c r="CT133" s="28" t="str">
        <f t="shared" si="102"/>
        <v/>
      </c>
      <c r="CU133" s="27"/>
      <c r="CV133" s="109" t="str">
        <f>IF($B133="","",CD133*KEP!$J$11)</f>
        <v/>
      </c>
      <c r="CW133" s="10" t="str">
        <f>IF($B133="","",CE133*KEP!$J$12)</f>
        <v/>
      </c>
      <c r="CX133" s="10" t="str">
        <f>IF($B133="","",CF133*KEP!$J$13)</f>
        <v/>
      </c>
      <c r="CY133" s="10" t="str">
        <f>IF($B133="","",CG133*KEP!$J$14)</f>
        <v/>
      </c>
      <c r="CZ133" s="10" t="str">
        <f>IF($B133="","",CH133*KEP!$J$15)</f>
        <v/>
      </c>
      <c r="DA133" s="10" t="str">
        <f>IF($B133="","",CI133*KEP!$J$16)</f>
        <v/>
      </c>
      <c r="DB133" s="10" t="str">
        <f>IF($B133="","",CJ133*KEP!$J$17)</f>
        <v/>
      </c>
      <c r="DC133" s="10" t="str">
        <f>IF($B133="","",CK133*KEP!$J$18)</f>
        <v/>
      </c>
      <c r="DD133" s="10" t="str">
        <f>IF($B133="","",CL133*KEP!$J$19)</f>
        <v/>
      </c>
      <c r="DE133" s="10" t="str">
        <f>IF($B133="","",CM133*KEP!$J$20)</f>
        <v/>
      </c>
      <c r="DF133" s="10" t="str">
        <f>IF($B133="","",CN133*KEP!$J$21)</f>
        <v/>
      </c>
      <c r="DG133" s="10" t="str">
        <f>IF($B133="","",CP133*KEP!$J$27)</f>
        <v/>
      </c>
      <c r="DH133" s="10" t="str">
        <f>IF($B133="","",CQ133*KEP!$J$28)</f>
        <v/>
      </c>
      <c r="DI133" s="10" t="str">
        <f>IF($B133="","",CR133*KEP!$J$29)</f>
        <v/>
      </c>
      <c r="DJ133" s="10" t="str">
        <f>IF($B133="","",CS133*KEP!$J$30)</f>
        <v/>
      </c>
      <c r="DK133" s="33" t="str">
        <f t="shared" si="151"/>
        <v/>
      </c>
      <c r="DL133" s="56" t="str">
        <f t="shared" si="114"/>
        <v/>
      </c>
      <c r="DM133" s="56" t="str">
        <f t="shared" si="115"/>
        <v/>
      </c>
      <c r="DN133" s="56" t="str">
        <f t="shared" si="116"/>
        <v/>
      </c>
      <c r="DO133" s="56" t="str">
        <f t="shared" si="117"/>
        <v/>
      </c>
      <c r="DQ133" s="16"/>
      <c r="DR133" s="16"/>
      <c r="DS133" s="16"/>
      <c r="DT133" s="17"/>
      <c r="DU133" s="17"/>
      <c r="DV133" s="17"/>
      <c r="DW133" s="17"/>
      <c r="DX133" s="17"/>
      <c r="DY133" s="17"/>
      <c r="DZ133" s="17"/>
      <c r="EA133" s="17"/>
      <c r="EB133" s="33" t="str">
        <f t="shared" si="152"/>
        <v/>
      </c>
      <c r="EC133" s="17"/>
      <c r="ED133" s="17"/>
      <c r="EE133" s="17"/>
      <c r="EF133" s="17"/>
      <c r="EG133" s="28" t="str">
        <f t="shared" si="103"/>
        <v/>
      </c>
      <c r="EH133" s="27"/>
      <c r="EI133" s="109" t="str">
        <f>IF($B133="","",DQ133*KEP!$J$11)</f>
        <v/>
      </c>
      <c r="EJ133" s="10" t="str">
        <f>IF($B133="","",DR133*KEP!$J$12)</f>
        <v/>
      </c>
      <c r="EK133" s="10" t="str">
        <f>IF($B133="","",DS133*KEP!$J$13)</f>
        <v/>
      </c>
      <c r="EL133" s="10" t="str">
        <f>IF($B133="","",DT133*KEP!$J$14)</f>
        <v/>
      </c>
      <c r="EM133" s="10" t="str">
        <f>IF($B133="","",DU133*KEP!$J$15)</f>
        <v/>
      </c>
      <c r="EN133" s="10" t="str">
        <f>IF($B133="","",DV133*KEP!$J$16)</f>
        <v/>
      </c>
      <c r="EO133" s="10" t="str">
        <f>IF($B133="","",DW133*KEP!$J$17)</f>
        <v/>
      </c>
      <c r="EP133" s="10" t="str">
        <f>IF($B133="","",DX133*KEP!$J$18)</f>
        <v/>
      </c>
      <c r="EQ133" s="10" t="str">
        <f>IF($B133="","",DY133*KEP!$J$19)</f>
        <v/>
      </c>
      <c r="ER133" s="10" t="str">
        <f>IF($B133="","",DZ133*KEP!$J$20)</f>
        <v/>
      </c>
      <c r="ES133" s="10" t="str">
        <f>IF($B133="","",EA133*KEP!$J$21)</f>
        <v/>
      </c>
      <c r="ET133" s="10" t="str">
        <f>IF($B133="","",EC133*KEP!$J$27)</f>
        <v/>
      </c>
      <c r="EU133" s="10" t="str">
        <f>IF($B133="","",ED133*KEP!$J$28)</f>
        <v/>
      </c>
      <c r="EV133" s="10" t="str">
        <f>IF($B133="","",EE133*KEP!$J$29)</f>
        <v/>
      </c>
      <c r="EW133" s="10" t="str">
        <f>IF($B133="","",EF133*KEP!$J$30)</f>
        <v/>
      </c>
      <c r="EX133" s="33" t="str">
        <f t="shared" si="153"/>
        <v/>
      </c>
      <c r="EY133" s="56" t="str">
        <f t="shared" si="118"/>
        <v/>
      </c>
      <c r="EZ133" s="56" t="str">
        <f t="shared" si="119"/>
        <v/>
      </c>
      <c r="FA133" s="56" t="str">
        <f t="shared" si="120"/>
        <v/>
      </c>
      <c r="FB133" s="56" t="str">
        <f t="shared" si="121"/>
        <v/>
      </c>
      <c r="FD133" s="16"/>
      <c r="FE133" s="16"/>
      <c r="FF133" s="16"/>
      <c r="FG133" s="17"/>
      <c r="FH133" s="17"/>
      <c r="FI133" s="17"/>
      <c r="FJ133" s="17"/>
      <c r="FK133" s="17"/>
      <c r="FL133" s="17"/>
      <c r="FM133" s="17"/>
      <c r="FN133" s="17"/>
      <c r="FO133" s="33" t="str">
        <f t="shared" si="154"/>
        <v/>
      </c>
      <c r="FP133" s="17"/>
      <c r="FQ133" s="17"/>
      <c r="FR133" s="17"/>
      <c r="FS133" s="17"/>
      <c r="FT133" s="28" t="str">
        <f t="shared" si="104"/>
        <v/>
      </c>
      <c r="FU133" s="27"/>
      <c r="FV133" s="109" t="str">
        <f>IF($B133="","",FD133*KEP!$J$11)</f>
        <v/>
      </c>
      <c r="FW133" s="10" t="str">
        <f>IF($B133="","",FE133*KEP!$J$12)</f>
        <v/>
      </c>
      <c r="FX133" s="10" t="str">
        <f>IF($B133="","",FF133*KEP!$J$13)</f>
        <v/>
      </c>
      <c r="FY133" s="10" t="str">
        <f>IF($B133="","",FG133*KEP!$J$14)</f>
        <v/>
      </c>
      <c r="FZ133" s="10" t="str">
        <f>IF($B133="","",FH133*KEP!$J$15)</f>
        <v/>
      </c>
      <c r="GA133" s="10" t="str">
        <f>IF($B133="","",FI133*KEP!$J$16)</f>
        <v/>
      </c>
      <c r="GB133" s="10" t="str">
        <f>IF($B133="","",FJ133*KEP!$J$17)</f>
        <v/>
      </c>
      <c r="GC133" s="10" t="str">
        <f>IF($B133="","",FK133*KEP!$J$18)</f>
        <v/>
      </c>
      <c r="GD133" s="10" t="str">
        <f>IF($B133="","",FL133*KEP!$J$19)</f>
        <v/>
      </c>
      <c r="GE133" s="10" t="str">
        <f>IF($B133="","",FM133*KEP!$J$20)</f>
        <v/>
      </c>
      <c r="GF133" s="10" t="str">
        <f>IF($B133="","",FN133*KEP!$J$21)</f>
        <v/>
      </c>
      <c r="GG133" s="10" t="str">
        <f>IF($B133="","",FP133*KEP!$J$27)</f>
        <v/>
      </c>
      <c r="GH133" s="10" t="str">
        <f>IF($B133="","",FQ133*KEP!$J$28)</f>
        <v/>
      </c>
      <c r="GI133" s="10" t="str">
        <f>IF($B133="","",FR133*KEP!$J$29)</f>
        <v/>
      </c>
      <c r="GJ133" s="10" t="str">
        <f>IF($B133="","",FS133*KEP!$J$30)</f>
        <v/>
      </c>
      <c r="GK133" s="33" t="str">
        <f t="shared" si="155"/>
        <v/>
      </c>
      <c r="GL133" s="56" t="str">
        <f t="shared" si="122"/>
        <v/>
      </c>
      <c r="GM133" s="56" t="str">
        <f t="shared" si="123"/>
        <v/>
      </c>
      <c r="GN133" s="56" t="str">
        <f t="shared" si="124"/>
        <v/>
      </c>
      <c r="GO133" s="56" t="str">
        <f t="shared" si="125"/>
        <v/>
      </c>
      <c r="GQ133" s="16"/>
      <c r="GR133" s="16"/>
      <c r="GS133" s="16"/>
      <c r="GT133" s="17"/>
      <c r="GU133" s="17"/>
      <c r="GV133" s="17"/>
      <c r="GW133" s="17"/>
      <c r="GX133" s="17"/>
      <c r="GY133" s="17"/>
      <c r="GZ133" s="17"/>
      <c r="HA133" s="17"/>
      <c r="HB133" s="33" t="str">
        <f t="shared" si="156"/>
        <v/>
      </c>
      <c r="HC133" s="17"/>
      <c r="HD133" s="17"/>
      <c r="HE133" s="17"/>
      <c r="HF133" s="17"/>
      <c r="HG133" s="28" t="str">
        <f t="shared" si="105"/>
        <v/>
      </c>
      <c r="HH133" s="27"/>
      <c r="HI133" s="109" t="str">
        <f>IF($B133="","",GQ133*KEP!$J$11)</f>
        <v/>
      </c>
      <c r="HJ133" s="10" t="str">
        <f>IF($B133="","",GR133*KEP!$J$12)</f>
        <v/>
      </c>
      <c r="HK133" s="10" t="str">
        <f>IF($B133="","",GS133*KEP!$J$13)</f>
        <v/>
      </c>
      <c r="HL133" s="10" t="str">
        <f>IF($B133="","",GT133*KEP!$J$14)</f>
        <v/>
      </c>
      <c r="HM133" s="10" t="str">
        <f>IF($B133="","",GU133*KEP!$J$15)</f>
        <v/>
      </c>
      <c r="HN133" s="10" t="str">
        <f>IF($B133="","",GV133*KEP!$J$16)</f>
        <v/>
      </c>
      <c r="HO133" s="10" t="str">
        <f>IF($B133="","",GW133*KEP!$J$17)</f>
        <v/>
      </c>
      <c r="HP133" s="10" t="str">
        <f>IF($B133="","",GX133*KEP!$J$18)</f>
        <v/>
      </c>
      <c r="HQ133" s="10" t="str">
        <f>IF($B133="","",GY133*KEP!$J$19)</f>
        <v/>
      </c>
      <c r="HR133" s="10" t="str">
        <f>IF($B133="","",GZ133*KEP!$J$20)</f>
        <v/>
      </c>
      <c r="HS133" s="10" t="str">
        <f>IF($B133="","",HA133*KEP!$J$21)</f>
        <v/>
      </c>
      <c r="HT133" s="10" t="str">
        <f>IF($B133="","",HC133*KEP!$J$27)</f>
        <v/>
      </c>
      <c r="HU133" s="10" t="str">
        <f>IF($B133="","",HD133*KEP!$J$28)</f>
        <v/>
      </c>
      <c r="HV133" s="10" t="str">
        <f>IF($B133="","",HE133*KEP!$J$29)</f>
        <v/>
      </c>
      <c r="HW133" s="10" t="str">
        <f>IF($B133="","",HF133*KEP!$J$30)</f>
        <v/>
      </c>
      <c r="HX133" s="33" t="str">
        <f t="shared" si="157"/>
        <v/>
      </c>
      <c r="HY133" s="56" t="str">
        <f t="shared" si="126"/>
        <v/>
      </c>
      <c r="HZ133" s="56" t="str">
        <f t="shared" si="127"/>
        <v/>
      </c>
      <c r="IA133" s="56" t="str">
        <f t="shared" si="128"/>
        <v/>
      </c>
      <c r="IB133" s="56" t="str">
        <f t="shared" si="129"/>
        <v/>
      </c>
      <c r="ID133" s="16"/>
      <c r="IE133" s="16"/>
      <c r="IF133" s="16"/>
      <c r="IG133" s="17"/>
      <c r="IH133" s="17"/>
      <c r="II133" s="17"/>
      <c r="IJ133" s="17"/>
      <c r="IK133" s="17"/>
      <c r="IL133" s="17"/>
      <c r="IM133" s="17"/>
      <c r="IN133" s="17"/>
      <c r="IO133" s="33" t="str">
        <f t="shared" si="158"/>
        <v/>
      </c>
      <c r="IP133" s="17"/>
      <c r="IQ133" s="17"/>
      <c r="IR133" s="17"/>
      <c r="IS133" s="17"/>
      <c r="IT133" s="28" t="str">
        <f t="shared" si="106"/>
        <v/>
      </c>
      <c r="IU133" s="27"/>
      <c r="IV133" s="109" t="str">
        <f>IF($B133="","",ID133*KEP!$J$11)</f>
        <v/>
      </c>
      <c r="IW133" s="10" t="str">
        <f>IF($B133="","",IE133*KEP!$J$12)</f>
        <v/>
      </c>
      <c r="IX133" s="10" t="str">
        <f>IF($B133="","",IF133*KEP!$J$13)</f>
        <v/>
      </c>
      <c r="IY133" s="10" t="str">
        <f>IF($B133="","",IG133*KEP!$J$14)</f>
        <v/>
      </c>
      <c r="IZ133" s="10" t="str">
        <f>IF($B133="","",IH133*KEP!$J$15)</f>
        <v/>
      </c>
      <c r="JA133" s="10" t="str">
        <f>IF($B133="","",II133*KEP!$J$16)</f>
        <v/>
      </c>
      <c r="JB133" s="10" t="str">
        <f>IF($B133="","",IJ133*KEP!$J$17)</f>
        <v/>
      </c>
      <c r="JC133" s="10" t="str">
        <f>IF($B133="","",IK133*KEP!$J$18)</f>
        <v/>
      </c>
      <c r="JD133" s="10" t="str">
        <f>IF($B133="","",IL133*KEP!$J$19)</f>
        <v/>
      </c>
      <c r="JE133" s="10" t="str">
        <f>IF($B133="","",IM133*KEP!$J$20)</f>
        <v/>
      </c>
      <c r="JF133" s="10" t="str">
        <f>IF($B133="","",IN133*KEP!$J$21)</f>
        <v/>
      </c>
      <c r="JG133" s="10" t="str">
        <f>IF($B133="","",IP133*KEP!$J$27)</f>
        <v/>
      </c>
      <c r="JH133" s="10" t="str">
        <f>IF($B133="","",IQ133*KEP!$J$28)</f>
        <v/>
      </c>
      <c r="JI133" s="10" t="str">
        <f>IF($B133="","",IR133*KEP!$J$29)</f>
        <v/>
      </c>
      <c r="JJ133" s="10" t="str">
        <f>IF($B133="","",IS133*KEP!$J$30)</f>
        <v/>
      </c>
      <c r="JK133" s="33" t="str">
        <f t="shared" si="159"/>
        <v/>
      </c>
      <c r="JL133" s="56" t="str">
        <f t="shared" si="130"/>
        <v/>
      </c>
      <c r="JM133" s="56" t="str">
        <f t="shared" si="131"/>
        <v/>
      </c>
      <c r="JN133" s="56" t="str">
        <f t="shared" si="132"/>
        <v/>
      </c>
      <c r="JO133" s="56" t="str">
        <f t="shared" si="133"/>
        <v/>
      </c>
      <c r="JQ133" s="16"/>
      <c r="JR133" s="16"/>
      <c r="JS133" s="16"/>
      <c r="JT133" s="17"/>
      <c r="JU133" s="17"/>
      <c r="JV133" s="17"/>
      <c r="JW133" s="17"/>
      <c r="JX133" s="17"/>
      <c r="JY133" s="17"/>
      <c r="JZ133" s="17"/>
      <c r="KA133" s="17"/>
      <c r="KB133" s="33" t="str">
        <f t="shared" si="160"/>
        <v/>
      </c>
      <c r="KC133" s="17"/>
      <c r="KD133" s="17"/>
      <c r="KE133" s="17"/>
      <c r="KF133" s="17"/>
      <c r="KG133" s="28" t="str">
        <f t="shared" si="107"/>
        <v/>
      </c>
      <c r="KH133" s="27"/>
      <c r="KI133" s="109" t="str">
        <f>IF($B133="","",JQ133*KEP!$J$11)</f>
        <v/>
      </c>
      <c r="KJ133" s="10" t="str">
        <f>IF($B133="","",JR133*KEP!$J$12)</f>
        <v/>
      </c>
      <c r="KK133" s="10" t="str">
        <f>IF($B133="","",JS133*KEP!$J$13)</f>
        <v/>
      </c>
      <c r="KL133" s="10" t="str">
        <f>IF($B133="","",JT133*KEP!$J$14)</f>
        <v/>
      </c>
      <c r="KM133" s="10" t="str">
        <f>IF($B133="","",JU133*KEP!$J$15)</f>
        <v/>
      </c>
      <c r="KN133" s="10" t="str">
        <f>IF($B133="","",JV133*KEP!$J$16)</f>
        <v/>
      </c>
      <c r="KO133" s="10" t="str">
        <f>IF($B133="","",JW133*KEP!$J$17)</f>
        <v/>
      </c>
      <c r="KP133" s="10" t="str">
        <f>IF($B133="","",JX133*KEP!$J$18)</f>
        <v/>
      </c>
      <c r="KQ133" s="10" t="str">
        <f>IF($B133="","",JY133*KEP!$J$19)</f>
        <v/>
      </c>
      <c r="KR133" s="10" t="str">
        <f>IF($B133="","",JZ133*KEP!$J$20)</f>
        <v/>
      </c>
      <c r="KS133" s="10" t="str">
        <f>IF($B133="","",KA133*KEP!$J$21)</f>
        <v/>
      </c>
      <c r="KT133" s="10" t="str">
        <f>IF($B133="","",KC133*KEP!$J$27)</f>
        <v/>
      </c>
      <c r="KU133" s="10" t="str">
        <f>IF($B133="","",KD133*KEP!$J$28)</f>
        <v/>
      </c>
      <c r="KV133" s="10" t="str">
        <f>IF($B133="","",KE133*KEP!$J$29)</f>
        <v/>
      </c>
      <c r="KW133" s="10" t="str">
        <f>IF($B133="","",KF133*KEP!$J$30)</f>
        <v/>
      </c>
      <c r="KX133" s="33" t="str">
        <f t="shared" si="161"/>
        <v/>
      </c>
      <c r="KY133" s="56" t="str">
        <f t="shared" si="134"/>
        <v/>
      </c>
      <c r="KZ133" s="56" t="str">
        <f t="shared" si="135"/>
        <v/>
      </c>
      <c r="LA133" s="56" t="str">
        <f t="shared" si="136"/>
        <v/>
      </c>
      <c r="LB133" s="56" t="str">
        <f t="shared" si="137"/>
        <v/>
      </c>
      <c r="LD133" s="16"/>
      <c r="LE133" s="16"/>
      <c r="LF133" s="16"/>
      <c r="LG133" s="17"/>
      <c r="LH133" s="17"/>
      <c r="LI133" s="17"/>
      <c r="LJ133" s="17"/>
      <c r="LK133" s="17"/>
      <c r="LL133" s="17"/>
      <c r="LM133" s="17"/>
      <c r="LN133" s="17"/>
      <c r="LO133" s="33" t="str">
        <f t="shared" si="162"/>
        <v/>
      </c>
      <c r="LP133" s="17"/>
      <c r="LQ133" s="17"/>
      <c r="LR133" s="17"/>
      <c r="LS133" s="17"/>
      <c r="LT133" s="28" t="str">
        <f t="shared" si="108"/>
        <v/>
      </c>
      <c r="LU133" s="27"/>
      <c r="LV133" s="109" t="str">
        <f>IF($B133="","",LD133*KEP!$J$11)</f>
        <v/>
      </c>
      <c r="LW133" s="10" t="str">
        <f>IF($B133="","",LE133*KEP!$J$12)</f>
        <v/>
      </c>
      <c r="LX133" s="10" t="str">
        <f>IF($B133="","",LF133*KEP!$J$13)</f>
        <v/>
      </c>
      <c r="LY133" s="10" t="str">
        <f>IF($B133="","",LG133*KEP!$J$14)</f>
        <v/>
      </c>
      <c r="LZ133" s="10" t="str">
        <f>IF($B133="","",LH133*KEP!$J$15)</f>
        <v/>
      </c>
      <c r="MA133" s="10" t="str">
        <f>IF($B133="","",LI133*KEP!$J$16)</f>
        <v/>
      </c>
      <c r="MB133" s="10" t="str">
        <f>IF($B133="","",LJ133*KEP!$J$17)</f>
        <v/>
      </c>
      <c r="MC133" s="10" t="str">
        <f>IF($B133="","",LK133*KEP!$J$18)</f>
        <v/>
      </c>
      <c r="MD133" s="10" t="str">
        <f>IF($B133="","",LL133*KEP!$J$19)</f>
        <v/>
      </c>
      <c r="ME133" s="10" t="str">
        <f>IF($B133="","",LM133*KEP!$J$20)</f>
        <v/>
      </c>
      <c r="MF133" s="10" t="str">
        <f>IF($B133="","",LN133*KEP!$J$21)</f>
        <v/>
      </c>
      <c r="MG133" s="10" t="str">
        <f>IF($B133="","",LP133*KEP!$J$27)</f>
        <v/>
      </c>
      <c r="MH133" s="10" t="str">
        <f>IF($B133="","",LQ133*KEP!$J$28)</f>
        <v/>
      </c>
      <c r="MI133" s="10" t="str">
        <f>IF($B133="","",LR133*KEP!$J$29)</f>
        <v/>
      </c>
      <c r="MJ133" s="10" t="str">
        <f>IF($B133="","",LS133*KEP!$J$30)</f>
        <v/>
      </c>
      <c r="MK133" s="33" t="str">
        <f t="shared" si="163"/>
        <v/>
      </c>
      <c r="ML133" s="56" t="str">
        <f t="shared" si="138"/>
        <v/>
      </c>
      <c r="MM133" s="56" t="str">
        <f t="shared" si="139"/>
        <v/>
      </c>
      <c r="MN133" s="56" t="str">
        <f t="shared" si="140"/>
        <v/>
      </c>
      <c r="MO133" s="56" t="str">
        <f t="shared" si="141"/>
        <v/>
      </c>
      <c r="MQ133" s="16"/>
      <c r="MR133" s="16"/>
      <c r="MS133" s="16"/>
      <c r="MT133" s="17"/>
      <c r="MU133" s="17"/>
      <c r="MV133" s="17"/>
      <c r="MW133" s="17"/>
      <c r="MX133" s="17"/>
      <c r="MY133" s="17"/>
      <c r="MZ133" s="17"/>
      <c r="NA133" s="17"/>
      <c r="NB133" s="33" t="str">
        <f t="shared" si="164"/>
        <v/>
      </c>
      <c r="NC133" s="17"/>
      <c r="ND133" s="17"/>
      <c r="NE133" s="17"/>
      <c r="NF133" s="17"/>
      <c r="NG133" s="28" t="str">
        <f t="shared" si="109"/>
        <v/>
      </c>
      <c r="NH133" s="27"/>
      <c r="NI133" s="109" t="str">
        <f>IF($B133="","",MQ133*KEP!$J$11)</f>
        <v/>
      </c>
      <c r="NJ133" s="10" t="str">
        <f>IF($B133="","",MR133*KEP!$J$12)</f>
        <v/>
      </c>
      <c r="NK133" s="10" t="str">
        <f>IF($B133="","",MS133*KEP!$J$13)</f>
        <v/>
      </c>
      <c r="NL133" s="10" t="str">
        <f>IF($B133="","",MT133*KEP!$J$14)</f>
        <v/>
      </c>
      <c r="NM133" s="10" t="str">
        <f>IF($B133="","",MU133*KEP!$J$15)</f>
        <v/>
      </c>
      <c r="NN133" s="10" t="str">
        <f>IF($B133="","",MV133*KEP!$J$16)</f>
        <v/>
      </c>
      <c r="NO133" s="10" t="str">
        <f>IF($B133="","",MW133*KEP!$J$17)</f>
        <v/>
      </c>
      <c r="NP133" s="10" t="str">
        <f>IF($B133="","",MX133*KEP!$J$18)</f>
        <v/>
      </c>
      <c r="NQ133" s="10" t="str">
        <f>IF($B133="","",MY133*KEP!$J$19)</f>
        <v/>
      </c>
      <c r="NR133" s="10" t="str">
        <f>IF($B133="","",MZ133*KEP!$J$20)</f>
        <v/>
      </c>
      <c r="NS133" s="10" t="str">
        <f>IF($B133="","",NA133*KEP!$J$21)</f>
        <v/>
      </c>
      <c r="NT133" s="10" t="str">
        <f>IF($B133="","",NC133*KEP!$J$27)</f>
        <v/>
      </c>
      <c r="NU133" s="10" t="str">
        <f>IF($B133="","",ND133*KEP!$J$28)</f>
        <v/>
      </c>
      <c r="NV133" s="10" t="str">
        <f>IF($B133="","",NE133*KEP!$J$29)</f>
        <v/>
      </c>
      <c r="NW133" s="10" t="str">
        <f>IF($B133="","",NF133*KEP!$J$30)</f>
        <v/>
      </c>
      <c r="NX133" s="33" t="str">
        <f t="shared" si="165"/>
        <v/>
      </c>
      <c r="NY133" s="56" t="str">
        <f t="shared" si="142"/>
        <v/>
      </c>
      <c r="NZ133" s="56" t="str">
        <f t="shared" si="143"/>
        <v/>
      </c>
      <c r="OA133" s="56" t="str">
        <f t="shared" si="144"/>
        <v/>
      </c>
      <c r="OB133" s="56" t="str">
        <f t="shared" si="145"/>
        <v/>
      </c>
    </row>
    <row r="134" spans="1:392" x14ac:dyDescent="0.25">
      <c r="A134" s="6" t="str">
        <f>IF(A133&lt;KEP!$C$10,A133+1,"")</f>
        <v/>
      </c>
      <c r="B134" s="8" t="str">
        <f>IF('Referenčný stav'!B134=0,"",'Referenčný stav'!B134)</f>
        <v/>
      </c>
      <c r="C134" s="8" t="str">
        <f>IF('Referenčný stav'!C134=0,"",'Referenčný stav'!C134)</f>
        <v/>
      </c>
      <c r="D134" s="16"/>
      <c r="E134" s="16"/>
      <c r="F134" s="16"/>
      <c r="G134" s="17"/>
      <c r="H134" s="17"/>
      <c r="I134" s="17"/>
      <c r="J134" s="17"/>
      <c r="K134" s="17"/>
      <c r="L134" s="17"/>
      <c r="M134" s="17"/>
      <c r="N134" s="17"/>
      <c r="O134" s="33" t="str">
        <f t="shared" si="146"/>
        <v/>
      </c>
      <c r="P134" s="17"/>
      <c r="Q134" s="17"/>
      <c r="R134" s="17"/>
      <c r="S134" s="17"/>
      <c r="T134" s="28" t="str">
        <f t="shared" si="100"/>
        <v/>
      </c>
      <c r="U134" s="27"/>
      <c r="V134" s="109" t="str">
        <f>IF($B134="","",D134*KEP!$J$11)</f>
        <v/>
      </c>
      <c r="W134" s="10" t="str">
        <f>IF($B134="","",E134*KEP!$J$12)</f>
        <v/>
      </c>
      <c r="X134" s="10" t="str">
        <f>IF($B134="","",F134*KEP!$J$13)</f>
        <v/>
      </c>
      <c r="Y134" s="10" t="str">
        <f>IF($B134="","",G134*KEP!$J$14)</f>
        <v/>
      </c>
      <c r="Z134" s="10" t="str">
        <f>IF($B134="","",H134*KEP!$J$15)</f>
        <v/>
      </c>
      <c r="AA134" s="10" t="str">
        <f>IF($B134="","",I134*KEP!$J$16)</f>
        <v/>
      </c>
      <c r="AB134" s="10" t="str">
        <f>IF($B134="","",J134*KEP!$J$17)</f>
        <v/>
      </c>
      <c r="AC134" s="10" t="str">
        <f>IF($B134="","",K134*KEP!$J$18)</f>
        <v/>
      </c>
      <c r="AD134" s="10" t="str">
        <f>IF($B134="","",L134*KEP!$J$19)</f>
        <v/>
      </c>
      <c r="AE134" s="10" t="str">
        <f>IF($B134="","",M134*KEP!$J$20)</f>
        <v/>
      </c>
      <c r="AF134" s="10" t="str">
        <f>IF($B134="","",N134*KEP!$J$21)</f>
        <v/>
      </c>
      <c r="AG134" s="10" t="str">
        <f>IF($B134="","",P134*KEP!$J$27)</f>
        <v/>
      </c>
      <c r="AH134" s="10" t="str">
        <f>IF($B134="","",Q134*KEP!$J$28)</f>
        <v/>
      </c>
      <c r="AI134" s="10" t="str">
        <f>IF($B134="","",R134*KEP!$J$29)</f>
        <v/>
      </c>
      <c r="AJ134" s="10" t="str">
        <f>IF($B134="","",S134*KEP!$J$30)</f>
        <v/>
      </c>
      <c r="AK134" s="33" t="str">
        <f t="shared" si="147"/>
        <v/>
      </c>
      <c r="AL134" s="56" t="str">
        <f>IF(O134="","",IFERROR(O134/'Referenčný stav'!O134-1,""))</f>
        <v/>
      </c>
      <c r="AM134" s="56" t="str">
        <f>IF(T134="","",IFERROR(T134/'Referenčný stav'!T134-1,""))</f>
        <v/>
      </c>
      <c r="AN134" s="56" t="str">
        <f>IF(U134="","",IFERROR(U134/'Referenčný stav'!U134-1,""))</f>
        <v/>
      </c>
      <c r="AO134" s="56" t="str">
        <f>IF(AK134="","",IFERROR(AK134/'Referenčný stav'!AK134-1,""))</f>
        <v/>
      </c>
      <c r="AQ134" s="16"/>
      <c r="AR134" s="16"/>
      <c r="AS134" s="16"/>
      <c r="AT134" s="17"/>
      <c r="AU134" s="17"/>
      <c r="AV134" s="17"/>
      <c r="AW134" s="17"/>
      <c r="AX134" s="17"/>
      <c r="AY134" s="17"/>
      <c r="AZ134" s="17"/>
      <c r="BA134" s="17"/>
      <c r="BB134" s="33" t="str">
        <f t="shared" si="148"/>
        <v/>
      </c>
      <c r="BC134" s="17"/>
      <c r="BD134" s="17"/>
      <c r="BE134" s="17"/>
      <c r="BF134" s="17"/>
      <c r="BG134" s="28" t="str">
        <f t="shared" si="101"/>
        <v/>
      </c>
      <c r="BH134" s="27"/>
      <c r="BI134" s="109" t="str">
        <f>IF($B134="","",AQ134*KEP!$J$11)</f>
        <v/>
      </c>
      <c r="BJ134" s="10" t="str">
        <f>IF($B134="","",AR134*KEP!$J$12)</f>
        <v/>
      </c>
      <c r="BK134" s="10" t="str">
        <f>IF($B134="","",AS134*KEP!$J$13)</f>
        <v/>
      </c>
      <c r="BL134" s="10" t="str">
        <f>IF($B134="","",AT134*KEP!$J$14)</f>
        <v/>
      </c>
      <c r="BM134" s="10" t="str">
        <f>IF($B134="","",AU134*KEP!$J$15)</f>
        <v/>
      </c>
      <c r="BN134" s="10" t="str">
        <f>IF($B134="","",AV134*KEP!$J$16)</f>
        <v/>
      </c>
      <c r="BO134" s="10" t="str">
        <f>IF($B134="","",AW134*KEP!$J$17)</f>
        <v/>
      </c>
      <c r="BP134" s="10" t="str">
        <f>IF($B134="","",AX134*KEP!$J$18)</f>
        <v/>
      </c>
      <c r="BQ134" s="10" t="str">
        <f>IF($B134="","",AY134*KEP!$J$19)</f>
        <v/>
      </c>
      <c r="BR134" s="10" t="str">
        <f>IF($B134="","",AZ134*KEP!$J$20)</f>
        <v/>
      </c>
      <c r="BS134" s="10" t="str">
        <f>IF($B134="","",BA134*KEP!$J$21)</f>
        <v/>
      </c>
      <c r="BT134" s="10" t="str">
        <f>IF($B134="","",BC134*KEP!$J$27)</f>
        <v/>
      </c>
      <c r="BU134" s="10" t="str">
        <f>IF($B134="","",BD134*KEP!$J$28)</f>
        <v/>
      </c>
      <c r="BV134" s="10" t="str">
        <f>IF($B134="","",BE134*KEP!$J$29)</f>
        <v/>
      </c>
      <c r="BW134" s="10" t="str">
        <f>IF($B134="","",BF134*KEP!$J$30)</f>
        <v/>
      </c>
      <c r="BX134" s="33" t="str">
        <f t="shared" si="149"/>
        <v/>
      </c>
      <c r="BY134" s="56" t="str">
        <f t="shared" si="110"/>
        <v/>
      </c>
      <c r="BZ134" s="56" t="str">
        <f t="shared" si="111"/>
        <v/>
      </c>
      <c r="CA134" s="56" t="str">
        <f t="shared" si="112"/>
        <v/>
      </c>
      <c r="CB134" s="56" t="str">
        <f t="shared" si="113"/>
        <v/>
      </c>
      <c r="CD134" s="16"/>
      <c r="CE134" s="16"/>
      <c r="CF134" s="16"/>
      <c r="CG134" s="17"/>
      <c r="CH134" s="17"/>
      <c r="CI134" s="17"/>
      <c r="CJ134" s="17"/>
      <c r="CK134" s="17"/>
      <c r="CL134" s="17"/>
      <c r="CM134" s="17"/>
      <c r="CN134" s="17"/>
      <c r="CO134" s="33" t="str">
        <f t="shared" si="150"/>
        <v/>
      </c>
      <c r="CP134" s="17"/>
      <c r="CQ134" s="17"/>
      <c r="CR134" s="17"/>
      <c r="CS134" s="17"/>
      <c r="CT134" s="28" t="str">
        <f t="shared" si="102"/>
        <v/>
      </c>
      <c r="CU134" s="27"/>
      <c r="CV134" s="109" t="str">
        <f>IF($B134="","",CD134*KEP!$J$11)</f>
        <v/>
      </c>
      <c r="CW134" s="10" t="str">
        <f>IF($B134="","",CE134*KEP!$J$12)</f>
        <v/>
      </c>
      <c r="CX134" s="10" t="str">
        <f>IF($B134="","",CF134*KEP!$J$13)</f>
        <v/>
      </c>
      <c r="CY134" s="10" t="str">
        <f>IF($B134="","",CG134*KEP!$J$14)</f>
        <v/>
      </c>
      <c r="CZ134" s="10" t="str">
        <f>IF($B134="","",CH134*KEP!$J$15)</f>
        <v/>
      </c>
      <c r="DA134" s="10" t="str">
        <f>IF($B134="","",CI134*KEP!$J$16)</f>
        <v/>
      </c>
      <c r="DB134" s="10" t="str">
        <f>IF($B134="","",CJ134*KEP!$J$17)</f>
        <v/>
      </c>
      <c r="DC134" s="10" t="str">
        <f>IF($B134="","",CK134*KEP!$J$18)</f>
        <v/>
      </c>
      <c r="DD134" s="10" t="str">
        <f>IF($B134="","",CL134*KEP!$J$19)</f>
        <v/>
      </c>
      <c r="DE134" s="10" t="str">
        <f>IF($B134="","",CM134*KEP!$J$20)</f>
        <v/>
      </c>
      <c r="DF134" s="10" t="str">
        <f>IF($B134="","",CN134*KEP!$J$21)</f>
        <v/>
      </c>
      <c r="DG134" s="10" t="str">
        <f>IF($B134="","",CP134*KEP!$J$27)</f>
        <v/>
      </c>
      <c r="DH134" s="10" t="str">
        <f>IF($B134="","",CQ134*KEP!$J$28)</f>
        <v/>
      </c>
      <c r="DI134" s="10" t="str">
        <f>IF($B134="","",CR134*KEP!$J$29)</f>
        <v/>
      </c>
      <c r="DJ134" s="10" t="str">
        <f>IF($B134="","",CS134*KEP!$J$30)</f>
        <v/>
      </c>
      <c r="DK134" s="33" t="str">
        <f t="shared" si="151"/>
        <v/>
      </c>
      <c r="DL134" s="56" t="str">
        <f t="shared" si="114"/>
        <v/>
      </c>
      <c r="DM134" s="56" t="str">
        <f t="shared" si="115"/>
        <v/>
      </c>
      <c r="DN134" s="56" t="str">
        <f t="shared" si="116"/>
        <v/>
      </c>
      <c r="DO134" s="56" t="str">
        <f t="shared" si="117"/>
        <v/>
      </c>
      <c r="DQ134" s="16"/>
      <c r="DR134" s="16"/>
      <c r="DS134" s="16"/>
      <c r="DT134" s="17"/>
      <c r="DU134" s="17"/>
      <c r="DV134" s="17"/>
      <c r="DW134" s="17"/>
      <c r="DX134" s="17"/>
      <c r="DY134" s="17"/>
      <c r="DZ134" s="17"/>
      <c r="EA134" s="17"/>
      <c r="EB134" s="33" t="str">
        <f t="shared" si="152"/>
        <v/>
      </c>
      <c r="EC134" s="17"/>
      <c r="ED134" s="17"/>
      <c r="EE134" s="17"/>
      <c r="EF134" s="17"/>
      <c r="EG134" s="28" t="str">
        <f t="shared" si="103"/>
        <v/>
      </c>
      <c r="EH134" s="27"/>
      <c r="EI134" s="109" t="str">
        <f>IF($B134="","",DQ134*KEP!$J$11)</f>
        <v/>
      </c>
      <c r="EJ134" s="10" t="str">
        <f>IF($B134="","",DR134*KEP!$J$12)</f>
        <v/>
      </c>
      <c r="EK134" s="10" t="str">
        <f>IF($B134="","",DS134*KEP!$J$13)</f>
        <v/>
      </c>
      <c r="EL134" s="10" t="str">
        <f>IF($B134="","",DT134*KEP!$J$14)</f>
        <v/>
      </c>
      <c r="EM134" s="10" t="str">
        <f>IF($B134="","",DU134*KEP!$J$15)</f>
        <v/>
      </c>
      <c r="EN134" s="10" t="str">
        <f>IF($B134="","",DV134*KEP!$J$16)</f>
        <v/>
      </c>
      <c r="EO134" s="10" t="str">
        <f>IF($B134="","",DW134*KEP!$J$17)</f>
        <v/>
      </c>
      <c r="EP134" s="10" t="str">
        <f>IF($B134="","",DX134*KEP!$J$18)</f>
        <v/>
      </c>
      <c r="EQ134" s="10" t="str">
        <f>IF($B134="","",DY134*KEP!$J$19)</f>
        <v/>
      </c>
      <c r="ER134" s="10" t="str">
        <f>IF($B134="","",DZ134*KEP!$J$20)</f>
        <v/>
      </c>
      <c r="ES134" s="10" t="str">
        <f>IF($B134="","",EA134*KEP!$J$21)</f>
        <v/>
      </c>
      <c r="ET134" s="10" t="str">
        <f>IF($B134="","",EC134*KEP!$J$27)</f>
        <v/>
      </c>
      <c r="EU134" s="10" t="str">
        <f>IF($B134="","",ED134*KEP!$J$28)</f>
        <v/>
      </c>
      <c r="EV134" s="10" t="str">
        <f>IF($B134="","",EE134*KEP!$J$29)</f>
        <v/>
      </c>
      <c r="EW134" s="10" t="str">
        <f>IF($B134="","",EF134*KEP!$J$30)</f>
        <v/>
      </c>
      <c r="EX134" s="33" t="str">
        <f t="shared" si="153"/>
        <v/>
      </c>
      <c r="EY134" s="56" t="str">
        <f t="shared" si="118"/>
        <v/>
      </c>
      <c r="EZ134" s="56" t="str">
        <f t="shared" si="119"/>
        <v/>
      </c>
      <c r="FA134" s="56" t="str">
        <f t="shared" si="120"/>
        <v/>
      </c>
      <c r="FB134" s="56" t="str">
        <f t="shared" si="121"/>
        <v/>
      </c>
      <c r="FD134" s="16"/>
      <c r="FE134" s="16"/>
      <c r="FF134" s="16"/>
      <c r="FG134" s="17"/>
      <c r="FH134" s="17"/>
      <c r="FI134" s="17"/>
      <c r="FJ134" s="17"/>
      <c r="FK134" s="17"/>
      <c r="FL134" s="17"/>
      <c r="FM134" s="17"/>
      <c r="FN134" s="17"/>
      <c r="FO134" s="33" t="str">
        <f t="shared" si="154"/>
        <v/>
      </c>
      <c r="FP134" s="17"/>
      <c r="FQ134" s="17"/>
      <c r="FR134" s="17"/>
      <c r="FS134" s="17"/>
      <c r="FT134" s="28" t="str">
        <f t="shared" si="104"/>
        <v/>
      </c>
      <c r="FU134" s="27"/>
      <c r="FV134" s="109" t="str">
        <f>IF($B134="","",FD134*KEP!$J$11)</f>
        <v/>
      </c>
      <c r="FW134" s="10" t="str">
        <f>IF($B134="","",FE134*KEP!$J$12)</f>
        <v/>
      </c>
      <c r="FX134" s="10" t="str">
        <f>IF($B134="","",FF134*KEP!$J$13)</f>
        <v/>
      </c>
      <c r="FY134" s="10" t="str">
        <f>IF($B134="","",FG134*KEP!$J$14)</f>
        <v/>
      </c>
      <c r="FZ134" s="10" t="str">
        <f>IF($B134="","",FH134*KEP!$J$15)</f>
        <v/>
      </c>
      <c r="GA134" s="10" t="str">
        <f>IF($B134="","",FI134*KEP!$J$16)</f>
        <v/>
      </c>
      <c r="GB134" s="10" t="str">
        <f>IF($B134="","",FJ134*KEP!$J$17)</f>
        <v/>
      </c>
      <c r="GC134" s="10" t="str">
        <f>IF($B134="","",FK134*KEP!$J$18)</f>
        <v/>
      </c>
      <c r="GD134" s="10" t="str">
        <f>IF($B134="","",FL134*KEP!$J$19)</f>
        <v/>
      </c>
      <c r="GE134" s="10" t="str">
        <f>IF($B134="","",FM134*KEP!$J$20)</f>
        <v/>
      </c>
      <c r="GF134" s="10" t="str">
        <f>IF($B134="","",FN134*KEP!$J$21)</f>
        <v/>
      </c>
      <c r="GG134" s="10" t="str">
        <f>IF($B134="","",FP134*KEP!$J$27)</f>
        <v/>
      </c>
      <c r="GH134" s="10" t="str">
        <f>IF($B134="","",FQ134*KEP!$J$28)</f>
        <v/>
      </c>
      <c r="GI134" s="10" t="str">
        <f>IF($B134="","",FR134*KEP!$J$29)</f>
        <v/>
      </c>
      <c r="GJ134" s="10" t="str">
        <f>IF($B134="","",FS134*KEP!$J$30)</f>
        <v/>
      </c>
      <c r="GK134" s="33" t="str">
        <f t="shared" si="155"/>
        <v/>
      </c>
      <c r="GL134" s="56" t="str">
        <f t="shared" si="122"/>
        <v/>
      </c>
      <c r="GM134" s="56" t="str">
        <f t="shared" si="123"/>
        <v/>
      </c>
      <c r="GN134" s="56" t="str">
        <f t="shared" si="124"/>
        <v/>
      </c>
      <c r="GO134" s="56" t="str">
        <f t="shared" si="125"/>
        <v/>
      </c>
      <c r="GQ134" s="16"/>
      <c r="GR134" s="16"/>
      <c r="GS134" s="16"/>
      <c r="GT134" s="17"/>
      <c r="GU134" s="17"/>
      <c r="GV134" s="17"/>
      <c r="GW134" s="17"/>
      <c r="GX134" s="17"/>
      <c r="GY134" s="17"/>
      <c r="GZ134" s="17"/>
      <c r="HA134" s="17"/>
      <c r="HB134" s="33" t="str">
        <f t="shared" si="156"/>
        <v/>
      </c>
      <c r="HC134" s="17"/>
      <c r="HD134" s="17"/>
      <c r="HE134" s="17"/>
      <c r="HF134" s="17"/>
      <c r="HG134" s="28" t="str">
        <f t="shared" si="105"/>
        <v/>
      </c>
      <c r="HH134" s="27"/>
      <c r="HI134" s="109" t="str">
        <f>IF($B134="","",GQ134*KEP!$J$11)</f>
        <v/>
      </c>
      <c r="HJ134" s="10" t="str">
        <f>IF($B134="","",GR134*KEP!$J$12)</f>
        <v/>
      </c>
      <c r="HK134" s="10" t="str">
        <f>IF($B134="","",GS134*KEP!$J$13)</f>
        <v/>
      </c>
      <c r="HL134" s="10" t="str">
        <f>IF($B134="","",GT134*KEP!$J$14)</f>
        <v/>
      </c>
      <c r="HM134" s="10" t="str">
        <f>IF($B134="","",GU134*KEP!$J$15)</f>
        <v/>
      </c>
      <c r="HN134" s="10" t="str">
        <f>IF($B134="","",GV134*KEP!$J$16)</f>
        <v/>
      </c>
      <c r="HO134" s="10" t="str">
        <f>IF($B134="","",GW134*KEP!$J$17)</f>
        <v/>
      </c>
      <c r="HP134" s="10" t="str">
        <f>IF($B134="","",GX134*KEP!$J$18)</f>
        <v/>
      </c>
      <c r="HQ134" s="10" t="str">
        <f>IF($B134="","",GY134*KEP!$J$19)</f>
        <v/>
      </c>
      <c r="HR134" s="10" t="str">
        <f>IF($B134="","",GZ134*KEP!$J$20)</f>
        <v/>
      </c>
      <c r="HS134" s="10" t="str">
        <f>IF($B134="","",HA134*KEP!$J$21)</f>
        <v/>
      </c>
      <c r="HT134" s="10" t="str">
        <f>IF($B134="","",HC134*KEP!$J$27)</f>
        <v/>
      </c>
      <c r="HU134" s="10" t="str">
        <f>IF($B134="","",HD134*KEP!$J$28)</f>
        <v/>
      </c>
      <c r="HV134" s="10" t="str">
        <f>IF($B134="","",HE134*KEP!$J$29)</f>
        <v/>
      </c>
      <c r="HW134" s="10" t="str">
        <f>IF($B134="","",HF134*KEP!$J$30)</f>
        <v/>
      </c>
      <c r="HX134" s="33" t="str">
        <f t="shared" si="157"/>
        <v/>
      </c>
      <c r="HY134" s="56" t="str">
        <f t="shared" si="126"/>
        <v/>
      </c>
      <c r="HZ134" s="56" t="str">
        <f t="shared" si="127"/>
        <v/>
      </c>
      <c r="IA134" s="56" t="str">
        <f t="shared" si="128"/>
        <v/>
      </c>
      <c r="IB134" s="56" t="str">
        <f t="shared" si="129"/>
        <v/>
      </c>
      <c r="ID134" s="16"/>
      <c r="IE134" s="16"/>
      <c r="IF134" s="16"/>
      <c r="IG134" s="17"/>
      <c r="IH134" s="17"/>
      <c r="II134" s="17"/>
      <c r="IJ134" s="17"/>
      <c r="IK134" s="17"/>
      <c r="IL134" s="17"/>
      <c r="IM134" s="17"/>
      <c r="IN134" s="17"/>
      <c r="IO134" s="33" t="str">
        <f t="shared" si="158"/>
        <v/>
      </c>
      <c r="IP134" s="17"/>
      <c r="IQ134" s="17"/>
      <c r="IR134" s="17"/>
      <c r="IS134" s="17"/>
      <c r="IT134" s="28" t="str">
        <f t="shared" si="106"/>
        <v/>
      </c>
      <c r="IU134" s="27"/>
      <c r="IV134" s="109" t="str">
        <f>IF($B134="","",ID134*KEP!$J$11)</f>
        <v/>
      </c>
      <c r="IW134" s="10" t="str">
        <f>IF($B134="","",IE134*KEP!$J$12)</f>
        <v/>
      </c>
      <c r="IX134" s="10" t="str">
        <f>IF($B134="","",IF134*KEP!$J$13)</f>
        <v/>
      </c>
      <c r="IY134" s="10" t="str">
        <f>IF($B134="","",IG134*KEP!$J$14)</f>
        <v/>
      </c>
      <c r="IZ134" s="10" t="str">
        <f>IF($B134="","",IH134*KEP!$J$15)</f>
        <v/>
      </c>
      <c r="JA134" s="10" t="str">
        <f>IF($B134="","",II134*KEP!$J$16)</f>
        <v/>
      </c>
      <c r="JB134" s="10" t="str">
        <f>IF($B134="","",IJ134*KEP!$J$17)</f>
        <v/>
      </c>
      <c r="JC134" s="10" t="str">
        <f>IF($B134="","",IK134*KEP!$J$18)</f>
        <v/>
      </c>
      <c r="JD134" s="10" t="str">
        <f>IF($B134="","",IL134*KEP!$J$19)</f>
        <v/>
      </c>
      <c r="JE134" s="10" t="str">
        <f>IF($B134="","",IM134*KEP!$J$20)</f>
        <v/>
      </c>
      <c r="JF134" s="10" t="str">
        <f>IF($B134="","",IN134*KEP!$J$21)</f>
        <v/>
      </c>
      <c r="JG134" s="10" t="str">
        <f>IF($B134="","",IP134*KEP!$J$27)</f>
        <v/>
      </c>
      <c r="JH134" s="10" t="str">
        <f>IF($B134="","",IQ134*KEP!$J$28)</f>
        <v/>
      </c>
      <c r="JI134" s="10" t="str">
        <f>IF($B134="","",IR134*KEP!$J$29)</f>
        <v/>
      </c>
      <c r="JJ134" s="10" t="str">
        <f>IF($B134="","",IS134*KEP!$J$30)</f>
        <v/>
      </c>
      <c r="JK134" s="33" t="str">
        <f t="shared" si="159"/>
        <v/>
      </c>
      <c r="JL134" s="56" t="str">
        <f t="shared" si="130"/>
        <v/>
      </c>
      <c r="JM134" s="56" t="str">
        <f t="shared" si="131"/>
        <v/>
      </c>
      <c r="JN134" s="56" t="str">
        <f t="shared" si="132"/>
        <v/>
      </c>
      <c r="JO134" s="56" t="str">
        <f t="shared" si="133"/>
        <v/>
      </c>
      <c r="JQ134" s="16"/>
      <c r="JR134" s="16"/>
      <c r="JS134" s="16"/>
      <c r="JT134" s="17"/>
      <c r="JU134" s="17"/>
      <c r="JV134" s="17"/>
      <c r="JW134" s="17"/>
      <c r="JX134" s="17"/>
      <c r="JY134" s="17"/>
      <c r="JZ134" s="17"/>
      <c r="KA134" s="17"/>
      <c r="KB134" s="33" t="str">
        <f t="shared" si="160"/>
        <v/>
      </c>
      <c r="KC134" s="17"/>
      <c r="KD134" s="17"/>
      <c r="KE134" s="17"/>
      <c r="KF134" s="17"/>
      <c r="KG134" s="28" t="str">
        <f t="shared" si="107"/>
        <v/>
      </c>
      <c r="KH134" s="27"/>
      <c r="KI134" s="109" t="str">
        <f>IF($B134="","",JQ134*KEP!$J$11)</f>
        <v/>
      </c>
      <c r="KJ134" s="10" t="str">
        <f>IF($B134="","",JR134*KEP!$J$12)</f>
        <v/>
      </c>
      <c r="KK134" s="10" t="str">
        <f>IF($B134="","",JS134*KEP!$J$13)</f>
        <v/>
      </c>
      <c r="KL134" s="10" t="str">
        <f>IF($B134="","",JT134*KEP!$J$14)</f>
        <v/>
      </c>
      <c r="KM134" s="10" t="str">
        <f>IF($B134="","",JU134*KEP!$J$15)</f>
        <v/>
      </c>
      <c r="KN134" s="10" t="str">
        <f>IF($B134="","",JV134*KEP!$J$16)</f>
        <v/>
      </c>
      <c r="KO134" s="10" t="str">
        <f>IF($B134="","",JW134*KEP!$J$17)</f>
        <v/>
      </c>
      <c r="KP134" s="10" t="str">
        <f>IF($B134="","",JX134*KEP!$J$18)</f>
        <v/>
      </c>
      <c r="KQ134" s="10" t="str">
        <f>IF($B134="","",JY134*KEP!$J$19)</f>
        <v/>
      </c>
      <c r="KR134" s="10" t="str">
        <f>IF($B134="","",JZ134*KEP!$J$20)</f>
        <v/>
      </c>
      <c r="KS134" s="10" t="str">
        <f>IF($B134="","",KA134*KEP!$J$21)</f>
        <v/>
      </c>
      <c r="KT134" s="10" t="str">
        <f>IF($B134="","",KC134*KEP!$J$27)</f>
        <v/>
      </c>
      <c r="KU134" s="10" t="str">
        <f>IF($B134="","",KD134*KEP!$J$28)</f>
        <v/>
      </c>
      <c r="KV134" s="10" t="str">
        <f>IF($B134="","",KE134*KEP!$J$29)</f>
        <v/>
      </c>
      <c r="KW134" s="10" t="str">
        <f>IF($B134="","",KF134*KEP!$J$30)</f>
        <v/>
      </c>
      <c r="KX134" s="33" t="str">
        <f t="shared" si="161"/>
        <v/>
      </c>
      <c r="KY134" s="56" t="str">
        <f t="shared" si="134"/>
        <v/>
      </c>
      <c r="KZ134" s="56" t="str">
        <f t="shared" si="135"/>
        <v/>
      </c>
      <c r="LA134" s="56" t="str">
        <f t="shared" si="136"/>
        <v/>
      </c>
      <c r="LB134" s="56" t="str">
        <f t="shared" si="137"/>
        <v/>
      </c>
      <c r="LD134" s="16"/>
      <c r="LE134" s="16"/>
      <c r="LF134" s="16"/>
      <c r="LG134" s="17"/>
      <c r="LH134" s="17"/>
      <c r="LI134" s="17"/>
      <c r="LJ134" s="17"/>
      <c r="LK134" s="17"/>
      <c r="LL134" s="17"/>
      <c r="LM134" s="17"/>
      <c r="LN134" s="17"/>
      <c r="LO134" s="33" t="str">
        <f t="shared" si="162"/>
        <v/>
      </c>
      <c r="LP134" s="17"/>
      <c r="LQ134" s="17"/>
      <c r="LR134" s="17"/>
      <c r="LS134" s="17"/>
      <c r="LT134" s="28" t="str">
        <f t="shared" si="108"/>
        <v/>
      </c>
      <c r="LU134" s="27"/>
      <c r="LV134" s="109" t="str">
        <f>IF($B134="","",LD134*KEP!$J$11)</f>
        <v/>
      </c>
      <c r="LW134" s="10" t="str">
        <f>IF($B134="","",LE134*KEP!$J$12)</f>
        <v/>
      </c>
      <c r="LX134" s="10" t="str">
        <f>IF($B134="","",LF134*KEP!$J$13)</f>
        <v/>
      </c>
      <c r="LY134" s="10" t="str">
        <f>IF($B134="","",LG134*KEP!$J$14)</f>
        <v/>
      </c>
      <c r="LZ134" s="10" t="str">
        <f>IF($B134="","",LH134*KEP!$J$15)</f>
        <v/>
      </c>
      <c r="MA134" s="10" t="str">
        <f>IF($B134="","",LI134*KEP!$J$16)</f>
        <v/>
      </c>
      <c r="MB134" s="10" t="str">
        <f>IF($B134="","",LJ134*KEP!$J$17)</f>
        <v/>
      </c>
      <c r="MC134" s="10" t="str">
        <f>IF($B134="","",LK134*KEP!$J$18)</f>
        <v/>
      </c>
      <c r="MD134" s="10" t="str">
        <f>IF($B134="","",LL134*KEP!$J$19)</f>
        <v/>
      </c>
      <c r="ME134" s="10" t="str">
        <f>IF($B134="","",LM134*KEP!$J$20)</f>
        <v/>
      </c>
      <c r="MF134" s="10" t="str">
        <f>IF($B134="","",LN134*KEP!$J$21)</f>
        <v/>
      </c>
      <c r="MG134" s="10" t="str">
        <f>IF($B134="","",LP134*KEP!$J$27)</f>
        <v/>
      </c>
      <c r="MH134" s="10" t="str">
        <f>IF($B134="","",LQ134*KEP!$J$28)</f>
        <v/>
      </c>
      <c r="MI134" s="10" t="str">
        <f>IF($B134="","",LR134*KEP!$J$29)</f>
        <v/>
      </c>
      <c r="MJ134" s="10" t="str">
        <f>IF($B134="","",LS134*KEP!$J$30)</f>
        <v/>
      </c>
      <c r="MK134" s="33" t="str">
        <f t="shared" si="163"/>
        <v/>
      </c>
      <c r="ML134" s="56" t="str">
        <f t="shared" si="138"/>
        <v/>
      </c>
      <c r="MM134" s="56" t="str">
        <f t="shared" si="139"/>
        <v/>
      </c>
      <c r="MN134" s="56" t="str">
        <f t="shared" si="140"/>
        <v/>
      </c>
      <c r="MO134" s="56" t="str">
        <f t="shared" si="141"/>
        <v/>
      </c>
      <c r="MQ134" s="16"/>
      <c r="MR134" s="16"/>
      <c r="MS134" s="16"/>
      <c r="MT134" s="17"/>
      <c r="MU134" s="17"/>
      <c r="MV134" s="17"/>
      <c r="MW134" s="17"/>
      <c r="MX134" s="17"/>
      <c r="MY134" s="17"/>
      <c r="MZ134" s="17"/>
      <c r="NA134" s="17"/>
      <c r="NB134" s="33" t="str">
        <f t="shared" si="164"/>
        <v/>
      </c>
      <c r="NC134" s="17"/>
      <c r="ND134" s="17"/>
      <c r="NE134" s="17"/>
      <c r="NF134" s="17"/>
      <c r="NG134" s="28" t="str">
        <f t="shared" si="109"/>
        <v/>
      </c>
      <c r="NH134" s="27"/>
      <c r="NI134" s="109" t="str">
        <f>IF($B134="","",MQ134*KEP!$J$11)</f>
        <v/>
      </c>
      <c r="NJ134" s="10" t="str">
        <f>IF($B134="","",MR134*KEP!$J$12)</f>
        <v/>
      </c>
      <c r="NK134" s="10" t="str">
        <f>IF($B134="","",MS134*KEP!$J$13)</f>
        <v/>
      </c>
      <c r="NL134" s="10" t="str">
        <f>IF($B134="","",MT134*KEP!$J$14)</f>
        <v/>
      </c>
      <c r="NM134" s="10" t="str">
        <f>IF($B134="","",MU134*KEP!$J$15)</f>
        <v/>
      </c>
      <c r="NN134" s="10" t="str">
        <f>IF($B134="","",MV134*KEP!$J$16)</f>
        <v/>
      </c>
      <c r="NO134" s="10" t="str">
        <f>IF($B134="","",MW134*KEP!$J$17)</f>
        <v/>
      </c>
      <c r="NP134" s="10" t="str">
        <f>IF($B134="","",MX134*KEP!$J$18)</f>
        <v/>
      </c>
      <c r="NQ134" s="10" t="str">
        <f>IF($B134="","",MY134*KEP!$J$19)</f>
        <v/>
      </c>
      <c r="NR134" s="10" t="str">
        <f>IF($B134="","",MZ134*KEP!$J$20)</f>
        <v/>
      </c>
      <c r="NS134" s="10" t="str">
        <f>IF($B134="","",NA134*KEP!$J$21)</f>
        <v/>
      </c>
      <c r="NT134" s="10" t="str">
        <f>IF($B134="","",NC134*KEP!$J$27)</f>
        <v/>
      </c>
      <c r="NU134" s="10" t="str">
        <f>IF($B134="","",ND134*KEP!$J$28)</f>
        <v/>
      </c>
      <c r="NV134" s="10" t="str">
        <f>IF($B134="","",NE134*KEP!$J$29)</f>
        <v/>
      </c>
      <c r="NW134" s="10" t="str">
        <f>IF($B134="","",NF134*KEP!$J$30)</f>
        <v/>
      </c>
      <c r="NX134" s="33" t="str">
        <f t="shared" si="165"/>
        <v/>
      </c>
      <c r="NY134" s="56" t="str">
        <f t="shared" si="142"/>
        <v/>
      </c>
      <c r="NZ134" s="56" t="str">
        <f t="shared" si="143"/>
        <v/>
      </c>
      <c r="OA134" s="56" t="str">
        <f t="shared" si="144"/>
        <v/>
      </c>
      <c r="OB134" s="56" t="str">
        <f t="shared" si="145"/>
        <v/>
      </c>
    </row>
    <row r="135" spans="1:392" x14ac:dyDescent="0.25">
      <c r="A135" s="6" t="str">
        <f>IF(A134&lt;KEP!$C$10,A134+1,"")</f>
        <v/>
      </c>
      <c r="B135" s="8" t="str">
        <f>IF('Referenčný stav'!B135=0,"",'Referenčný stav'!B135)</f>
        <v/>
      </c>
      <c r="C135" s="8" t="str">
        <f>IF('Referenčný stav'!C135=0,"",'Referenčný stav'!C135)</f>
        <v/>
      </c>
      <c r="D135" s="16"/>
      <c r="E135" s="16"/>
      <c r="F135" s="16"/>
      <c r="G135" s="17"/>
      <c r="H135" s="17"/>
      <c r="I135" s="17"/>
      <c r="J135" s="17"/>
      <c r="K135" s="17"/>
      <c r="L135" s="17"/>
      <c r="M135" s="17"/>
      <c r="N135" s="17"/>
      <c r="O135" s="33" t="str">
        <f t="shared" si="146"/>
        <v/>
      </c>
      <c r="P135" s="17"/>
      <c r="Q135" s="17"/>
      <c r="R135" s="17"/>
      <c r="S135" s="17"/>
      <c r="T135" s="28" t="str">
        <f t="shared" ref="T135:T198" si="166">IF(SUM(P135:S135)=0,"",SUM(P135:S135))</f>
        <v/>
      </c>
      <c r="U135" s="27"/>
      <c r="V135" s="109" t="str">
        <f>IF($B135="","",D135*KEP!$J$11)</f>
        <v/>
      </c>
      <c r="W135" s="10" t="str">
        <f>IF($B135="","",E135*KEP!$J$12)</f>
        <v/>
      </c>
      <c r="X135" s="10" t="str">
        <f>IF($B135="","",F135*KEP!$J$13)</f>
        <v/>
      </c>
      <c r="Y135" s="10" t="str">
        <f>IF($B135="","",G135*KEP!$J$14)</f>
        <v/>
      </c>
      <c r="Z135" s="10" t="str">
        <f>IF($B135="","",H135*KEP!$J$15)</f>
        <v/>
      </c>
      <c r="AA135" s="10" t="str">
        <f>IF($B135="","",I135*KEP!$J$16)</f>
        <v/>
      </c>
      <c r="AB135" s="10" t="str">
        <f>IF($B135="","",J135*KEP!$J$17)</f>
        <v/>
      </c>
      <c r="AC135" s="10" t="str">
        <f>IF($B135="","",K135*KEP!$J$18)</f>
        <v/>
      </c>
      <c r="AD135" s="10" t="str">
        <f>IF($B135="","",L135*KEP!$J$19)</f>
        <v/>
      </c>
      <c r="AE135" s="10" t="str">
        <f>IF($B135="","",M135*KEP!$J$20)</f>
        <v/>
      </c>
      <c r="AF135" s="10" t="str">
        <f>IF($B135="","",N135*KEP!$J$21)</f>
        <v/>
      </c>
      <c r="AG135" s="10" t="str">
        <f>IF($B135="","",P135*KEP!$J$27)</f>
        <v/>
      </c>
      <c r="AH135" s="10" t="str">
        <f>IF($B135="","",Q135*KEP!$J$28)</f>
        <v/>
      </c>
      <c r="AI135" s="10" t="str">
        <f>IF($B135="","",R135*KEP!$J$29)</f>
        <v/>
      </c>
      <c r="AJ135" s="10" t="str">
        <f>IF($B135="","",S135*KEP!$J$30)</f>
        <v/>
      </c>
      <c r="AK135" s="33" t="str">
        <f t="shared" si="147"/>
        <v/>
      </c>
      <c r="AL135" s="56" t="str">
        <f>IF(O135="","",IFERROR(O135/'Referenčný stav'!O135-1,""))</f>
        <v/>
      </c>
      <c r="AM135" s="56" t="str">
        <f>IF(T135="","",IFERROR(T135/'Referenčný stav'!T135-1,""))</f>
        <v/>
      </c>
      <c r="AN135" s="56" t="str">
        <f>IF(U135="","",IFERROR(U135/'Referenčný stav'!U135-1,""))</f>
        <v/>
      </c>
      <c r="AO135" s="56" t="str">
        <f>IF(AK135="","",IFERROR(AK135/'Referenčný stav'!AK135-1,""))</f>
        <v/>
      </c>
      <c r="AQ135" s="16"/>
      <c r="AR135" s="16"/>
      <c r="AS135" s="16"/>
      <c r="AT135" s="17"/>
      <c r="AU135" s="17"/>
      <c r="AV135" s="17"/>
      <c r="AW135" s="17"/>
      <c r="AX135" s="17"/>
      <c r="AY135" s="17"/>
      <c r="AZ135" s="17"/>
      <c r="BA135" s="17"/>
      <c r="BB135" s="33" t="str">
        <f t="shared" si="148"/>
        <v/>
      </c>
      <c r="BC135" s="17"/>
      <c r="BD135" s="17"/>
      <c r="BE135" s="17"/>
      <c r="BF135" s="17"/>
      <c r="BG135" s="28" t="str">
        <f t="shared" ref="BG135:BG198" si="167">IF(SUM(BC135:BF135)=0,"",SUM(BC135:BF135))</f>
        <v/>
      </c>
      <c r="BH135" s="27"/>
      <c r="BI135" s="109" t="str">
        <f>IF($B135="","",AQ135*KEP!$J$11)</f>
        <v/>
      </c>
      <c r="BJ135" s="10" t="str">
        <f>IF($B135="","",AR135*KEP!$J$12)</f>
        <v/>
      </c>
      <c r="BK135" s="10" t="str">
        <f>IF($B135="","",AS135*KEP!$J$13)</f>
        <v/>
      </c>
      <c r="BL135" s="10" t="str">
        <f>IF($B135="","",AT135*KEP!$J$14)</f>
        <v/>
      </c>
      <c r="BM135" s="10" t="str">
        <f>IF($B135="","",AU135*KEP!$J$15)</f>
        <v/>
      </c>
      <c r="BN135" s="10" t="str">
        <f>IF($B135="","",AV135*KEP!$J$16)</f>
        <v/>
      </c>
      <c r="BO135" s="10" t="str">
        <f>IF($B135="","",AW135*KEP!$J$17)</f>
        <v/>
      </c>
      <c r="BP135" s="10" t="str">
        <f>IF($B135="","",AX135*KEP!$J$18)</f>
        <v/>
      </c>
      <c r="BQ135" s="10" t="str">
        <f>IF($B135="","",AY135*KEP!$J$19)</f>
        <v/>
      </c>
      <c r="BR135" s="10" t="str">
        <f>IF($B135="","",AZ135*KEP!$J$20)</f>
        <v/>
      </c>
      <c r="BS135" s="10" t="str">
        <f>IF($B135="","",BA135*KEP!$J$21)</f>
        <v/>
      </c>
      <c r="BT135" s="10" t="str">
        <f>IF($B135="","",BC135*KEP!$J$27)</f>
        <v/>
      </c>
      <c r="BU135" s="10" t="str">
        <f>IF($B135="","",BD135*KEP!$J$28)</f>
        <v/>
      </c>
      <c r="BV135" s="10" t="str">
        <f>IF($B135="","",BE135*KEP!$J$29)</f>
        <v/>
      </c>
      <c r="BW135" s="10" t="str">
        <f>IF($B135="","",BF135*KEP!$J$30)</f>
        <v/>
      </c>
      <c r="BX135" s="33" t="str">
        <f t="shared" si="149"/>
        <v/>
      </c>
      <c r="BY135" s="56" t="str">
        <f t="shared" si="110"/>
        <v/>
      </c>
      <c r="BZ135" s="56" t="str">
        <f t="shared" si="111"/>
        <v/>
      </c>
      <c r="CA135" s="56" t="str">
        <f t="shared" si="112"/>
        <v/>
      </c>
      <c r="CB135" s="56" t="str">
        <f t="shared" si="113"/>
        <v/>
      </c>
      <c r="CD135" s="16"/>
      <c r="CE135" s="16"/>
      <c r="CF135" s="16"/>
      <c r="CG135" s="17"/>
      <c r="CH135" s="17"/>
      <c r="CI135" s="17"/>
      <c r="CJ135" s="17"/>
      <c r="CK135" s="17"/>
      <c r="CL135" s="17"/>
      <c r="CM135" s="17"/>
      <c r="CN135" s="17"/>
      <c r="CO135" s="33" t="str">
        <f t="shared" si="150"/>
        <v/>
      </c>
      <c r="CP135" s="17"/>
      <c r="CQ135" s="17"/>
      <c r="CR135" s="17"/>
      <c r="CS135" s="17"/>
      <c r="CT135" s="28" t="str">
        <f t="shared" ref="CT135:CT198" si="168">IF(SUM(CP135:CS135)=0,"",SUM(CP135:CS135))</f>
        <v/>
      </c>
      <c r="CU135" s="27"/>
      <c r="CV135" s="109" t="str">
        <f>IF($B135="","",CD135*KEP!$J$11)</f>
        <v/>
      </c>
      <c r="CW135" s="10" t="str">
        <f>IF($B135="","",CE135*KEP!$J$12)</f>
        <v/>
      </c>
      <c r="CX135" s="10" t="str">
        <f>IF($B135="","",CF135*KEP!$J$13)</f>
        <v/>
      </c>
      <c r="CY135" s="10" t="str">
        <f>IF($B135="","",CG135*KEP!$J$14)</f>
        <v/>
      </c>
      <c r="CZ135" s="10" t="str">
        <f>IF($B135="","",CH135*KEP!$J$15)</f>
        <v/>
      </c>
      <c r="DA135" s="10" t="str">
        <f>IF($B135="","",CI135*KEP!$J$16)</f>
        <v/>
      </c>
      <c r="DB135" s="10" t="str">
        <f>IF($B135="","",CJ135*KEP!$J$17)</f>
        <v/>
      </c>
      <c r="DC135" s="10" t="str">
        <f>IF($B135="","",CK135*KEP!$J$18)</f>
        <v/>
      </c>
      <c r="DD135" s="10" t="str">
        <f>IF($B135="","",CL135*KEP!$J$19)</f>
        <v/>
      </c>
      <c r="DE135" s="10" t="str">
        <f>IF($B135="","",CM135*KEP!$J$20)</f>
        <v/>
      </c>
      <c r="DF135" s="10" t="str">
        <f>IF($B135="","",CN135*KEP!$J$21)</f>
        <v/>
      </c>
      <c r="DG135" s="10" t="str">
        <f>IF($B135="","",CP135*KEP!$J$27)</f>
        <v/>
      </c>
      <c r="DH135" s="10" t="str">
        <f>IF($B135="","",CQ135*KEP!$J$28)</f>
        <v/>
      </c>
      <c r="DI135" s="10" t="str">
        <f>IF($B135="","",CR135*KEP!$J$29)</f>
        <v/>
      </c>
      <c r="DJ135" s="10" t="str">
        <f>IF($B135="","",CS135*KEP!$J$30)</f>
        <v/>
      </c>
      <c r="DK135" s="33" t="str">
        <f t="shared" si="151"/>
        <v/>
      </c>
      <c r="DL135" s="56" t="str">
        <f t="shared" si="114"/>
        <v/>
      </c>
      <c r="DM135" s="56" t="str">
        <f t="shared" si="115"/>
        <v/>
      </c>
      <c r="DN135" s="56" t="str">
        <f t="shared" si="116"/>
        <v/>
      </c>
      <c r="DO135" s="56" t="str">
        <f t="shared" si="117"/>
        <v/>
      </c>
      <c r="DQ135" s="16"/>
      <c r="DR135" s="16"/>
      <c r="DS135" s="16"/>
      <c r="DT135" s="17"/>
      <c r="DU135" s="17"/>
      <c r="DV135" s="17"/>
      <c r="DW135" s="17"/>
      <c r="DX135" s="17"/>
      <c r="DY135" s="17"/>
      <c r="DZ135" s="17"/>
      <c r="EA135" s="17"/>
      <c r="EB135" s="33" t="str">
        <f t="shared" si="152"/>
        <v/>
      </c>
      <c r="EC135" s="17"/>
      <c r="ED135" s="17"/>
      <c r="EE135" s="17"/>
      <c r="EF135" s="17"/>
      <c r="EG135" s="28" t="str">
        <f t="shared" ref="EG135:EG198" si="169">IF(SUM(EC135:EF135)=0,"",SUM(EC135:EF135))</f>
        <v/>
      </c>
      <c r="EH135" s="27"/>
      <c r="EI135" s="109" t="str">
        <f>IF($B135="","",DQ135*KEP!$J$11)</f>
        <v/>
      </c>
      <c r="EJ135" s="10" t="str">
        <f>IF($B135="","",DR135*KEP!$J$12)</f>
        <v/>
      </c>
      <c r="EK135" s="10" t="str">
        <f>IF($B135="","",DS135*KEP!$J$13)</f>
        <v/>
      </c>
      <c r="EL135" s="10" t="str">
        <f>IF($B135="","",DT135*KEP!$J$14)</f>
        <v/>
      </c>
      <c r="EM135" s="10" t="str">
        <f>IF($B135="","",DU135*KEP!$J$15)</f>
        <v/>
      </c>
      <c r="EN135" s="10" t="str">
        <f>IF($B135="","",DV135*KEP!$J$16)</f>
        <v/>
      </c>
      <c r="EO135" s="10" t="str">
        <f>IF($B135="","",DW135*KEP!$J$17)</f>
        <v/>
      </c>
      <c r="EP135" s="10" t="str">
        <f>IF($B135="","",DX135*KEP!$J$18)</f>
        <v/>
      </c>
      <c r="EQ135" s="10" t="str">
        <f>IF($B135="","",DY135*KEP!$J$19)</f>
        <v/>
      </c>
      <c r="ER135" s="10" t="str">
        <f>IF($B135="","",DZ135*KEP!$J$20)</f>
        <v/>
      </c>
      <c r="ES135" s="10" t="str">
        <f>IF($B135="","",EA135*KEP!$J$21)</f>
        <v/>
      </c>
      <c r="ET135" s="10" t="str">
        <f>IF($B135="","",EC135*KEP!$J$27)</f>
        <v/>
      </c>
      <c r="EU135" s="10" t="str">
        <f>IF($B135="","",ED135*KEP!$J$28)</f>
        <v/>
      </c>
      <c r="EV135" s="10" t="str">
        <f>IF($B135="","",EE135*KEP!$J$29)</f>
        <v/>
      </c>
      <c r="EW135" s="10" t="str">
        <f>IF($B135="","",EF135*KEP!$J$30)</f>
        <v/>
      </c>
      <c r="EX135" s="33" t="str">
        <f t="shared" si="153"/>
        <v/>
      </c>
      <c r="EY135" s="56" t="str">
        <f t="shared" si="118"/>
        <v/>
      </c>
      <c r="EZ135" s="56" t="str">
        <f t="shared" si="119"/>
        <v/>
      </c>
      <c r="FA135" s="56" t="str">
        <f t="shared" si="120"/>
        <v/>
      </c>
      <c r="FB135" s="56" t="str">
        <f t="shared" si="121"/>
        <v/>
      </c>
      <c r="FD135" s="16"/>
      <c r="FE135" s="16"/>
      <c r="FF135" s="16"/>
      <c r="FG135" s="17"/>
      <c r="FH135" s="17"/>
      <c r="FI135" s="17"/>
      <c r="FJ135" s="17"/>
      <c r="FK135" s="17"/>
      <c r="FL135" s="17"/>
      <c r="FM135" s="17"/>
      <c r="FN135" s="17"/>
      <c r="FO135" s="33" t="str">
        <f t="shared" si="154"/>
        <v/>
      </c>
      <c r="FP135" s="17"/>
      <c r="FQ135" s="17"/>
      <c r="FR135" s="17"/>
      <c r="FS135" s="17"/>
      <c r="FT135" s="28" t="str">
        <f t="shared" ref="FT135:FT198" si="170">IF(SUM(FP135:FS135)=0,"",SUM(FP135:FS135))</f>
        <v/>
      </c>
      <c r="FU135" s="27"/>
      <c r="FV135" s="109" t="str">
        <f>IF($B135="","",FD135*KEP!$J$11)</f>
        <v/>
      </c>
      <c r="FW135" s="10" t="str">
        <f>IF($B135="","",FE135*KEP!$J$12)</f>
        <v/>
      </c>
      <c r="FX135" s="10" t="str">
        <f>IF($B135="","",FF135*KEP!$J$13)</f>
        <v/>
      </c>
      <c r="FY135" s="10" t="str">
        <f>IF($B135="","",FG135*KEP!$J$14)</f>
        <v/>
      </c>
      <c r="FZ135" s="10" t="str">
        <f>IF($B135="","",FH135*KEP!$J$15)</f>
        <v/>
      </c>
      <c r="GA135" s="10" t="str">
        <f>IF($B135="","",FI135*KEP!$J$16)</f>
        <v/>
      </c>
      <c r="GB135" s="10" t="str">
        <f>IF($B135="","",FJ135*KEP!$J$17)</f>
        <v/>
      </c>
      <c r="GC135" s="10" t="str">
        <f>IF($B135="","",FK135*KEP!$J$18)</f>
        <v/>
      </c>
      <c r="GD135" s="10" t="str">
        <f>IF($B135="","",FL135*KEP!$J$19)</f>
        <v/>
      </c>
      <c r="GE135" s="10" t="str">
        <f>IF($B135="","",FM135*KEP!$J$20)</f>
        <v/>
      </c>
      <c r="GF135" s="10" t="str">
        <f>IF($B135="","",FN135*KEP!$J$21)</f>
        <v/>
      </c>
      <c r="GG135" s="10" t="str">
        <f>IF($B135="","",FP135*KEP!$J$27)</f>
        <v/>
      </c>
      <c r="GH135" s="10" t="str">
        <f>IF($B135="","",FQ135*KEP!$J$28)</f>
        <v/>
      </c>
      <c r="GI135" s="10" t="str">
        <f>IF($B135="","",FR135*KEP!$J$29)</f>
        <v/>
      </c>
      <c r="GJ135" s="10" t="str">
        <f>IF($B135="","",FS135*KEP!$J$30)</f>
        <v/>
      </c>
      <c r="GK135" s="33" t="str">
        <f t="shared" si="155"/>
        <v/>
      </c>
      <c r="GL135" s="56" t="str">
        <f t="shared" si="122"/>
        <v/>
      </c>
      <c r="GM135" s="56" t="str">
        <f t="shared" si="123"/>
        <v/>
      </c>
      <c r="GN135" s="56" t="str">
        <f t="shared" si="124"/>
        <v/>
      </c>
      <c r="GO135" s="56" t="str">
        <f t="shared" si="125"/>
        <v/>
      </c>
      <c r="GQ135" s="16"/>
      <c r="GR135" s="16"/>
      <c r="GS135" s="16"/>
      <c r="GT135" s="17"/>
      <c r="GU135" s="17"/>
      <c r="GV135" s="17"/>
      <c r="GW135" s="17"/>
      <c r="GX135" s="17"/>
      <c r="GY135" s="17"/>
      <c r="GZ135" s="17"/>
      <c r="HA135" s="17"/>
      <c r="HB135" s="33" t="str">
        <f t="shared" si="156"/>
        <v/>
      </c>
      <c r="HC135" s="17"/>
      <c r="HD135" s="17"/>
      <c r="HE135" s="17"/>
      <c r="HF135" s="17"/>
      <c r="HG135" s="28" t="str">
        <f t="shared" ref="HG135:HG198" si="171">IF(SUM(HC135:HF135)=0,"",SUM(HC135:HF135))</f>
        <v/>
      </c>
      <c r="HH135" s="27"/>
      <c r="HI135" s="109" t="str">
        <f>IF($B135="","",GQ135*KEP!$J$11)</f>
        <v/>
      </c>
      <c r="HJ135" s="10" t="str">
        <f>IF($B135="","",GR135*KEP!$J$12)</f>
        <v/>
      </c>
      <c r="HK135" s="10" t="str">
        <f>IF($B135="","",GS135*KEP!$J$13)</f>
        <v/>
      </c>
      <c r="HL135" s="10" t="str">
        <f>IF($B135="","",GT135*KEP!$J$14)</f>
        <v/>
      </c>
      <c r="HM135" s="10" t="str">
        <f>IF($B135="","",GU135*KEP!$J$15)</f>
        <v/>
      </c>
      <c r="HN135" s="10" t="str">
        <f>IF($B135="","",GV135*KEP!$J$16)</f>
        <v/>
      </c>
      <c r="HO135" s="10" t="str">
        <f>IF($B135="","",GW135*KEP!$J$17)</f>
        <v/>
      </c>
      <c r="HP135" s="10" t="str">
        <f>IF($B135="","",GX135*KEP!$J$18)</f>
        <v/>
      </c>
      <c r="HQ135" s="10" t="str">
        <f>IF($B135="","",GY135*KEP!$J$19)</f>
        <v/>
      </c>
      <c r="HR135" s="10" t="str">
        <f>IF($B135="","",GZ135*KEP!$J$20)</f>
        <v/>
      </c>
      <c r="HS135" s="10" t="str">
        <f>IF($B135="","",HA135*KEP!$J$21)</f>
        <v/>
      </c>
      <c r="HT135" s="10" t="str">
        <f>IF($B135="","",HC135*KEP!$J$27)</f>
        <v/>
      </c>
      <c r="HU135" s="10" t="str">
        <f>IF($B135="","",HD135*KEP!$J$28)</f>
        <v/>
      </c>
      <c r="HV135" s="10" t="str">
        <f>IF($B135="","",HE135*KEP!$J$29)</f>
        <v/>
      </c>
      <c r="HW135" s="10" t="str">
        <f>IF($B135="","",HF135*KEP!$J$30)</f>
        <v/>
      </c>
      <c r="HX135" s="33" t="str">
        <f t="shared" si="157"/>
        <v/>
      </c>
      <c r="HY135" s="56" t="str">
        <f t="shared" si="126"/>
        <v/>
      </c>
      <c r="HZ135" s="56" t="str">
        <f t="shared" si="127"/>
        <v/>
      </c>
      <c r="IA135" s="56" t="str">
        <f t="shared" si="128"/>
        <v/>
      </c>
      <c r="IB135" s="56" t="str">
        <f t="shared" si="129"/>
        <v/>
      </c>
      <c r="ID135" s="16"/>
      <c r="IE135" s="16"/>
      <c r="IF135" s="16"/>
      <c r="IG135" s="17"/>
      <c r="IH135" s="17"/>
      <c r="II135" s="17"/>
      <c r="IJ135" s="17"/>
      <c r="IK135" s="17"/>
      <c r="IL135" s="17"/>
      <c r="IM135" s="17"/>
      <c r="IN135" s="17"/>
      <c r="IO135" s="33" t="str">
        <f t="shared" si="158"/>
        <v/>
      </c>
      <c r="IP135" s="17"/>
      <c r="IQ135" s="17"/>
      <c r="IR135" s="17"/>
      <c r="IS135" s="17"/>
      <c r="IT135" s="28" t="str">
        <f t="shared" ref="IT135:IT198" si="172">IF(SUM(IP135:IS135)=0,"",SUM(IP135:IS135))</f>
        <v/>
      </c>
      <c r="IU135" s="27"/>
      <c r="IV135" s="109" t="str">
        <f>IF($B135="","",ID135*KEP!$J$11)</f>
        <v/>
      </c>
      <c r="IW135" s="10" t="str">
        <f>IF($B135="","",IE135*KEP!$J$12)</f>
        <v/>
      </c>
      <c r="IX135" s="10" t="str">
        <f>IF($B135="","",IF135*KEP!$J$13)</f>
        <v/>
      </c>
      <c r="IY135" s="10" t="str">
        <f>IF($B135="","",IG135*KEP!$J$14)</f>
        <v/>
      </c>
      <c r="IZ135" s="10" t="str">
        <f>IF($B135="","",IH135*KEP!$J$15)</f>
        <v/>
      </c>
      <c r="JA135" s="10" t="str">
        <f>IF($B135="","",II135*KEP!$J$16)</f>
        <v/>
      </c>
      <c r="JB135" s="10" t="str">
        <f>IF($B135="","",IJ135*KEP!$J$17)</f>
        <v/>
      </c>
      <c r="JC135" s="10" t="str">
        <f>IF($B135="","",IK135*KEP!$J$18)</f>
        <v/>
      </c>
      <c r="JD135" s="10" t="str">
        <f>IF($B135="","",IL135*KEP!$J$19)</f>
        <v/>
      </c>
      <c r="JE135" s="10" t="str">
        <f>IF($B135="","",IM135*KEP!$J$20)</f>
        <v/>
      </c>
      <c r="JF135" s="10" t="str">
        <f>IF($B135="","",IN135*KEP!$J$21)</f>
        <v/>
      </c>
      <c r="JG135" s="10" t="str">
        <f>IF($B135="","",IP135*KEP!$J$27)</f>
        <v/>
      </c>
      <c r="JH135" s="10" t="str">
        <f>IF($B135="","",IQ135*KEP!$J$28)</f>
        <v/>
      </c>
      <c r="JI135" s="10" t="str">
        <f>IF($B135="","",IR135*KEP!$J$29)</f>
        <v/>
      </c>
      <c r="JJ135" s="10" t="str">
        <f>IF($B135="","",IS135*KEP!$J$30)</f>
        <v/>
      </c>
      <c r="JK135" s="33" t="str">
        <f t="shared" si="159"/>
        <v/>
      </c>
      <c r="JL135" s="56" t="str">
        <f t="shared" si="130"/>
        <v/>
      </c>
      <c r="JM135" s="56" t="str">
        <f t="shared" si="131"/>
        <v/>
      </c>
      <c r="JN135" s="56" t="str">
        <f t="shared" si="132"/>
        <v/>
      </c>
      <c r="JO135" s="56" t="str">
        <f t="shared" si="133"/>
        <v/>
      </c>
      <c r="JQ135" s="16"/>
      <c r="JR135" s="16"/>
      <c r="JS135" s="16"/>
      <c r="JT135" s="17"/>
      <c r="JU135" s="17"/>
      <c r="JV135" s="17"/>
      <c r="JW135" s="17"/>
      <c r="JX135" s="17"/>
      <c r="JY135" s="17"/>
      <c r="JZ135" s="17"/>
      <c r="KA135" s="17"/>
      <c r="KB135" s="33" t="str">
        <f t="shared" si="160"/>
        <v/>
      </c>
      <c r="KC135" s="17"/>
      <c r="KD135" s="17"/>
      <c r="KE135" s="17"/>
      <c r="KF135" s="17"/>
      <c r="KG135" s="28" t="str">
        <f t="shared" ref="KG135:KG198" si="173">IF(SUM(KC135:KF135)=0,"",SUM(KC135:KF135))</f>
        <v/>
      </c>
      <c r="KH135" s="27"/>
      <c r="KI135" s="109" t="str">
        <f>IF($B135="","",JQ135*KEP!$J$11)</f>
        <v/>
      </c>
      <c r="KJ135" s="10" t="str">
        <f>IF($B135="","",JR135*KEP!$J$12)</f>
        <v/>
      </c>
      <c r="KK135" s="10" t="str">
        <f>IF($B135="","",JS135*KEP!$J$13)</f>
        <v/>
      </c>
      <c r="KL135" s="10" t="str">
        <f>IF($B135="","",JT135*KEP!$J$14)</f>
        <v/>
      </c>
      <c r="KM135" s="10" t="str">
        <f>IF($B135="","",JU135*KEP!$J$15)</f>
        <v/>
      </c>
      <c r="KN135" s="10" t="str">
        <f>IF($B135="","",JV135*KEP!$J$16)</f>
        <v/>
      </c>
      <c r="KO135" s="10" t="str">
        <f>IF($B135="","",JW135*KEP!$J$17)</f>
        <v/>
      </c>
      <c r="KP135" s="10" t="str">
        <f>IF($B135="","",JX135*KEP!$J$18)</f>
        <v/>
      </c>
      <c r="KQ135" s="10" t="str">
        <f>IF($B135="","",JY135*KEP!$J$19)</f>
        <v/>
      </c>
      <c r="KR135" s="10" t="str">
        <f>IF($B135="","",JZ135*KEP!$J$20)</f>
        <v/>
      </c>
      <c r="KS135" s="10" t="str">
        <f>IF($B135="","",KA135*KEP!$J$21)</f>
        <v/>
      </c>
      <c r="KT135" s="10" t="str">
        <f>IF($B135="","",KC135*KEP!$J$27)</f>
        <v/>
      </c>
      <c r="KU135" s="10" t="str">
        <f>IF($B135="","",KD135*KEP!$J$28)</f>
        <v/>
      </c>
      <c r="KV135" s="10" t="str">
        <f>IF($B135="","",KE135*KEP!$J$29)</f>
        <v/>
      </c>
      <c r="KW135" s="10" t="str">
        <f>IF($B135="","",KF135*KEP!$J$30)</f>
        <v/>
      </c>
      <c r="KX135" s="33" t="str">
        <f t="shared" si="161"/>
        <v/>
      </c>
      <c r="KY135" s="56" t="str">
        <f t="shared" si="134"/>
        <v/>
      </c>
      <c r="KZ135" s="56" t="str">
        <f t="shared" si="135"/>
        <v/>
      </c>
      <c r="LA135" s="56" t="str">
        <f t="shared" si="136"/>
        <v/>
      </c>
      <c r="LB135" s="56" t="str">
        <f t="shared" si="137"/>
        <v/>
      </c>
      <c r="LD135" s="16"/>
      <c r="LE135" s="16"/>
      <c r="LF135" s="16"/>
      <c r="LG135" s="17"/>
      <c r="LH135" s="17"/>
      <c r="LI135" s="17"/>
      <c r="LJ135" s="17"/>
      <c r="LK135" s="17"/>
      <c r="LL135" s="17"/>
      <c r="LM135" s="17"/>
      <c r="LN135" s="17"/>
      <c r="LO135" s="33" t="str">
        <f t="shared" si="162"/>
        <v/>
      </c>
      <c r="LP135" s="17"/>
      <c r="LQ135" s="17"/>
      <c r="LR135" s="17"/>
      <c r="LS135" s="17"/>
      <c r="LT135" s="28" t="str">
        <f t="shared" ref="LT135:LT198" si="174">IF(SUM(LP135:LS135)=0,"",SUM(LP135:LS135))</f>
        <v/>
      </c>
      <c r="LU135" s="27"/>
      <c r="LV135" s="109" t="str">
        <f>IF($B135="","",LD135*KEP!$J$11)</f>
        <v/>
      </c>
      <c r="LW135" s="10" t="str">
        <f>IF($B135="","",LE135*KEP!$J$12)</f>
        <v/>
      </c>
      <c r="LX135" s="10" t="str">
        <f>IF($B135="","",LF135*KEP!$J$13)</f>
        <v/>
      </c>
      <c r="LY135" s="10" t="str">
        <f>IF($B135="","",LG135*KEP!$J$14)</f>
        <v/>
      </c>
      <c r="LZ135" s="10" t="str">
        <f>IF($B135="","",LH135*KEP!$J$15)</f>
        <v/>
      </c>
      <c r="MA135" s="10" t="str">
        <f>IF($B135="","",LI135*KEP!$J$16)</f>
        <v/>
      </c>
      <c r="MB135" s="10" t="str">
        <f>IF($B135="","",LJ135*KEP!$J$17)</f>
        <v/>
      </c>
      <c r="MC135" s="10" t="str">
        <f>IF($B135="","",LK135*KEP!$J$18)</f>
        <v/>
      </c>
      <c r="MD135" s="10" t="str">
        <f>IF($B135="","",LL135*KEP!$J$19)</f>
        <v/>
      </c>
      <c r="ME135" s="10" t="str">
        <f>IF($B135="","",LM135*KEP!$J$20)</f>
        <v/>
      </c>
      <c r="MF135" s="10" t="str">
        <f>IF($B135="","",LN135*KEP!$J$21)</f>
        <v/>
      </c>
      <c r="MG135" s="10" t="str">
        <f>IF($B135="","",LP135*KEP!$J$27)</f>
        <v/>
      </c>
      <c r="MH135" s="10" t="str">
        <f>IF($B135="","",LQ135*KEP!$J$28)</f>
        <v/>
      </c>
      <c r="MI135" s="10" t="str">
        <f>IF($B135="","",LR135*KEP!$J$29)</f>
        <v/>
      </c>
      <c r="MJ135" s="10" t="str">
        <f>IF($B135="","",LS135*KEP!$J$30)</f>
        <v/>
      </c>
      <c r="MK135" s="33" t="str">
        <f t="shared" si="163"/>
        <v/>
      </c>
      <c r="ML135" s="56" t="str">
        <f t="shared" si="138"/>
        <v/>
      </c>
      <c r="MM135" s="56" t="str">
        <f t="shared" si="139"/>
        <v/>
      </c>
      <c r="MN135" s="56" t="str">
        <f t="shared" si="140"/>
        <v/>
      </c>
      <c r="MO135" s="56" t="str">
        <f t="shared" si="141"/>
        <v/>
      </c>
      <c r="MQ135" s="16"/>
      <c r="MR135" s="16"/>
      <c r="MS135" s="16"/>
      <c r="MT135" s="17"/>
      <c r="MU135" s="17"/>
      <c r="MV135" s="17"/>
      <c r="MW135" s="17"/>
      <c r="MX135" s="17"/>
      <c r="MY135" s="17"/>
      <c r="MZ135" s="17"/>
      <c r="NA135" s="17"/>
      <c r="NB135" s="33" t="str">
        <f t="shared" si="164"/>
        <v/>
      </c>
      <c r="NC135" s="17"/>
      <c r="ND135" s="17"/>
      <c r="NE135" s="17"/>
      <c r="NF135" s="17"/>
      <c r="NG135" s="28" t="str">
        <f t="shared" ref="NG135:NG198" si="175">IF(SUM(NC135:NF135)=0,"",SUM(NC135:NF135))</f>
        <v/>
      </c>
      <c r="NH135" s="27"/>
      <c r="NI135" s="109" t="str">
        <f>IF($B135="","",MQ135*KEP!$J$11)</f>
        <v/>
      </c>
      <c r="NJ135" s="10" t="str">
        <f>IF($B135="","",MR135*KEP!$J$12)</f>
        <v/>
      </c>
      <c r="NK135" s="10" t="str">
        <f>IF($B135="","",MS135*KEP!$J$13)</f>
        <v/>
      </c>
      <c r="NL135" s="10" t="str">
        <f>IF($B135="","",MT135*KEP!$J$14)</f>
        <v/>
      </c>
      <c r="NM135" s="10" t="str">
        <f>IF($B135="","",MU135*KEP!$J$15)</f>
        <v/>
      </c>
      <c r="NN135" s="10" t="str">
        <f>IF($B135="","",MV135*KEP!$J$16)</f>
        <v/>
      </c>
      <c r="NO135" s="10" t="str">
        <f>IF($B135="","",MW135*KEP!$J$17)</f>
        <v/>
      </c>
      <c r="NP135" s="10" t="str">
        <f>IF($B135="","",MX135*KEP!$J$18)</f>
        <v/>
      </c>
      <c r="NQ135" s="10" t="str">
        <f>IF($B135="","",MY135*KEP!$J$19)</f>
        <v/>
      </c>
      <c r="NR135" s="10" t="str">
        <f>IF($B135="","",MZ135*KEP!$J$20)</f>
        <v/>
      </c>
      <c r="NS135" s="10" t="str">
        <f>IF($B135="","",NA135*KEP!$J$21)</f>
        <v/>
      </c>
      <c r="NT135" s="10" t="str">
        <f>IF($B135="","",NC135*KEP!$J$27)</f>
        <v/>
      </c>
      <c r="NU135" s="10" t="str">
        <f>IF($B135="","",ND135*KEP!$J$28)</f>
        <v/>
      </c>
      <c r="NV135" s="10" t="str">
        <f>IF($B135="","",NE135*KEP!$J$29)</f>
        <v/>
      </c>
      <c r="NW135" s="10" t="str">
        <f>IF($B135="","",NF135*KEP!$J$30)</f>
        <v/>
      </c>
      <c r="NX135" s="33" t="str">
        <f t="shared" si="165"/>
        <v/>
      </c>
      <c r="NY135" s="56" t="str">
        <f t="shared" si="142"/>
        <v/>
      </c>
      <c r="NZ135" s="56" t="str">
        <f t="shared" si="143"/>
        <v/>
      </c>
      <c r="OA135" s="56" t="str">
        <f t="shared" si="144"/>
        <v/>
      </c>
      <c r="OB135" s="56" t="str">
        <f t="shared" si="145"/>
        <v/>
      </c>
    </row>
    <row r="136" spans="1:392" x14ac:dyDescent="0.25">
      <c r="A136" s="6" t="str">
        <f>IF(A135&lt;KEP!$C$10,A135+1,"")</f>
        <v/>
      </c>
      <c r="B136" s="8" t="str">
        <f>IF('Referenčný stav'!B136=0,"",'Referenčný stav'!B136)</f>
        <v/>
      </c>
      <c r="C136" s="8" t="str">
        <f>IF('Referenčný stav'!C136=0,"",'Referenčný stav'!C136)</f>
        <v/>
      </c>
      <c r="D136" s="16"/>
      <c r="E136" s="16"/>
      <c r="F136" s="16"/>
      <c r="G136" s="17"/>
      <c r="H136" s="17"/>
      <c r="I136" s="17"/>
      <c r="J136" s="17"/>
      <c r="K136" s="17"/>
      <c r="L136" s="17"/>
      <c r="M136" s="17"/>
      <c r="N136" s="17"/>
      <c r="O136" s="33" t="str">
        <f t="shared" si="146"/>
        <v/>
      </c>
      <c r="P136" s="17"/>
      <c r="Q136" s="17"/>
      <c r="R136" s="17"/>
      <c r="S136" s="17"/>
      <c r="T136" s="28" t="str">
        <f t="shared" si="166"/>
        <v/>
      </c>
      <c r="U136" s="27"/>
      <c r="V136" s="109" t="str">
        <f>IF($B136="","",D136*KEP!$J$11)</f>
        <v/>
      </c>
      <c r="W136" s="10" t="str">
        <f>IF($B136="","",E136*KEP!$J$12)</f>
        <v/>
      </c>
      <c r="X136" s="10" t="str">
        <f>IF($B136="","",F136*KEP!$J$13)</f>
        <v/>
      </c>
      <c r="Y136" s="10" t="str">
        <f>IF($B136="","",G136*KEP!$J$14)</f>
        <v/>
      </c>
      <c r="Z136" s="10" t="str">
        <f>IF($B136="","",H136*KEP!$J$15)</f>
        <v/>
      </c>
      <c r="AA136" s="10" t="str">
        <f>IF($B136="","",I136*KEP!$J$16)</f>
        <v/>
      </c>
      <c r="AB136" s="10" t="str">
        <f>IF($B136="","",J136*KEP!$J$17)</f>
        <v/>
      </c>
      <c r="AC136" s="10" t="str">
        <f>IF($B136="","",K136*KEP!$J$18)</f>
        <v/>
      </c>
      <c r="AD136" s="10" t="str">
        <f>IF($B136="","",L136*KEP!$J$19)</f>
        <v/>
      </c>
      <c r="AE136" s="10" t="str">
        <f>IF($B136="","",M136*KEP!$J$20)</f>
        <v/>
      </c>
      <c r="AF136" s="10" t="str">
        <f>IF($B136="","",N136*KEP!$J$21)</f>
        <v/>
      </c>
      <c r="AG136" s="10" t="str">
        <f>IF($B136="","",P136*KEP!$J$27)</f>
        <v/>
      </c>
      <c r="AH136" s="10" t="str">
        <f>IF($B136="","",Q136*KEP!$J$28)</f>
        <v/>
      </c>
      <c r="AI136" s="10" t="str">
        <f>IF($B136="","",R136*KEP!$J$29)</f>
        <v/>
      </c>
      <c r="AJ136" s="10" t="str">
        <f>IF($B136="","",S136*KEP!$J$30)</f>
        <v/>
      </c>
      <c r="AK136" s="33" t="str">
        <f t="shared" si="147"/>
        <v/>
      </c>
      <c r="AL136" s="56" t="str">
        <f>IF(O136="","",IFERROR(O136/'Referenčný stav'!O136-1,""))</f>
        <v/>
      </c>
      <c r="AM136" s="56" t="str">
        <f>IF(T136="","",IFERROR(T136/'Referenčný stav'!T136-1,""))</f>
        <v/>
      </c>
      <c r="AN136" s="56" t="str">
        <f>IF(U136="","",IFERROR(U136/'Referenčný stav'!U136-1,""))</f>
        <v/>
      </c>
      <c r="AO136" s="56" t="str">
        <f>IF(AK136="","",IFERROR(AK136/'Referenčný stav'!AK136-1,""))</f>
        <v/>
      </c>
      <c r="AQ136" s="16"/>
      <c r="AR136" s="16"/>
      <c r="AS136" s="16"/>
      <c r="AT136" s="17"/>
      <c r="AU136" s="17"/>
      <c r="AV136" s="17"/>
      <c r="AW136" s="17"/>
      <c r="AX136" s="17"/>
      <c r="AY136" s="17"/>
      <c r="AZ136" s="17"/>
      <c r="BA136" s="17"/>
      <c r="BB136" s="33" t="str">
        <f t="shared" si="148"/>
        <v/>
      </c>
      <c r="BC136" s="17"/>
      <c r="BD136" s="17"/>
      <c r="BE136" s="17"/>
      <c r="BF136" s="17"/>
      <c r="BG136" s="28" t="str">
        <f t="shared" si="167"/>
        <v/>
      </c>
      <c r="BH136" s="27"/>
      <c r="BI136" s="109" t="str">
        <f>IF($B136="","",AQ136*KEP!$J$11)</f>
        <v/>
      </c>
      <c r="BJ136" s="10" t="str">
        <f>IF($B136="","",AR136*KEP!$J$12)</f>
        <v/>
      </c>
      <c r="BK136" s="10" t="str">
        <f>IF($B136="","",AS136*KEP!$J$13)</f>
        <v/>
      </c>
      <c r="BL136" s="10" t="str">
        <f>IF($B136="","",AT136*KEP!$J$14)</f>
        <v/>
      </c>
      <c r="BM136" s="10" t="str">
        <f>IF($B136="","",AU136*KEP!$J$15)</f>
        <v/>
      </c>
      <c r="BN136" s="10" t="str">
        <f>IF($B136="","",AV136*KEP!$J$16)</f>
        <v/>
      </c>
      <c r="BO136" s="10" t="str">
        <f>IF($B136="","",AW136*KEP!$J$17)</f>
        <v/>
      </c>
      <c r="BP136" s="10" t="str">
        <f>IF($B136="","",AX136*KEP!$J$18)</f>
        <v/>
      </c>
      <c r="BQ136" s="10" t="str">
        <f>IF($B136="","",AY136*KEP!$J$19)</f>
        <v/>
      </c>
      <c r="BR136" s="10" t="str">
        <f>IF($B136="","",AZ136*KEP!$J$20)</f>
        <v/>
      </c>
      <c r="BS136" s="10" t="str">
        <f>IF($B136="","",BA136*KEP!$J$21)</f>
        <v/>
      </c>
      <c r="BT136" s="10" t="str">
        <f>IF($B136="","",BC136*KEP!$J$27)</f>
        <v/>
      </c>
      <c r="BU136" s="10" t="str">
        <f>IF($B136="","",BD136*KEP!$J$28)</f>
        <v/>
      </c>
      <c r="BV136" s="10" t="str">
        <f>IF($B136="","",BE136*KEP!$J$29)</f>
        <v/>
      </c>
      <c r="BW136" s="10" t="str">
        <f>IF($B136="","",BF136*KEP!$J$30)</f>
        <v/>
      </c>
      <c r="BX136" s="33" t="str">
        <f t="shared" si="149"/>
        <v/>
      </c>
      <c r="BY136" s="56" t="str">
        <f t="shared" ref="BY136:BY199" si="176">IF(BB136="","",IFERROR((BB136/O136)-1,""))</f>
        <v/>
      </c>
      <c r="BZ136" s="56" t="str">
        <f t="shared" ref="BZ136:BZ199" si="177">IF(BG136="","",IFERROR(BG136/T136-1,""))</f>
        <v/>
      </c>
      <c r="CA136" s="56" t="str">
        <f t="shared" ref="CA136:CA199" si="178">IF(BH136="","",IFERROR(BH136/U136-1,""))</f>
        <v/>
      </c>
      <c r="CB136" s="56" t="str">
        <f t="shared" ref="CB136:CB199" si="179">IF(BX136="","",IFERROR(BX136/AK136-1,""))</f>
        <v/>
      </c>
      <c r="CD136" s="16"/>
      <c r="CE136" s="16"/>
      <c r="CF136" s="16"/>
      <c r="CG136" s="17"/>
      <c r="CH136" s="17"/>
      <c r="CI136" s="17"/>
      <c r="CJ136" s="17"/>
      <c r="CK136" s="17"/>
      <c r="CL136" s="17"/>
      <c r="CM136" s="17"/>
      <c r="CN136" s="17"/>
      <c r="CO136" s="33" t="str">
        <f t="shared" si="150"/>
        <v/>
      </c>
      <c r="CP136" s="17"/>
      <c r="CQ136" s="17"/>
      <c r="CR136" s="17"/>
      <c r="CS136" s="17"/>
      <c r="CT136" s="28" t="str">
        <f t="shared" si="168"/>
        <v/>
      </c>
      <c r="CU136" s="27"/>
      <c r="CV136" s="109" t="str">
        <f>IF($B136="","",CD136*KEP!$J$11)</f>
        <v/>
      </c>
      <c r="CW136" s="10" t="str">
        <f>IF($B136="","",CE136*KEP!$J$12)</f>
        <v/>
      </c>
      <c r="CX136" s="10" t="str">
        <f>IF($B136="","",CF136*KEP!$J$13)</f>
        <v/>
      </c>
      <c r="CY136" s="10" t="str">
        <f>IF($B136="","",CG136*KEP!$J$14)</f>
        <v/>
      </c>
      <c r="CZ136" s="10" t="str">
        <f>IF($B136="","",CH136*KEP!$J$15)</f>
        <v/>
      </c>
      <c r="DA136" s="10" t="str">
        <f>IF($B136="","",CI136*KEP!$J$16)</f>
        <v/>
      </c>
      <c r="DB136" s="10" t="str">
        <f>IF($B136="","",CJ136*KEP!$J$17)</f>
        <v/>
      </c>
      <c r="DC136" s="10" t="str">
        <f>IF($B136="","",CK136*KEP!$J$18)</f>
        <v/>
      </c>
      <c r="DD136" s="10" t="str">
        <f>IF($B136="","",CL136*KEP!$J$19)</f>
        <v/>
      </c>
      <c r="DE136" s="10" t="str">
        <f>IF($B136="","",CM136*KEP!$J$20)</f>
        <v/>
      </c>
      <c r="DF136" s="10" t="str">
        <f>IF($B136="","",CN136*KEP!$J$21)</f>
        <v/>
      </c>
      <c r="DG136" s="10" t="str">
        <f>IF($B136="","",CP136*KEP!$J$27)</f>
        <v/>
      </c>
      <c r="DH136" s="10" t="str">
        <f>IF($B136="","",CQ136*KEP!$J$28)</f>
        <v/>
      </c>
      <c r="DI136" s="10" t="str">
        <f>IF($B136="","",CR136*KEP!$J$29)</f>
        <v/>
      </c>
      <c r="DJ136" s="10" t="str">
        <f>IF($B136="","",CS136*KEP!$J$30)</f>
        <v/>
      </c>
      <c r="DK136" s="33" t="str">
        <f t="shared" si="151"/>
        <v/>
      </c>
      <c r="DL136" s="56" t="str">
        <f t="shared" ref="DL136:DL199" si="180">IF(CO136="","",IFERROR((CO136/BB136)-1,""))</f>
        <v/>
      </c>
      <c r="DM136" s="56" t="str">
        <f t="shared" ref="DM136:DM199" si="181">IF(CT136="","",IFERROR(CT136/BG136-1,""))</f>
        <v/>
      </c>
      <c r="DN136" s="56" t="str">
        <f t="shared" ref="DN136:DN199" si="182">IF(CU136="","",IFERROR(CU136/BH136-1,""))</f>
        <v/>
      </c>
      <c r="DO136" s="56" t="str">
        <f t="shared" ref="DO136:DO199" si="183">IF(DK136="","",IFERROR(DK136/BX136-1,""))</f>
        <v/>
      </c>
      <c r="DQ136" s="16"/>
      <c r="DR136" s="16"/>
      <c r="DS136" s="16"/>
      <c r="DT136" s="17"/>
      <c r="DU136" s="17"/>
      <c r="DV136" s="17"/>
      <c r="DW136" s="17"/>
      <c r="DX136" s="17"/>
      <c r="DY136" s="17"/>
      <c r="DZ136" s="17"/>
      <c r="EA136" s="17"/>
      <c r="EB136" s="33" t="str">
        <f t="shared" si="152"/>
        <v/>
      </c>
      <c r="EC136" s="17"/>
      <c r="ED136" s="17"/>
      <c r="EE136" s="17"/>
      <c r="EF136" s="17"/>
      <c r="EG136" s="28" t="str">
        <f t="shared" si="169"/>
        <v/>
      </c>
      <c r="EH136" s="27"/>
      <c r="EI136" s="109" t="str">
        <f>IF($B136="","",DQ136*KEP!$J$11)</f>
        <v/>
      </c>
      <c r="EJ136" s="10" t="str">
        <f>IF($B136="","",DR136*KEP!$J$12)</f>
        <v/>
      </c>
      <c r="EK136" s="10" t="str">
        <f>IF($B136="","",DS136*KEP!$J$13)</f>
        <v/>
      </c>
      <c r="EL136" s="10" t="str">
        <f>IF($B136="","",DT136*KEP!$J$14)</f>
        <v/>
      </c>
      <c r="EM136" s="10" t="str">
        <f>IF($B136="","",DU136*KEP!$J$15)</f>
        <v/>
      </c>
      <c r="EN136" s="10" t="str">
        <f>IF($B136="","",DV136*KEP!$J$16)</f>
        <v/>
      </c>
      <c r="EO136" s="10" t="str">
        <f>IF($B136="","",DW136*KEP!$J$17)</f>
        <v/>
      </c>
      <c r="EP136" s="10" t="str">
        <f>IF($B136="","",DX136*KEP!$J$18)</f>
        <v/>
      </c>
      <c r="EQ136" s="10" t="str">
        <f>IF($B136="","",DY136*KEP!$J$19)</f>
        <v/>
      </c>
      <c r="ER136" s="10" t="str">
        <f>IF($B136="","",DZ136*KEP!$J$20)</f>
        <v/>
      </c>
      <c r="ES136" s="10" t="str">
        <f>IF($B136="","",EA136*KEP!$J$21)</f>
        <v/>
      </c>
      <c r="ET136" s="10" t="str">
        <f>IF($B136="","",EC136*KEP!$J$27)</f>
        <v/>
      </c>
      <c r="EU136" s="10" t="str">
        <f>IF($B136="","",ED136*KEP!$J$28)</f>
        <v/>
      </c>
      <c r="EV136" s="10" t="str">
        <f>IF($B136="","",EE136*KEP!$J$29)</f>
        <v/>
      </c>
      <c r="EW136" s="10" t="str">
        <f>IF($B136="","",EF136*KEP!$J$30)</f>
        <v/>
      </c>
      <c r="EX136" s="33" t="str">
        <f t="shared" si="153"/>
        <v/>
      </c>
      <c r="EY136" s="56" t="str">
        <f t="shared" ref="EY136:EY199" si="184">IF(EB136="","",IFERROR((EB136/CO136)-1,""))</f>
        <v/>
      </c>
      <c r="EZ136" s="56" t="str">
        <f t="shared" ref="EZ136:EZ199" si="185">IF(EG136="","",IFERROR(EG136/CT136-1,""))</f>
        <v/>
      </c>
      <c r="FA136" s="56" t="str">
        <f t="shared" ref="FA136:FA199" si="186">IF(EH136="","",IFERROR(EH136/CU136-1,""))</f>
        <v/>
      </c>
      <c r="FB136" s="56" t="str">
        <f t="shared" ref="FB136:FB199" si="187">IF(EX136="","",IFERROR(EX136/DK136-1,""))</f>
        <v/>
      </c>
      <c r="FD136" s="16"/>
      <c r="FE136" s="16"/>
      <c r="FF136" s="16"/>
      <c r="FG136" s="17"/>
      <c r="FH136" s="17"/>
      <c r="FI136" s="17"/>
      <c r="FJ136" s="17"/>
      <c r="FK136" s="17"/>
      <c r="FL136" s="17"/>
      <c r="FM136" s="17"/>
      <c r="FN136" s="17"/>
      <c r="FO136" s="33" t="str">
        <f t="shared" si="154"/>
        <v/>
      </c>
      <c r="FP136" s="17"/>
      <c r="FQ136" s="17"/>
      <c r="FR136" s="17"/>
      <c r="FS136" s="17"/>
      <c r="FT136" s="28" t="str">
        <f t="shared" si="170"/>
        <v/>
      </c>
      <c r="FU136" s="27"/>
      <c r="FV136" s="109" t="str">
        <f>IF($B136="","",FD136*KEP!$J$11)</f>
        <v/>
      </c>
      <c r="FW136" s="10" t="str">
        <f>IF($B136="","",FE136*KEP!$J$12)</f>
        <v/>
      </c>
      <c r="FX136" s="10" t="str">
        <f>IF($B136="","",FF136*KEP!$J$13)</f>
        <v/>
      </c>
      <c r="FY136" s="10" t="str">
        <f>IF($B136="","",FG136*KEP!$J$14)</f>
        <v/>
      </c>
      <c r="FZ136" s="10" t="str">
        <f>IF($B136="","",FH136*KEP!$J$15)</f>
        <v/>
      </c>
      <c r="GA136" s="10" t="str">
        <f>IF($B136="","",FI136*KEP!$J$16)</f>
        <v/>
      </c>
      <c r="GB136" s="10" t="str">
        <f>IF($B136="","",FJ136*KEP!$J$17)</f>
        <v/>
      </c>
      <c r="GC136" s="10" t="str">
        <f>IF($B136="","",FK136*KEP!$J$18)</f>
        <v/>
      </c>
      <c r="GD136" s="10" t="str">
        <f>IF($B136="","",FL136*KEP!$J$19)</f>
        <v/>
      </c>
      <c r="GE136" s="10" t="str">
        <f>IF($B136="","",FM136*KEP!$J$20)</f>
        <v/>
      </c>
      <c r="GF136" s="10" t="str">
        <f>IF($B136="","",FN136*KEP!$J$21)</f>
        <v/>
      </c>
      <c r="GG136" s="10" t="str">
        <f>IF($B136="","",FP136*KEP!$J$27)</f>
        <v/>
      </c>
      <c r="GH136" s="10" t="str">
        <f>IF($B136="","",FQ136*KEP!$J$28)</f>
        <v/>
      </c>
      <c r="GI136" s="10" t="str">
        <f>IF($B136="","",FR136*KEP!$J$29)</f>
        <v/>
      </c>
      <c r="GJ136" s="10" t="str">
        <f>IF($B136="","",FS136*KEP!$J$30)</f>
        <v/>
      </c>
      <c r="GK136" s="33" t="str">
        <f t="shared" si="155"/>
        <v/>
      </c>
      <c r="GL136" s="56" t="str">
        <f t="shared" ref="GL136:GL199" si="188">IF(FO136="","",IFERROR((FO136/EB136)-1,""))</f>
        <v/>
      </c>
      <c r="GM136" s="56" t="str">
        <f t="shared" ref="GM136:GM199" si="189">IF(FT136="","",IFERROR(FT136/EG136-1,""))</f>
        <v/>
      </c>
      <c r="GN136" s="56" t="str">
        <f t="shared" ref="GN136:GN199" si="190">IF(FU136="","",IFERROR(FU136/EH136-1,""))</f>
        <v/>
      </c>
      <c r="GO136" s="56" t="str">
        <f t="shared" ref="GO136:GO199" si="191">IF(GK136="","",IFERROR(GK136/EX136-1,""))</f>
        <v/>
      </c>
      <c r="GQ136" s="16"/>
      <c r="GR136" s="16"/>
      <c r="GS136" s="16"/>
      <c r="GT136" s="17"/>
      <c r="GU136" s="17"/>
      <c r="GV136" s="17"/>
      <c r="GW136" s="17"/>
      <c r="GX136" s="17"/>
      <c r="GY136" s="17"/>
      <c r="GZ136" s="17"/>
      <c r="HA136" s="17"/>
      <c r="HB136" s="33" t="str">
        <f t="shared" si="156"/>
        <v/>
      </c>
      <c r="HC136" s="17"/>
      <c r="HD136" s="17"/>
      <c r="HE136" s="17"/>
      <c r="HF136" s="17"/>
      <c r="HG136" s="28" t="str">
        <f t="shared" si="171"/>
        <v/>
      </c>
      <c r="HH136" s="27"/>
      <c r="HI136" s="109" t="str">
        <f>IF($B136="","",GQ136*KEP!$J$11)</f>
        <v/>
      </c>
      <c r="HJ136" s="10" t="str">
        <f>IF($B136="","",GR136*KEP!$J$12)</f>
        <v/>
      </c>
      <c r="HK136" s="10" t="str">
        <f>IF($B136="","",GS136*KEP!$J$13)</f>
        <v/>
      </c>
      <c r="HL136" s="10" t="str">
        <f>IF($B136="","",GT136*KEP!$J$14)</f>
        <v/>
      </c>
      <c r="HM136" s="10" t="str">
        <f>IF($B136="","",GU136*KEP!$J$15)</f>
        <v/>
      </c>
      <c r="HN136" s="10" t="str">
        <f>IF($B136="","",GV136*KEP!$J$16)</f>
        <v/>
      </c>
      <c r="HO136" s="10" t="str">
        <f>IF($B136="","",GW136*KEP!$J$17)</f>
        <v/>
      </c>
      <c r="HP136" s="10" t="str">
        <f>IF($B136="","",GX136*KEP!$J$18)</f>
        <v/>
      </c>
      <c r="HQ136" s="10" t="str">
        <f>IF($B136="","",GY136*KEP!$J$19)</f>
        <v/>
      </c>
      <c r="HR136" s="10" t="str">
        <f>IF($B136="","",GZ136*KEP!$J$20)</f>
        <v/>
      </c>
      <c r="HS136" s="10" t="str">
        <f>IF($B136="","",HA136*KEP!$J$21)</f>
        <v/>
      </c>
      <c r="HT136" s="10" t="str">
        <f>IF($B136="","",HC136*KEP!$J$27)</f>
        <v/>
      </c>
      <c r="HU136" s="10" t="str">
        <f>IF($B136="","",HD136*KEP!$J$28)</f>
        <v/>
      </c>
      <c r="HV136" s="10" t="str">
        <f>IF($B136="","",HE136*KEP!$J$29)</f>
        <v/>
      </c>
      <c r="HW136" s="10" t="str">
        <f>IF($B136="","",HF136*KEP!$J$30)</f>
        <v/>
      </c>
      <c r="HX136" s="33" t="str">
        <f t="shared" si="157"/>
        <v/>
      </c>
      <c r="HY136" s="56" t="str">
        <f t="shared" ref="HY136:HY199" si="192">IF(HB136="","",IFERROR((HB136/FO136)-1,""))</f>
        <v/>
      </c>
      <c r="HZ136" s="56" t="str">
        <f t="shared" ref="HZ136:HZ199" si="193">IF(HG136="","",IFERROR(HG136/FT136-1,""))</f>
        <v/>
      </c>
      <c r="IA136" s="56" t="str">
        <f t="shared" ref="IA136:IA199" si="194">IF(HH136="","",IFERROR(HH136/FU136-1,""))</f>
        <v/>
      </c>
      <c r="IB136" s="56" t="str">
        <f t="shared" ref="IB136:IB199" si="195">IF(HX136="","",IFERROR(HX136/GK136-1,""))</f>
        <v/>
      </c>
      <c r="ID136" s="16"/>
      <c r="IE136" s="16"/>
      <c r="IF136" s="16"/>
      <c r="IG136" s="17"/>
      <c r="IH136" s="17"/>
      <c r="II136" s="17"/>
      <c r="IJ136" s="17"/>
      <c r="IK136" s="17"/>
      <c r="IL136" s="17"/>
      <c r="IM136" s="17"/>
      <c r="IN136" s="17"/>
      <c r="IO136" s="33" t="str">
        <f t="shared" si="158"/>
        <v/>
      </c>
      <c r="IP136" s="17"/>
      <c r="IQ136" s="17"/>
      <c r="IR136" s="17"/>
      <c r="IS136" s="17"/>
      <c r="IT136" s="28" t="str">
        <f t="shared" si="172"/>
        <v/>
      </c>
      <c r="IU136" s="27"/>
      <c r="IV136" s="109" t="str">
        <f>IF($B136="","",ID136*KEP!$J$11)</f>
        <v/>
      </c>
      <c r="IW136" s="10" t="str">
        <f>IF($B136="","",IE136*KEP!$J$12)</f>
        <v/>
      </c>
      <c r="IX136" s="10" t="str">
        <f>IF($B136="","",IF136*KEP!$J$13)</f>
        <v/>
      </c>
      <c r="IY136" s="10" t="str">
        <f>IF($B136="","",IG136*KEP!$J$14)</f>
        <v/>
      </c>
      <c r="IZ136" s="10" t="str">
        <f>IF($B136="","",IH136*KEP!$J$15)</f>
        <v/>
      </c>
      <c r="JA136" s="10" t="str">
        <f>IF($B136="","",II136*KEP!$J$16)</f>
        <v/>
      </c>
      <c r="JB136" s="10" t="str">
        <f>IF($B136="","",IJ136*KEP!$J$17)</f>
        <v/>
      </c>
      <c r="JC136" s="10" t="str">
        <f>IF($B136="","",IK136*KEP!$J$18)</f>
        <v/>
      </c>
      <c r="JD136" s="10" t="str">
        <f>IF($B136="","",IL136*KEP!$J$19)</f>
        <v/>
      </c>
      <c r="JE136" s="10" t="str">
        <f>IF($B136="","",IM136*KEP!$J$20)</f>
        <v/>
      </c>
      <c r="JF136" s="10" t="str">
        <f>IF($B136="","",IN136*KEP!$J$21)</f>
        <v/>
      </c>
      <c r="JG136" s="10" t="str">
        <f>IF($B136="","",IP136*KEP!$J$27)</f>
        <v/>
      </c>
      <c r="JH136" s="10" t="str">
        <f>IF($B136="","",IQ136*KEP!$J$28)</f>
        <v/>
      </c>
      <c r="JI136" s="10" t="str">
        <f>IF($B136="","",IR136*KEP!$J$29)</f>
        <v/>
      </c>
      <c r="JJ136" s="10" t="str">
        <f>IF($B136="","",IS136*KEP!$J$30)</f>
        <v/>
      </c>
      <c r="JK136" s="33" t="str">
        <f t="shared" si="159"/>
        <v/>
      </c>
      <c r="JL136" s="56" t="str">
        <f t="shared" ref="JL136:JL199" si="196">IF(IO136="","",IFERROR((IO136/HB136)-1,""))</f>
        <v/>
      </c>
      <c r="JM136" s="56" t="str">
        <f t="shared" ref="JM136:JM199" si="197">IF(IT136="","",IFERROR(IT136/HG136-1,""))</f>
        <v/>
      </c>
      <c r="JN136" s="56" t="str">
        <f t="shared" ref="JN136:JN199" si="198">IF(IU136="","",IFERROR(IU136/HH136-1,""))</f>
        <v/>
      </c>
      <c r="JO136" s="56" t="str">
        <f t="shared" ref="JO136:JO199" si="199">IF(JK136="","",IFERROR(JK136/HX136-1,""))</f>
        <v/>
      </c>
      <c r="JQ136" s="16"/>
      <c r="JR136" s="16"/>
      <c r="JS136" s="16"/>
      <c r="JT136" s="17"/>
      <c r="JU136" s="17"/>
      <c r="JV136" s="17"/>
      <c r="JW136" s="17"/>
      <c r="JX136" s="17"/>
      <c r="JY136" s="17"/>
      <c r="JZ136" s="17"/>
      <c r="KA136" s="17"/>
      <c r="KB136" s="33" t="str">
        <f t="shared" si="160"/>
        <v/>
      </c>
      <c r="KC136" s="17"/>
      <c r="KD136" s="17"/>
      <c r="KE136" s="17"/>
      <c r="KF136" s="17"/>
      <c r="KG136" s="28" t="str">
        <f t="shared" si="173"/>
        <v/>
      </c>
      <c r="KH136" s="27"/>
      <c r="KI136" s="109" t="str">
        <f>IF($B136="","",JQ136*KEP!$J$11)</f>
        <v/>
      </c>
      <c r="KJ136" s="10" t="str">
        <f>IF($B136="","",JR136*KEP!$J$12)</f>
        <v/>
      </c>
      <c r="KK136" s="10" t="str">
        <f>IF($B136="","",JS136*KEP!$J$13)</f>
        <v/>
      </c>
      <c r="KL136" s="10" t="str">
        <f>IF($B136="","",JT136*KEP!$J$14)</f>
        <v/>
      </c>
      <c r="KM136" s="10" t="str">
        <f>IF($B136="","",JU136*KEP!$J$15)</f>
        <v/>
      </c>
      <c r="KN136" s="10" t="str">
        <f>IF($B136="","",JV136*KEP!$J$16)</f>
        <v/>
      </c>
      <c r="KO136" s="10" t="str">
        <f>IF($B136="","",JW136*KEP!$J$17)</f>
        <v/>
      </c>
      <c r="KP136" s="10" t="str">
        <f>IF($B136="","",JX136*KEP!$J$18)</f>
        <v/>
      </c>
      <c r="KQ136" s="10" t="str">
        <f>IF($B136="","",JY136*KEP!$J$19)</f>
        <v/>
      </c>
      <c r="KR136" s="10" t="str">
        <f>IF($B136="","",JZ136*KEP!$J$20)</f>
        <v/>
      </c>
      <c r="KS136" s="10" t="str">
        <f>IF($B136="","",KA136*KEP!$J$21)</f>
        <v/>
      </c>
      <c r="KT136" s="10" t="str">
        <f>IF($B136="","",KC136*KEP!$J$27)</f>
        <v/>
      </c>
      <c r="KU136" s="10" t="str">
        <f>IF($B136="","",KD136*KEP!$J$28)</f>
        <v/>
      </c>
      <c r="KV136" s="10" t="str">
        <f>IF($B136="","",KE136*KEP!$J$29)</f>
        <v/>
      </c>
      <c r="KW136" s="10" t="str">
        <f>IF($B136="","",KF136*KEP!$J$30)</f>
        <v/>
      </c>
      <c r="KX136" s="33" t="str">
        <f t="shared" si="161"/>
        <v/>
      </c>
      <c r="KY136" s="56" t="str">
        <f t="shared" ref="KY136:KY199" si="200">IF(KB136="","",IFERROR((KB136/IO136)-1,""))</f>
        <v/>
      </c>
      <c r="KZ136" s="56" t="str">
        <f t="shared" ref="KZ136:KZ199" si="201">IF(KG136="","",IFERROR(KG136/IT136-1,""))</f>
        <v/>
      </c>
      <c r="LA136" s="56" t="str">
        <f t="shared" ref="LA136:LA199" si="202">IF(KH136="","",IFERROR(KH136/IU136-1,""))</f>
        <v/>
      </c>
      <c r="LB136" s="56" t="str">
        <f t="shared" ref="LB136:LB199" si="203">IF(KX136="","",IFERROR(KX136/JK136-1,""))</f>
        <v/>
      </c>
      <c r="LD136" s="16"/>
      <c r="LE136" s="16"/>
      <c r="LF136" s="16"/>
      <c r="LG136" s="17"/>
      <c r="LH136" s="17"/>
      <c r="LI136" s="17"/>
      <c r="LJ136" s="17"/>
      <c r="LK136" s="17"/>
      <c r="LL136" s="17"/>
      <c r="LM136" s="17"/>
      <c r="LN136" s="17"/>
      <c r="LO136" s="33" t="str">
        <f t="shared" si="162"/>
        <v/>
      </c>
      <c r="LP136" s="17"/>
      <c r="LQ136" s="17"/>
      <c r="LR136" s="17"/>
      <c r="LS136" s="17"/>
      <c r="LT136" s="28" t="str">
        <f t="shared" si="174"/>
        <v/>
      </c>
      <c r="LU136" s="27"/>
      <c r="LV136" s="109" t="str">
        <f>IF($B136="","",LD136*KEP!$J$11)</f>
        <v/>
      </c>
      <c r="LW136" s="10" t="str">
        <f>IF($B136="","",LE136*KEP!$J$12)</f>
        <v/>
      </c>
      <c r="LX136" s="10" t="str">
        <f>IF($B136="","",LF136*KEP!$J$13)</f>
        <v/>
      </c>
      <c r="LY136" s="10" t="str">
        <f>IF($B136="","",LG136*KEP!$J$14)</f>
        <v/>
      </c>
      <c r="LZ136" s="10" t="str">
        <f>IF($B136="","",LH136*KEP!$J$15)</f>
        <v/>
      </c>
      <c r="MA136" s="10" t="str">
        <f>IF($B136="","",LI136*KEP!$J$16)</f>
        <v/>
      </c>
      <c r="MB136" s="10" t="str">
        <f>IF($B136="","",LJ136*KEP!$J$17)</f>
        <v/>
      </c>
      <c r="MC136" s="10" t="str">
        <f>IF($B136="","",LK136*KEP!$J$18)</f>
        <v/>
      </c>
      <c r="MD136" s="10" t="str">
        <f>IF($B136="","",LL136*KEP!$J$19)</f>
        <v/>
      </c>
      <c r="ME136" s="10" t="str">
        <f>IF($B136="","",LM136*KEP!$J$20)</f>
        <v/>
      </c>
      <c r="MF136" s="10" t="str">
        <f>IF($B136="","",LN136*KEP!$J$21)</f>
        <v/>
      </c>
      <c r="MG136" s="10" t="str">
        <f>IF($B136="","",LP136*KEP!$J$27)</f>
        <v/>
      </c>
      <c r="MH136" s="10" t="str">
        <f>IF($B136="","",LQ136*KEP!$J$28)</f>
        <v/>
      </c>
      <c r="MI136" s="10" t="str">
        <f>IF($B136="","",LR136*KEP!$J$29)</f>
        <v/>
      </c>
      <c r="MJ136" s="10" t="str">
        <f>IF($B136="","",LS136*KEP!$J$30)</f>
        <v/>
      </c>
      <c r="MK136" s="33" t="str">
        <f t="shared" si="163"/>
        <v/>
      </c>
      <c r="ML136" s="56" t="str">
        <f t="shared" ref="ML136:ML199" si="204">IF(LO136="","",IFERROR((LO136/KB136)-1,""))</f>
        <v/>
      </c>
      <c r="MM136" s="56" t="str">
        <f t="shared" ref="MM136:MM199" si="205">IF(LT136="","",IFERROR(LT136/KG136-1,""))</f>
        <v/>
      </c>
      <c r="MN136" s="56" t="str">
        <f t="shared" ref="MN136:MN199" si="206">IF(LU136="","",IFERROR(LU136/KH136-1,""))</f>
        <v/>
      </c>
      <c r="MO136" s="56" t="str">
        <f t="shared" ref="MO136:MO199" si="207">IF(MK136="","",IFERROR(MK136/KX136-1,""))</f>
        <v/>
      </c>
      <c r="MQ136" s="16"/>
      <c r="MR136" s="16"/>
      <c r="MS136" s="16"/>
      <c r="MT136" s="17"/>
      <c r="MU136" s="17"/>
      <c r="MV136" s="17"/>
      <c r="MW136" s="17"/>
      <c r="MX136" s="17"/>
      <c r="MY136" s="17"/>
      <c r="MZ136" s="17"/>
      <c r="NA136" s="17"/>
      <c r="NB136" s="33" t="str">
        <f t="shared" si="164"/>
        <v/>
      </c>
      <c r="NC136" s="17"/>
      <c r="ND136" s="17"/>
      <c r="NE136" s="17"/>
      <c r="NF136" s="17"/>
      <c r="NG136" s="28" t="str">
        <f t="shared" si="175"/>
        <v/>
      </c>
      <c r="NH136" s="27"/>
      <c r="NI136" s="109" t="str">
        <f>IF($B136="","",MQ136*KEP!$J$11)</f>
        <v/>
      </c>
      <c r="NJ136" s="10" t="str">
        <f>IF($B136="","",MR136*KEP!$J$12)</f>
        <v/>
      </c>
      <c r="NK136" s="10" t="str">
        <f>IF($B136="","",MS136*KEP!$J$13)</f>
        <v/>
      </c>
      <c r="NL136" s="10" t="str">
        <f>IF($B136="","",MT136*KEP!$J$14)</f>
        <v/>
      </c>
      <c r="NM136" s="10" t="str">
        <f>IF($B136="","",MU136*KEP!$J$15)</f>
        <v/>
      </c>
      <c r="NN136" s="10" t="str">
        <f>IF($B136="","",MV136*KEP!$J$16)</f>
        <v/>
      </c>
      <c r="NO136" s="10" t="str">
        <f>IF($B136="","",MW136*KEP!$J$17)</f>
        <v/>
      </c>
      <c r="NP136" s="10" t="str">
        <f>IF($B136="","",MX136*KEP!$J$18)</f>
        <v/>
      </c>
      <c r="NQ136" s="10" t="str">
        <f>IF($B136="","",MY136*KEP!$J$19)</f>
        <v/>
      </c>
      <c r="NR136" s="10" t="str">
        <f>IF($B136="","",MZ136*KEP!$J$20)</f>
        <v/>
      </c>
      <c r="NS136" s="10" t="str">
        <f>IF($B136="","",NA136*KEP!$J$21)</f>
        <v/>
      </c>
      <c r="NT136" s="10" t="str">
        <f>IF($B136="","",NC136*KEP!$J$27)</f>
        <v/>
      </c>
      <c r="NU136" s="10" t="str">
        <f>IF($B136="","",ND136*KEP!$J$28)</f>
        <v/>
      </c>
      <c r="NV136" s="10" t="str">
        <f>IF($B136="","",NE136*KEP!$J$29)</f>
        <v/>
      </c>
      <c r="NW136" s="10" t="str">
        <f>IF($B136="","",NF136*KEP!$J$30)</f>
        <v/>
      </c>
      <c r="NX136" s="33" t="str">
        <f t="shared" si="165"/>
        <v/>
      </c>
      <c r="NY136" s="56" t="str">
        <f t="shared" ref="NY136:NY199" si="208">IF(NB136="","",IFERROR((NB136/LO136)-1,""))</f>
        <v/>
      </c>
      <c r="NZ136" s="56" t="str">
        <f t="shared" ref="NZ136:NZ199" si="209">IF(NG136="","",IFERROR(NG136/LT136-1,""))</f>
        <v/>
      </c>
      <c r="OA136" s="56" t="str">
        <f t="shared" ref="OA136:OA199" si="210">IF(NH136="","",IFERROR(NH136/LU136-1,""))</f>
        <v/>
      </c>
      <c r="OB136" s="56" t="str">
        <f t="shared" ref="OB136:OB199" si="211">IF(NX136="","",IFERROR(NX136/MK136-1,""))</f>
        <v/>
      </c>
    </row>
    <row r="137" spans="1:392" x14ac:dyDescent="0.25">
      <c r="A137" s="6" t="str">
        <f>IF(A136&lt;KEP!$C$10,A136+1,"")</f>
        <v/>
      </c>
      <c r="B137" s="8" t="str">
        <f>IF('Referenčný stav'!B137=0,"",'Referenčný stav'!B137)</f>
        <v/>
      </c>
      <c r="C137" s="8" t="str">
        <f>IF('Referenčný stav'!C137=0,"",'Referenčný stav'!C137)</f>
        <v/>
      </c>
      <c r="D137" s="16"/>
      <c r="E137" s="16"/>
      <c r="F137" s="16"/>
      <c r="G137" s="17"/>
      <c r="H137" s="17"/>
      <c r="I137" s="17"/>
      <c r="J137" s="17"/>
      <c r="K137" s="17"/>
      <c r="L137" s="17"/>
      <c r="M137" s="17"/>
      <c r="N137" s="17"/>
      <c r="O137" s="33" t="str">
        <f t="shared" si="146"/>
        <v/>
      </c>
      <c r="P137" s="17"/>
      <c r="Q137" s="17"/>
      <c r="R137" s="17"/>
      <c r="S137" s="17"/>
      <c r="T137" s="28" t="str">
        <f t="shared" si="166"/>
        <v/>
      </c>
      <c r="U137" s="27"/>
      <c r="V137" s="109" t="str">
        <f>IF($B137="","",D137*KEP!$J$11)</f>
        <v/>
      </c>
      <c r="W137" s="10" t="str">
        <f>IF($B137="","",E137*KEP!$J$12)</f>
        <v/>
      </c>
      <c r="X137" s="10" t="str">
        <f>IF($B137="","",F137*KEP!$J$13)</f>
        <v/>
      </c>
      <c r="Y137" s="10" t="str">
        <f>IF($B137="","",G137*KEP!$J$14)</f>
        <v/>
      </c>
      <c r="Z137" s="10" t="str">
        <f>IF($B137="","",H137*KEP!$J$15)</f>
        <v/>
      </c>
      <c r="AA137" s="10" t="str">
        <f>IF($B137="","",I137*KEP!$J$16)</f>
        <v/>
      </c>
      <c r="AB137" s="10" t="str">
        <f>IF($B137="","",J137*KEP!$J$17)</f>
        <v/>
      </c>
      <c r="AC137" s="10" t="str">
        <f>IF($B137="","",K137*KEP!$J$18)</f>
        <v/>
      </c>
      <c r="AD137" s="10" t="str">
        <f>IF($B137="","",L137*KEP!$J$19)</f>
        <v/>
      </c>
      <c r="AE137" s="10" t="str">
        <f>IF($B137="","",M137*KEP!$J$20)</f>
        <v/>
      </c>
      <c r="AF137" s="10" t="str">
        <f>IF($B137="","",N137*KEP!$J$21)</f>
        <v/>
      </c>
      <c r="AG137" s="10" t="str">
        <f>IF($B137="","",P137*KEP!$J$27)</f>
        <v/>
      </c>
      <c r="AH137" s="10" t="str">
        <f>IF($B137="","",Q137*KEP!$J$28)</f>
        <v/>
      </c>
      <c r="AI137" s="10" t="str">
        <f>IF($B137="","",R137*KEP!$J$29)</f>
        <v/>
      </c>
      <c r="AJ137" s="10" t="str">
        <f>IF($B137="","",S137*KEP!$J$30)</f>
        <v/>
      </c>
      <c r="AK137" s="33" t="str">
        <f t="shared" si="147"/>
        <v/>
      </c>
      <c r="AL137" s="56" t="str">
        <f>IF(O137="","",IFERROR(O137/'Referenčný stav'!O137-1,""))</f>
        <v/>
      </c>
      <c r="AM137" s="56" t="str">
        <f>IF(T137="","",IFERROR(T137/'Referenčný stav'!T137-1,""))</f>
        <v/>
      </c>
      <c r="AN137" s="56" t="str">
        <f>IF(U137="","",IFERROR(U137/'Referenčný stav'!U137-1,""))</f>
        <v/>
      </c>
      <c r="AO137" s="56" t="str">
        <f>IF(AK137="","",IFERROR(AK137/'Referenčný stav'!AK137-1,""))</f>
        <v/>
      </c>
      <c r="AQ137" s="16"/>
      <c r="AR137" s="16"/>
      <c r="AS137" s="16"/>
      <c r="AT137" s="17"/>
      <c r="AU137" s="17"/>
      <c r="AV137" s="17"/>
      <c r="AW137" s="17"/>
      <c r="AX137" s="17"/>
      <c r="AY137" s="17"/>
      <c r="AZ137" s="17"/>
      <c r="BA137" s="17"/>
      <c r="BB137" s="33" t="str">
        <f t="shared" si="148"/>
        <v/>
      </c>
      <c r="BC137" s="17"/>
      <c r="BD137" s="17"/>
      <c r="BE137" s="17"/>
      <c r="BF137" s="17"/>
      <c r="BG137" s="28" t="str">
        <f t="shared" si="167"/>
        <v/>
      </c>
      <c r="BH137" s="27"/>
      <c r="BI137" s="109" t="str">
        <f>IF($B137="","",AQ137*KEP!$J$11)</f>
        <v/>
      </c>
      <c r="BJ137" s="10" t="str">
        <f>IF($B137="","",AR137*KEP!$J$12)</f>
        <v/>
      </c>
      <c r="BK137" s="10" t="str">
        <f>IF($B137="","",AS137*KEP!$J$13)</f>
        <v/>
      </c>
      <c r="BL137" s="10" t="str">
        <f>IF($B137="","",AT137*KEP!$J$14)</f>
        <v/>
      </c>
      <c r="BM137" s="10" t="str">
        <f>IF($B137="","",AU137*KEP!$J$15)</f>
        <v/>
      </c>
      <c r="BN137" s="10" t="str">
        <f>IF($B137="","",AV137*KEP!$J$16)</f>
        <v/>
      </c>
      <c r="BO137" s="10" t="str">
        <f>IF($B137="","",AW137*KEP!$J$17)</f>
        <v/>
      </c>
      <c r="BP137" s="10" t="str">
        <f>IF($B137="","",AX137*KEP!$J$18)</f>
        <v/>
      </c>
      <c r="BQ137" s="10" t="str">
        <f>IF($B137="","",AY137*KEP!$J$19)</f>
        <v/>
      </c>
      <c r="BR137" s="10" t="str">
        <f>IF($B137="","",AZ137*KEP!$J$20)</f>
        <v/>
      </c>
      <c r="BS137" s="10" t="str">
        <f>IF($B137="","",BA137*KEP!$J$21)</f>
        <v/>
      </c>
      <c r="BT137" s="10" t="str">
        <f>IF($B137="","",BC137*KEP!$J$27)</f>
        <v/>
      </c>
      <c r="BU137" s="10" t="str">
        <f>IF($B137="","",BD137*KEP!$J$28)</f>
        <v/>
      </c>
      <c r="BV137" s="10" t="str">
        <f>IF($B137="","",BE137*KEP!$J$29)</f>
        <v/>
      </c>
      <c r="BW137" s="10" t="str">
        <f>IF($B137="","",BF137*KEP!$J$30)</f>
        <v/>
      </c>
      <c r="BX137" s="33" t="str">
        <f t="shared" si="149"/>
        <v/>
      </c>
      <c r="BY137" s="56" t="str">
        <f t="shared" si="176"/>
        <v/>
      </c>
      <c r="BZ137" s="56" t="str">
        <f t="shared" si="177"/>
        <v/>
      </c>
      <c r="CA137" s="56" t="str">
        <f t="shared" si="178"/>
        <v/>
      </c>
      <c r="CB137" s="56" t="str">
        <f t="shared" si="179"/>
        <v/>
      </c>
      <c r="CD137" s="16"/>
      <c r="CE137" s="16"/>
      <c r="CF137" s="16"/>
      <c r="CG137" s="17"/>
      <c r="CH137" s="17"/>
      <c r="CI137" s="17"/>
      <c r="CJ137" s="17"/>
      <c r="CK137" s="17"/>
      <c r="CL137" s="17"/>
      <c r="CM137" s="17"/>
      <c r="CN137" s="17"/>
      <c r="CO137" s="33" t="str">
        <f t="shared" si="150"/>
        <v/>
      </c>
      <c r="CP137" s="17"/>
      <c r="CQ137" s="17"/>
      <c r="CR137" s="17"/>
      <c r="CS137" s="17"/>
      <c r="CT137" s="28" t="str">
        <f t="shared" si="168"/>
        <v/>
      </c>
      <c r="CU137" s="27"/>
      <c r="CV137" s="109" t="str">
        <f>IF($B137="","",CD137*KEP!$J$11)</f>
        <v/>
      </c>
      <c r="CW137" s="10" t="str">
        <f>IF($B137="","",CE137*KEP!$J$12)</f>
        <v/>
      </c>
      <c r="CX137" s="10" t="str">
        <f>IF($B137="","",CF137*KEP!$J$13)</f>
        <v/>
      </c>
      <c r="CY137" s="10" t="str">
        <f>IF($B137="","",CG137*KEP!$J$14)</f>
        <v/>
      </c>
      <c r="CZ137" s="10" t="str">
        <f>IF($B137="","",CH137*KEP!$J$15)</f>
        <v/>
      </c>
      <c r="DA137" s="10" t="str">
        <f>IF($B137="","",CI137*KEP!$J$16)</f>
        <v/>
      </c>
      <c r="DB137" s="10" t="str">
        <f>IF($B137="","",CJ137*KEP!$J$17)</f>
        <v/>
      </c>
      <c r="DC137" s="10" t="str">
        <f>IF($B137="","",CK137*KEP!$J$18)</f>
        <v/>
      </c>
      <c r="DD137" s="10" t="str">
        <f>IF($B137="","",CL137*KEP!$J$19)</f>
        <v/>
      </c>
      <c r="DE137" s="10" t="str">
        <f>IF($B137="","",CM137*KEP!$J$20)</f>
        <v/>
      </c>
      <c r="DF137" s="10" t="str">
        <f>IF($B137="","",CN137*KEP!$J$21)</f>
        <v/>
      </c>
      <c r="DG137" s="10" t="str">
        <f>IF($B137="","",CP137*KEP!$J$27)</f>
        <v/>
      </c>
      <c r="DH137" s="10" t="str">
        <f>IF($B137="","",CQ137*KEP!$J$28)</f>
        <v/>
      </c>
      <c r="DI137" s="10" t="str">
        <f>IF($B137="","",CR137*KEP!$J$29)</f>
        <v/>
      </c>
      <c r="DJ137" s="10" t="str">
        <f>IF($B137="","",CS137*KEP!$J$30)</f>
        <v/>
      </c>
      <c r="DK137" s="33" t="str">
        <f t="shared" si="151"/>
        <v/>
      </c>
      <c r="DL137" s="56" t="str">
        <f t="shared" si="180"/>
        <v/>
      </c>
      <c r="DM137" s="56" t="str">
        <f t="shared" si="181"/>
        <v/>
      </c>
      <c r="DN137" s="56" t="str">
        <f t="shared" si="182"/>
        <v/>
      </c>
      <c r="DO137" s="56" t="str">
        <f t="shared" si="183"/>
        <v/>
      </c>
      <c r="DQ137" s="16"/>
      <c r="DR137" s="16"/>
      <c r="DS137" s="16"/>
      <c r="DT137" s="17"/>
      <c r="DU137" s="17"/>
      <c r="DV137" s="17"/>
      <c r="DW137" s="17"/>
      <c r="DX137" s="17"/>
      <c r="DY137" s="17"/>
      <c r="DZ137" s="17"/>
      <c r="EA137" s="17"/>
      <c r="EB137" s="33" t="str">
        <f t="shared" si="152"/>
        <v/>
      </c>
      <c r="EC137" s="17"/>
      <c r="ED137" s="17"/>
      <c r="EE137" s="17"/>
      <c r="EF137" s="17"/>
      <c r="EG137" s="28" t="str">
        <f t="shared" si="169"/>
        <v/>
      </c>
      <c r="EH137" s="27"/>
      <c r="EI137" s="109" t="str">
        <f>IF($B137="","",DQ137*KEP!$J$11)</f>
        <v/>
      </c>
      <c r="EJ137" s="10" t="str">
        <f>IF($B137="","",DR137*KEP!$J$12)</f>
        <v/>
      </c>
      <c r="EK137" s="10" t="str">
        <f>IF($B137="","",DS137*KEP!$J$13)</f>
        <v/>
      </c>
      <c r="EL137" s="10" t="str">
        <f>IF($B137="","",DT137*KEP!$J$14)</f>
        <v/>
      </c>
      <c r="EM137" s="10" t="str">
        <f>IF($B137="","",DU137*KEP!$J$15)</f>
        <v/>
      </c>
      <c r="EN137" s="10" t="str">
        <f>IF($B137="","",DV137*KEP!$J$16)</f>
        <v/>
      </c>
      <c r="EO137" s="10" t="str">
        <f>IF($B137="","",DW137*KEP!$J$17)</f>
        <v/>
      </c>
      <c r="EP137" s="10" t="str">
        <f>IF($B137="","",DX137*KEP!$J$18)</f>
        <v/>
      </c>
      <c r="EQ137" s="10" t="str">
        <f>IF($B137="","",DY137*KEP!$J$19)</f>
        <v/>
      </c>
      <c r="ER137" s="10" t="str">
        <f>IF($B137="","",DZ137*KEP!$J$20)</f>
        <v/>
      </c>
      <c r="ES137" s="10" t="str">
        <f>IF($B137="","",EA137*KEP!$J$21)</f>
        <v/>
      </c>
      <c r="ET137" s="10" t="str">
        <f>IF($B137="","",EC137*KEP!$J$27)</f>
        <v/>
      </c>
      <c r="EU137" s="10" t="str">
        <f>IF($B137="","",ED137*KEP!$J$28)</f>
        <v/>
      </c>
      <c r="EV137" s="10" t="str">
        <f>IF($B137="","",EE137*KEP!$J$29)</f>
        <v/>
      </c>
      <c r="EW137" s="10" t="str">
        <f>IF($B137="","",EF137*KEP!$J$30)</f>
        <v/>
      </c>
      <c r="EX137" s="33" t="str">
        <f t="shared" si="153"/>
        <v/>
      </c>
      <c r="EY137" s="56" t="str">
        <f t="shared" si="184"/>
        <v/>
      </c>
      <c r="EZ137" s="56" t="str">
        <f t="shared" si="185"/>
        <v/>
      </c>
      <c r="FA137" s="56" t="str">
        <f t="shared" si="186"/>
        <v/>
      </c>
      <c r="FB137" s="56" t="str">
        <f t="shared" si="187"/>
        <v/>
      </c>
      <c r="FD137" s="16"/>
      <c r="FE137" s="16"/>
      <c r="FF137" s="16"/>
      <c r="FG137" s="17"/>
      <c r="FH137" s="17"/>
      <c r="FI137" s="17"/>
      <c r="FJ137" s="17"/>
      <c r="FK137" s="17"/>
      <c r="FL137" s="17"/>
      <c r="FM137" s="17"/>
      <c r="FN137" s="17"/>
      <c r="FO137" s="33" t="str">
        <f t="shared" si="154"/>
        <v/>
      </c>
      <c r="FP137" s="17"/>
      <c r="FQ137" s="17"/>
      <c r="FR137" s="17"/>
      <c r="FS137" s="17"/>
      <c r="FT137" s="28" t="str">
        <f t="shared" si="170"/>
        <v/>
      </c>
      <c r="FU137" s="27"/>
      <c r="FV137" s="109" t="str">
        <f>IF($B137="","",FD137*KEP!$J$11)</f>
        <v/>
      </c>
      <c r="FW137" s="10" t="str">
        <f>IF($B137="","",FE137*KEP!$J$12)</f>
        <v/>
      </c>
      <c r="FX137" s="10" t="str">
        <f>IF($B137="","",FF137*KEP!$J$13)</f>
        <v/>
      </c>
      <c r="FY137" s="10" t="str">
        <f>IF($B137="","",FG137*KEP!$J$14)</f>
        <v/>
      </c>
      <c r="FZ137" s="10" t="str">
        <f>IF($B137="","",FH137*KEP!$J$15)</f>
        <v/>
      </c>
      <c r="GA137" s="10" t="str">
        <f>IF($B137="","",FI137*KEP!$J$16)</f>
        <v/>
      </c>
      <c r="GB137" s="10" t="str">
        <f>IF($B137="","",FJ137*KEP!$J$17)</f>
        <v/>
      </c>
      <c r="GC137" s="10" t="str">
        <f>IF($B137="","",FK137*KEP!$J$18)</f>
        <v/>
      </c>
      <c r="GD137" s="10" t="str">
        <f>IF($B137="","",FL137*KEP!$J$19)</f>
        <v/>
      </c>
      <c r="GE137" s="10" t="str">
        <f>IF($B137="","",FM137*KEP!$J$20)</f>
        <v/>
      </c>
      <c r="GF137" s="10" t="str">
        <f>IF($B137="","",FN137*KEP!$J$21)</f>
        <v/>
      </c>
      <c r="GG137" s="10" t="str">
        <f>IF($B137="","",FP137*KEP!$J$27)</f>
        <v/>
      </c>
      <c r="GH137" s="10" t="str">
        <f>IF($B137="","",FQ137*KEP!$J$28)</f>
        <v/>
      </c>
      <c r="GI137" s="10" t="str">
        <f>IF($B137="","",FR137*KEP!$J$29)</f>
        <v/>
      </c>
      <c r="GJ137" s="10" t="str">
        <f>IF($B137="","",FS137*KEP!$J$30)</f>
        <v/>
      </c>
      <c r="GK137" s="33" t="str">
        <f t="shared" si="155"/>
        <v/>
      </c>
      <c r="GL137" s="56" t="str">
        <f t="shared" si="188"/>
        <v/>
      </c>
      <c r="GM137" s="56" t="str">
        <f t="shared" si="189"/>
        <v/>
      </c>
      <c r="GN137" s="56" t="str">
        <f t="shared" si="190"/>
        <v/>
      </c>
      <c r="GO137" s="56" t="str">
        <f t="shared" si="191"/>
        <v/>
      </c>
      <c r="GQ137" s="16"/>
      <c r="GR137" s="16"/>
      <c r="GS137" s="16"/>
      <c r="GT137" s="17"/>
      <c r="GU137" s="17"/>
      <c r="GV137" s="17"/>
      <c r="GW137" s="17"/>
      <c r="GX137" s="17"/>
      <c r="GY137" s="17"/>
      <c r="GZ137" s="17"/>
      <c r="HA137" s="17"/>
      <c r="HB137" s="33" t="str">
        <f t="shared" si="156"/>
        <v/>
      </c>
      <c r="HC137" s="17"/>
      <c r="HD137" s="17"/>
      <c r="HE137" s="17"/>
      <c r="HF137" s="17"/>
      <c r="HG137" s="28" t="str">
        <f t="shared" si="171"/>
        <v/>
      </c>
      <c r="HH137" s="27"/>
      <c r="HI137" s="109" t="str">
        <f>IF($B137="","",GQ137*KEP!$J$11)</f>
        <v/>
      </c>
      <c r="HJ137" s="10" t="str">
        <f>IF($B137="","",GR137*KEP!$J$12)</f>
        <v/>
      </c>
      <c r="HK137" s="10" t="str">
        <f>IF($B137="","",GS137*KEP!$J$13)</f>
        <v/>
      </c>
      <c r="HL137" s="10" t="str">
        <f>IF($B137="","",GT137*KEP!$J$14)</f>
        <v/>
      </c>
      <c r="HM137" s="10" t="str">
        <f>IF($B137="","",GU137*KEP!$J$15)</f>
        <v/>
      </c>
      <c r="HN137" s="10" t="str">
        <f>IF($B137="","",GV137*KEP!$J$16)</f>
        <v/>
      </c>
      <c r="HO137" s="10" t="str">
        <f>IF($B137="","",GW137*KEP!$J$17)</f>
        <v/>
      </c>
      <c r="HP137" s="10" t="str">
        <f>IF($B137="","",GX137*KEP!$J$18)</f>
        <v/>
      </c>
      <c r="HQ137" s="10" t="str">
        <f>IF($B137="","",GY137*KEP!$J$19)</f>
        <v/>
      </c>
      <c r="HR137" s="10" t="str">
        <f>IF($B137="","",GZ137*KEP!$J$20)</f>
        <v/>
      </c>
      <c r="HS137" s="10" t="str">
        <f>IF($B137="","",HA137*KEP!$J$21)</f>
        <v/>
      </c>
      <c r="HT137" s="10" t="str">
        <f>IF($B137="","",HC137*KEP!$J$27)</f>
        <v/>
      </c>
      <c r="HU137" s="10" t="str">
        <f>IF($B137="","",HD137*KEP!$J$28)</f>
        <v/>
      </c>
      <c r="HV137" s="10" t="str">
        <f>IF($B137="","",HE137*KEP!$J$29)</f>
        <v/>
      </c>
      <c r="HW137" s="10" t="str">
        <f>IF($B137="","",HF137*KEP!$J$30)</f>
        <v/>
      </c>
      <c r="HX137" s="33" t="str">
        <f t="shared" si="157"/>
        <v/>
      </c>
      <c r="HY137" s="56" t="str">
        <f t="shared" si="192"/>
        <v/>
      </c>
      <c r="HZ137" s="56" t="str">
        <f t="shared" si="193"/>
        <v/>
      </c>
      <c r="IA137" s="56" t="str">
        <f t="shared" si="194"/>
        <v/>
      </c>
      <c r="IB137" s="56" t="str">
        <f t="shared" si="195"/>
        <v/>
      </c>
      <c r="ID137" s="16"/>
      <c r="IE137" s="16"/>
      <c r="IF137" s="16"/>
      <c r="IG137" s="17"/>
      <c r="IH137" s="17"/>
      <c r="II137" s="17"/>
      <c r="IJ137" s="17"/>
      <c r="IK137" s="17"/>
      <c r="IL137" s="17"/>
      <c r="IM137" s="17"/>
      <c r="IN137" s="17"/>
      <c r="IO137" s="33" t="str">
        <f t="shared" si="158"/>
        <v/>
      </c>
      <c r="IP137" s="17"/>
      <c r="IQ137" s="17"/>
      <c r="IR137" s="17"/>
      <c r="IS137" s="17"/>
      <c r="IT137" s="28" t="str">
        <f t="shared" si="172"/>
        <v/>
      </c>
      <c r="IU137" s="27"/>
      <c r="IV137" s="109" t="str">
        <f>IF($B137="","",ID137*KEP!$J$11)</f>
        <v/>
      </c>
      <c r="IW137" s="10" t="str">
        <f>IF($B137="","",IE137*KEP!$J$12)</f>
        <v/>
      </c>
      <c r="IX137" s="10" t="str">
        <f>IF($B137="","",IF137*KEP!$J$13)</f>
        <v/>
      </c>
      <c r="IY137" s="10" t="str">
        <f>IF($B137="","",IG137*KEP!$J$14)</f>
        <v/>
      </c>
      <c r="IZ137" s="10" t="str">
        <f>IF($B137="","",IH137*KEP!$J$15)</f>
        <v/>
      </c>
      <c r="JA137" s="10" t="str">
        <f>IF($B137="","",II137*KEP!$J$16)</f>
        <v/>
      </c>
      <c r="JB137" s="10" t="str">
        <f>IF($B137="","",IJ137*KEP!$J$17)</f>
        <v/>
      </c>
      <c r="JC137" s="10" t="str">
        <f>IF($B137="","",IK137*KEP!$J$18)</f>
        <v/>
      </c>
      <c r="JD137" s="10" t="str">
        <f>IF($B137="","",IL137*KEP!$J$19)</f>
        <v/>
      </c>
      <c r="JE137" s="10" t="str">
        <f>IF($B137="","",IM137*KEP!$J$20)</f>
        <v/>
      </c>
      <c r="JF137" s="10" t="str">
        <f>IF($B137="","",IN137*KEP!$J$21)</f>
        <v/>
      </c>
      <c r="JG137" s="10" t="str">
        <f>IF($B137="","",IP137*KEP!$J$27)</f>
        <v/>
      </c>
      <c r="JH137" s="10" t="str">
        <f>IF($B137="","",IQ137*KEP!$J$28)</f>
        <v/>
      </c>
      <c r="JI137" s="10" t="str">
        <f>IF($B137="","",IR137*KEP!$J$29)</f>
        <v/>
      </c>
      <c r="JJ137" s="10" t="str">
        <f>IF($B137="","",IS137*KEP!$J$30)</f>
        <v/>
      </c>
      <c r="JK137" s="33" t="str">
        <f t="shared" si="159"/>
        <v/>
      </c>
      <c r="JL137" s="56" t="str">
        <f t="shared" si="196"/>
        <v/>
      </c>
      <c r="JM137" s="56" t="str">
        <f t="shared" si="197"/>
        <v/>
      </c>
      <c r="JN137" s="56" t="str">
        <f t="shared" si="198"/>
        <v/>
      </c>
      <c r="JO137" s="56" t="str">
        <f t="shared" si="199"/>
        <v/>
      </c>
      <c r="JQ137" s="16"/>
      <c r="JR137" s="16"/>
      <c r="JS137" s="16"/>
      <c r="JT137" s="17"/>
      <c r="JU137" s="17"/>
      <c r="JV137" s="17"/>
      <c r="JW137" s="17"/>
      <c r="JX137" s="17"/>
      <c r="JY137" s="17"/>
      <c r="JZ137" s="17"/>
      <c r="KA137" s="17"/>
      <c r="KB137" s="33" t="str">
        <f t="shared" si="160"/>
        <v/>
      </c>
      <c r="KC137" s="17"/>
      <c r="KD137" s="17"/>
      <c r="KE137" s="17"/>
      <c r="KF137" s="17"/>
      <c r="KG137" s="28" t="str">
        <f t="shared" si="173"/>
        <v/>
      </c>
      <c r="KH137" s="27"/>
      <c r="KI137" s="109" t="str">
        <f>IF($B137="","",JQ137*KEP!$J$11)</f>
        <v/>
      </c>
      <c r="KJ137" s="10" t="str">
        <f>IF($B137="","",JR137*KEP!$J$12)</f>
        <v/>
      </c>
      <c r="KK137" s="10" t="str">
        <f>IF($B137="","",JS137*KEP!$J$13)</f>
        <v/>
      </c>
      <c r="KL137" s="10" t="str">
        <f>IF($B137="","",JT137*KEP!$J$14)</f>
        <v/>
      </c>
      <c r="KM137" s="10" t="str">
        <f>IF($B137="","",JU137*KEP!$J$15)</f>
        <v/>
      </c>
      <c r="KN137" s="10" t="str">
        <f>IF($B137="","",JV137*KEP!$J$16)</f>
        <v/>
      </c>
      <c r="KO137" s="10" t="str">
        <f>IF($B137="","",JW137*KEP!$J$17)</f>
        <v/>
      </c>
      <c r="KP137" s="10" t="str">
        <f>IF($B137="","",JX137*KEP!$J$18)</f>
        <v/>
      </c>
      <c r="KQ137" s="10" t="str">
        <f>IF($B137="","",JY137*KEP!$J$19)</f>
        <v/>
      </c>
      <c r="KR137" s="10" t="str">
        <f>IF($B137="","",JZ137*KEP!$J$20)</f>
        <v/>
      </c>
      <c r="KS137" s="10" t="str">
        <f>IF($B137="","",KA137*KEP!$J$21)</f>
        <v/>
      </c>
      <c r="KT137" s="10" t="str">
        <f>IF($B137="","",KC137*KEP!$J$27)</f>
        <v/>
      </c>
      <c r="KU137" s="10" t="str">
        <f>IF($B137="","",KD137*KEP!$J$28)</f>
        <v/>
      </c>
      <c r="KV137" s="10" t="str">
        <f>IF($B137="","",KE137*KEP!$J$29)</f>
        <v/>
      </c>
      <c r="KW137" s="10" t="str">
        <f>IF($B137="","",KF137*KEP!$J$30)</f>
        <v/>
      </c>
      <c r="KX137" s="33" t="str">
        <f t="shared" si="161"/>
        <v/>
      </c>
      <c r="KY137" s="56" t="str">
        <f t="shared" si="200"/>
        <v/>
      </c>
      <c r="KZ137" s="56" t="str">
        <f t="shared" si="201"/>
        <v/>
      </c>
      <c r="LA137" s="56" t="str">
        <f t="shared" si="202"/>
        <v/>
      </c>
      <c r="LB137" s="56" t="str">
        <f t="shared" si="203"/>
        <v/>
      </c>
      <c r="LD137" s="16"/>
      <c r="LE137" s="16"/>
      <c r="LF137" s="16"/>
      <c r="LG137" s="17"/>
      <c r="LH137" s="17"/>
      <c r="LI137" s="17"/>
      <c r="LJ137" s="17"/>
      <c r="LK137" s="17"/>
      <c r="LL137" s="17"/>
      <c r="LM137" s="17"/>
      <c r="LN137" s="17"/>
      <c r="LO137" s="33" t="str">
        <f t="shared" si="162"/>
        <v/>
      </c>
      <c r="LP137" s="17"/>
      <c r="LQ137" s="17"/>
      <c r="LR137" s="17"/>
      <c r="LS137" s="17"/>
      <c r="LT137" s="28" t="str">
        <f t="shared" si="174"/>
        <v/>
      </c>
      <c r="LU137" s="27"/>
      <c r="LV137" s="109" t="str">
        <f>IF($B137="","",LD137*KEP!$J$11)</f>
        <v/>
      </c>
      <c r="LW137" s="10" t="str">
        <f>IF($B137="","",LE137*KEP!$J$12)</f>
        <v/>
      </c>
      <c r="LX137" s="10" t="str">
        <f>IF($B137="","",LF137*KEP!$J$13)</f>
        <v/>
      </c>
      <c r="LY137" s="10" t="str">
        <f>IF($B137="","",LG137*KEP!$J$14)</f>
        <v/>
      </c>
      <c r="LZ137" s="10" t="str">
        <f>IF($B137="","",LH137*KEP!$J$15)</f>
        <v/>
      </c>
      <c r="MA137" s="10" t="str">
        <f>IF($B137="","",LI137*KEP!$J$16)</f>
        <v/>
      </c>
      <c r="MB137" s="10" t="str">
        <f>IF($B137="","",LJ137*KEP!$J$17)</f>
        <v/>
      </c>
      <c r="MC137" s="10" t="str">
        <f>IF($B137="","",LK137*KEP!$J$18)</f>
        <v/>
      </c>
      <c r="MD137" s="10" t="str">
        <f>IF($B137="","",LL137*KEP!$J$19)</f>
        <v/>
      </c>
      <c r="ME137" s="10" t="str">
        <f>IF($B137="","",LM137*KEP!$J$20)</f>
        <v/>
      </c>
      <c r="MF137" s="10" t="str">
        <f>IF($B137="","",LN137*KEP!$J$21)</f>
        <v/>
      </c>
      <c r="MG137" s="10" t="str">
        <f>IF($B137="","",LP137*KEP!$J$27)</f>
        <v/>
      </c>
      <c r="MH137" s="10" t="str">
        <f>IF($B137="","",LQ137*KEP!$J$28)</f>
        <v/>
      </c>
      <c r="MI137" s="10" t="str">
        <f>IF($B137="","",LR137*KEP!$J$29)</f>
        <v/>
      </c>
      <c r="MJ137" s="10" t="str">
        <f>IF($B137="","",LS137*KEP!$J$30)</f>
        <v/>
      </c>
      <c r="MK137" s="33" t="str">
        <f t="shared" si="163"/>
        <v/>
      </c>
      <c r="ML137" s="56" t="str">
        <f t="shared" si="204"/>
        <v/>
      </c>
      <c r="MM137" s="56" t="str">
        <f t="shared" si="205"/>
        <v/>
      </c>
      <c r="MN137" s="56" t="str">
        <f t="shared" si="206"/>
        <v/>
      </c>
      <c r="MO137" s="56" t="str">
        <f t="shared" si="207"/>
        <v/>
      </c>
      <c r="MQ137" s="16"/>
      <c r="MR137" s="16"/>
      <c r="MS137" s="16"/>
      <c r="MT137" s="17"/>
      <c r="MU137" s="17"/>
      <c r="MV137" s="17"/>
      <c r="MW137" s="17"/>
      <c r="MX137" s="17"/>
      <c r="MY137" s="17"/>
      <c r="MZ137" s="17"/>
      <c r="NA137" s="17"/>
      <c r="NB137" s="33" t="str">
        <f t="shared" si="164"/>
        <v/>
      </c>
      <c r="NC137" s="17"/>
      <c r="ND137" s="17"/>
      <c r="NE137" s="17"/>
      <c r="NF137" s="17"/>
      <c r="NG137" s="28" t="str">
        <f t="shared" si="175"/>
        <v/>
      </c>
      <c r="NH137" s="27"/>
      <c r="NI137" s="109" t="str">
        <f>IF($B137="","",MQ137*KEP!$J$11)</f>
        <v/>
      </c>
      <c r="NJ137" s="10" t="str">
        <f>IF($B137="","",MR137*KEP!$J$12)</f>
        <v/>
      </c>
      <c r="NK137" s="10" t="str">
        <f>IF($B137="","",MS137*KEP!$J$13)</f>
        <v/>
      </c>
      <c r="NL137" s="10" t="str">
        <f>IF($B137="","",MT137*KEP!$J$14)</f>
        <v/>
      </c>
      <c r="NM137" s="10" t="str">
        <f>IF($B137="","",MU137*KEP!$J$15)</f>
        <v/>
      </c>
      <c r="NN137" s="10" t="str">
        <f>IF($B137="","",MV137*KEP!$J$16)</f>
        <v/>
      </c>
      <c r="NO137" s="10" t="str">
        <f>IF($B137="","",MW137*KEP!$J$17)</f>
        <v/>
      </c>
      <c r="NP137" s="10" t="str">
        <f>IF($B137="","",MX137*KEP!$J$18)</f>
        <v/>
      </c>
      <c r="NQ137" s="10" t="str">
        <f>IF($B137="","",MY137*KEP!$J$19)</f>
        <v/>
      </c>
      <c r="NR137" s="10" t="str">
        <f>IF($B137="","",MZ137*KEP!$J$20)</f>
        <v/>
      </c>
      <c r="NS137" s="10" t="str">
        <f>IF($B137="","",NA137*KEP!$J$21)</f>
        <v/>
      </c>
      <c r="NT137" s="10" t="str">
        <f>IF($B137="","",NC137*KEP!$J$27)</f>
        <v/>
      </c>
      <c r="NU137" s="10" t="str">
        <f>IF($B137="","",ND137*KEP!$J$28)</f>
        <v/>
      </c>
      <c r="NV137" s="10" t="str">
        <f>IF($B137="","",NE137*KEP!$J$29)</f>
        <v/>
      </c>
      <c r="NW137" s="10" t="str">
        <f>IF($B137="","",NF137*KEP!$J$30)</f>
        <v/>
      </c>
      <c r="NX137" s="33" t="str">
        <f t="shared" si="165"/>
        <v/>
      </c>
      <c r="NY137" s="56" t="str">
        <f t="shared" si="208"/>
        <v/>
      </c>
      <c r="NZ137" s="56" t="str">
        <f t="shared" si="209"/>
        <v/>
      </c>
      <c r="OA137" s="56" t="str">
        <f t="shared" si="210"/>
        <v/>
      </c>
      <c r="OB137" s="56" t="str">
        <f t="shared" si="211"/>
        <v/>
      </c>
    </row>
    <row r="138" spans="1:392" x14ac:dyDescent="0.25">
      <c r="A138" s="6" t="str">
        <f>IF(A137&lt;KEP!$C$10,A137+1,"")</f>
        <v/>
      </c>
      <c r="B138" s="8" t="str">
        <f>IF('Referenčný stav'!B138=0,"",'Referenčný stav'!B138)</f>
        <v/>
      </c>
      <c r="C138" s="8" t="str">
        <f>IF('Referenčný stav'!C138=0,"",'Referenčný stav'!C138)</f>
        <v/>
      </c>
      <c r="D138" s="16"/>
      <c r="E138" s="16"/>
      <c r="F138" s="16"/>
      <c r="G138" s="17"/>
      <c r="H138" s="17"/>
      <c r="I138" s="17"/>
      <c r="J138" s="17"/>
      <c r="K138" s="17"/>
      <c r="L138" s="17"/>
      <c r="M138" s="17"/>
      <c r="N138" s="17"/>
      <c r="O138" s="33" t="str">
        <f t="shared" si="146"/>
        <v/>
      </c>
      <c r="P138" s="17"/>
      <c r="Q138" s="17"/>
      <c r="R138" s="17"/>
      <c r="S138" s="17"/>
      <c r="T138" s="28" t="str">
        <f t="shared" si="166"/>
        <v/>
      </c>
      <c r="U138" s="27"/>
      <c r="V138" s="109" t="str">
        <f>IF($B138="","",D138*KEP!$J$11)</f>
        <v/>
      </c>
      <c r="W138" s="10" t="str">
        <f>IF($B138="","",E138*KEP!$J$12)</f>
        <v/>
      </c>
      <c r="X138" s="10" t="str">
        <f>IF($B138="","",F138*KEP!$J$13)</f>
        <v/>
      </c>
      <c r="Y138" s="10" t="str">
        <f>IF($B138="","",G138*KEP!$J$14)</f>
        <v/>
      </c>
      <c r="Z138" s="10" t="str">
        <f>IF($B138="","",H138*KEP!$J$15)</f>
        <v/>
      </c>
      <c r="AA138" s="10" t="str">
        <f>IF($B138="","",I138*KEP!$J$16)</f>
        <v/>
      </c>
      <c r="AB138" s="10" t="str">
        <f>IF($B138="","",J138*KEP!$J$17)</f>
        <v/>
      </c>
      <c r="AC138" s="10" t="str">
        <f>IF($B138="","",K138*KEP!$J$18)</f>
        <v/>
      </c>
      <c r="AD138" s="10" t="str">
        <f>IF($B138="","",L138*KEP!$J$19)</f>
        <v/>
      </c>
      <c r="AE138" s="10" t="str">
        <f>IF($B138="","",M138*KEP!$J$20)</f>
        <v/>
      </c>
      <c r="AF138" s="10" t="str">
        <f>IF($B138="","",N138*KEP!$J$21)</f>
        <v/>
      </c>
      <c r="AG138" s="10" t="str">
        <f>IF($B138="","",P138*KEP!$J$27)</f>
        <v/>
      </c>
      <c r="AH138" s="10" t="str">
        <f>IF($B138="","",Q138*KEP!$J$28)</f>
        <v/>
      </c>
      <c r="AI138" s="10" t="str">
        <f>IF($B138="","",R138*KEP!$J$29)</f>
        <v/>
      </c>
      <c r="AJ138" s="10" t="str">
        <f>IF($B138="","",S138*KEP!$J$30)</f>
        <v/>
      </c>
      <c r="AK138" s="33" t="str">
        <f t="shared" si="147"/>
        <v/>
      </c>
      <c r="AL138" s="56" t="str">
        <f>IF(O138="","",IFERROR(O138/'Referenčný stav'!O138-1,""))</f>
        <v/>
      </c>
      <c r="AM138" s="56" t="str">
        <f>IF(T138="","",IFERROR(T138/'Referenčný stav'!T138-1,""))</f>
        <v/>
      </c>
      <c r="AN138" s="56" t="str">
        <f>IF(U138="","",IFERROR(U138/'Referenčný stav'!U138-1,""))</f>
        <v/>
      </c>
      <c r="AO138" s="56" t="str">
        <f>IF(AK138="","",IFERROR(AK138/'Referenčný stav'!AK138-1,""))</f>
        <v/>
      </c>
      <c r="AQ138" s="16"/>
      <c r="AR138" s="16"/>
      <c r="AS138" s="16"/>
      <c r="AT138" s="17"/>
      <c r="AU138" s="17"/>
      <c r="AV138" s="17"/>
      <c r="AW138" s="17"/>
      <c r="AX138" s="17"/>
      <c r="AY138" s="17"/>
      <c r="AZ138" s="17"/>
      <c r="BA138" s="17"/>
      <c r="BB138" s="33" t="str">
        <f t="shared" si="148"/>
        <v/>
      </c>
      <c r="BC138" s="17"/>
      <c r="BD138" s="17"/>
      <c r="BE138" s="17"/>
      <c r="BF138" s="17"/>
      <c r="BG138" s="28" t="str">
        <f t="shared" si="167"/>
        <v/>
      </c>
      <c r="BH138" s="27"/>
      <c r="BI138" s="109" t="str">
        <f>IF($B138="","",AQ138*KEP!$J$11)</f>
        <v/>
      </c>
      <c r="BJ138" s="10" t="str">
        <f>IF($B138="","",AR138*KEP!$J$12)</f>
        <v/>
      </c>
      <c r="BK138" s="10" t="str">
        <f>IF($B138="","",AS138*KEP!$J$13)</f>
        <v/>
      </c>
      <c r="BL138" s="10" t="str">
        <f>IF($B138="","",AT138*KEP!$J$14)</f>
        <v/>
      </c>
      <c r="BM138" s="10" t="str">
        <f>IF($B138="","",AU138*KEP!$J$15)</f>
        <v/>
      </c>
      <c r="BN138" s="10" t="str">
        <f>IF($B138="","",AV138*KEP!$J$16)</f>
        <v/>
      </c>
      <c r="BO138" s="10" t="str">
        <f>IF($B138="","",AW138*KEP!$J$17)</f>
        <v/>
      </c>
      <c r="BP138" s="10" t="str">
        <f>IF($B138="","",AX138*KEP!$J$18)</f>
        <v/>
      </c>
      <c r="BQ138" s="10" t="str">
        <f>IF($B138="","",AY138*KEP!$J$19)</f>
        <v/>
      </c>
      <c r="BR138" s="10" t="str">
        <f>IF($B138="","",AZ138*KEP!$J$20)</f>
        <v/>
      </c>
      <c r="BS138" s="10" t="str">
        <f>IF($B138="","",BA138*KEP!$J$21)</f>
        <v/>
      </c>
      <c r="BT138" s="10" t="str">
        <f>IF($B138="","",BC138*KEP!$J$27)</f>
        <v/>
      </c>
      <c r="BU138" s="10" t="str">
        <f>IF($B138="","",BD138*KEP!$J$28)</f>
        <v/>
      </c>
      <c r="BV138" s="10" t="str">
        <f>IF($B138="","",BE138*KEP!$J$29)</f>
        <v/>
      </c>
      <c r="BW138" s="10" t="str">
        <f>IF($B138="","",BF138*KEP!$J$30)</f>
        <v/>
      </c>
      <c r="BX138" s="33" t="str">
        <f t="shared" si="149"/>
        <v/>
      </c>
      <c r="BY138" s="56" t="str">
        <f t="shared" si="176"/>
        <v/>
      </c>
      <c r="BZ138" s="56" t="str">
        <f t="shared" si="177"/>
        <v/>
      </c>
      <c r="CA138" s="56" t="str">
        <f t="shared" si="178"/>
        <v/>
      </c>
      <c r="CB138" s="56" t="str">
        <f t="shared" si="179"/>
        <v/>
      </c>
      <c r="CD138" s="16"/>
      <c r="CE138" s="16"/>
      <c r="CF138" s="16"/>
      <c r="CG138" s="17"/>
      <c r="CH138" s="17"/>
      <c r="CI138" s="17"/>
      <c r="CJ138" s="17"/>
      <c r="CK138" s="17"/>
      <c r="CL138" s="17"/>
      <c r="CM138" s="17"/>
      <c r="CN138" s="17"/>
      <c r="CO138" s="33" t="str">
        <f t="shared" si="150"/>
        <v/>
      </c>
      <c r="CP138" s="17"/>
      <c r="CQ138" s="17"/>
      <c r="CR138" s="17"/>
      <c r="CS138" s="17"/>
      <c r="CT138" s="28" t="str">
        <f t="shared" si="168"/>
        <v/>
      </c>
      <c r="CU138" s="27"/>
      <c r="CV138" s="109" t="str">
        <f>IF($B138="","",CD138*KEP!$J$11)</f>
        <v/>
      </c>
      <c r="CW138" s="10" t="str">
        <f>IF($B138="","",CE138*KEP!$J$12)</f>
        <v/>
      </c>
      <c r="CX138" s="10" t="str">
        <f>IF($B138="","",CF138*KEP!$J$13)</f>
        <v/>
      </c>
      <c r="CY138" s="10" t="str">
        <f>IF($B138="","",CG138*KEP!$J$14)</f>
        <v/>
      </c>
      <c r="CZ138" s="10" t="str">
        <f>IF($B138="","",CH138*KEP!$J$15)</f>
        <v/>
      </c>
      <c r="DA138" s="10" t="str">
        <f>IF($B138="","",CI138*KEP!$J$16)</f>
        <v/>
      </c>
      <c r="DB138" s="10" t="str">
        <f>IF($B138="","",CJ138*KEP!$J$17)</f>
        <v/>
      </c>
      <c r="DC138" s="10" t="str">
        <f>IF($B138="","",CK138*KEP!$J$18)</f>
        <v/>
      </c>
      <c r="DD138" s="10" t="str">
        <f>IF($B138="","",CL138*KEP!$J$19)</f>
        <v/>
      </c>
      <c r="DE138" s="10" t="str">
        <f>IF($B138="","",CM138*KEP!$J$20)</f>
        <v/>
      </c>
      <c r="DF138" s="10" t="str">
        <f>IF($B138="","",CN138*KEP!$J$21)</f>
        <v/>
      </c>
      <c r="DG138" s="10" t="str">
        <f>IF($B138="","",CP138*KEP!$J$27)</f>
        <v/>
      </c>
      <c r="DH138" s="10" t="str">
        <f>IF($B138="","",CQ138*KEP!$J$28)</f>
        <v/>
      </c>
      <c r="DI138" s="10" t="str">
        <f>IF($B138="","",CR138*KEP!$J$29)</f>
        <v/>
      </c>
      <c r="DJ138" s="10" t="str">
        <f>IF($B138="","",CS138*KEP!$J$30)</f>
        <v/>
      </c>
      <c r="DK138" s="33" t="str">
        <f t="shared" si="151"/>
        <v/>
      </c>
      <c r="DL138" s="56" t="str">
        <f t="shared" si="180"/>
        <v/>
      </c>
      <c r="DM138" s="56" t="str">
        <f t="shared" si="181"/>
        <v/>
      </c>
      <c r="DN138" s="56" t="str">
        <f t="shared" si="182"/>
        <v/>
      </c>
      <c r="DO138" s="56" t="str">
        <f t="shared" si="183"/>
        <v/>
      </c>
      <c r="DQ138" s="16"/>
      <c r="DR138" s="16"/>
      <c r="DS138" s="16"/>
      <c r="DT138" s="17"/>
      <c r="DU138" s="17"/>
      <c r="DV138" s="17"/>
      <c r="DW138" s="17"/>
      <c r="DX138" s="17"/>
      <c r="DY138" s="17"/>
      <c r="DZ138" s="17"/>
      <c r="EA138" s="17"/>
      <c r="EB138" s="33" t="str">
        <f t="shared" si="152"/>
        <v/>
      </c>
      <c r="EC138" s="17"/>
      <c r="ED138" s="17"/>
      <c r="EE138" s="17"/>
      <c r="EF138" s="17"/>
      <c r="EG138" s="28" t="str">
        <f t="shared" si="169"/>
        <v/>
      </c>
      <c r="EH138" s="27"/>
      <c r="EI138" s="109" t="str">
        <f>IF($B138="","",DQ138*KEP!$J$11)</f>
        <v/>
      </c>
      <c r="EJ138" s="10" t="str">
        <f>IF($B138="","",DR138*KEP!$J$12)</f>
        <v/>
      </c>
      <c r="EK138" s="10" t="str">
        <f>IF($B138="","",DS138*KEP!$J$13)</f>
        <v/>
      </c>
      <c r="EL138" s="10" t="str">
        <f>IF($B138="","",DT138*KEP!$J$14)</f>
        <v/>
      </c>
      <c r="EM138" s="10" t="str">
        <f>IF($B138="","",DU138*KEP!$J$15)</f>
        <v/>
      </c>
      <c r="EN138" s="10" t="str">
        <f>IF($B138="","",DV138*KEP!$J$16)</f>
        <v/>
      </c>
      <c r="EO138" s="10" t="str">
        <f>IF($B138="","",DW138*KEP!$J$17)</f>
        <v/>
      </c>
      <c r="EP138" s="10" t="str">
        <f>IF($B138="","",DX138*KEP!$J$18)</f>
        <v/>
      </c>
      <c r="EQ138" s="10" t="str">
        <f>IF($B138="","",DY138*KEP!$J$19)</f>
        <v/>
      </c>
      <c r="ER138" s="10" t="str">
        <f>IF($B138="","",DZ138*KEP!$J$20)</f>
        <v/>
      </c>
      <c r="ES138" s="10" t="str">
        <f>IF($B138="","",EA138*KEP!$J$21)</f>
        <v/>
      </c>
      <c r="ET138" s="10" t="str">
        <f>IF($B138="","",EC138*KEP!$J$27)</f>
        <v/>
      </c>
      <c r="EU138" s="10" t="str">
        <f>IF($B138="","",ED138*KEP!$J$28)</f>
        <v/>
      </c>
      <c r="EV138" s="10" t="str">
        <f>IF($B138="","",EE138*KEP!$J$29)</f>
        <v/>
      </c>
      <c r="EW138" s="10" t="str">
        <f>IF($B138="","",EF138*KEP!$J$30)</f>
        <v/>
      </c>
      <c r="EX138" s="33" t="str">
        <f t="shared" si="153"/>
        <v/>
      </c>
      <c r="EY138" s="56" t="str">
        <f t="shared" si="184"/>
        <v/>
      </c>
      <c r="EZ138" s="56" t="str">
        <f t="shared" si="185"/>
        <v/>
      </c>
      <c r="FA138" s="56" t="str">
        <f t="shared" si="186"/>
        <v/>
      </c>
      <c r="FB138" s="56" t="str">
        <f t="shared" si="187"/>
        <v/>
      </c>
      <c r="FD138" s="16"/>
      <c r="FE138" s="16"/>
      <c r="FF138" s="16"/>
      <c r="FG138" s="17"/>
      <c r="FH138" s="17"/>
      <c r="FI138" s="17"/>
      <c r="FJ138" s="17"/>
      <c r="FK138" s="17"/>
      <c r="FL138" s="17"/>
      <c r="FM138" s="17"/>
      <c r="FN138" s="17"/>
      <c r="FO138" s="33" t="str">
        <f t="shared" si="154"/>
        <v/>
      </c>
      <c r="FP138" s="17"/>
      <c r="FQ138" s="17"/>
      <c r="FR138" s="17"/>
      <c r="FS138" s="17"/>
      <c r="FT138" s="28" t="str">
        <f t="shared" si="170"/>
        <v/>
      </c>
      <c r="FU138" s="27"/>
      <c r="FV138" s="109" t="str">
        <f>IF($B138="","",FD138*KEP!$J$11)</f>
        <v/>
      </c>
      <c r="FW138" s="10" t="str">
        <f>IF($B138="","",FE138*KEP!$J$12)</f>
        <v/>
      </c>
      <c r="FX138" s="10" t="str">
        <f>IF($B138="","",FF138*KEP!$J$13)</f>
        <v/>
      </c>
      <c r="FY138" s="10" t="str">
        <f>IF($B138="","",FG138*KEP!$J$14)</f>
        <v/>
      </c>
      <c r="FZ138" s="10" t="str">
        <f>IF($B138="","",FH138*KEP!$J$15)</f>
        <v/>
      </c>
      <c r="GA138" s="10" t="str">
        <f>IF($B138="","",FI138*KEP!$J$16)</f>
        <v/>
      </c>
      <c r="GB138" s="10" t="str">
        <f>IF($B138="","",FJ138*KEP!$J$17)</f>
        <v/>
      </c>
      <c r="GC138" s="10" t="str">
        <f>IF($B138="","",FK138*KEP!$J$18)</f>
        <v/>
      </c>
      <c r="GD138" s="10" t="str">
        <f>IF($B138="","",FL138*KEP!$J$19)</f>
        <v/>
      </c>
      <c r="GE138" s="10" t="str">
        <f>IF($B138="","",FM138*KEP!$J$20)</f>
        <v/>
      </c>
      <c r="GF138" s="10" t="str">
        <f>IF($B138="","",FN138*KEP!$J$21)</f>
        <v/>
      </c>
      <c r="GG138" s="10" t="str">
        <f>IF($B138="","",FP138*KEP!$J$27)</f>
        <v/>
      </c>
      <c r="GH138" s="10" t="str">
        <f>IF($B138="","",FQ138*KEP!$J$28)</f>
        <v/>
      </c>
      <c r="GI138" s="10" t="str">
        <f>IF($B138="","",FR138*KEP!$J$29)</f>
        <v/>
      </c>
      <c r="GJ138" s="10" t="str">
        <f>IF($B138="","",FS138*KEP!$J$30)</f>
        <v/>
      </c>
      <c r="GK138" s="33" t="str">
        <f t="shared" si="155"/>
        <v/>
      </c>
      <c r="GL138" s="56" t="str">
        <f t="shared" si="188"/>
        <v/>
      </c>
      <c r="GM138" s="56" t="str">
        <f t="shared" si="189"/>
        <v/>
      </c>
      <c r="GN138" s="56" t="str">
        <f t="shared" si="190"/>
        <v/>
      </c>
      <c r="GO138" s="56" t="str">
        <f t="shared" si="191"/>
        <v/>
      </c>
      <c r="GQ138" s="16"/>
      <c r="GR138" s="16"/>
      <c r="GS138" s="16"/>
      <c r="GT138" s="17"/>
      <c r="GU138" s="17"/>
      <c r="GV138" s="17"/>
      <c r="GW138" s="17"/>
      <c r="GX138" s="17"/>
      <c r="GY138" s="17"/>
      <c r="GZ138" s="17"/>
      <c r="HA138" s="17"/>
      <c r="HB138" s="33" t="str">
        <f t="shared" si="156"/>
        <v/>
      </c>
      <c r="HC138" s="17"/>
      <c r="HD138" s="17"/>
      <c r="HE138" s="17"/>
      <c r="HF138" s="17"/>
      <c r="HG138" s="28" t="str">
        <f t="shared" si="171"/>
        <v/>
      </c>
      <c r="HH138" s="27"/>
      <c r="HI138" s="109" t="str">
        <f>IF($B138="","",GQ138*KEP!$J$11)</f>
        <v/>
      </c>
      <c r="HJ138" s="10" t="str">
        <f>IF($B138="","",GR138*KEP!$J$12)</f>
        <v/>
      </c>
      <c r="HK138" s="10" t="str">
        <f>IF($B138="","",GS138*KEP!$J$13)</f>
        <v/>
      </c>
      <c r="HL138" s="10" t="str">
        <f>IF($B138="","",GT138*KEP!$J$14)</f>
        <v/>
      </c>
      <c r="HM138" s="10" t="str">
        <f>IF($B138="","",GU138*KEP!$J$15)</f>
        <v/>
      </c>
      <c r="HN138" s="10" t="str">
        <f>IF($B138="","",GV138*KEP!$J$16)</f>
        <v/>
      </c>
      <c r="HO138" s="10" t="str">
        <f>IF($B138="","",GW138*KEP!$J$17)</f>
        <v/>
      </c>
      <c r="HP138" s="10" t="str">
        <f>IF($B138="","",GX138*KEP!$J$18)</f>
        <v/>
      </c>
      <c r="HQ138" s="10" t="str">
        <f>IF($B138="","",GY138*KEP!$J$19)</f>
        <v/>
      </c>
      <c r="HR138" s="10" t="str">
        <f>IF($B138="","",GZ138*KEP!$J$20)</f>
        <v/>
      </c>
      <c r="HS138" s="10" t="str">
        <f>IF($B138="","",HA138*KEP!$J$21)</f>
        <v/>
      </c>
      <c r="HT138" s="10" t="str">
        <f>IF($B138="","",HC138*KEP!$J$27)</f>
        <v/>
      </c>
      <c r="HU138" s="10" t="str">
        <f>IF($B138="","",HD138*KEP!$J$28)</f>
        <v/>
      </c>
      <c r="HV138" s="10" t="str">
        <f>IF($B138="","",HE138*KEP!$J$29)</f>
        <v/>
      </c>
      <c r="HW138" s="10" t="str">
        <f>IF($B138="","",HF138*KEP!$J$30)</f>
        <v/>
      </c>
      <c r="HX138" s="33" t="str">
        <f t="shared" si="157"/>
        <v/>
      </c>
      <c r="HY138" s="56" t="str">
        <f t="shared" si="192"/>
        <v/>
      </c>
      <c r="HZ138" s="56" t="str">
        <f t="shared" si="193"/>
        <v/>
      </c>
      <c r="IA138" s="56" t="str">
        <f t="shared" si="194"/>
        <v/>
      </c>
      <c r="IB138" s="56" t="str">
        <f t="shared" si="195"/>
        <v/>
      </c>
      <c r="ID138" s="16"/>
      <c r="IE138" s="16"/>
      <c r="IF138" s="16"/>
      <c r="IG138" s="17"/>
      <c r="IH138" s="17"/>
      <c r="II138" s="17"/>
      <c r="IJ138" s="17"/>
      <c r="IK138" s="17"/>
      <c r="IL138" s="17"/>
      <c r="IM138" s="17"/>
      <c r="IN138" s="17"/>
      <c r="IO138" s="33" t="str">
        <f t="shared" si="158"/>
        <v/>
      </c>
      <c r="IP138" s="17"/>
      <c r="IQ138" s="17"/>
      <c r="IR138" s="17"/>
      <c r="IS138" s="17"/>
      <c r="IT138" s="28" t="str">
        <f t="shared" si="172"/>
        <v/>
      </c>
      <c r="IU138" s="27"/>
      <c r="IV138" s="109" t="str">
        <f>IF($B138="","",ID138*KEP!$J$11)</f>
        <v/>
      </c>
      <c r="IW138" s="10" t="str">
        <f>IF($B138="","",IE138*KEP!$J$12)</f>
        <v/>
      </c>
      <c r="IX138" s="10" t="str">
        <f>IF($B138="","",IF138*KEP!$J$13)</f>
        <v/>
      </c>
      <c r="IY138" s="10" t="str">
        <f>IF($B138="","",IG138*KEP!$J$14)</f>
        <v/>
      </c>
      <c r="IZ138" s="10" t="str">
        <f>IF($B138="","",IH138*KEP!$J$15)</f>
        <v/>
      </c>
      <c r="JA138" s="10" t="str">
        <f>IF($B138="","",II138*KEP!$J$16)</f>
        <v/>
      </c>
      <c r="JB138" s="10" t="str">
        <f>IF($B138="","",IJ138*KEP!$J$17)</f>
        <v/>
      </c>
      <c r="JC138" s="10" t="str">
        <f>IF($B138="","",IK138*KEP!$J$18)</f>
        <v/>
      </c>
      <c r="JD138" s="10" t="str">
        <f>IF($B138="","",IL138*KEP!$J$19)</f>
        <v/>
      </c>
      <c r="JE138" s="10" t="str">
        <f>IF($B138="","",IM138*KEP!$J$20)</f>
        <v/>
      </c>
      <c r="JF138" s="10" t="str">
        <f>IF($B138="","",IN138*KEP!$J$21)</f>
        <v/>
      </c>
      <c r="JG138" s="10" t="str">
        <f>IF($B138="","",IP138*KEP!$J$27)</f>
        <v/>
      </c>
      <c r="JH138" s="10" t="str">
        <f>IF($B138="","",IQ138*KEP!$J$28)</f>
        <v/>
      </c>
      <c r="JI138" s="10" t="str">
        <f>IF($B138="","",IR138*KEP!$J$29)</f>
        <v/>
      </c>
      <c r="JJ138" s="10" t="str">
        <f>IF($B138="","",IS138*KEP!$J$30)</f>
        <v/>
      </c>
      <c r="JK138" s="33" t="str">
        <f t="shared" si="159"/>
        <v/>
      </c>
      <c r="JL138" s="56" t="str">
        <f t="shared" si="196"/>
        <v/>
      </c>
      <c r="JM138" s="56" t="str">
        <f t="shared" si="197"/>
        <v/>
      </c>
      <c r="JN138" s="56" t="str">
        <f t="shared" si="198"/>
        <v/>
      </c>
      <c r="JO138" s="56" t="str">
        <f t="shared" si="199"/>
        <v/>
      </c>
      <c r="JQ138" s="16"/>
      <c r="JR138" s="16"/>
      <c r="JS138" s="16"/>
      <c r="JT138" s="17"/>
      <c r="JU138" s="17"/>
      <c r="JV138" s="17"/>
      <c r="JW138" s="17"/>
      <c r="JX138" s="17"/>
      <c r="JY138" s="17"/>
      <c r="JZ138" s="17"/>
      <c r="KA138" s="17"/>
      <c r="KB138" s="33" t="str">
        <f t="shared" si="160"/>
        <v/>
      </c>
      <c r="KC138" s="17"/>
      <c r="KD138" s="17"/>
      <c r="KE138" s="17"/>
      <c r="KF138" s="17"/>
      <c r="KG138" s="28" t="str">
        <f t="shared" si="173"/>
        <v/>
      </c>
      <c r="KH138" s="27"/>
      <c r="KI138" s="109" t="str">
        <f>IF($B138="","",JQ138*KEP!$J$11)</f>
        <v/>
      </c>
      <c r="KJ138" s="10" t="str">
        <f>IF($B138="","",JR138*KEP!$J$12)</f>
        <v/>
      </c>
      <c r="KK138" s="10" t="str">
        <f>IF($B138="","",JS138*KEP!$J$13)</f>
        <v/>
      </c>
      <c r="KL138" s="10" t="str">
        <f>IF($B138="","",JT138*KEP!$J$14)</f>
        <v/>
      </c>
      <c r="KM138" s="10" t="str">
        <f>IF($B138="","",JU138*KEP!$J$15)</f>
        <v/>
      </c>
      <c r="KN138" s="10" t="str">
        <f>IF($B138="","",JV138*KEP!$J$16)</f>
        <v/>
      </c>
      <c r="KO138" s="10" t="str">
        <f>IF($B138="","",JW138*KEP!$J$17)</f>
        <v/>
      </c>
      <c r="KP138" s="10" t="str">
        <f>IF($B138="","",JX138*KEP!$J$18)</f>
        <v/>
      </c>
      <c r="KQ138" s="10" t="str">
        <f>IF($B138="","",JY138*KEP!$J$19)</f>
        <v/>
      </c>
      <c r="KR138" s="10" t="str">
        <f>IF($B138="","",JZ138*KEP!$J$20)</f>
        <v/>
      </c>
      <c r="KS138" s="10" t="str">
        <f>IF($B138="","",KA138*KEP!$J$21)</f>
        <v/>
      </c>
      <c r="KT138" s="10" t="str">
        <f>IF($B138="","",KC138*KEP!$J$27)</f>
        <v/>
      </c>
      <c r="KU138" s="10" t="str">
        <f>IF($B138="","",KD138*KEP!$J$28)</f>
        <v/>
      </c>
      <c r="KV138" s="10" t="str">
        <f>IF($B138="","",KE138*KEP!$J$29)</f>
        <v/>
      </c>
      <c r="KW138" s="10" t="str">
        <f>IF($B138="","",KF138*KEP!$J$30)</f>
        <v/>
      </c>
      <c r="KX138" s="33" t="str">
        <f t="shared" si="161"/>
        <v/>
      </c>
      <c r="KY138" s="56" t="str">
        <f t="shared" si="200"/>
        <v/>
      </c>
      <c r="KZ138" s="56" t="str">
        <f t="shared" si="201"/>
        <v/>
      </c>
      <c r="LA138" s="56" t="str">
        <f t="shared" si="202"/>
        <v/>
      </c>
      <c r="LB138" s="56" t="str">
        <f t="shared" si="203"/>
        <v/>
      </c>
      <c r="LD138" s="16"/>
      <c r="LE138" s="16"/>
      <c r="LF138" s="16"/>
      <c r="LG138" s="17"/>
      <c r="LH138" s="17"/>
      <c r="LI138" s="17"/>
      <c r="LJ138" s="17"/>
      <c r="LK138" s="17"/>
      <c r="LL138" s="17"/>
      <c r="LM138" s="17"/>
      <c r="LN138" s="17"/>
      <c r="LO138" s="33" t="str">
        <f t="shared" si="162"/>
        <v/>
      </c>
      <c r="LP138" s="17"/>
      <c r="LQ138" s="17"/>
      <c r="LR138" s="17"/>
      <c r="LS138" s="17"/>
      <c r="LT138" s="28" t="str">
        <f t="shared" si="174"/>
        <v/>
      </c>
      <c r="LU138" s="27"/>
      <c r="LV138" s="109" t="str">
        <f>IF($B138="","",LD138*KEP!$J$11)</f>
        <v/>
      </c>
      <c r="LW138" s="10" t="str">
        <f>IF($B138="","",LE138*KEP!$J$12)</f>
        <v/>
      </c>
      <c r="LX138" s="10" t="str">
        <f>IF($B138="","",LF138*KEP!$J$13)</f>
        <v/>
      </c>
      <c r="LY138" s="10" t="str">
        <f>IF($B138="","",LG138*KEP!$J$14)</f>
        <v/>
      </c>
      <c r="LZ138" s="10" t="str">
        <f>IF($B138="","",LH138*KEP!$J$15)</f>
        <v/>
      </c>
      <c r="MA138" s="10" t="str">
        <f>IF($B138="","",LI138*KEP!$J$16)</f>
        <v/>
      </c>
      <c r="MB138" s="10" t="str">
        <f>IF($B138="","",LJ138*KEP!$J$17)</f>
        <v/>
      </c>
      <c r="MC138" s="10" t="str">
        <f>IF($B138="","",LK138*KEP!$J$18)</f>
        <v/>
      </c>
      <c r="MD138" s="10" t="str">
        <f>IF($B138="","",LL138*KEP!$J$19)</f>
        <v/>
      </c>
      <c r="ME138" s="10" t="str">
        <f>IF($B138="","",LM138*KEP!$J$20)</f>
        <v/>
      </c>
      <c r="MF138" s="10" t="str">
        <f>IF($B138="","",LN138*KEP!$J$21)</f>
        <v/>
      </c>
      <c r="MG138" s="10" t="str">
        <f>IF($B138="","",LP138*KEP!$J$27)</f>
        <v/>
      </c>
      <c r="MH138" s="10" t="str">
        <f>IF($B138="","",LQ138*KEP!$J$28)</f>
        <v/>
      </c>
      <c r="MI138" s="10" t="str">
        <f>IF($B138="","",LR138*KEP!$J$29)</f>
        <v/>
      </c>
      <c r="MJ138" s="10" t="str">
        <f>IF($B138="","",LS138*KEP!$J$30)</f>
        <v/>
      </c>
      <c r="MK138" s="33" t="str">
        <f t="shared" si="163"/>
        <v/>
      </c>
      <c r="ML138" s="56" t="str">
        <f t="shared" si="204"/>
        <v/>
      </c>
      <c r="MM138" s="56" t="str">
        <f t="shared" si="205"/>
        <v/>
      </c>
      <c r="MN138" s="56" t="str">
        <f t="shared" si="206"/>
        <v/>
      </c>
      <c r="MO138" s="56" t="str">
        <f t="shared" si="207"/>
        <v/>
      </c>
      <c r="MQ138" s="16"/>
      <c r="MR138" s="16"/>
      <c r="MS138" s="16"/>
      <c r="MT138" s="17"/>
      <c r="MU138" s="17"/>
      <c r="MV138" s="17"/>
      <c r="MW138" s="17"/>
      <c r="MX138" s="17"/>
      <c r="MY138" s="17"/>
      <c r="MZ138" s="17"/>
      <c r="NA138" s="17"/>
      <c r="NB138" s="33" t="str">
        <f t="shared" si="164"/>
        <v/>
      </c>
      <c r="NC138" s="17"/>
      <c r="ND138" s="17"/>
      <c r="NE138" s="17"/>
      <c r="NF138" s="17"/>
      <c r="NG138" s="28" t="str">
        <f t="shared" si="175"/>
        <v/>
      </c>
      <c r="NH138" s="27"/>
      <c r="NI138" s="109" t="str">
        <f>IF($B138="","",MQ138*KEP!$J$11)</f>
        <v/>
      </c>
      <c r="NJ138" s="10" t="str">
        <f>IF($B138="","",MR138*KEP!$J$12)</f>
        <v/>
      </c>
      <c r="NK138" s="10" t="str">
        <f>IF($B138="","",MS138*KEP!$J$13)</f>
        <v/>
      </c>
      <c r="NL138" s="10" t="str">
        <f>IF($B138="","",MT138*KEP!$J$14)</f>
        <v/>
      </c>
      <c r="NM138" s="10" t="str">
        <f>IF($B138="","",MU138*KEP!$J$15)</f>
        <v/>
      </c>
      <c r="NN138" s="10" t="str">
        <f>IF($B138="","",MV138*KEP!$J$16)</f>
        <v/>
      </c>
      <c r="NO138" s="10" t="str">
        <f>IF($B138="","",MW138*KEP!$J$17)</f>
        <v/>
      </c>
      <c r="NP138" s="10" t="str">
        <f>IF($B138="","",MX138*KEP!$J$18)</f>
        <v/>
      </c>
      <c r="NQ138" s="10" t="str">
        <f>IF($B138="","",MY138*KEP!$J$19)</f>
        <v/>
      </c>
      <c r="NR138" s="10" t="str">
        <f>IF($B138="","",MZ138*KEP!$J$20)</f>
        <v/>
      </c>
      <c r="NS138" s="10" t="str">
        <f>IF($B138="","",NA138*KEP!$J$21)</f>
        <v/>
      </c>
      <c r="NT138" s="10" t="str">
        <f>IF($B138="","",NC138*KEP!$J$27)</f>
        <v/>
      </c>
      <c r="NU138" s="10" t="str">
        <f>IF($B138="","",ND138*KEP!$J$28)</f>
        <v/>
      </c>
      <c r="NV138" s="10" t="str">
        <f>IF($B138="","",NE138*KEP!$J$29)</f>
        <v/>
      </c>
      <c r="NW138" s="10" t="str">
        <f>IF($B138="","",NF138*KEP!$J$30)</f>
        <v/>
      </c>
      <c r="NX138" s="33" t="str">
        <f t="shared" si="165"/>
        <v/>
      </c>
      <c r="NY138" s="56" t="str">
        <f t="shared" si="208"/>
        <v/>
      </c>
      <c r="NZ138" s="56" t="str">
        <f t="shared" si="209"/>
        <v/>
      </c>
      <c r="OA138" s="56" t="str">
        <f t="shared" si="210"/>
        <v/>
      </c>
      <c r="OB138" s="56" t="str">
        <f t="shared" si="211"/>
        <v/>
      </c>
    </row>
    <row r="139" spans="1:392" x14ac:dyDescent="0.25">
      <c r="A139" s="6" t="str">
        <f>IF(A138&lt;KEP!$C$10,A138+1,"")</f>
        <v/>
      </c>
      <c r="B139" s="8" t="str">
        <f>IF('Referenčný stav'!B139=0,"",'Referenčný stav'!B139)</f>
        <v/>
      </c>
      <c r="C139" s="8" t="str">
        <f>IF('Referenčný stav'!C139=0,"",'Referenčný stav'!C139)</f>
        <v/>
      </c>
      <c r="D139" s="16"/>
      <c r="E139" s="16"/>
      <c r="F139" s="16"/>
      <c r="G139" s="17"/>
      <c r="H139" s="17"/>
      <c r="I139" s="17"/>
      <c r="J139" s="17"/>
      <c r="K139" s="17"/>
      <c r="L139" s="17"/>
      <c r="M139" s="17"/>
      <c r="N139" s="17"/>
      <c r="O139" s="33" t="str">
        <f t="shared" si="146"/>
        <v/>
      </c>
      <c r="P139" s="17"/>
      <c r="Q139" s="17"/>
      <c r="R139" s="17"/>
      <c r="S139" s="17"/>
      <c r="T139" s="28" t="str">
        <f t="shared" si="166"/>
        <v/>
      </c>
      <c r="U139" s="27"/>
      <c r="V139" s="109" t="str">
        <f>IF($B139="","",D139*KEP!$J$11)</f>
        <v/>
      </c>
      <c r="W139" s="10" t="str">
        <f>IF($B139="","",E139*KEP!$J$12)</f>
        <v/>
      </c>
      <c r="X139" s="10" t="str">
        <f>IF($B139="","",F139*KEP!$J$13)</f>
        <v/>
      </c>
      <c r="Y139" s="10" t="str">
        <f>IF($B139="","",G139*KEP!$J$14)</f>
        <v/>
      </c>
      <c r="Z139" s="10" t="str">
        <f>IF($B139="","",H139*KEP!$J$15)</f>
        <v/>
      </c>
      <c r="AA139" s="10" t="str">
        <f>IF($B139="","",I139*KEP!$J$16)</f>
        <v/>
      </c>
      <c r="AB139" s="10" t="str">
        <f>IF($B139="","",J139*KEP!$J$17)</f>
        <v/>
      </c>
      <c r="AC139" s="10" t="str">
        <f>IF($B139="","",K139*KEP!$J$18)</f>
        <v/>
      </c>
      <c r="AD139" s="10" t="str">
        <f>IF($B139="","",L139*KEP!$J$19)</f>
        <v/>
      </c>
      <c r="AE139" s="10" t="str">
        <f>IF($B139="","",M139*KEP!$J$20)</f>
        <v/>
      </c>
      <c r="AF139" s="10" t="str">
        <f>IF($B139="","",N139*KEP!$J$21)</f>
        <v/>
      </c>
      <c r="AG139" s="10" t="str">
        <f>IF($B139="","",P139*KEP!$J$27)</f>
        <v/>
      </c>
      <c r="AH139" s="10" t="str">
        <f>IF($B139="","",Q139*KEP!$J$28)</f>
        <v/>
      </c>
      <c r="AI139" s="10" t="str">
        <f>IF($B139="","",R139*KEP!$J$29)</f>
        <v/>
      </c>
      <c r="AJ139" s="10" t="str">
        <f>IF($B139="","",S139*KEP!$J$30)</f>
        <v/>
      </c>
      <c r="AK139" s="33" t="str">
        <f t="shared" si="147"/>
        <v/>
      </c>
      <c r="AL139" s="56" t="str">
        <f>IF(O139="","",IFERROR(O139/'Referenčný stav'!O139-1,""))</f>
        <v/>
      </c>
      <c r="AM139" s="56" t="str">
        <f>IF(T139="","",IFERROR(T139/'Referenčný stav'!T139-1,""))</f>
        <v/>
      </c>
      <c r="AN139" s="56" t="str">
        <f>IF(U139="","",IFERROR(U139/'Referenčný stav'!U139-1,""))</f>
        <v/>
      </c>
      <c r="AO139" s="56" t="str">
        <f>IF(AK139="","",IFERROR(AK139/'Referenčný stav'!AK139-1,""))</f>
        <v/>
      </c>
      <c r="AQ139" s="16"/>
      <c r="AR139" s="16"/>
      <c r="AS139" s="16"/>
      <c r="AT139" s="17"/>
      <c r="AU139" s="17"/>
      <c r="AV139" s="17"/>
      <c r="AW139" s="17"/>
      <c r="AX139" s="17"/>
      <c r="AY139" s="17"/>
      <c r="AZ139" s="17"/>
      <c r="BA139" s="17"/>
      <c r="BB139" s="33" t="str">
        <f t="shared" si="148"/>
        <v/>
      </c>
      <c r="BC139" s="17"/>
      <c r="BD139" s="17"/>
      <c r="BE139" s="17"/>
      <c r="BF139" s="17"/>
      <c r="BG139" s="28" t="str">
        <f t="shared" si="167"/>
        <v/>
      </c>
      <c r="BH139" s="27"/>
      <c r="BI139" s="109" t="str">
        <f>IF($B139="","",AQ139*KEP!$J$11)</f>
        <v/>
      </c>
      <c r="BJ139" s="10" t="str">
        <f>IF($B139="","",AR139*KEP!$J$12)</f>
        <v/>
      </c>
      <c r="BK139" s="10" t="str">
        <f>IF($B139="","",AS139*KEP!$J$13)</f>
        <v/>
      </c>
      <c r="BL139" s="10" t="str">
        <f>IF($B139="","",AT139*KEP!$J$14)</f>
        <v/>
      </c>
      <c r="BM139" s="10" t="str">
        <f>IF($B139="","",AU139*KEP!$J$15)</f>
        <v/>
      </c>
      <c r="BN139" s="10" t="str">
        <f>IF($B139="","",AV139*KEP!$J$16)</f>
        <v/>
      </c>
      <c r="BO139" s="10" t="str">
        <f>IF($B139="","",AW139*KEP!$J$17)</f>
        <v/>
      </c>
      <c r="BP139" s="10" t="str">
        <f>IF($B139="","",AX139*KEP!$J$18)</f>
        <v/>
      </c>
      <c r="BQ139" s="10" t="str">
        <f>IF($B139="","",AY139*KEP!$J$19)</f>
        <v/>
      </c>
      <c r="BR139" s="10" t="str">
        <f>IF($B139="","",AZ139*KEP!$J$20)</f>
        <v/>
      </c>
      <c r="BS139" s="10" t="str">
        <f>IF($B139="","",BA139*KEP!$J$21)</f>
        <v/>
      </c>
      <c r="BT139" s="10" t="str">
        <f>IF($B139="","",BC139*KEP!$J$27)</f>
        <v/>
      </c>
      <c r="BU139" s="10" t="str">
        <f>IF($B139="","",BD139*KEP!$J$28)</f>
        <v/>
      </c>
      <c r="BV139" s="10" t="str">
        <f>IF($B139="","",BE139*KEP!$J$29)</f>
        <v/>
      </c>
      <c r="BW139" s="10" t="str">
        <f>IF($B139="","",BF139*KEP!$J$30)</f>
        <v/>
      </c>
      <c r="BX139" s="33" t="str">
        <f t="shared" si="149"/>
        <v/>
      </c>
      <c r="BY139" s="56" t="str">
        <f t="shared" si="176"/>
        <v/>
      </c>
      <c r="BZ139" s="56" t="str">
        <f t="shared" si="177"/>
        <v/>
      </c>
      <c r="CA139" s="56" t="str">
        <f t="shared" si="178"/>
        <v/>
      </c>
      <c r="CB139" s="56" t="str">
        <f t="shared" si="179"/>
        <v/>
      </c>
      <c r="CD139" s="16"/>
      <c r="CE139" s="16"/>
      <c r="CF139" s="16"/>
      <c r="CG139" s="17"/>
      <c r="CH139" s="17"/>
      <c r="CI139" s="17"/>
      <c r="CJ139" s="17"/>
      <c r="CK139" s="17"/>
      <c r="CL139" s="17"/>
      <c r="CM139" s="17"/>
      <c r="CN139" s="17"/>
      <c r="CO139" s="33" t="str">
        <f t="shared" si="150"/>
        <v/>
      </c>
      <c r="CP139" s="17"/>
      <c r="CQ139" s="17"/>
      <c r="CR139" s="17"/>
      <c r="CS139" s="17"/>
      <c r="CT139" s="28" t="str">
        <f t="shared" si="168"/>
        <v/>
      </c>
      <c r="CU139" s="27"/>
      <c r="CV139" s="109" t="str">
        <f>IF($B139="","",CD139*KEP!$J$11)</f>
        <v/>
      </c>
      <c r="CW139" s="10" t="str">
        <f>IF($B139="","",CE139*KEP!$J$12)</f>
        <v/>
      </c>
      <c r="CX139" s="10" t="str">
        <f>IF($B139="","",CF139*KEP!$J$13)</f>
        <v/>
      </c>
      <c r="CY139" s="10" t="str">
        <f>IF($B139="","",CG139*KEP!$J$14)</f>
        <v/>
      </c>
      <c r="CZ139" s="10" t="str">
        <f>IF($B139="","",CH139*KEP!$J$15)</f>
        <v/>
      </c>
      <c r="DA139" s="10" t="str">
        <f>IF($B139="","",CI139*KEP!$J$16)</f>
        <v/>
      </c>
      <c r="DB139" s="10" t="str">
        <f>IF($B139="","",CJ139*KEP!$J$17)</f>
        <v/>
      </c>
      <c r="DC139" s="10" t="str">
        <f>IF($B139="","",CK139*KEP!$J$18)</f>
        <v/>
      </c>
      <c r="DD139" s="10" t="str">
        <f>IF($B139="","",CL139*KEP!$J$19)</f>
        <v/>
      </c>
      <c r="DE139" s="10" t="str">
        <f>IF($B139="","",CM139*KEP!$J$20)</f>
        <v/>
      </c>
      <c r="DF139" s="10" t="str">
        <f>IF($B139="","",CN139*KEP!$J$21)</f>
        <v/>
      </c>
      <c r="DG139" s="10" t="str">
        <f>IF($B139="","",CP139*KEP!$J$27)</f>
        <v/>
      </c>
      <c r="DH139" s="10" t="str">
        <f>IF($B139="","",CQ139*KEP!$J$28)</f>
        <v/>
      </c>
      <c r="DI139" s="10" t="str">
        <f>IF($B139="","",CR139*KEP!$J$29)</f>
        <v/>
      </c>
      <c r="DJ139" s="10" t="str">
        <f>IF($B139="","",CS139*KEP!$J$30)</f>
        <v/>
      </c>
      <c r="DK139" s="33" t="str">
        <f t="shared" si="151"/>
        <v/>
      </c>
      <c r="DL139" s="56" t="str">
        <f t="shared" si="180"/>
        <v/>
      </c>
      <c r="DM139" s="56" t="str">
        <f t="shared" si="181"/>
        <v/>
      </c>
      <c r="DN139" s="56" t="str">
        <f t="shared" si="182"/>
        <v/>
      </c>
      <c r="DO139" s="56" t="str">
        <f t="shared" si="183"/>
        <v/>
      </c>
      <c r="DQ139" s="16"/>
      <c r="DR139" s="16"/>
      <c r="DS139" s="16"/>
      <c r="DT139" s="17"/>
      <c r="DU139" s="17"/>
      <c r="DV139" s="17"/>
      <c r="DW139" s="17"/>
      <c r="DX139" s="17"/>
      <c r="DY139" s="17"/>
      <c r="DZ139" s="17"/>
      <c r="EA139" s="17"/>
      <c r="EB139" s="33" t="str">
        <f t="shared" si="152"/>
        <v/>
      </c>
      <c r="EC139" s="17"/>
      <c r="ED139" s="17"/>
      <c r="EE139" s="17"/>
      <c r="EF139" s="17"/>
      <c r="EG139" s="28" t="str">
        <f t="shared" si="169"/>
        <v/>
      </c>
      <c r="EH139" s="27"/>
      <c r="EI139" s="109" t="str">
        <f>IF($B139="","",DQ139*KEP!$J$11)</f>
        <v/>
      </c>
      <c r="EJ139" s="10" t="str">
        <f>IF($B139="","",DR139*KEP!$J$12)</f>
        <v/>
      </c>
      <c r="EK139" s="10" t="str">
        <f>IF($B139="","",DS139*KEP!$J$13)</f>
        <v/>
      </c>
      <c r="EL139" s="10" t="str">
        <f>IF($B139="","",DT139*KEP!$J$14)</f>
        <v/>
      </c>
      <c r="EM139" s="10" t="str">
        <f>IF($B139="","",DU139*KEP!$J$15)</f>
        <v/>
      </c>
      <c r="EN139" s="10" t="str">
        <f>IF($B139="","",DV139*KEP!$J$16)</f>
        <v/>
      </c>
      <c r="EO139" s="10" t="str">
        <f>IF($B139="","",DW139*KEP!$J$17)</f>
        <v/>
      </c>
      <c r="EP139" s="10" t="str">
        <f>IF($B139="","",DX139*KEP!$J$18)</f>
        <v/>
      </c>
      <c r="EQ139" s="10" t="str">
        <f>IF($B139="","",DY139*KEP!$J$19)</f>
        <v/>
      </c>
      <c r="ER139" s="10" t="str">
        <f>IF($B139="","",DZ139*KEP!$J$20)</f>
        <v/>
      </c>
      <c r="ES139" s="10" t="str">
        <f>IF($B139="","",EA139*KEP!$J$21)</f>
        <v/>
      </c>
      <c r="ET139" s="10" t="str">
        <f>IF($B139="","",EC139*KEP!$J$27)</f>
        <v/>
      </c>
      <c r="EU139" s="10" t="str">
        <f>IF($B139="","",ED139*KEP!$J$28)</f>
        <v/>
      </c>
      <c r="EV139" s="10" t="str">
        <f>IF($B139="","",EE139*KEP!$J$29)</f>
        <v/>
      </c>
      <c r="EW139" s="10" t="str">
        <f>IF($B139="","",EF139*KEP!$J$30)</f>
        <v/>
      </c>
      <c r="EX139" s="33" t="str">
        <f t="shared" si="153"/>
        <v/>
      </c>
      <c r="EY139" s="56" t="str">
        <f t="shared" si="184"/>
        <v/>
      </c>
      <c r="EZ139" s="56" t="str">
        <f t="shared" si="185"/>
        <v/>
      </c>
      <c r="FA139" s="56" t="str">
        <f t="shared" si="186"/>
        <v/>
      </c>
      <c r="FB139" s="56" t="str">
        <f t="shared" si="187"/>
        <v/>
      </c>
      <c r="FD139" s="16"/>
      <c r="FE139" s="16"/>
      <c r="FF139" s="16"/>
      <c r="FG139" s="17"/>
      <c r="FH139" s="17"/>
      <c r="FI139" s="17"/>
      <c r="FJ139" s="17"/>
      <c r="FK139" s="17"/>
      <c r="FL139" s="17"/>
      <c r="FM139" s="17"/>
      <c r="FN139" s="17"/>
      <c r="FO139" s="33" t="str">
        <f t="shared" si="154"/>
        <v/>
      </c>
      <c r="FP139" s="17"/>
      <c r="FQ139" s="17"/>
      <c r="FR139" s="17"/>
      <c r="FS139" s="17"/>
      <c r="FT139" s="28" t="str">
        <f t="shared" si="170"/>
        <v/>
      </c>
      <c r="FU139" s="27"/>
      <c r="FV139" s="109" t="str">
        <f>IF($B139="","",FD139*KEP!$J$11)</f>
        <v/>
      </c>
      <c r="FW139" s="10" t="str">
        <f>IF($B139="","",FE139*KEP!$J$12)</f>
        <v/>
      </c>
      <c r="FX139" s="10" t="str">
        <f>IF($B139="","",FF139*KEP!$J$13)</f>
        <v/>
      </c>
      <c r="FY139" s="10" t="str">
        <f>IF($B139="","",FG139*KEP!$J$14)</f>
        <v/>
      </c>
      <c r="FZ139" s="10" t="str">
        <f>IF($B139="","",FH139*KEP!$J$15)</f>
        <v/>
      </c>
      <c r="GA139" s="10" t="str">
        <f>IF($B139="","",FI139*KEP!$J$16)</f>
        <v/>
      </c>
      <c r="GB139" s="10" t="str">
        <f>IF($B139="","",FJ139*KEP!$J$17)</f>
        <v/>
      </c>
      <c r="GC139" s="10" t="str">
        <f>IF($B139="","",FK139*KEP!$J$18)</f>
        <v/>
      </c>
      <c r="GD139" s="10" t="str">
        <f>IF($B139="","",FL139*KEP!$J$19)</f>
        <v/>
      </c>
      <c r="GE139" s="10" t="str">
        <f>IF($B139="","",FM139*KEP!$J$20)</f>
        <v/>
      </c>
      <c r="GF139" s="10" t="str">
        <f>IF($B139="","",FN139*KEP!$J$21)</f>
        <v/>
      </c>
      <c r="GG139" s="10" t="str">
        <f>IF($B139="","",FP139*KEP!$J$27)</f>
        <v/>
      </c>
      <c r="GH139" s="10" t="str">
        <f>IF($B139="","",FQ139*KEP!$J$28)</f>
        <v/>
      </c>
      <c r="GI139" s="10" t="str">
        <f>IF($B139="","",FR139*KEP!$J$29)</f>
        <v/>
      </c>
      <c r="GJ139" s="10" t="str">
        <f>IF($B139="","",FS139*KEP!$J$30)</f>
        <v/>
      </c>
      <c r="GK139" s="33" t="str">
        <f t="shared" si="155"/>
        <v/>
      </c>
      <c r="GL139" s="56" t="str">
        <f t="shared" si="188"/>
        <v/>
      </c>
      <c r="GM139" s="56" t="str">
        <f t="shared" si="189"/>
        <v/>
      </c>
      <c r="GN139" s="56" t="str">
        <f t="shared" si="190"/>
        <v/>
      </c>
      <c r="GO139" s="56" t="str">
        <f t="shared" si="191"/>
        <v/>
      </c>
      <c r="GQ139" s="16"/>
      <c r="GR139" s="16"/>
      <c r="GS139" s="16"/>
      <c r="GT139" s="17"/>
      <c r="GU139" s="17"/>
      <c r="GV139" s="17"/>
      <c r="GW139" s="17"/>
      <c r="GX139" s="17"/>
      <c r="GY139" s="17"/>
      <c r="GZ139" s="17"/>
      <c r="HA139" s="17"/>
      <c r="HB139" s="33" t="str">
        <f t="shared" si="156"/>
        <v/>
      </c>
      <c r="HC139" s="17"/>
      <c r="HD139" s="17"/>
      <c r="HE139" s="17"/>
      <c r="HF139" s="17"/>
      <c r="HG139" s="28" t="str">
        <f t="shared" si="171"/>
        <v/>
      </c>
      <c r="HH139" s="27"/>
      <c r="HI139" s="109" t="str">
        <f>IF($B139="","",GQ139*KEP!$J$11)</f>
        <v/>
      </c>
      <c r="HJ139" s="10" t="str">
        <f>IF($B139="","",GR139*KEP!$J$12)</f>
        <v/>
      </c>
      <c r="HK139" s="10" t="str">
        <f>IF($B139="","",GS139*KEP!$J$13)</f>
        <v/>
      </c>
      <c r="HL139" s="10" t="str">
        <f>IF($B139="","",GT139*KEP!$J$14)</f>
        <v/>
      </c>
      <c r="HM139" s="10" t="str">
        <f>IF($B139="","",GU139*KEP!$J$15)</f>
        <v/>
      </c>
      <c r="HN139" s="10" t="str">
        <f>IF($B139="","",GV139*KEP!$J$16)</f>
        <v/>
      </c>
      <c r="HO139" s="10" t="str">
        <f>IF($B139="","",GW139*KEP!$J$17)</f>
        <v/>
      </c>
      <c r="HP139" s="10" t="str">
        <f>IF($B139="","",GX139*KEP!$J$18)</f>
        <v/>
      </c>
      <c r="HQ139" s="10" t="str">
        <f>IF($B139="","",GY139*KEP!$J$19)</f>
        <v/>
      </c>
      <c r="HR139" s="10" t="str">
        <f>IF($B139="","",GZ139*KEP!$J$20)</f>
        <v/>
      </c>
      <c r="HS139" s="10" t="str">
        <f>IF($B139="","",HA139*KEP!$J$21)</f>
        <v/>
      </c>
      <c r="HT139" s="10" t="str">
        <f>IF($B139="","",HC139*KEP!$J$27)</f>
        <v/>
      </c>
      <c r="HU139" s="10" t="str">
        <f>IF($B139="","",HD139*KEP!$J$28)</f>
        <v/>
      </c>
      <c r="HV139" s="10" t="str">
        <f>IF($B139="","",HE139*KEP!$J$29)</f>
        <v/>
      </c>
      <c r="HW139" s="10" t="str">
        <f>IF($B139="","",HF139*KEP!$J$30)</f>
        <v/>
      </c>
      <c r="HX139" s="33" t="str">
        <f t="shared" si="157"/>
        <v/>
      </c>
      <c r="HY139" s="56" t="str">
        <f t="shared" si="192"/>
        <v/>
      </c>
      <c r="HZ139" s="56" t="str">
        <f t="shared" si="193"/>
        <v/>
      </c>
      <c r="IA139" s="56" t="str">
        <f t="shared" si="194"/>
        <v/>
      </c>
      <c r="IB139" s="56" t="str">
        <f t="shared" si="195"/>
        <v/>
      </c>
      <c r="ID139" s="16"/>
      <c r="IE139" s="16"/>
      <c r="IF139" s="16"/>
      <c r="IG139" s="17"/>
      <c r="IH139" s="17"/>
      <c r="II139" s="17"/>
      <c r="IJ139" s="17"/>
      <c r="IK139" s="17"/>
      <c r="IL139" s="17"/>
      <c r="IM139" s="17"/>
      <c r="IN139" s="17"/>
      <c r="IO139" s="33" t="str">
        <f t="shared" si="158"/>
        <v/>
      </c>
      <c r="IP139" s="17"/>
      <c r="IQ139" s="17"/>
      <c r="IR139" s="17"/>
      <c r="IS139" s="17"/>
      <c r="IT139" s="28" t="str">
        <f t="shared" si="172"/>
        <v/>
      </c>
      <c r="IU139" s="27"/>
      <c r="IV139" s="109" t="str">
        <f>IF($B139="","",ID139*KEP!$J$11)</f>
        <v/>
      </c>
      <c r="IW139" s="10" t="str">
        <f>IF($B139="","",IE139*KEP!$J$12)</f>
        <v/>
      </c>
      <c r="IX139" s="10" t="str">
        <f>IF($B139="","",IF139*KEP!$J$13)</f>
        <v/>
      </c>
      <c r="IY139" s="10" t="str">
        <f>IF($B139="","",IG139*KEP!$J$14)</f>
        <v/>
      </c>
      <c r="IZ139" s="10" t="str">
        <f>IF($B139="","",IH139*KEP!$J$15)</f>
        <v/>
      </c>
      <c r="JA139" s="10" t="str">
        <f>IF($B139="","",II139*KEP!$J$16)</f>
        <v/>
      </c>
      <c r="JB139" s="10" t="str">
        <f>IF($B139="","",IJ139*KEP!$J$17)</f>
        <v/>
      </c>
      <c r="JC139" s="10" t="str">
        <f>IF($B139="","",IK139*KEP!$J$18)</f>
        <v/>
      </c>
      <c r="JD139" s="10" t="str">
        <f>IF($B139="","",IL139*KEP!$J$19)</f>
        <v/>
      </c>
      <c r="JE139" s="10" t="str">
        <f>IF($B139="","",IM139*KEP!$J$20)</f>
        <v/>
      </c>
      <c r="JF139" s="10" t="str">
        <f>IF($B139="","",IN139*KEP!$J$21)</f>
        <v/>
      </c>
      <c r="JG139" s="10" t="str">
        <f>IF($B139="","",IP139*KEP!$J$27)</f>
        <v/>
      </c>
      <c r="JH139" s="10" t="str">
        <f>IF($B139="","",IQ139*KEP!$J$28)</f>
        <v/>
      </c>
      <c r="JI139" s="10" t="str">
        <f>IF($B139="","",IR139*KEP!$J$29)</f>
        <v/>
      </c>
      <c r="JJ139" s="10" t="str">
        <f>IF($B139="","",IS139*KEP!$J$30)</f>
        <v/>
      </c>
      <c r="JK139" s="33" t="str">
        <f t="shared" si="159"/>
        <v/>
      </c>
      <c r="JL139" s="56" t="str">
        <f t="shared" si="196"/>
        <v/>
      </c>
      <c r="JM139" s="56" t="str">
        <f t="shared" si="197"/>
        <v/>
      </c>
      <c r="JN139" s="56" t="str">
        <f t="shared" si="198"/>
        <v/>
      </c>
      <c r="JO139" s="56" t="str">
        <f t="shared" si="199"/>
        <v/>
      </c>
      <c r="JQ139" s="16"/>
      <c r="JR139" s="16"/>
      <c r="JS139" s="16"/>
      <c r="JT139" s="17"/>
      <c r="JU139" s="17"/>
      <c r="JV139" s="17"/>
      <c r="JW139" s="17"/>
      <c r="JX139" s="17"/>
      <c r="JY139" s="17"/>
      <c r="JZ139" s="17"/>
      <c r="KA139" s="17"/>
      <c r="KB139" s="33" t="str">
        <f t="shared" si="160"/>
        <v/>
      </c>
      <c r="KC139" s="17"/>
      <c r="KD139" s="17"/>
      <c r="KE139" s="17"/>
      <c r="KF139" s="17"/>
      <c r="KG139" s="28" t="str">
        <f t="shared" si="173"/>
        <v/>
      </c>
      <c r="KH139" s="27"/>
      <c r="KI139" s="109" t="str">
        <f>IF($B139="","",JQ139*KEP!$J$11)</f>
        <v/>
      </c>
      <c r="KJ139" s="10" t="str">
        <f>IF($B139="","",JR139*KEP!$J$12)</f>
        <v/>
      </c>
      <c r="KK139" s="10" t="str">
        <f>IF($B139="","",JS139*KEP!$J$13)</f>
        <v/>
      </c>
      <c r="KL139" s="10" t="str">
        <f>IF($B139="","",JT139*KEP!$J$14)</f>
        <v/>
      </c>
      <c r="KM139" s="10" t="str">
        <f>IF($B139="","",JU139*KEP!$J$15)</f>
        <v/>
      </c>
      <c r="KN139" s="10" t="str">
        <f>IF($B139="","",JV139*KEP!$J$16)</f>
        <v/>
      </c>
      <c r="KO139" s="10" t="str">
        <f>IF($B139="","",JW139*KEP!$J$17)</f>
        <v/>
      </c>
      <c r="KP139" s="10" t="str">
        <f>IF($B139="","",JX139*KEP!$J$18)</f>
        <v/>
      </c>
      <c r="KQ139" s="10" t="str">
        <f>IF($B139="","",JY139*KEP!$J$19)</f>
        <v/>
      </c>
      <c r="KR139" s="10" t="str">
        <f>IF($B139="","",JZ139*KEP!$J$20)</f>
        <v/>
      </c>
      <c r="KS139" s="10" t="str">
        <f>IF($B139="","",KA139*KEP!$J$21)</f>
        <v/>
      </c>
      <c r="KT139" s="10" t="str">
        <f>IF($B139="","",KC139*KEP!$J$27)</f>
        <v/>
      </c>
      <c r="KU139" s="10" t="str">
        <f>IF($B139="","",KD139*KEP!$J$28)</f>
        <v/>
      </c>
      <c r="KV139" s="10" t="str">
        <f>IF($B139="","",KE139*KEP!$J$29)</f>
        <v/>
      </c>
      <c r="KW139" s="10" t="str">
        <f>IF($B139="","",KF139*KEP!$J$30)</f>
        <v/>
      </c>
      <c r="KX139" s="33" t="str">
        <f t="shared" si="161"/>
        <v/>
      </c>
      <c r="KY139" s="56" t="str">
        <f t="shared" si="200"/>
        <v/>
      </c>
      <c r="KZ139" s="56" t="str">
        <f t="shared" si="201"/>
        <v/>
      </c>
      <c r="LA139" s="56" t="str">
        <f t="shared" si="202"/>
        <v/>
      </c>
      <c r="LB139" s="56" t="str">
        <f t="shared" si="203"/>
        <v/>
      </c>
      <c r="LD139" s="16"/>
      <c r="LE139" s="16"/>
      <c r="LF139" s="16"/>
      <c r="LG139" s="17"/>
      <c r="LH139" s="17"/>
      <c r="LI139" s="17"/>
      <c r="LJ139" s="17"/>
      <c r="LK139" s="17"/>
      <c r="LL139" s="17"/>
      <c r="LM139" s="17"/>
      <c r="LN139" s="17"/>
      <c r="LO139" s="33" t="str">
        <f t="shared" si="162"/>
        <v/>
      </c>
      <c r="LP139" s="17"/>
      <c r="LQ139" s="17"/>
      <c r="LR139" s="17"/>
      <c r="LS139" s="17"/>
      <c r="LT139" s="28" t="str">
        <f t="shared" si="174"/>
        <v/>
      </c>
      <c r="LU139" s="27"/>
      <c r="LV139" s="109" t="str">
        <f>IF($B139="","",LD139*KEP!$J$11)</f>
        <v/>
      </c>
      <c r="LW139" s="10" t="str">
        <f>IF($B139="","",LE139*KEP!$J$12)</f>
        <v/>
      </c>
      <c r="LX139" s="10" t="str">
        <f>IF($B139="","",LF139*KEP!$J$13)</f>
        <v/>
      </c>
      <c r="LY139" s="10" t="str">
        <f>IF($B139="","",LG139*KEP!$J$14)</f>
        <v/>
      </c>
      <c r="LZ139" s="10" t="str">
        <f>IF($B139="","",LH139*KEP!$J$15)</f>
        <v/>
      </c>
      <c r="MA139" s="10" t="str">
        <f>IF($B139="","",LI139*KEP!$J$16)</f>
        <v/>
      </c>
      <c r="MB139" s="10" t="str">
        <f>IF($B139="","",LJ139*KEP!$J$17)</f>
        <v/>
      </c>
      <c r="MC139" s="10" t="str">
        <f>IF($B139="","",LK139*KEP!$J$18)</f>
        <v/>
      </c>
      <c r="MD139" s="10" t="str">
        <f>IF($B139="","",LL139*KEP!$J$19)</f>
        <v/>
      </c>
      <c r="ME139" s="10" t="str">
        <f>IF($B139="","",LM139*KEP!$J$20)</f>
        <v/>
      </c>
      <c r="MF139" s="10" t="str">
        <f>IF($B139="","",LN139*KEP!$J$21)</f>
        <v/>
      </c>
      <c r="MG139" s="10" t="str">
        <f>IF($B139="","",LP139*KEP!$J$27)</f>
        <v/>
      </c>
      <c r="MH139" s="10" t="str">
        <f>IF($B139="","",LQ139*KEP!$J$28)</f>
        <v/>
      </c>
      <c r="MI139" s="10" t="str">
        <f>IF($B139="","",LR139*KEP!$J$29)</f>
        <v/>
      </c>
      <c r="MJ139" s="10" t="str">
        <f>IF($B139="","",LS139*KEP!$J$30)</f>
        <v/>
      </c>
      <c r="MK139" s="33" t="str">
        <f t="shared" si="163"/>
        <v/>
      </c>
      <c r="ML139" s="56" t="str">
        <f t="shared" si="204"/>
        <v/>
      </c>
      <c r="MM139" s="56" t="str">
        <f t="shared" si="205"/>
        <v/>
      </c>
      <c r="MN139" s="56" t="str">
        <f t="shared" si="206"/>
        <v/>
      </c>
      <c r="MO139" s="56" t="str">
        <f t="shared" si="207"/>
        <v/>
      </c>
      <c r="MQ139" s="16"/>
      <c r="MR139" s="16"/>
      <c r="MS139" s="16"/>
      <c r="MT139" s="17"/>
      <c r="MU139" s="17"/>
      <c r="MV139" s="17"/>
      <c r="MW139" s="17"/>
      <c r="MX139" s="17"/>
      <c r="MY139" s="17"/>
      <c r="MZ139" s="17"/>
      <c r="NA139" s="17"/>
      <c r="NB139" s="33" t="str">
        <f t="shared" si="164"/>
        <v/>
      </c>
      <c r="NC139" s="17"/>
      <c r="ND139" s="17"/>
      <c r="NE139" s="17"/>
      <c r="NF139" s="17"/>
      <c r="NG139" s="28" t="str">
        <f t="shared" si="175"/>
        <v/>
      </c>
      <c r="NH139" s="27"/>
      <c r="NI139" s="109" t="str">
        <f>IF($B139="","",MQ139*KEP!$J$11)</f>
        <v/>
      </c>
      <c r="NJ139" s="10" t="str">
        <f>IF($B139="","",MR139*KEP!$J$12)</f>
        <v/>
      </c>
      <c r="NK139" s="10" t="str">
        <f>IF($B139="","",MS139*KEP!$J$13)</f>
        <v/>
      </c>
      <c r="NL139" s="10" t="str">
        <f>IF($B139="","",MT139*KEP!$J$14)</f>
        <v/>
      </c>
      <c r="NM139" s="10" t="str">
        <f>IF($B139="","",MU139*KEP!$J$15)</f>
        <v/>
      </c>
      <c r="NN139" s="10" t="str">
        <f>IF($B139="","",MV139*KEP!$J$16)</f>
        <v/>
      </c>
      <c r="NO139" s="10" t="str">
        <f>IF($B139="","",MW139*KEP!$J$17)</f>
        <v/>
      </c>
      <c r="NP139" s="10" t="str">
        <f>IF($B139="","",MX139*KEP!$J$18)</f>
        <v/>
      </c>
      <c r="NQ139" s="10" t="str">
        <f>IF($B139="","",MY139*KEP!$J$19)</f>
        <v/>
      </c>
      <c r="NR139" s="10" t="str">
        <f>IF($B139="","",MZ139*KEP!$J$20)</f>
        <v/>
      </c>
      <c r="NS139" s="10" t="str">
        <f>IF($B139="","",NA139*KEP!$J$21)</f>
        <v/>
      </c>
      <c r="NT139" s="10" t="str">
        <f>IF($B139="","",NC139*KEP!$J$27)</f>
        <v/>
      </c>
      <c r="NU139" s="10" t="str">
        <f>IF($B139="","",ND139*KEP!$J$28)</f>
        <v/>
      </c>
      <c r="NV139" s="10" t="str">
        <f>IF($B139="","",NE139*KEP!$J$29)</f>
        <v/>
      </c>
      <c r="NW139" s="10" t="str">
        <f>IF($B139="","",NF139*KEP!$J$30)</f>
        <v/>
      </c>
      <c r="NX139" s="33" t="str">
        <f t="shared" si="165"/>
        <v/>
      </c>
      <c r="NY139" s="56" t="str">
        <f t="shared" si="208"/>
        <v/>
      </c>
      <c r="NZ139" s="56" t="str">
        <f t="shared" si="209"/>
        <v/>
      </c>
      <c r="OA139" s="56" t="str">
        <f t="shared" si="210"/>
        <v/>
      </c>
      <c r="OB139" s="56" t="str">
        <f t="shared" si="211"/>
        <v/>
      </c>
    </row>
    <row r="140" spans="1:392" x14ac:dyDescent="0.25">
      <c r="A140" s="6" t="str">
        <f>IF(A139&lt;KEP!$C$10,A139+1,"")</f>
        <v/>
      </c>
      <c r="B140" s="8" t="str">
        <f>IF('Referenčný stav'!B140=0,"",'Referenčný stav'!B140)</f>
        <v/>
      </c>
      <c r="C140" s="8" t="str">
        <f>IF('Referenčný stav'!C140=0,"",'Referenčný stav'!C140)</f>
        <v/>
      </c>
      <c r="D140" s="16"/>
      <c r="E140" s="16"/>
      <c r="F140" s="16"/>
      <c r="G140" s="17"/>
      <c r="H140" s="17"/>
      <c r="I140" s="17"/>
      <c r="J140" s="17"/>
      <c r="K140" s="17"/>
      <c r="L140" s="17"/>
      <c r="M140" s="17"/>
      <c r="N140" s="17"/>
      <c r="O140" s="33" t="str">
        <f t="shared" si="146"/>
        <v/>
      </c>
      <c r="P140" s="17"/>
      <c r="Q140" s="17"/>
      <c r="R140" s="17"/>
      <c r="S140" s="17"/>
      <c r="T140" s="28" t="str">
        <f t="shared" si="166"/>
        <v/>
      </c>
      <c r="U140" s="27"/>
      <c r="V140" s="109" t="str">
        <f>IF($B140="","",D140*KEP!$J$11)</f>
        <v/>
      </c>
      <c r="W140" s="10" t="str">
        <f>IF($B140="","",E140*KEP!$J$12)</f>
        <v/>
      </c>
      <c r="X140" s="10" t="str">
        <f>IF($B140="","",F140*KEP!$J$13)</f>
        <v/>
      </c>
      <c r="Y140" s="10" t="str">
        <f>IF($B140="","",G140*KEP!$J$14)</f>
        <v/>
      </c>
      <c r="Z140" s="10" t="str">
        <f>IF($B140="","",H140*KEP!$J$15)</f>
        <v/>
      </c>
      <c r="AA140" s="10" t="str">
        <f>IF($B140="","",I140*KEP!$J$16)</f>
        <v/>
      </c>
      <c r="AB140" s="10" t="str">
        <f>IF($B140="","",J140*KEP!$J$17)</f>
        <v/>
      </c>
      <c r="AC140" s="10" t="str">
        <f>IF($B140="","",K140*KEP!$J$18)</f>
        <v/>
      </c>
      <c r="AD140" s="10" t="str">
        <f>IF($B140="","",L140*KEP!$J$19)</f>
        <v/>
      </c>
      <c r="AE140" s="10" t="str">
        <f>IF($B140="","",M140*KEP!$J$20)</f>
        <v/>
      </c>
      <c r="AF140" s="10" t="str">
        <f>IF($B140="","",N140*KEP!$J$21)</f>
        <v/>
      </c>
      <c r="AG140" s="10" t="str">
        <f>IF($B140="","",P140*KEP!$J$27)</f>
        <v/>
      </c>
      <c r="AH140" s="10" t="str">
        <f>IF($B140="","",Q140*KEP!$J$28)</f>
        <v/>
      </c>
      <c r="AI140" s="10" t="str">
        <f>IF($B140="","",R140*KEP!$J$29)</f>
        <v/>
      </c>
      <c r="AJ140" s="10" t="str">
        <f>IF($B140="","",S140*KEP!$J$30)</f>
        <v/>
      </c>
      <c r="AK140" s="33" t="str">
        <f t="shared" si="147"/>
        <v/>
      </c>
      <c r="AL140" s="56" t="str">
        <f>IF(O140="","",IFERROR(O140/'Referenčný stav'!O140-1,""))</f>
        <v/>
      </c>
      <c r="AM140" s="56" t="str">
        <f>IF(T140="","",IFERROR(T140/'Referenčný stav'!T140-1,""))</f>
        <v/>
      </c>
      <c r="AN140" s="56" t="str">
        <f>IF(U140="","",IFERROR(U140/'Referenčný stav'!U140-1,""))</f>
        <v/>
      </c>
      <c r="AO140" s="56" t="str">
        <f>IF(AK140="","",IFERROR(AK140/'Referenčný stav'!AK140-1,""))</f>
        <v/>
      </c>
      <c r="AQ140" s="16"/>
      <c r="AR140" s="16"/>
      <c r="AS140" s="16"/>
      <c r="AT140" s="17"/>
      <c r="AU140" s="17"/>
      <c r="AV140" s="17"/>
      <c r="AW140" s="17"/>
      <c r="AX140" s="17"/>
      <c r="AY140" s="17"/>
      <c r="AZ140" s="17"/>
      <c r="BA140" s="17"/>
      <c r="BB140" s="33" t="str">
        <f t="shared" si="148"/>
        <v/>
      </c>
      <c r="BC140" s="17"/>
      <c r="BD140" s="17"/>
      <c r="BE140" s="17"/>
      <c r="BF140" s="17"/>
      <c r="BG140" s="28" t="str">
        <f t="shared" si="167"/>
        <v/>
      </c>
      <c r="BH140" s="27"/>
      <c r="BI140" s="109" t="str">
        <f>IF($B140="","",AQ140*KEP!$J$11)</f>
        <v/>
      </c>
      <c r="BJ140" s="10" t="str">
        <f>IF($B140="","",AR140*KEP!$J$12)</f>
        <v/>
      </c>
      <c r="BK140" s="10" t="str">
        <f>IF($B140="","",AS140*KEP!$J$13)</f>
        <v/>
      </c>
      <c r="BL140" s="10" t="str">
        <f>IF($B140="","",AT140*KEP!$J$14)</f>
        <v/>
      </c>
      <c r="BM140" s="10" t="str">
        <f>IF($B140="","",AU140*KEP!$J$15)</f>
        <v/>
      </c>
      <c r="BN140" s="10" t="str">
        <f>IF($B140="","",AV140*KEP!$J$16)</f>
        <v/>
      </c>
      <c r="BO140" s="10" t="str">
        <f>IF($B140="","",AW140*KEP!$J$17)</f>
        <v/>
      </c>
      <c r="BP140" s="10" t="str">
        <f>IF($B140="","",AX140*KEP!$J$18)</f>
        <v/>
      </c>
      <c r="BQ140" s="10" t="str">
        <f>IF($B140="","",AY140*KEP!$J$19)</f>
        <v/>
      </c>
      <c r="BR140" s="10" t="str">
        <f>IF($B140="","",AZ140*KEP!$J$20)</f>
        <v/>
      </c>
      <c r="BS140" s="10" t="str">
        <f>IF($B140="","",BA140*KEP!$J$21)</f>
        <v/>
      </c>
      <c r="BT140" s="10" t="str">
        <f>IF($B140="","",BC140*KEP!$J$27)</f>
        <v/>
      </c>
      <c r="BU140" s="10" t="str">
        <f>IF($B140="","",BD140*KEP!$J$28)</f>
        <v/>
      </c>
      <c r="BV140" s="10" t="str">
        <f>IF($B140="","",BE140*KEP!$J$29)</f>
        <v/>
      </c>
      <c r="BW140" s="10" t="str">
        <f>IF($B140="","",BF140*KEP!$J$30)</f>
        <v/>
      </c>
      <c r="BX140" s="33" t="str">
        <f t="shared" si="149"/>
        <v/>
      </c>
      <c r="BY140" s="56" t="str">
        <f t="shared" si="176"/>
        <v/>
      </c>
      <c r="BZ140" s="56" t="str">
        <f t="shared" si="177"/>
        <v/>
      </c>
      <c r="CA140" s="56" t="str">
        <f t="shared" si="178"/>
        <v/>
      </c>
      <c r="CB140" s="56" t="str">
        <f t="shared" si="179"/>
        <v/>
      </c>
      <c r="CD140" s="16"/>
      <c r="CE140" s="16"/>
      <c r="CF140" s="16"/>
      <c r="CG140" s="17"/>
      <c r="CH140" s="17"/>
      <c r="CI140" s="17"/>
      <c r="CJ140" s="17"/>
      <c r="CK140" s="17"/>
      <c r="CL140" s="17"/>
      <c r="CM140" s="17"/>
      <c r="CN140" s="17"/>
      <c r="CO140" s="33" t="str">
        <f t="shared" si="150"/>
        <v/>
      </c>
      <c r="CP140" s="17"/>
      <c r="CQ140" s="17"/>
      <c r="CR140" s="17"/>
      <c r="CS140" s="17"/>
      <c r="CT140" s="28" t="str">
        <f t="shared" si="168"/>
        <v/>
      </c>
      <c r="CU140" s="27"/>
      <c r="CV140" s="109" t="str">
        <f>IF($B140="","",CD140*KEP!$J$11)</f>
        <v/>
      </c>
      <c r="CW140" s="10" t="str">
        <f>IF($B140="","",CE140*KEP!$J$12)</f>
        <v/>
      </c>
      <c r="CX140" s="10" t="str">
        <f>IF($B140="","",CF140*KEP!$J$13)</f>
        <v/>
      </c>
      <c r="CY140" s="10" t="str">
        <f>IF($B140="","",CG140*KEP!$J$14)</f>
        <v/>
      </c>
      <c r="CZ140" s="10" t="str">
        <f>IF($B140="","",CH140*KEP!$J$15)</f>
        <v/>
      </c>
      <c r="DA140" s="10" t="str">
        <f>IF($B140="","",CI140*KEP!$J$16)</f>
        <v/>
      </c>
      <c r="DB140" s="10" t="str">
        <f>IF($B140="","",CJ140*KEP!$J$17)</f>
        <v/>
      </c>
      <c r="DC140" s="10" t="str">
        <f>IF($B140="","",CK140*KEP!$J$18)</f>
        <v/>
      </c>
      <c r="DD140" s="10" t="str">
        <f>IF($B140="","",CL140*KEP!$J$19)</f>
        <v/>
      </c>
      <c r="DE140" s="10" t="str">
        <f>IF($B140="","",CM140*KEP!$J$20)</f>
        <v/>
      </c>
      <c r="DF140" s="10" t="str">
        <f>IF($B140="","",CN140*KEP!$J$21)</f>
        <v/>
      </c>
      <c r="DG140" s="10" t="str">
        <f>IF($B140="","",CP140*KEP!$J$27)</f>
        <v/>
      </c>
      <c r="DH140" s="10" t="str">
        <f>IF($B140="","",CQ140*KEP!$J$28)</f>
        <v/>
      </c>
      <c r="DI140" s="10" t="str">
        <f>IF($B140="","",CR140*KEP!$J$29)</f>
        <v/>
      </c>
      <c r="DJ140" s="10" t="str">
        <f>IF($B140="","",CS140*KEP!$J$30)</f>
        <v/>
      </c>
      <c r="DK140" s="33" t="str">
        <f t="shared" si="151"/>
        <v/>
      </c>
      <c r="DL140" s="56" t="str">
        <f t="shared" si="180"/>
        <v/>
      </c>
      <c r="DM140" s="56" t="str">
        <f t="shared" si="181"/>
        <v/>
      </c>
      <c r="DN140" s="56" t="str">
        <f t="shared" si="182"/>
        <v/>
      </c>
      <c r="DO140" s="56" t="str">
        <f t="shared" si="183"/>
        <v/>
      </c>
      <c r="DQ140" s="16"/>
      <c r="DR140" s="16"/>
      <c r="DS140" s="16"/>
      <c r="DT140" s="17"/>
      <c r="DU140" s="17"/>
      <c r="DV140" s="17"/>
      <c r="DW140" s="17"/>
      <c r="DX140" s="17"/>
      <c r="DY140" s="17"/>
      <c r="DZ140" s="17"/>
      <c r="EA140" s="17"/>
      <c r="EB140" s="33" t="str">
        <f t="shared" si="152"/>
        <v/>
      </c>
      <c r="EC140" s="17"/>
      <c r="ED140" s="17"/>
      <c r="EE140" s="17"/>
      <c r="EF140" s="17"/>
      <c r="EG140" s="28" t="str">
        <f t="shared" si="169"/>
        <v/>
      </c>
      <c r="EH140" s="27"/>
      <c r="EI140" s="109" t="str">
        <f>IF($B140="","",DQ140*KEP!$J$11)</f>
        <v/>
      </c>
      <c r="EJ140" s="10" t="str">
        <f>IF($B140="","",DR140*KEP!$J$12)</f>
        <v/>
      </c>
      <c r="EK140" s="10" t="str">
        <f>IF($B140="","",DS140*KEP!$J$13)</f>
        <v/>
      </c>
      <c r="EL140" s="10" t="str">
        <f>IF($B140="","",DT140*KEP!$J$14)</f>
        <v/>
      </c>
      <c r="EM140" s="10" t="str">
        <f>IF($B140="","",DU140*KEP!$J$15)</f>
        <v/>
      </c>
      <c r="EN140" s="10" t="str">
        <f>IF($B140="","",DV140*KEP!$J$16)</f>
        <v/>
      </c>
      <c r="EO140" s="10" t="str">
        <f>IF($B140="","",DW140*KEP!$J$17)</f>
        <v/>
      </c>
      <c r="EP140" s="10" t="str">
        <f>IF($B140="","",DX140*KEP!$J$18)</f>
        <v/>
      </c>
      <c r="EQ140" s="10" t="str">
        <f>IF($B140="","",DY140*KEP!$J$19)</f>
        <v/>
      </c>
      <c r="ER140" s="10" t="str">
        <f>IF($B140="","",DZ140*KEP!$J$20)</f>
        <v/>
      </c>
      <c r="ES140" s="10" t="str">
        <f>IF($B140="","",EA140*KEP!$J$21)</f>
        <v/>
      </c>
      <c r="ET140" s="10" t="str">
        <f>IF($B140="","",EC140*KEP!$J$27)</f>
        <v/>
      </c>
      <c r="EU140" s="10" t="str">
        <f>IF($B140="","",ED140*KEP!$J$28)</f>
        <v/>
      </c>
      <c r="EV140" s="10" t="str">
        <f>IF($B140="","",EE140*KEP!$J$29)</f>
        <v/>
      </c>
      <c r="EW140" s="10" t="str">
        <f>IF($B140="","",EF140*KEP!$J$30)</f>
        <v/>
      </c>
      <c r="EX140" s="33" t="str">
        <f t="shared" si="153"/>
        <v/>
      </c>
      <c r="EY140" s="56" t="str">
        <f t="shared" si="184"/>
        <v/>
      </c>
      <c r="EZ140" s="56" t="str">
        <f t="shared" si="185"/>
        <v/>
      </c>
      <c r="FA140" s="56" t="str">
        <f t="shared" si="186"/>
        <v/>
      </c>
      <c r="FB140" s="56" t="str">
        <f t="shared" si="187"/>
        <v/>
      </c>
      <c r="FD140" s="16"/>
      <c r="FE140" s="16"/>
      <c r="FF140" s="16"/>
      <c r="FG140" s="17"/>
      <c r="FH140" s="17"/>
      <c r="FI140" s="17"/>
      <c r="FJ140" s="17"/>
      <c r="FK140" s="17"/>
      <c r="FL140" s="17"/>
      <c r="FM140" s="17"/>
      <c r="FN140" s="17"/>
      <c r="FO140" s="33" t="str">
        <f t="shared" si="154"/>
        <v/>
      </c>
      <c r="FP140" s="17"/>
      <c r="FQ140" s="17"/>
      <c r="FR140" s="17"/>
      <c r="FS140" s="17"/>
      <c r="FT140" s="28" t="str">
        <f t="shared" si="170"/>
        <v/>
      </c>
      <c r="FU140" s="27"/>
      <c r="FV140" s="109" t="str">
        <f>IF($B140="","",FD140*KEP!$J$11)</f>
        <v/>
      </c>
      <c r="FW140" s="10" t="str">
        <f>IF($B140="","",FE140*KEP!$J$12)</f>
        <v/>
      </c>
      <c r="FX140" s="10" t="str">
        <f>IF($B140="","",FF140*KEP!$J$13)</f>
        <v/>
      </c>
      <c r="FY140" s="10" t="str">
        <f>IF($B140="","",FG140*KEP!$J$14)</f>
        <v/>
      </c>
      <c r="FZ140" s="10" t="str">
        <f>IF($B140="","",FH140*KEP!$J$15)</f>
        <v/>
      </c>
      <c r="GA140" s="10" t="str">
        <f>IF($B140="","",FI140*KEP!$J$16)</f>
        <v/>
      </c>
      <c r="GB140" s="10" t="str">
        <f>IF($B140="","",FJ140*KEP!$J$17)</f>
        <v/>
      </c>
      <c r="GC140" s="10" t="str">
        <f>IF($B140="","",FK140*KEP!$J$18)</f>
        <v/>
      </c>
      <c r="GD140" s="10" t="str">
        <f>IF($B140="","",FL140*KEP!$J$19)</f>
        <v/>
      </c>
      <c r="GE140" s="10" t="str">
        <f>IF($B140="","",FM140*KEP!$J$20)</f>
        <v/>
      </c>
      <c r="GF140" s="10" t="str">
        <f>IF($B140="","",FN140*KEP!$J$21)</f>
        <v/>
      </c>
      <c r="GG140" s="10" t="str">
        <f>IF($B140="","",FP140*KEP!$J$27)</f>
        <v/>
      </c>
      <c r="GH140" s="10" t="str">
        <f>IF($B140="","",FQ140*KEP!$J$28)</f>
        <v/>
      </c>
      <c r="GI140" s="10" t="str">
        <f>IF($B140="","",FR140*KEP!$J$29)</f>
        <v/>
      </c>
      <c r="GJ140" s="10" t="str">
        <f>IF($B140="","",FS140*KEP!$J$30)</f>
        <v/>
      </c>
      <c r="GK140" s="33" t="str">
        <f t="shared" si="155"/>
        <v/>
      </c>
      <c r="GL140" s="56" t="str">
        <f t="shared" si="188"/>
        <v/>
      </c>
      <c r="GM140" s="56" t="str">
        <f t="shared" si="189"/>
        <v/>
      </c>
      <c r="GN140" s="56" t="str">
        <f t="shared" si="190"/>
        <v/>
      </c>
      <c r="GO140" s="56" t="str">
        <f t="shared" si="191"/>
        <v/>
      </c>
      <c r="GQ140" s="16"/>
      <c r="GR140" s="16"/>
      <c r="GS140" s="16"/>
      <c r="GT140" s="17"/>
      <c r="GU140" s="17"/>
      <c r="GV140" s="17"/>
      <c r="GW140" s="17"/>
      <c r="GX140" s="17"/>
      <c r="GY140" s="17"/>
      <c r="GZ140" s="17"/>
      <c r="HA140" s="17"/>
      <c r="HB140" s="33" t="str">
        <f t="shared" si="156"/>
        <v/>
      </c>
      <c r="HC140" s="17"/>
      <c r="HD140" s="17"/>
      <c r="HE140" s="17"/>
      <c r="HF140" s="17"/>
      <c r="HG140" s="28" t="str">
        <f t="shared" si="171"/>
        <v/>
      </c>
      <c r="HH140" s="27"/>
      <c r="HI140" s="109" t="str">
        <f>IF($B140="","",GQ140*KEP!$J$11)</f>
        <v/>
      </c>
      <c r="HJ140" s="10" t="str">
        <f>IF($B140="","",GR140*KEP!$J$12)</f>
        <v/>
      </c>
      <c r="HK140" s="10" t="str">
        <f>IF($B140="","",GS140*KEP!$J$13)</f>
        <v/>
      </c>
      <c r="HL140" s="10" t="str">
        <f>IF($B140="","",GT140*KEP!$J$14)</f>
        <v/>
      </c>
      <c r="HM140" s="10" t="str">
        <f>IF($B140="","",GU140*KEP!$J$15)</f>
        <v/>
      </c>
      <c r="HN140" s="10" t="str">
        <f>IF($B140="","",GV140*KEP!$J$16)</f>
        <v/>
      </c>
      <c r="HO140" s="10" t="str">
        <f>IF($B140="","",GW140*KEP!$J$17)</f>
        <v/>
      </c>
      <c r="HP140" s="10" t="str">
        <f>IF($B140="","",GX140*KEP!$J$18)</f>
        <v/>
      </c>
      <c r="HQ140" s="10" t="str">
        <f>IF($B140="","",GY140*KEP!$J$19)</f>
        <v/>
      </c>
      <c r="HR140" s="10" t="str">
        <f>IF($B140="","",GZ140*KEP!$J$20)</f>
        <v/>
      </c>
      <c r="HS140" s="10" t="str">
        <f>IF($B140="","",HA140*KEP!$J$21)</f>
        <v/>
      </c>
      <c r="HT140" s="10" t="str">
        <f>IF($B140="","",HC140*KEP!$J$27)</f>
        <v/>
      </c>
      <c r="HU140" s="10" t="str">
        <f>IF($B140="","",HD140*KEP!$J$28)</f>
        <v/>
      </c>
      <c r="HV140" s="10" t="str">
        <f>IF($B140="","",HE140*KEP!$J$29)</f>
        <v/>
      </c>
      <c r="HW140" s="10" t="str">
        <f>IF($B140="","",HF140*KEP!$J$30)</f>
        <v/>
      </c>
      <c r="HX140" s="33" t="str">
        <f t="shared" si="157"/>
        <v/>
      </c>
      <c r="HY140" s="56" t="str">
        <f t="shared" si="192"/>
        <v/>
      </c>
      <c r="HZ140" s="56" t="str">
        <f t="shared" si="193"/>
        <v/>
      </c>
      <c r="IA140" s="56" t="str">
        <f t="shared" si="194"/>
        <v/>
      </c>
      <c r="IB140" s="56" t="str">
        <f t="shared" si="195"/>
        <v/>
      </c>
      <c r="ID140" s="16"/>
      <c r="IE140" s="16"/>
      <c r="IF140" s="16"/>
      <c r="IG140" s="17"/>
      <c r="IH140" s="17"/>
      <c r="II140" s="17"/>
      <c r="IJ140" s="17"/>
      <c r="IK140" s="17"/>
      <c r="IL140" s="17"/>
      <c r="IM140" s="17"/>
      <c r="IN140" s="17"/>
      <c r="IO140" s="33" t="str">
        <f t="shared" si="158"/>
        <v/>
      </c>
      <c r="IP140" s="17"/>
      <c r="IQ140" s="17"/>
      <c r="IR140" s="17"/>
      <c r="IS140" s="17"/>
      <c r="IT140" s="28" t="str">
        <f t="shared" si="172"/>
        <v/>
      </c>
      <c r="IU140" s="27"/>
      <c r="IV140" s="109" t="str">
        <f>IF($B140="","",ID140*KEP!$J$11)</f>
        <v/>
      </c>
      <c r="IW140" s="10" t="str">
        <f>IF($B140="","",IE140*KEP!$J$12)</f>
        <v/>
      </c>
      <c r="IX140" s="10" t="str">
        <f>IF($B140="","",IF140*KEP!$J$13)</f>
        <v/>
      </c>
      <c r="IY140" s="10" t="str">
        <f>IF($B140="","",IG140*KEP!$J$14)</f>
        <v/>
      </c>
      <c r="IZ140" s="10" t="str">
        <f>IF($B140="","",IH140*KEP!$J$15)</f>
        <v/>
      </c>
      <c r="JA140" s="10" t="str">
        <f>IF($B140="","",II140*KEP!$J$16)</f>
        <v/>
      </c>
      <c r="JB140" s="10" t="str">
        <f>IF($B140="","",IJ140*KEP!$J$17)</f>
        <v/>
      </c>
      <c r="JC140" s="10" t="str">
        <f>IF($B140="","",IK140*KEP!$J$18)</f>
        <v/>
      </c>
      <c r="JD140" s="10" t="str">
        <f>IF($B140="","",IL140*KEP!$J$19)</f>
        <v/>
      </c>
      <c r="JE140" s="10" t="str">
        <f>IF($B140="","",IM140*KEP!$J$20)</f>
        <v/>
      </c>
      <c r="JF140" s="10" t="str">
        <f>IF($B140="","",IN140*KEP!$J$21)</f>
        <v/>
      </c>
      <c r="JG140" s="10" t="str">
        <f>IF($B140="","",IP140*KEP!$J$27)</f>
        <v/>
      </c>
      <c r="JH140" s="10" t="str">
        <f>IF($B140="","",IQ140*KEP!$J$28)</f>
        <v/>
      </c>
      <c r="JI140" s="10" t="str">
        <f>IF($B140="","",IR140*KEP!$J$29)</f>
        <v/>
      </c>
      <c r="JJ140" s="10" t="str">
        <f>IF($B140="","",IS140*KEP!$J$30)</f>
        <v/>
      </c>
      <c r="JK140" s="33" t="str">
        <f t="shared" si="159"/>
        <v/>
      </c>
      <c r="JL140" s="56" t="str">
        <f t="shared" si="196"/>
        <v/>
      </c>
      <c r="JM140" s="56" t="str">
        <f t="shared" si="197"/>
        <v/>
      </c>
      <c r="JN140" s="56" t="str">
        <f t="shared" si="198"/>
        <v/>
      </c>
      <c r="JO140" s="56" t="str">
        <f t="shared" si="199"/>
        <v/>
      </c>
      <c r="JQ140" s="16"/>
      <c r="JR140" s="16"/>
      <c r="JS140" s="16"/>
      <c r="JT140" s="17"/>
      <c r="JU140" s="17"/>
      <c r="JV140" s="17"/>
      <c r="JW140" s="17"/>
      <c r="JX140" s="17"/>
      <c r="JY140" s="17"/>
      <c r="JZ140" s="17"/>
      <c r="KA140" s="17"/>
      <c r="KB140" s="33" t="str">
        <f t="shared" si="160"/>
        <v/>
      </c>
      <c r="KC140" s="17"/>
      <c r="KD140" s="17"/>
      <c r="KE140" s="17"/>
      <c r="KF140" s="17"/>
      <c r="KG140" s="28" t="str">
        <f t="shared" si="173"/>
        <v/>
      </c>
      <c r="KH140" s="27"/>
      <c r="KI140" s="109" t="str">
        <f>IF($B140="","",JQ140*KEP!$J$11)</f>
        <v/>
      </c>
      <c r="KJ140" s="10" t="str">
        <f>IF($B140="","",JR140*KEP!$J$12)</f>
        <v/>
      </c>
      <c r="KK140" s="10" t="str">
        <f>IF($B140="","",JS140*KEP!$J$13)</f>
        <v/>
      </c>
      <c r="KL140" s="10" t="str">
        <f>IF($B140="","",JT140*KEP!$J$14)</f>
        <v/>
      </c>
      <c r="KM140" s="10" t="str">
        <f>IF($B140="","",JU140*KEP!$J$15)</f>
        <v/>
      </c>
      <c r="KN140" s="10" t="str">
        <f>IF($B140="","",JV140*KEP!$J$16)</f>
        <v/>
      </c>
      <c r="KO140" s="10" t="str">
        <f>IF($B140="","",JW140*KEP!$J$17)</f>
        <v/>
      </c>
      <c r="KP140" s="10" t="str">
        <f>IF($B140="","",JX140*KEP!$J$18)</f>
        <v/>
      </c>
      <c r="KQ140" s="10" t="str">
        <f>IF($B140="","",JY140*KEP!$J$19)</f>
        <v/>
      </c>
      <c r="KR140" s="10" t="str">
        <f>IF($B140="","",JZ140*KEP!$J$20)</f>
        <v/>
      </c>
      <c r="KS140" s="10" t="str">
        <f>IF($B140="","",KA140*KEP!$J$21)</f>
        <v/>
      </c>
      <c r="KT140" s="10" t="str">
        <f>IF($B140="","",KC140*KEP!$J$27)</f>
        <v/>
      </c>
      <c r="KU140" s="10" t="str">
        <f>IF($B140="","",KD140*KEP!$J$28)</f>
        <v/>
      </c>
      <c r="KV140" s="10" t="str">
        <f>IF($B140="","",KE140*KEP!$J$29)</f>
        <v/>
      </c>
      <c r="KW140" s="10" t="str">
        <f>IF($B140="","",KF140*KEP!$J$30)</f>
        <v/>
      </c>
      <c r="KX140" s="33" t="str">
        <f t="shared" si="161"/>
        <v/>
      </c>
      <c r="KY140" s="56" t="str">
        <f t="shared" si="200"/>
        <v/>
      </c>
      <c r="KZ140" s="56" t="str">
        <f t="shared" si="201"/>
        <v/>
      </c>
      <c r="LA140" s="56" t="str">
        <f t="shared" si="202"/>
        <v/>
      </c>
      <c r="LB140" s="56" t="str">
        <f t="shared" si="203"/>
        <v/>
      </c>
      <c r="LD140" s="16"/>
      <c r="LE140" s="16"/>
      <c r="LF140" s="16"/>
      <c r="LG140" s="17"/>
      <c r="LH140" s="17"/>
      <c r="LI140" s="17"/>
      <c r="LJ140" s="17"/>
      <c r="LK140" s="17"/>
      <c r="LL140" s="17"/>
      <c r="LM140" s="17"/>
      <c r="LN140" s="17"/>
      <c r="LO140" s="33" t="str">
        <f t="shared" si="162"/>
        <v/>
      </c>
      <c r="LP140" s="17"/>
      <c r="LQ140" s="17"/>
      <c r="LR140" s="17"/>
      <c r="LS140" s="17"/>
      <c r="LT140" s="28" t="str">
        <f t="shared" si="174"/>
        <v/>
      </c>
      <c r="LU140" s="27"/>
      <c r="LV140" s="109" t="str">
        <f>IF($B140="","",LD140*KEP!$J$11)</f>
        <v/>
      </c>
      <c r="LW140" s="10" t="str">
        <f>IF($B140="","",LE140*KEP!$J$12)</f>
        <v/>
      </c>
      <c r="LX140" s="10" t="str">
        <f>IF($B140="","",LF140*KEP!$J$13)</f>
        <v/>
      </c>
      <c r="LY140" s="10" t="str">
        <f>IF($B140="","",LG140*KEP!$J$14)</f>
        <v/>
      </c>
      <c r="LZ140" s="10" t="str">
        <f>IF($B140="","",LH140*KEP!$J$15)</f>
        <v/>
      </c>
      <c r="MA140" s="10" t="str">
        <f>IF($B140="","",LI140*KEP!$J$16)</f>
        <v/>
      </c>
      <c r="MB140" s="10" t="str">
        <f>IF($B140="","",LJ140*KEP!$J$17)</f>
        <v/>
      </c>
      <c r="MC140" s="10" t="str">
        <f>IF($B140="","",LK140*KEP!$J$18)</f>
        <v/>
      </c>
      <c r="MD140" s="10" t="str">
        <f>IF($B140="","",LL140*KEP!$J$19)</f>
        <v/>
      </c>
      <c r="ME140" s="10" t="str">
        <f>IF($B140="","",LM140*KEP!$J$20)</f>
        <v/>
      </c>
      <c r="MF140" s="10" t="str">
        <f>IF($B140="","",LN140*KEP!$J$21)</f>
        <v/>
      </c>
      <c r="MG140" s="10" t="str">
        <f>IF($B140="","",LP140*KEP!$J$27)</f>
        <v/>
      </c>
      <c r="MH140" s="10" t="str">
        <f>IF($B140="","",LQ140*KEP!$J$28)</f>
        <v/>
      </c>
      <c r="MI140" s="10" t="str">
        <f>IF($B140="","",LR140*KEP!$J$29)</f>
        <v/>
      </c>
      <c r="MJ140" s="10" t="str">
        <f>IF($B140="","",LS140*KEP!$J$30)</f>
        <v/>
      </c>
      <c r="MK140" s="33" t="str">
        <f t="shared" si="163"/>
        <v/>
      </c>
      <c r="ML140" s="56" t="str">
        <f t="shared" si="204"/>
        <v/>
      </c>
      <c r="MM140" s="56" t="str">
        <f t="shared" si="205"/>
        <v/>
      </c>
      <c r="MN140" s="56" t="str">
        <f t="shared" si="206"/>
        <v/>
      </c>
      <c r="MO140" s="56" t="str">
        <f t="shared" si="207"/>
        <v/>
      </c>
      <c r="MQ140" s="16"/>
      <c r="MR140" s="16"/>
      <c r="MS140" s="16"/>
      <c r="MT140" s="17"/>
      <c r="MU140" s="17"/>
      <c r="MV140" s="17"/>
      <c r="MW140" s="17"/>
      <c r="MX140" s="17"/>
      <c r="MY140" s="17"/>
      <c r="MZ140" s="17"/>
      <c r="NA140" s="17"/>
      <c r="NB140" s="33" t="str">
        <f t="shared" si="164"/>
        <v/>
      </c>
      <c r="NC140" s="17"/>
      <c r="ND140" s="17"/>
      <c r="NE140" s="17"/>
      <c r="NF140" s="17"/>
      <c r="NG140" s="28" t="str">
        <f t="shared" si="175"/>
        <v/>
      </c>
      <c r="NH140" s="27"/>
      <c r="NI140" s="109" t="str">
        <f>IF($B140="","",MQ140*KEP!$J$11)</f>
        <v/>
      </c>
      <c r="NJ140" s="10" t="str">
        <f>IF($B140="","",MR140*KEP!$J$12)</f>
        <v/>
      </c>
      <c r="NK140" s="10" t="str">
        <f>IF($B140="","",MS140*KEP!$J$13)</f>
        <v/>
      </c>
      <c r="NL140" s="10" t="str">
        <f>IF($B140="","",MT140*KEP!$J$14)</f>
        <v/>
      </c>
      <c r="NM140" s="10" t="str">
        <f>IF($B140="","",MU140*KEP!$J$15)</f>
        <v/>
      </c>
      <c r="NN140" s="10" t="str">
        <f>IF($B140="","",MV140*KEP!$J$16)</f>
        <v/>
      </c>
      <c r="NO140" s="10" t="str">
        <f>IF($B140="","",MW140*KEP!$J$17)</f>
        <v/>
      </c>
      <c r="NP140" s="10" t="str">
        <f>IF($B140="","",MX140*KEP!$J$18)</f>
        <v/>
      </c>
      <c r="NQ140" s="10" t="str">
        <f>IF($B140="","",MY140*KEP!$J$19)</f>
        <v/>
      </c>
      <c r="NR140" s="10" t="str">
        <f>IF($B140="","",MZ140*KEP!$J$20)</f>
        <v/>
      </c>
      <c r="NS140" s="10" t="str">
        <f>IF($B140="","",NA140*KEP!$J$21)</f>
        <v/>
      </c>
      <c r="NT140" s="10" t="str">
        <f>IF($B140="","",NC140*KEP!$J$27)</f>
        <v/>
      </c>
      <c r="NU140" s="10" t="str">
        <f>IF($B140="","",ND140*KEP!$J$28)</f>
        <v/>
      </c>
      <c r="NV140" s="10" t="str">
        <f>IF($B140="","",NE140*KEP!$J$29)</f>
        <v/>
      </c>
      <c r="NW140" s="10" t="str">
        <f>IF($B140="","",NF140*KEP!$J$30)</f>
        <v/>
      </c>
      <c r="NX140" s="33" t="str">
        <f t="shared" si="165"/>
        <v/>
      </c>
      <c r="NY140" s="56" t="str">
        <f t="shared" si="208"/>
        <v/>
      </c>
      <c r="NZ140" s="56" t="str">
        <f t="shared" si="209"/>
        <v/>
      </c>
      <c r="OA140" s="56" t="str">
        <f t="shared" si="210"/>
        <v/>
      </c>
      <c r="OB140" s="56" t="str">
        <f t="shared" si="211"/>
        <v/>
      </c>
    </row>
    <row r="141" spans="1:392" x14ac:dyDescent="0.25">
      <c r="A141" s="6" t="str">
        <f>IF(A140&lt;KEP!$C$10,A140+1,"")</f>
        <v/>
      </c>
      <c r="B141" s="8" t="str">
        <f>IF('Referenčný stav'!B141=0,"",'Referenčný stav'!B141)</f>
        <v/>
      </c>
      <c r="C141" s="8" t="str">
        <f>IF('Referenčný stav'!C141=0,"",'Referenčný stav'!C141)</f>
        <v/>
      </c>
      <c r="D141" s="16"/>
      <c r="E141" s="16"/>
      <c r="F141" s="16"/>
      <c r="G141" s="17"/>
      <c r="H141" s="17"/>
      <c r="I141" s="17"/>
      <c r="J141" s="17"/>
      <c r="K141" s="17"/>
      <c r="L141" s="17"/>
      <c r="M141" s="17"/>
      <c r="N141" s="17"/>
      <c r="O141" s="33" t="str">
        <f t="shared" si="146"/>
        <v/>
      </c>
      <c r="P141" s="17"/>
      <c r="Q141" s="17"/>
      <c r="R141" s="17"/>
      <c r="S141" s="17"/>
      <c r="T141" s="28" t="str">
        <f t="shared" si="166"/>
        <v/>
      </c>
      <c r="U141" s="27"/>
      <c r="V141" s="109" t="str">
        <f>IF($B141="","",D141*KEP!$J$11)</f>
        <v/>
      </c>
      <c r="W141" s="10" t="str">
        <f>IF($B141="","",E141*KEP!$J$12)</f>
        <v/>
      </c>
      <c r="X141" s="10" t="str">
        <f>IF($B141="","",F141*KEP!$J$13)</f>
        <v/>
      </c>
      <c r="Y141" s="10" t="str">
        <f>IF($B141="","",G141*KEP!$J$14)</f>
        <v/>
      </c>
      <c r="Z141" s="10" t="str">
        <f>IF($B141="","",H141*KEP!$J$15)</f>
        <v/>
      </c>
      <c r="AA141" s="10" t="str">
        <f>IF($B141="","",I141*KEP!$J$16)</f>
        <v/>
      </c>
      <c r="AB141" s="10" t="str">
        <f>IF($B141="","",J141*KEP!$J$17)</f>
        <v/>
      </c>
      <c r="AC141" s="10" t="str">
        <f>IF($B141="","",K141*KEP!$J$18)</f>
        <v/>
      </c>
      <c r="AD141" s="10" t="str">
        <f>IF($B141="","",L141*KEP!$J$19)</f>
        <v/>
      </c>
      <c r="AE141" s="10" t="str">
        <f>IF($B141="","",M141*KEP!$J$20)</f>
        <v/>
      </c>
      <c r="AF141" s="10" t="str">
        <f>IF($B141="","",N141*KEP!$J$21)</f>
        <v/>
      </c>
      <c r="AG141" s="10" t="str">
        <f>IF($B141="","",P141*KEP!$J$27)</f>
        <v/>
      </c>
      <c r="AH141" s="10" t="str">
        <f>IF($B141="","",Q141*KEP!$J$28)</f>
        <v/>
      </c>
      <c r="AI141" s="10" t="str">
        <f>IF($B141="","",R141*KEP!$J$29)</f>
        <v/>
      </c>
      <c r="AJ141" s="10" t="str">
        <f>IF($B141="","",S141*KEP!$J$30)</f>
        <v/>
      </c>
      <c r="AK141" s="33" t="str">
        <f t="shared" si="147"/>
        <v/>
      </c>
      <c r="AL141" s="56" t="str">
        <f>IF(O141="","",IFERROR(O141/'Referenčný stav'!O141-1,""))</f>
        <v/>
      </c>
      <c r="AM141" s="56" t="str">
        <f>IF(T141="","",IFERROR(T141/'Referenčný stav'!T141-1,""))</f>
        <v/>
      </c>
      <c r="AN141" s="56" t="str">
        <f>IF(U141="","",IFERROR(U141/'Referenčný stav'!U141-1,""))</f>
        <v/>
      </c>
      <c r="AO141" s="56" t="str">
        <f>IF(AK141="","",IFERROR(AK141/'Referenčný stav'!AK141-1,""))</f>
        <v/>
      </c>
      <c r="AQ141" s="16"/>
      <c r="AR141" s="16"/>
      <c r="AS141" s="16"/>
      <c r="AT141" s="17"/>
      <c r="AU141" s="17"/>
      <c r="AV141" s="17"/>
      <c r="AW141" s="17"/>
      <c r="AX141" s="17"/>
      <c r="AY141" s="17"/>
      <c r="AZ141" s="17"/>
      <c r="BA141" s="17"/>
      <c r="BB141" s="33" t="str">
        <f t="shared" si="148"/>
        <v/>
      </c>
      <c r="BC141" s="17"/>
      <c r="BD141" s="17"/>
      <c r="BE141" s="17"/>
      <c r="BF141" s="17"/>
      <c r="BG141" s="28" t="str">
        <f t="shared" si="167"/>
        <v/>
      </c>
      <c r="BH141" s="27"/>
      <c r="BI141" s="109" t="str">
        <f>IF($B141="","",AQ141*KEP!$J$11)</f>
        <v/>
      </c>
      <c r="BJ141" s="10" t="str">
        <f>IF($B141="","",AR141*KEP!$J$12)</f>
        <v/>
      </c>
      <c r="BK141" s="10" t="str">
        <f>IF($B141="","",AS141*KEP!$J$13)</f>
        <v/>
      </c>
      <c r="BL141" s="10" t="str">
        <f>IF($B141="","",AT141*KEP!$J$14)</f>
        <v/>
      </c>
      <c r="BM141" s="10" t="str">
        <f>IF($B141="","",AU141*KEP!$J$15)</f>
        <v/>
      </c>
      <c r="BN141" s="10" t="str">
        <f>IF($B141="","",AV141*KEP!$J$16)</f>
        <v/>
      </c>
      <c r="BO141" s="10" t="str">
        <f>IF($B141="","",AW141*KEP!$J$17)</f>
        <v/>
      </c>
      <c r="BP141" s="10" t="str">
        <f>IF($B141="","",AX141*KEP!$J$18)</f>
        <v/>
      </c>
      <c r="BQ141" s="10" t="str">
        <f>IF($B141="","",AY141*KEP!$J$19)</f>
        <v/>
      </c>
      <c r="BR141" s="10" t="str">
        <f>IF($B141="","",AZ141*KEP!$J$20)</f>
        <v/>
      </c>
      <c r="BS141" s="10" t="str">
        <f>IF($B141="","",BA141*KEP!$J$21)</f>
        <v/>
      </c>
      <c r="BT141" s="10" t="str">
        <f>IF($B141="","",BC141*KEP!$J$27)</f>
        <v/>
      </c>
      <c r="BU141" s="10" t="str">
        <f>IF($B141="","",BD141*KEP!$J$28)</f>
        <v/>
      </c>
      <c r="BV141" s="10" t="str">
        <f>IF($B141="","",BE141*KEP!$J$29)</f>
        <v/>
      </c>
      <c r="BW141" s="10" t="str">
        <f>IF($B141="","",BF141*KEP!$J$30)</f>
        <v/>
      </c>
      <c r="BX141" s="33" t="str">
        <f t="shared" si="149"/>
        <v/>
      </c>
      <c r="BY141" s="56" t="str">
        <f t="shared" si="176"/>
        <v/>
      </c>
      <c r="BZ141" s="56" t="str">
        <f t="shared" si="177"/>
        <v/>
      </c>
      <c r="CA141" s="56" t="str">
        <f t="shared" si="178"/>
        <v/>
      </c>
      <c r="CB141" s="56" t="str">
        <f t="shared" si="179"/>
        <v/>
      </c>
      <c r="CD141" s="16"/>
      <c r="CE141" s="16"/>
      <c r="CF141" s="16"/>
      <c r="CG141" s="17"/>
      <c r="CH141" s="17"/>
      <c r="CI141" s="17"/>
      <c r="CJ141" s="17"/>
      <c r="CK141" s="17"/>
      <c r="CL141" s="17"/>
      <c r="CM141" s="17"/>
      <c r="CN141" s="17"/>
      <c r="CO141" s="33" t="str">
        <f t="shared" si="150"/>
        <v/>
      </c>
      <c r="CP141" s="17"/>
      <c r="CQ141" s="17"/>
      <c r="CR141" s="17"/>
      <c r="CS141" s="17"/>
      <c r="CT141" s="28" t="str">
        <f t="shared" si="168"/>
        <v/>
      </c>
      <c r="CU141" s="27"/>
      <c r="CV141" s="109" t="str">
        <f>IF($B141="","",CD141*KEP!$J$11)</f>
        <v/>
      </c>
      <c r="CW141" s="10" t="str">
        <f>IF($B141="","",CE141*KEP!$J$12)</f>
        <v/>
      </c>
      <c r="CX141" s="10" t="str">
        <f>IF($B141="","",CF141*KEP!$J$13)</f>
        <v/>
      </c>
      <c r="CY141" s="10" t="str">
        <f>IF($B141="","",CG141*KEP!$J$14)</f>
        <v/>
      </c>
      <c r="CZ141" s="10" t="str">
        <f>IF($B141="","",CH141*KEP!$J$15)</f>
        <v/>
      </c>
      <c r="DA141" s="10" t="str">
        <f>IF($B141="","",CI141*KEP!$J$16)</f>
        <v/>
      </c>
      <c r="DB141" s="10" t="str">
        <f>IF($B141="","",CJ141*KEP!$J$17)</f>
        <v/>
      </c>
      <c r="DC141" s="10" t="str">
        <f>IF($B141="","",CK141*KEP!$J$18)</f>
        <v/>
      </c>
      <c r="DD141" s="10" t="str">
        <f>IF($B141="","",CL141*KEP!$J$19)</f>
        <v/>
      </c>
      <c r="DE141" s="10" t="str">
        <f>IF($B141="","",CM141*KEP!$J$20)</f>
        <v/>
      </c>
      <c r="DF141" s="10" t="str">
        <f>IF($B141="","",CN141*KEP!$J$21)</f>
        <v/>
      </c>
      <c r="DG141" s="10" t="str">
        <f>IF($B141="","",CP141*KEP!$J$27)</f>
        <v/>
      </c>
      <c r="DH141" s="10" t="str">
        <f>IF($B141="","",CQ141*KEP!$J$28)</f>
        <v/>
      </c>
      <c r="DI141" s="10" t="str">
        <f>IF($B141="","",CR141*KEP!$J$29)</f>
        <v/>
      </c>
      <c r="DJ141" s="10" t="str">
        <f>IF($B141="","",CS141*KEP!$J$30)</f>
        <v/>
      </c>
      <c r="DK141" s="33" t="str">
        <f t="shared" si="151"/>
        <v/>
      </c>
      <c r="DL141" s="56" t="str">
        <f t="shared" si="180"/>
        <v/>
      </c>
      <c r="DM141" s="56" t="str">
        <f t="shared" si="181"/>
        <v/>
      </c>
      <c r="DN141" s="56" t="str">
        <f t="shared" si="182"/>
        <v/>
      </c>
      <c r="DO141" s="56" t="str">
        <f t="shared" si="183"/>
        <v/>
      </c>
      <c r="DQ141" s="16"/>
      <c r="DR141" s="16"/>
      <c r="DS141" s="16"/>
      <c r="DT141" s="17"/>
      <c r="DU141" s="17"/>
      <c r="DV141" s="17"/>
      <c r="DW141" s="17"/>
      <c r="DX141" s="17"/>
      <c r="DY141" s="17"/>
      <c r="DZ141" s="17"/>
      <c r="EA141" s="17"/>
      <c r="EB141" s="33" t="str">
        <f t="shared" si="152"/>
        <v/>
      </c>
      <c r="EC141" s="17"/>
      <c r="ED141" s="17"/>
      <c r="EE141" s="17"/>
      <c r="EF141" s="17"/>
      <c r="EG141" s="28" t="str">
        <f t="shared" si="169"/>
        <v/>
      </c>
      <c r="EH141" s="27"/>
      <c r="EI141" s="109" t="str">
        <f>IF($B141="","",DQ141*KEP!$J$11)</f>
        <v/>
      </c>
      <c r="EJ141" s="10" t="str">
        <f>IF($B141="","",DR141*KEP!$J$12)</f>
        <v/>
      </c>
      <c r="EK141" s="10" t="str">
        <f>IF($B141="","",DS141*KEP!$J$13)</f>
        <v/>
      </c>
      <c r="EL141" s="10" t="str">
        <f>IF($B141="","",DT141*KEP!$J$14)</f>
        <v/>
      </c>
      <c r="EM141" s="10" t="str">
        <f>IF($B141="","",DU141*KEP!$J$15)</f>
        <v/>
      </c>
      <c r="EN141" s="10" t="str">
        <f>IF($B141="","",DV141*KEP!$J$16)</f>
        <v/>
      </c>
      <c r="EO141" s="10" t="str">
        <f>IF($B141="","",DW141*KEP!$J$17)</f>
        <v/>
      </c>
      <c r="EP141" s="10" t="str">
        <f>IF($B141="","",DX141*KEP!$J$18)</f>
        <v/>
      </c>
      <c r="EQ141" s="10" t="str">
        <f>IF($B141="","",DY141*KEP!$J$19)</f>
        <v/>
      </c>
      <c r="ER141" s="10" t="str">
        <f>IF($B141="","",DZ141*KEP!$J$20)</f>
        <v/>
      </c>
      <c r="ES141" s="10" t="str">
        <f>IF($B141="","",EA141*KEP!$J$21)</f>
        <v/>
      </c>
      <c r="ET141" s="10" t="str">
        <f>IF($B141="","",EC141*KEP!$J$27)</f>
        <v/>
      </c>
      <c r="EU141" s="10" t="str">
        <f>IF($B141="","",ED141*KEP!$J$28)</f>
        <v/>
      </c>
      <c r="EV141" s="10" t="str">
        <f>IF($B141="","",EE141*KEP!$J$29)</f>
        <v/>
      </c>
      <c r="EW141" s="10" t="str">
        <f>IF($B141="","",EF141*KEP!$J$30)</f>
        <v/>
      </c>
      <c r="EX141" s="33" t="str">
        <f t="shared" si="153"/>
        <v/>
      </c>
      <c r="EY141" s="56" t="str">
        <f t="shared" si="184"/>
        <v/>
      </c>
      <c r="EZ141" s="56" t="str">
        <f t="shared" si="185"/>
        <v/>
      </c>
      <c r="FA141" s="56" t="str">
        <f t="shared" si="186"/>
        <v/>
      </c>
      <c r="FB141" s="56" t="str">
        <f t="shared" si="187"/>
        <v/>
      </c>
      <c r="FD141" s="16"/>
      <c r="FE141" s="16"/>
      <c r="FF141" s="16"/>
      <c r="FG141" s="17"/>
      <c r="FH141" s="17"/>
      <c r="FI141" s="17"/>
      <c r="FJ141" s="17"/>
      <c r="FK141" s="17"/>
      <c r="FL141" s="17"/>
      <c r="FM141" s="17"/>
      <c r="FN141" s="17"/>
      <c r="FO141" s="33" t="str">
        <f t="shared" si="154"/>
        <v/>
      </c>
      <c r="FP141" s="17"/>
      <c r="FQ141" s="17"/>
      <c r="FR141" s="17"/>
      <c r="FS141" s="17"/>
      <c r="FT141" s="28" t="str">
        <f t="shared" si="170"/>
        <v/>
      </c>
      <c r="FU141" s="27"/>
      <c r="FV141" s="109" t="str">
        <f>IF($B141="","",FD141*KEP!$J$11)</f>
        <v/>
      </c>
      <c r="FW141" s="10" t="str">
        <f>IF($B141="","",FE141*KEP!$J$12)</f>
        <v/>
      </c>
      <c r="FX141" s="10" t="str">
        <f>IF($B141="","",FF141*KEP!$J$13)</f>
        <v/>
      </c>
      <c r="FY141" s="10" t="str">
        <f>IF($B141="","",FG141*KEP!$J$14)</f>
        <v/>
      </c>
      <c r="FZ141" s="10" t="str">
        <f>IF($B141="","",FH141*KEP!$J$15)</f>
        <v/>
      </c>
      <c r="GA141" s="10" t="str">
        <f>IF($B141="","",FI141*KEP!$J$16)</f>
        <v/>
      </c>
      <c r="GB141" s="10" t="str">
        <f>IF($B141="","",FJ141*KEP!$J$17)</f>
        <v/>
      </c>
      <c r="GC141" s="10" t="str">
        <f>IF($B141="","",FK141*KEP!$J$18)</f>
        <v/>
      </c>
      <c r="GD141" s="10" t="str">
        <f>IF($B141="","",FL141*KEP!$J$19)</f>
        <v/>
      </c>
      <c r="GE141" s="10" t="str">
        <f>IF($B141="","",FM141*KEP!$J$20)</f>
        <v/>
      </c>
      <c r="GF141" s="10" t="str">
        <f>IF($B141="","",FN141*KEP!$J$21)</f>
        <v/>
      </c>
      <c r="GG141" s="10" t="str">
        <f>IF($B141="","",FP141*KEP!$J$27)</f>
        <v/>
      </c>
      <c r="GH141" s="10" t="str">
        <f>IF($B141="","",FQ141*KEP!$J$28)</f>
        <v/>
      </c>
      <c r="GI141" s="10" t="str">
        <f>IF($B141="","",FR141*KEP!$J$29)</f>
        <v/>
      </c>
      <c r="GJ141" s="10" t="str">
        <f>IF($B141="","",FS141*KEP!$J$30)</f>
        <v/>
      </c>
      <c r="GK141" s="33" t="str">
        <f t="shared" si="155"/>
        <v/>
      </c>
      <c r="GL141" s="56" t="str">
        <f t="shared" si="188"/>
        <v/>
      </c>
      <c r="GM141" s="56" t="str">
        <f t="shared" si="189"/>
        <v/>
      </c>
      <c r="GN141" s="56" t="str">
        <f t="shared" si="190"/>
        <v/>
      </c>
      <c r="GO141" s="56" t="str">
        <f t="shared" si="191"/>
        <v/>
      </c>
      <c r="GQ141" s="16"/>
      <c r="GR141" s="16"/>
      <c r="GS141" s="16"/>
      <c r="GT141" s="17"/>
      <c r="GU141" s="17"/>
      <c r="GV141" s="17"/>
      <c r="GW141" s="17"/>
      <c r="GX141" s="17"/>
      <c r="GY141" s="17"/>
      <c r="GZ141" s="17"/>
      <c r="HA141" s="17"/>
      <c r="HB141" s="33" t="str">
        <f t="shared" si="156"/>
        <v/>
      </c>
      <c r="HC141" s="17"/>
      <c r="HD141" s="17"/>
      <c r="HE141" s="17"/>
      <c r="HF141" s="17"/>
      <c r="HG141" s="28" t="str">
        <f t="shared" si="171"/>
        <v/>
      </c>
      <c r="HH141" s="27"/>
      <c r="HI141" s="109" t="str">
        <f>IF($B141="","",GQ141*KEP!$J$11)</f>
        <v/>
      </c>
      <c r="HJ141" s="10" t="str">
        <f>IF($B141="","",GR141*KEP!$J$12)</f>
        <v/>
      </c>
      <c r="HK141" s="10" t="str">
        <f>IF($B141="","",GS141*KEP!$J$13)</f>
        <v/>
      </c>
      <c r="HL141" s="10" t="str">
        <f>IF($B141="","",GT141*KEP!$J$14)</f>
        <v/>
      </c>
      <c r="HM141" s="10" t="str">
        <f>IF($B141="","",GU141*KEP!$J$15)</f>
        <v/>
      </c>
      <c r="HN141" s="10" t="str">
        <f>IF($B141="","",GV141*KEP!$J$16)</f>
        <v/>
      </c>
      <c r="HO141" s="10" t="str">
        <f>IF($B141="","",GW141*KEP!$J$17)</f>
        <v/>
      </c>
      <c r="HP141" s="10" t="str">
        <f>IF($B141="","",GX141*KEP!$J$18)</f>
        <v/>
      </c>
      <c r="HQ141" s="10" t="str">
        <f>IF($B141="","",GY141*KEP!$J$19)</f>
        <v/>
      </c>
      <c r="HR141" s="10" t="str">
        <f>IF($B141="","",GZ141*KEP!$J$20)</f>
        <v/>
      </c>
      <c r="HS141" s="10" t="str">
        <f>IF($B141="","",HA141*KEP!$J$21)</f>
        <v/>
      </c>
      <c r="HT141" s="10" t="str">
        <f>IF($B141="","",HC141*KEP!$J$27)</f>
        <v/>
      </c>
      <c r="HU141" s="10" t="str">
        <f>IF($B141="","",HD141*KEP!$J$28)</f>
        <v/>
      </c>
      <c r="HV141" s="10" t="str">
        <f>IF($B141="","",HE141*KEP!$J$29)</f>
        <v/>
      </c>
      <c r="HW141" s="10" t="str">
        <f>IF($B141="","",HF141*KEP!$J$30)</f>
        <v/>
      </c>
      <c r="HX141" s="33" t="str">
        <f t="shared" si="157"/>
        <v/>
      </c>
      <c r="HY141" s="56" t="str">
        <f t="shared" si="192"/>
        <v/>
      </c>
      <c r="HZ141" s="56" t="str">
        <f t="shared" si="193"/>
        <v/>
      </c>
      <c r="IA141" s="56" t="str">
        <f t="shared" si="194"/>
        <v/>
      </c>
      <c r="IB141" s="56" t="str">
        <f t="shared" si="195"/>
        <v/>
      </c>
      <c r="ID141" s="16"/>
      <c r="IE141" s="16"/>
      <c r="IF141" s="16"/>
      <c r="IG141" s="17"/>
      <c r="IH141" s="17"/>
      <c r="II141" s="17"/>
      <c r="IJ141" s="17"/>
      <c r="IK141" s="17"/>
      <c r="IL141" s="17"/>
      <c r="IM141" s="17"/>
      <c r="IN141" s="17"/>
      <c r="IO141" s="33" t="str">
        <f t="shared" si="158"/>
        <v/>
      </c>
      <c r="IP141" s="17"/>
      <c r="IQ141" s="17"/>
      <c r="IR141" s="17"/>
      <c r="IS141" s="17"/>
      <c r="IT141" s="28" t="str">
        <f t="shared" si="172"/>
        <v/>
      </c>
      <c r="IU141" s="27"/>
      <c r="IV141" s="109" t="str">
        <f>IF($B141="","",ID141*KEP!$J$11)</f>
        <v/>
      </c>
      <c r="IW141" s="10" t="str">
        <f>IF($B141="","",IE141*KEP!$J$12)</f>
        <v/>
      </c>
      <c r="IX141" s="10" t="str">
        <f>IF($B141="","",IF141*KEP!$J$13)</f>
        <v/>
      </c>
      <c r="IY141" s="10" t="str">
        <f>IF($B141="","",IG141*KEP!$J$14)</f>
        <v/>
      </c>
      <c r="IZ141" s="10" t="str">
        <f>IF($B141="","",IH141*KEP!$J$15)</f>
        <v/>
      </c>
      <c r="JA141" s="10" t="str">
        <f>IF($B141="","",II141*KEP!$J$16)</f>
        <v/>
      </c>
      <c r="JB141" s="10" t="str">
        <f>IF($B141="","",IJ141*KEP!$J$17)</f>
        <v/>
      </c>
      <c r="JC141" s="10" t="str">
        <f>IF($B141="","",IK141*KEP!$J$18)</f>
        <v/>
      </c>
      <c r="JD141" s="10" t="str">
        <f>IF($B141="","",IL141*KEP!$J$19)</f>
        <v/>
      </c>
      <c r="JE141" s="10" t="str">
        <f>IF($B141="","",IM141*KEP!$J$20)</f>
        <v/>
      </c>
      <c r="JF141" s="10" t="str">
        <f>IF($B141="","",IN141*KEP!$J$21)</f>
        <v/>
      </c>
      <c r="JG141" s="10" t="str">
        <f>IF($B141="","",IP141*KEP!$J$27)</f>
        <v/>
      </c>
      <c r="JH141" s="10" t="str">
        <f>IF($B141="","",IQ141*KEP!$J$28)</f>
        <v/>
      </c>
      <c r="JI141" s="10" t="str">
        <f>IF($B141="","",IR141*KEP!$J$29)</f>
        <v/>
      </c>
      <c r="JJ141" s="10" t="str">
        <f>IF($B141="","",IS141*KEP!$J$30)</f>
        <v/>
      </c>
      <c r="JK141" s="33" t="str">
        <f t="shared" si="159"/>
        <v/>
      </c>
      <c r="JL141" s="56" t="str">
        <f t="shared" si="196"/>
        <v/>
      </c>
      <c r="JM141" s="56" t="str">
        <f t="shared" si="197"/>
        <v/>
      </c>
      <c r="JN141" s="56" t="str">
        <f t="shared" si="198"/>
        <v/>
      </c>
      <c r="JO141" s="56" t="str">
        <f t="shared" si="199"/>
        <v/>
      </c>
      <c r="JQ141" s="16"/>
      <c r="JR141" s="16"/>
      <c r="JS141" s="16"/>
      <c r="JT141" s="17"/>
      <c r="JU141" s="17"/>
      <c r="JV141" s="17"/>
      <c r="JW141" s="17"/>
      <c r="JX141" s="17"/>
      <c r="JY141" s="17"/>
      <c r="JZ141" s="17"/>
      <c r="KA141" s="17"/>
      <c r="KB141" s="33" t="str">
        <f t="shared" si="160"/>
        <v/>
      </c>
      <c r="KC141" s="17"/>
      <c r="KD141" s="17"/>
      <c r="KE141" s="17"/>
      <c r="KF141" s="17"/>
      <c r="KG141" s="28" t="str">
        <f t="shared" si="173"/>
        <v/>
      </c>
      <c r="KH141" s="27"/>
      <c r="KI141" s="109" t="str">
        <f>IF($B141="","",JQ141*KEP!$J$11)</f>
        <v/>
      </c>
      <c r="KJ141" s="10" t="str">
        <f>IF($B141="","",JR141*KEP!$J$12)</f>
        <v/>
      </c>
      <c r="KK141" s="10" t="str">
        <f>IF($B141="","",JS141*KEP!$J$13)</f>
        <v/>
      </c>
      <c r="KL141" s="10" t="str">
        <f>IF($B141="","",JT141*KEP!$J$14)</f>
        <v/>
      </c>
      <c r="KM141" s="10" t="str">
        <f>IF($B141="","",JU141*KEP!$J$15)</f>
        <v/>
      </c>
      <c r="KN141" s="10" t="str">
        <f>IF($B141="","",JV141*KEP!$J$16)</f>
        <v/>
      </c>
      <c r="KO141" s="10" t="str">
        <f>IF($B141="","",JW141*KEP!$J$17)</f>
        <v/>
      </c>
      <c r="KP141" s="10" t="str">
        <f>IF($B141="","",JX141*KEP!$J$18)</f>
        <v/>
      </c>
      <c r="KQ141" s="10" t="str">
        <f>IF($B141="","",JY141*KEP!$J$19)</f>
        <v/>
      </c>
      <c r="KR141" s="10" t="str">
        <f>IF($B141="","",JZ141*KEP!$J$20)</f>
        <v/>
      </c>
      <c r="KS141" s="10" t="str">
        <f>IF($B141="","",KA141*KEP!$J$21)</f>
        <v/>
      </c>
      <c r="KT141" s="10" t="str">
        <f>IF($B141="","",KC141*KEP!$J$27)</f>
        <v/>
      </c>
      <c r="KU141" s="10" t="str">
        <f>IF($B141="","",KD141*KEP!$J$28)</f>
        <v/>
      </c>
      <c r="KV141" s="10" t="str">
        <f>IF($B141="","",KE141*KEP!$J$29)</f>
        <v/>
      </c>
      <c r="KW141" s="10" t="str">
        <f>IF($B141="","",KF141*KEP!$J$30)</f>
        <v/>
      </c>
      <c r="KX141" s="33" t="str">
        <f t="shared" si="161"/>
        <v/>
      </c>
      <c r="KY141" s="56" t="str">
        <f t="shared" si="200"/>
        <v/>
      </c>
      <c r="KZ141" s="56" t="str">
        <f t="shared" si="201"/>
        <v/>
      </c>
      <c r="LA141" s="56" t="str">
        <f t="shared" si="202"/>
        <v/>
      </c>
      <c r="LB141" s="56" t="str">
        <f t="shared" si="203"/>
        <v/>
      </c>
      <c r="LD141" s="16"/>
      <c r="LE141" s="16"/>
      <c r="LF141" s="16"/>
      <c r="LG141" s="17"/>
      <c r="LH141" s="17"/>
      <c r="LI141" s="17"/>
      <c r="LJ141" s="17"/>
      <c r="LK141" s="17"/>
      <c r="LL141" s="17"/>
      <c r="LM141" s="17"/>
      <c r="LN141" s="17"/>
      <c r="LO141" s="33" t="str">
        <f t="shared" si="162"/>
        <v/>
      </c>
      <c r="LP141" s="17"/>
      <c r="LQ141" s="17"/>
      <c r="LR141" s="17"/>
      <c r="LS141" s="17"/>
      <c r="LT141" s="28" t="str">
        <f t="shared" si="174"/>
        <v/>
      </c>
      <c r="LU141" s="27"/>
      <c r="LV141" s="109" t="str">
        <f>IF($B141="","",LD141*KEP!$J$11)</f>
        <v/>
      </c>
      <c r="LW141" s="10" t="str">
        <f>IF($B141="","",LE141*KEP!$J$12)</f>
        <v/>
      </c>
      <c r="LX141" s="10" t="str">
        <f>IF($B141="","",LF141*KEP!$J$13)</f>
        <v/>
      </c>
      <c r="LY141" s="10" t="str">
        <f>IF($B141="","",LG141*KEP!$J$14)</f>
        <v/>
      </c>
      <c r="LZ141" s="10" t="str">
        <f>IF($B141="","",LH141*KEP!$J$15)</f>
        <v/>
      </c>
      <c r="MA141" s="10" t="str">
        <f>IF($B141="","",LI141*KEP!$J$16)</f>
        <v/>
      </c>
      <c r="MB141" s="10" t="str">
        <f>IF($B141="","",LJ141*KEP!$J$17)</f>
        <v/>
      </c>
      <c r="MC141" s="10" t="str">
        <f>IF($B141="","",LK141*KEP!$J$18)</f>
        <v/>
      </c>
      <c r="MD141" s="10" t="str">
        <f>IF($B141="","",LL141*KEP!$J$19)</f>
        <v/>
      </c>
      <c r="ME141" s="10" t="str">
        <f>IF($B141="","",LM141*KEP!$J$20)</f>
        <v/>
      </c>
      <c r="MF141" s="10" t="str">
        <f>IF($B141="","",LN141*KEP!$J$21)</f>
        <v/>
      </c>
      <c r="MG141" s="10" t="str">
        <f>IF($B141="","",LP141*KEP!$J$27)</f>
        <v/>
      </c>
      <c r="MH141" s="10" t="str">
        <f>IF($B141="","",LQ141*KEP!$J$28)</f>
        <v/>
      </c>
      <c r="MI141" s="10" t="str">
        <f>IF($B141="","",LR141*KEP!$J$29)</f>
        <v/>
      </c>
      <c r="MJ141" s="10" t="str">
        <f>IF($B141="","",LS141*KEP!$J$30)</f>
        <v/>
      </c>
      <c r="MK141" s="33" t="str">
        <f t="shared" si="163"/>
        <v/>
      </c>
      <c r="ML141" s="56" t="str">
        <f t="shared" si="204"/>
        <v/>
      </c>
      <c r="MM141" s="56" t="str">
        <f t="shared" si="205"/>
        <v/>
      </c>
      <c r="MN141" s="56" t="str">
        <f t="shared" si="206"/>
        <v/>
      </c>
      <c r="MO141" s="56" t="str">
        <f t="shared" si="207"/>
        <v/>
      </c>
      <c r="MQ141" s="16"/>
      <c r="MR141" s="16"/>
      <c r="MS141" s="16"/>
      <c r="MT141" s="17"/>
      <c r="MU141" s="17"/>
      <c r="MV141" s="17"/>
      <c r="MW141" s="17"/>
      <c r="MX141" s="17"/>
      <c r="MY141" s="17"/>
      <c r="MZ141" s="17"/>
      <c r="NA141" s="17"/>
      <c r="NB141" s="33" t="str">
        <f t="shared" si="164"/>
        <v/>
      </c>
      <c r="NC141" s="17"/>
      <c r="ND141" s="17"/>
      <c r="NE141" s="17"/>
      <c r="NF141" s="17"/>
      <c r="NG141" s="28" t="str">
        <f t="shared" si="175"/>
        <v/>
      </c>
      <c r="NH141" s="27"/>
      <c r="NI141" s="109" t="str">
        <f>IF($B141="","",MQ141*KEP!$J$11)</f>
        <v/>
      </c>
      <c r="NJ141" s="10" t="str">
        <f>IF($B141="","",MR141*KEP!$J$12)</f>
        <v/>
      </c>
      <c r="NK141" s="10" t="str">
        <f>IF($B141="","",MS141*KEP!$J$13)</f>
        <v/>
      </c>
      <c r="NL141" s="10" t="str">
        <f>IF($B141="","",MT141*KEP!$J$14)</f>
        <v/>
      </c>
      <c r="NM141" s="10" t="str">
        <f>IF($B141="","",MU141*KEP!$J$15)</f>
        <v/>
      </c>
      <c r="NN141" s="10" t="str">
        <f>IF($B141="","",MV141*KEP!$J$16)</f>
        <v/>
      </c>
      <c r="NO141" s="10" t="str">
        <f>IF($B141="","",MW141*KEP!$J$17)</f>
        <v/>
      </c>
      <c r="NP141" s="10" t="str">
        <f>IF($B141="","",MX141*KEP!$J$18)</f>
        <v/>
      </c>
      <c r="NQ141" s="10" t="str">
        <f>IF($B141="","",MY141*KEP!$J$19)</f>
        <v/>
      </c>
      <c r="NR141" s="10" t="str">
        <f>IF($B141="","",MZ141*KEP!$J$20)</f>
        <v/>
      </c>
      <c r="NS141" s="10" t="str">
        <f>IF($B141="","",NA141*KEP!$J$21)</f>
        <v/>
      </c>
      <c r="NT141" s="10" t="str">
        <f>IF($B141="","",NC141*KEP!$J$27)</f>
        <v/>
      </c>
      <c r="NU141" s="10" t="str">
        <f>IF($B141="","",ND141*KEP!$J$28)</f>
        <v/>
      </c>
      <c r="NV141" s="10" t="str">
        <f>IF($B141="","",NE141*KEP!$J$29)</f>
        <v/>
      </c>
      <c r="NW141" s="10" t="str">
        <f>IF($B141="","",NF141*KEP!$J$30)</f>
        <v/>
      </c>
      <c r="NX141" s="33" t="str">
        <f t="shared" si="165"/>
        <v/>
      </c>
      <c r="NY141" s="56" t="str">
        <f t="shared" si="208"/>
        <v/>
      </c>
      <c r="NZ141" s="56" t="str">
        <f t="shared" si="209"/>
        <v/>
      </c>
      <c r="OA141" s="56" t="str">
        <f t="shared" si="210"/>
        <v/>
      </c>
      <c r="OB141" s="56" t="str">
        <f t="shared" si="211"/>
        <v/>
      </c>
    </row>
    <row r="142" spans="1:392" x14ac:dyDescent="0.25">
      <c r="A142" s="6" t="str">
        <f>IF(A141&lt;KEP!$C$10,A141+1,"")</f>
        <v/>
      </c>
      <c r="B142" s="8" t="str">
        <f>IF('Referenčný stav'!B142=0,"",'Referenčný stav'!B142)</f>
        <v/>
      </c>
      <c r="C142" s="8" t="str">
        <f>IF('Referenčný stav'!C142=0,"",'Referenčný stav'!C142)</f>
        <v/>
      </c>
      <c r="D142" s="16"/>
      <c r="E142" s="16"/>
      <c r="F142" s="16"/>
      <c r="G142" s="17"/>
      <c r="H142" s="17"/>
      <c r="I142" s="17"/>
      <c r="J142" s="17"/>
      <c r="K142" s="17"/>
      <c r="L142" s="17"/>
      <c r="M142" s="17"/>
      <c r="N142" s="17"/>
      <c r="O142" s="33" t="str">
        <f t="shared" si="146"/>
        <v/>
      </c>
      <c r="P142" s="17"/>
      <c r="Q142" s="17"/>
      <c r="R142" s="17"/>
      <c r="S142" s="17"/>
      <c r="T142" s="28" t="str">
        <f t="shared" si="166"/>
        <v/>
      </c>
      <c r="U142" s="27"/>
      <c r="V142" s="109" t="str">
        <f>IF($B142="","",D142*KEP!$J$11)</f>
        <v/>
      </c>
      <c r="W142" s="10" t="str">
        <f>IF($B142="","",E142*KEP!$J$12)</f>
        <v/>
      </c>
      <c r="X142" s="10" t="str">
        <f>IF($B142="","",F142*KEP!$J$13)</f>
        <v/>
      </c>
      <c r="Y142" s="10" t="str">
        <f>IF($B142="","",G142*KEP!$J$14)</f>
        <v/>
      </c>
      <c r="Z142" s="10" t="str">
        <f>IF($B142="","",H142*KEP!$J$15)</f>
        <v/>
      </c>
      <c r="AA142" s="10" t="str">
        <f>IF($B142="","",I142*KEP!$J$16)</f>
        <v/>
      </c>
      <c r="AB142" s="10" t="str">
        <f>IF($B142="","",J142*KEP!$J$17)</f>
        <v/>
      </c>
      <c r="AC142" s="10" t="str">
        <f>IF($B142="","",K142*KEP!$J$18)</f>
        <v/>
      </c>
      <c r="AD142" s="10" t="str">
        <f>IF($B142="","",L142*KEP!$J$19)</f>
        <v/>
      </c>
      <c r="AE142" s="10" t="str">
        <f>IF($B142="","",M142*KEP!$J$20)</f>
        <v/>
      </c>
      <c r="AF142" s="10" t="str">
        <f>IF($B142="","",N142*KEP!$J$21)</f>
        <v/>
      </c>
      <c r="AG142" s="10" t="str">
        <f>IF($B142="","",P142*KEP!$J$27)</f>
        <v/>
      </c>
      <c r="AH142" s="10" t="str">
        <f>IF($B142="","",Q142*KEP!$J$28)</f>
        <v/>
      </c>
      <c r="AI142" s="10" t="str">
        <f>IF($B142="","",R142*KEP!$J$29)</f>
        <v/>
      </c>
      <c r="AJ142" s="10" t="str">
        <f>IF($B142="","",S142*KEP!$J$30)</f>
        <v/>
      </c>
      <c r="AK142" s="33" t="str">
        <f t="shared" si="147"/>
        <v/>
      </c>
      <c r="AL142" s="56" t="str">
        <f>IF(O142="","",IFERROR(O142/'Referenčný stav'!O142-1,""))</f>
        <v/>
      </c>
      <c r="AM142" s="56" t="str">
        <f>IF(T142="","",IFERROR(T142/'Referenčný stav'!T142-1,""))</f>
        <v/>
      </c>
      <c r="AN142" s="56" t="str">
        <f>IF(U142="","",IFERROR(U142/'Referenčný stav'!U142-1,""))</f>
        <v/>
      </c>
      <c r="AO142" s="56" t="str">
        <f>IF(AK142="","",IFERROR(AK142/'Referenčný stav'!AK142-1,""))</f>
        <v/>
      </c>
      <c r="AQ142" s="16"/>
      <c r="AR142" s="16"/>
      <c r="AS142" s="16"/>
      <c r="AT142" s="17"/>
      <c r="AU142" s="17"/>
      <c r="AV142" s="17"/>
      <c r="AW142" s="17"/>
      <c r="AX142" s="17"/>
      <c r="AY142" s="17"/>
      <c r="AZ142" s="17"/>
      <c r="BA142" s="17"/>
      <c r="BB142" s="33" t="str">
        <f t="shared" si="148"/>
        <v/>
      </c>
      <c r="BC142" s="17"/>
      <c r="BD142" s="17"/>
      <c r="BE142" s="17"/>
      <c r="BF142" s="17"/>
      <c r="BG142" s="28" t="str">
        <f t="shared" si="167"/>
        <v/>
      </c>
      <c r="BH142" s="27"/>
      <c r="BI142" s="109" t="str">
        <f>IF($B142="","",AQ142*KEP!$J$11)</f>
        <v/>
      </c>
      <c r="BJ142" s="10" t="str">
        <f>IF($B142="","",AR142*KEP!$J$12)</f>
        <v/>
      </c>
      <c r="BK142" s="10" t="str">
        <f>IF($B142="","",AS142*KEP!$J$13)</f>
        <v/>
      </c>
      <c r="BL142" s="10" t="str">
        <f>IF($B142="","",AT142*KEP!$J$14)</f>
        <v/>
      </c>
      <c r="BM142" s="10" t="str">
        <f>IF($B142="","",AU142*KEP!$J$15)</f>
        <v/>
      </c>
      <c r="BN142" s="10" t="str">
        <f>IF($B142="","",AV142*KEP!$J$16)</f>
        <v/>
      </c>
      <c r="BO142" s="10" t="str">
        <f>IF($B142="","",AW142*KEP!$J$17)</f>
        <v/>
      </c>
      <c r="BP142" s="10" t="str">
        <f>IF($B142="","",AX142*KEP!$J$18)</f>
        <v/>
      </c>
      <c r="BQ142" s="10" t="str">
        <f>IF($B142="","",AY142*KEP!$J$19)</f>
        <v/>
      </c>
      <c r="BR142" s="10" t="str">
        <f>IF($B142="","",AZ142*KEP!$J$20)</f>
        <v/>
      </c>
      <c r="BS142" s="10" t="str">
        <f>IF($B142="","",BA142*KEP!$J$21)</f>
        <v/>
      </c>
      <c r="BT142" s="10" t="str">
        <f>IF($B142="","",BC142*KEP!$J$27)</f>
        <v/>
      </c>
      <c r="BU142" s="10" t="str">
        <f>IF($B142="","",BD142*KEP!$J$28)</f>
        <v/>
      </c>
      <c r="BV142" s="10" t="str">
        <f>IF($B142="","",BE142*KEP!$J$29)</f>
        <v/>
      </c>
      <c r="BW142" s="10" t="str">
        <f>IF($B142="","",BF142*KEP!$J$30)</f>
        <v/>
      </c>
      <c r="BX142" s="33" t="str">
        <f t="shared" si="149"/>
        <v/>
      </c>
      <c r="BY142" s="56" t="str">
        <f t="shared" si="176"/>
        <v/>
      </c>
      <c r="BZ142" s="56" t="str">
        <f t="shared" si="177"/>
        <v/>
      </c>
      <c r="CA142" s="56" t="str">
        <f t="shared" si="178"/>
        <v/>
      </c>
      <c r="CB142" s="56" t="str">
        <f t="shared" si="179"/>
        <v/>
      </c>
      <c r="CD142" s="16"/>
      <c r="CE142" s="16"/>
      <c r="CF142" s="16"/>
      <c r="CG142" s="17"/>
      <c r="CH142" s="17"/>
      <c r="CI142" s="17"/>
      <c r="CJ142" s="17"/>
      <c r="CK142" s="17"/>
      <c r="CL142" s="17"/>
      <c r="CM142" s="17"/>
      <c r="CN142" s="17"/>
      <c r="CO142" s="33" t="str">
        <f t="shared" si="150"/>
        <v/>
      </c>
      <c r="CP142" s="17"/>
      <c r="CQ142" s="17"/>
      <c r="CR142" s="17"/>
      <c r="CS142" s="17"/>
      <c r="CT142" s="28" t="str">
        <f t="shared" si="168"/>
        <v/>
      </c>
      <c r="CU142" s="27"/>
      <c r="CV142" s="109" t="str">
        <f>IF($B142="","",CD142*KEP!$J$11)</f>
        <v/>
      </c>
      <c r="CW142" s="10" t="str">
        <f>IF($B142="","",CE142*KEP!$J$12)</f>
        <v/>
      </c>
      <c r="CX142" s="10" t="str">
        <f>IF($B142="","",CF142*KEP!$J$13)</f>
        <v/>
      </c>
      <c r="CY142" s="10" t="str">
        <f>IF($B142="","",CG142*KEP!$J$14)</f>
        <v/>
      </c>
      <c r="CZ142" s="10" t="str">
        <f>IF($B142="","",CH142*KEP!$J$15)</f>
        <v/>
      </c>
      <c r="DA142" s="10" t="str">
        <f>IF($B142="","",CI142*KEP!$J$16)</f>
        <v/>
      </c>
      <c r="DB142" s="10" t="str">
        <f>IF($B142="","",CJ142*KEP!$J$17)</f>
        <v/>
      </c>
      <c r="DC142" s="10" t="str">
        <f>IF($B142="","",CK142*KEP!$J$18)</f>
        <v/>
      </c>
      <c r="DD142" s="10" t="str">
        <f>IF($B142="","",CL142*KEP!$J$19)</f>
        <v/>
      </c>
      <c r="DE142" s="10" t="str">
        <f>IF($B142="","",CM142*KEP!$J$20)</f>
        <v/>
      </c>
      <c r="DF142" s="10" t="str">
        <f>IF($B142="","",CN142*KEP!$J$21)</f>
        <v/>
      </c>
      <c r="DG142" s="10" t="str">
        <f>IF($B142="","",CP142*KEP!$J$27)</f>
        <v/>
      </c>
      <c r="DH142" s="10" t="str">
        <f>IF($B142="","",CQ142*KEP!$J$28)</f>
        <v/>
      </c>
      <c r="DI142" s="10" t="str">
        <f>IF($B142="","",CR142*KEP!$J$29)</f>
        <v/>
      </c>
      <c r="DJ142" s="10" t="str">
        <f>IF($B142="","",CS142*KEP!$J$30)</f>
        <v/>
      </c>
      <c r="DK142" s="33" t="str">
        <f t="shared" si="151"/>
        <v/>
      </c>
      <c r="DL142" s="56" t="str">
        <f t="shared" si="180"/>
        <v/>
      </c>
      <c r="DM142" s="56" t="str">
        <f t="shared" si="181"/>
        <v/>
      </c>
      <c r="DN142" s="56" t="str">
        <f t="shared" si="182"/>
        <v/>
      </c>
      <c r="DO142" s="56" t="str">
        <f t="shared" si="183"/>
        <v/>
      </c>
      <c r="DQ142" s="16"/>
      <c r="DR142" s="16"/>
      <c r="DS142" s="16"/>
      <c r="DT142" s="17"/>
      <c r="DU142" s="17"/>
      <c r="DV142" s="17"/>
      <c r="DW142" s="17"/>
      <c r="DX142" s="17"/>
      <c r="DY142" s="17"/>
      <c r="DZ142" s="17"/>
      <c r="EA142" s="17"/>
      <c r="EB142" s="33" t="str">
        <f t="shared" si="152"/>
        <v/>
      </c>
      <c r="EC142" s="17"/>
      <c r="ED142" s="17"/>
      <c r="EE142" s="17"/>
      <c r="EF142" s="17"/>
      <c r="EG142" s="28" t="str">
        <f t="shared" si="169"/>
        <v/>
      </c>
      <c r="EH142" s="27"/>
      <c r="EI142" s="109" t="str">
        <f>IF($B142="","",DQ142*KEP!$J$11)</f>
        <v/>
      </c>
      <c r="EJ142" s="10" t="str">
        <f>IF($B142="","",DR142*KEP!$J$12)</f>
        <v/>
      </c>
      <c r="EK142" s="10" t="str">
        <f>IF($B142="","",DS142*KEP!$J$13)</f>
        <v/>
      </c>
      <c r="EL142" s="10" t="str">
        <f>IF($B142="","",DT142*KEP!$J$14)</f>
        <v/>
      </c>
      <c r="EM142" s="10" t="str">
        <f>IF($B142="","",DU142*KEP!$J$15)</f>
        <v/>
      </c>
      <c r="EN142" s="10" t="str">
        <f>IF($B142="","",DV142*KEP!$J$16)</f>
        <v/>
      </c>
      <c r="EO142" s="10" t="str">
        <f>IF($B142="","",DW142*KEP!$J$17)</f>
        <v/>
      </c>
      <c r="EP142" s="10" t="str">
        <f>IF($B142="","",DX142*KEP!$J$18)</f>
        <v/>
      </c>
      <c r="EQ142" s="10" t="str">
        <f>IF($B142="","",DY142*KEP!$J$19)</f>
        <v/>
      </c>
      <c r="ER142" s="10" t="str">
        <f>IF($B142="","",DZ142*KEP!$J$20)</f>
        <v/>
      </c>
      <c r="ES142" s="10" t="str">
        <f>IF($B142="","",EA142*KEP!$J$21)</f>
        <v/>
      </c>
      <c r="ET142" s="10" t="str">
        <f>IF($B142="","",EC142*KEP!$J$27)</f>
        <v/>
      </c>
      <c r="EU142" s="10" t="str">
        <f>IF($B142="","",ED142*KEP!$J$28)</f>
        <v/>
      </c>
      <c r="EV142" s="10" t="str">
        <f>IF($B142="","",EE142*KEP!$J$29)</f>
        <v/>
      </c>
      <c r="EW142" s="10" t="str">
        <f>IF($B142="","",EF142*KEP!$J$30)</f>
        <v/>
      </c>
      <c r="EX142" s="33" t="str">
        <f t="shared" si="153"/>
        <v/>
      </c>
      <c r="EY142" s="56" t="str">
        <f t="shared" si="184"/>
        <v/>
      </c>
      <c r="EZ142" s="56" t="str">
        <f t="shared" si="185"/>
        <v/>
      </c>
      <c r="FA142" s="56" t="str">
        <f t="shared" si="186"/>
        <v/>
      </c>
      <c r="FB142" s="56" t="str">
        <f t="shared" si="187"/>
        <v/>
      </c>
      <c r="FD142" s="16"/>
      <c r="FE142" s="16"/>
      <c r="FF142" s="16"/>
      <c r="FG142" s="17"/>
      <c r="FH142" s="17"/>
      <c r="FI142" s="17"/>
      <c r="FJ142" s="17"/>
      <c r="FK142" s="17"/>
      <c r="FL142" s="17"/>
      <c r="FM142" s="17"/>
      <c r="FN142" s="17"/>
      <c r="FO142" s="33" t="str">
        <f t="shared" si="154"/>
        <v/>
      </c>
      <c r="FP142" s="17"/>
      <c r="FQ142" s="17"/>
      <c r="FR142" s="17"/>
      <c r="FS142" s="17"/>
      <c r="FT142" s="28" t="str">
        <f t="shared" si="170"/>
        <v/>
      </c>
      <c r="FU142" s="27"/>
      <c r="FV142" s="109" t="str">
        <f>IF($B142="","",FD142*KEP!$J$11)</f>
        <v/>
      </c>
      <c r="FW142" s="10" t="str">
        <f>IF($B142="","",FE142*KEP!$J$12)</f>
        <v/>
      </c>
      <c r="FX142" s="10" t="str">
        <f>IF($B142="","",FF142*KEP!$J$13)</f>
        <v/>
      </c>
      <c r="FY142" s="10" t="str">
        <f>IF($B142="","",FG142*KEP!$J$14)</f>
        <v/>
      </c>
      <c r="FZ142" s="10" t="str">
        <f>IF($B142="","",FH142*KEP!$J$15)</f>
        <v/>
      </c>
      <c r="GA142" s="10" t="str">
        <f>IF($B142="","",FI142*KEP!$J$16)</f>
        <v/>
      </c>
      <c r="GB142" s="10" t="str">
        <f>IF($B142="","",FJ142*KEP!$J$17)</f>
        <v/>
      </c>
      <c r="GC142" s="10" t="str">
        <f>IF($B142="","",FK142*KEP!$J$18)</f>
        <v/>
      </c>
      <c r="GD142" s="10" t="str">
        <f>IF($B142="","",FL142*KEP!$J$19)</f>
        <v/>
      </c>
      <c r="GE142" s="10" t="str">
        <f>IF($B142="","",FM142*KEP!$J$20)</f>
        <v/>
      </c>
      <c r="GF142" s="10" t="str">
        <f>IF($B142="","",FN142*KEP!$J$21)</f>
        <v/>
      </c>
      <c r="GG142" s="10" t="str">
        <f>IF($B142="","",FP142*KEP!$J$27)</f>
        <v/>
      </c>
      <c r="GH142" s="10" t="str">
        <f>IF($B142="","",FQ142*KEP!$J$28)</f>
        <v/>
      </c>
      <c r="GI142" s="10" t="str">
        <f>IF($B142="","",FR142*KEP!$J$29)</f>
        <v/>
      </c>
      <c r="GJ142" s="10" t="str">
        <f>IF($B142="","",FS142*KEP!$J$30)</f>
        <v/>
      </c>
      <c r="GK142" s="33" t="str">
        <f t="shared" si="155"/>
        <v/>
      </c>
      <c r="GL142" s="56" t="str">
        <f t="shared" si="188"/>
        <v/>
      </c>
      <c r="GM142" s="56" t="str">
        <f t="shared" si="189"/>
        <v/>
      </c>
      <c r="GN142" s="56" t="str">
        <f t="shared" si="190"/>
        <v/>
      </c>
      <c r="GO142" s="56" t="str">
        <f t="shared" si="191"/>
        <v/>
      </c>
      <c r="GQ142" s="16"/>
      <c r="GR142" s="16"/>
      <c r="GS142" s="16"/>
      <c r="GT142" s="17"/>
      <c r="GU142" s="17"/>
      <c r="GV142" s="17"/>
      <c r="GW142" s="17"/>
      <c r="GX142" s="17"/>
      <c r="GY142" s="17"/>
      <c r="GZ142" s="17"/>
      <c r="HA142" s="17"/>
      <c r="HB142" s="33" t="str">
        <f t="shared" si="156"/>
        <v/>
      </c>
      <c r="HC142" s="17"/>
      <c r="HD142" s="17"/>
      <c r="HE142" s="17"/>
      <c r="HF142" s="17"/>
      <c r="HG142" s="28" t="str">
        <f t="shared" si="171"/>
        <v/>
      </c>
      <c r="HH142" s="27"/>
      <c r="HI142" s="109" t="str">
        <f>IF($B142="","",GQ142*KEP!$J$11)</f>
        <v/>
      </c>
      <c r="HJ142" s="10" t="str">
        <f>IF($B142="","",GR142*KEP!$J$12)</f>
        <v/>
      </c>
      <c r="HK142" s="10" t="str">
        <f>IF($B142="","",GS142*KEP!$J$13)</f>
        <v/>
      </c>
      <c r="HL142" s="10" t="str">
        <f>IF($B142="","",GT142*KEP!$J$14)</f>
        <v/>
      </c>
      <c r="HM142" s="10" t="str">
        <f>IF($B142="","",GU142*KEP!$J$15)</f>
        <v/>
      </c>
      <c r="HN142" s="10" t="str">
        <f>IF($B142="","",GV142*KEP!$J$16)</f>
        <v/>
      </c>
      <c r="HO142" s="10" t="str">
        <f>IF($B142="","",GW142*KEP!$J$17)</f>
        <v/>
      </c>
      <c r="HP142" s="10" t="str">
        <f>IF($B142="","",GX142*KEP!$J$18)</f>
        <v/>
      </c>
      <c r="HQ142" s="10" t="str">
        <f>IF($B142="","",GY142*KEP!$J$19)</f>
        <v/>
      </c>
      <c r="HR142" s="10" t="str">
        <f>IF($B142="","",GZ142*KEP!$J$20)</f>
        <v/>
      </c>
      <c r="HS142" s="10" t="str">
        <f>IF($B142="","",HA142*KEP!$J$21)</f>
        <v/>
      </c>
      <c r="HT142" s="10" t="str">
        <f>IF($B142="","",HC142*KEP!$J$27)</f>
        <v/>
      </c>
      <c r="HU142" s="10" t="str">
        <f>IF($B142="","",HD142*KEP!$J$28)</f>
        <v/>
      </c>
      <c r="HV142" s="10" t="str">
        <f>IF($B142="","",HE142*KEP!$J$29)</f>
        <v/>
      </c>
      <c r="HW142" s="10" t="str">
        <f>IF($B142="","",HF142*KEP!$J$30)</f>
        <v/>
      </c>
      <c r="HX142" s="33" t="str">
        <f t="shared" si="157"/>
        <v/>
      </c>
      <c r="HY142" s="56" t="str">
        <f t="shared" si="192"/>
        <v/>
      </c>
      <c r="HZ142" s="56" t="str">
        <f t="shared" si="193"/>
        <v/>
      </c>
      <c r="IA142" s="56" t="str">
        <f t="shared" si="194"/>
        <v/>
      </c>
      <c r="IB142" s="56" t="str">
        <f t="shared" si="195"/>
        <v/>
      </c>
      <c r="ID142" s="16"/>
      <c r="IE142" s="16"/>
      <c r="IF142" s="16"/>
      <c r="IG142" s="17"/>
      <c r="IH142" s="17"/>
      <c r="II142" s="17"/>
      <c r="IJ142" s="17"/>
      <c r="IK142" s="17"/>
      <c r="IL142" s="17"/>
      <c r="IM142" s="17"/>
      <c r="IN142" s="17"/>
      <c r="IO142" s="33" t="str">
        <f t="shared" si="158"/>
        <v/>
      </c>
      <c r="IP142" s="17"/>
      <c r="IQ142" s="17"/>
      <c r="IR142" s="17"/>
      <c r="IS142" s="17"/>
      <c r="IT142" s="28" t="str">
        <f t="shared" si="172"/>
        <v/>
      </c>
      <c r="IU142" s="27"/>
      <c r="IV142" s="109" t="str">
        <f>IF($B142="","",ID142*KEP!$J$11)</f>
        <v/>
      </c>
      <c r="IW142" s="10" t="str">
        <f>IF($B142="","",IE142*KEP!$J$12)</f>
        <v/>
      </c>
      <c r="IX142" s="10" t="str">
        <f>IF($B142="","",IF142*KEP!$J$13)</f>
        <v/>
      </c>
      <c r="IY142" s="10" t="str">
        <f>IF($B142="","",IG142*KEP!$J$14)</f>
        <v/>
      </c>
      <c r="IZ142" s="10" t="str">
        <f>IF($B142="","",IH142*KEP!$J$15)</f>
        <v/>
      </c>
      <c r="JA142" s="10" t="str">
        <f>IF($B142="","",II142*KEP!$J$16)</f>
        <v/>
      </c>
      <c r="JB142" s="10" t="str">
        <f>IF($B142="","",IJ142*KEP!$J$17)</f>
        <v/>
      </c>
      <c r="JC142" s="10" t="str">
        <f>IF($B142="","",IK142*KEP!$J$18)</f>
        <v/>
      </c>
      <c r="JD142" s="10" t="str">
        <f>IF($B142="","",IL142*KEP!$J$19)</f>
        <v/>
      </c>
      <c r="JE142" s="10" t="str">
        <f>IF($B142="","",IM142*KEP!$J$20)</f>
        <v/>
      </c>
      <c r="JF142" s="10" t="str">
        <f>IF($B142="","",IN142*KEP!$J$21)</f>
        <v/>
      </c>
      <c r="JG142" s="10" t="str">
        <f>IF($B142="","",IP142*KEP!$J$27)</f>
        <v/>
      </c>
      <c r="JH142" s="10" t="str">
        <f>IF($B142="","",IQ142*KEP!$J$28)</f>
        <v/>
      </c>
      <c r="JI142" s="10" t="str">
        <f>IF($B142="","",IR142*KEP!$J$29)</f>
        <v/>
      </c>
      <c r="JJ142" s="10" t="str">
        <f>IF($B142="","",IS142*KEP!$J$30)</f>
        <v/>
      </c>
      <c r="JK142" s="33" t="str">
        <f t="shared" si="159"/>
        <v/>
      </c>
      <c r="JL142" s="56" t="str">
        <f t="shared" si="196"/>
        <v/>
      </c>
      <c r="JM142" s="56" t="str">
        <f t="shared" si="197"/>
        <v/>
      </c>
      <c r="JN142" s="56" t="str">
        <f t="shared" si="198"/>
        <v/>
      </c>
      <c r="JO142" s="56" t="str">
        <f t="shared" si="199"/>
        <v/>
      </c>
      <c r="JQ142" s="16"/>
      <c r="JR142" s="16"/>
      <c r="JS142" s="16"/>
      <c r="JT142" s="17"/>
      <c r="JU142" s="17"/>
      <c r="JV142" s="17"/>
      <c r="JW142" s="17"/>
      <c r="JX142" s="17"/>
      <c r="JY142" s="17"/>
      <c r="JZ142" s="17"/>
      <c r="KA142" s="17"/>
      <c r="KB142" s="33" t="str">
        <f t="shared" si="160"/>
        <v/>
      </c>
      <c r="KC142" s="17"/>
      <c r="KD142" s="17"/>
      <c r="KE142" s="17"/>
      <c r="KF142" s="17"/>
      <c r="KG142" s="28" t="str">
        <f t="shared" si="173"/>
        <v/>
      </c>
      <c r="KH142" s="27"/>
      <c r="KI142" s="109" t="str">
        <f>IF($B142="","",JQ142*KEP!$J$11)</f>
        <v/>
      </c>
      <c r="KJ142" s="10" t="str">
        <f>IF($B142="","",JR142*KEP!$J$12)</f>
        <v/>
      </c>
      <c r="KK142" s="10" t="str">
        <f>IF($B142="","",JS142*KEP!$J$13)</f>
        <v/>
      </c>
      <c r="KL142" s="10" t="str">
        <f>IF($B142="","",JT142*KEP!$J$14)</f>
        <v/>
      </c>
      <c r="KM142" s="10" t="str">
        <f>IF($B142="","",JU142*KEP!$J$15)</f>
        <v/>
      </c>
      <c r="KN142" s="10" t="str">
        <f>IF($B142="","",JV142*KEP!$J$16)</f>
        <v/>
      </c>
      <c r="KO142" s="10" t="str">
        <f>IF($B142="","",JW142*KEP!$J$17)</f>
        <v/>
      </c>
      <c r="KP142" s="10" t="str">
        <f>IF($B142="","",JX142*KEP!$J$18)</f>
        <v/>
      </c>
      <c r="KQ142" s="10" t="str">
        <f>IF($B142="","",JY142*KEP!$J$19)</f>
        <v/>
      </c>
      <c r="KR142" s="10" t="str">
        <f>IF($B142="","",JZ142*KEP!$J$20)</f>
        <v/>
      </c>
      <c r="KS142" s="10" t="str">
        <f>IF($B142="","",KA142*KEP!$J$21)</f>
        <v/>
      </c>
      <c r="KT142" s="10" t="str">
        <f>IF($B142="","",KC142*KEP!$J$27)</f>
        <v/>
      </c>
      <c r="KU142" s="10" t="str">
        <f>IF($B142="","",KD142*KEP!$J$28)</f>
        <v/>
      </c>
      <c r="KV142" s="10" t="str">
        <f>IF($B142="","",KE142*KEP!$J$29)</f>
        <v/>
      </c>
      <c r="KW142" s="10" t="str">
        <f>IF($B142="","",KF142*KEP!$J$30)</f>
        <v/>
      </c>
      <c r="KX142" s="33" t="str">
        <f t="shared" si="161"/>
        <v/>
      </c>
      <c r="KY142" s="56" t="str">
        <f t="shared" si="200"/>
        <v/>
      </c>
      <c r="KZ142" s="56" t="str">
        <f t="shared" si="201"/>
        <v/>
      </c>
      <c r="LA142" s="56" t="str">
        <f t="shared" si="202"/>
        <v/>
      </c>
      <c r="LB142" s="56" t="str">
        <f t="shared" si="203"/>
        <v/>
      </c>
      <c r="LD142" s="16"/>
      <c r="LE142" s="16"/>
      <c r="LF142" s="16"/>
      <c r="LG142" s="17"/>
      <c r="LH142" s="17"/>
      <c r="LI142" s="17"/>
      <c r="LJ142" s="17"/>
      <c r="LK142" s="17"/>
      <c r="LL142" s="17"/>
      <c r="LM142" s="17"/>
      <c r="LN142" s="17"/>
      <c r="LO142" s="33" t="str">
        <f t="shared" si="162"/>
        <v/>
      </c>
      <c r="LP142" s="17"/>
      <c r="LQ142" s="17"/>
      <c r="LR142" s="17"/>
      <c r="LS142" s="17"/>
      <c r="LT142" s="28" t="str">
        <f t="shared" si="174"/>
        <v/>
      </c>
      <c r="LU142" s="27"/>
      <c r="LV142" s="109" t="str">
        <f>IF($B142="","",LD142*KEP!$J$11)</f>
        <v/>
      </c>
      <c r="LW142" s="10" t="str">
        <f>IF($B142="","",LE142*KEP!$J$12)</f>
        <v/>
      </c>
      <c r="LX142" s="10" t="str">
        <f>IF($B142="","",LF142*KEP!$J$13)</f>
        <v/>
      </c>
      <c r="LY142" s="10" t="str">
        <f>IF($B142="","",LG142*KEP!$J$14)</f>
        <v/>
      </c>
      <c r="LZ142" s="10" t="str">
        <f>IF($B142="","",LH142*KEP!$J$15)</f>
        <v/>
      </c>
      <c r="MA142" s="10" t="str">
        <f>IF($B142="","",LI142*KEP!$J$16)</f>
        <v/>
      </c>
      <c r="MB142" s="10" t="str">
        <f>IF($B142="","",LJ142*KEP!$J$17)</f>
        <v/>
      </c>
      <c r="MC142" s="10" t="str">
        <f>IF($B142="","",LK142*KEP!$J$18)</f>
        <v/>
      </c>
      <c r="MD142" s="10" t="str">
        <f>IF($B142="","",LL142*KEP!$J$19)</f>
        <v/>
      </c>
      <c r="ME142" s="10" t="str">
        <f>IF($B142="","",LM142*KEP!$J$20)</f>
        <v/>
      </c>
      <c r="MF142" s="10" t="str">
        <f>IF($B142="","",LN142*KEP!$J$21)</f>
        <v/>
      </c>
      <c r="MG142" s="10" t="str">
        <f>IF($B142="","",LP142*KEP!$J$27)</f>
        <v/>
      </c>
      <c r="MH142" s="10" t="str">
        <f>IF($B142="","",LQ142*KEP!$J$28)</f>
        <v/>
      </c>
      <c r="MI142" s="10" t="str">
        <f>IF($B142="","",LR142*KEP!$J$29)</f>
        <v/>
      </c>
      <c r="MJ142" s="10" t="str">
        <f>IF($B142="","",LS142*KEP!$J$30)</f>
        <v/>
      </c>
      <c r="MK142" s="33" t="str">
        <f t="shared" si="163"/>
        <v/>
      </c>
      <c r="ML142" s="56" t="str">
        <f t="shared" si="204"/>
        <v/>
      </c>
      <c r="MM142" s="56" t="str">
        <f t="shared" si="205"/>
        <v/>
      </c>
      <c r="MN142" s="56" t="str">
        <f t="shared" si="206"/>
        <v/>
      </c>
      <c r="MO142" s="56" t="str">
        <f t="shared" si="207"/>
        <v/>
      </c>
      <c r="MQ142" s="16"/>
      <c r="MR142" s="16"/>
      <c r="MS142" s="16"/>
      <c r="MT142" s="17"/>
      <c r="MU142" s="17"/>
      <c r="MV142" s="17"/>
      <c r="MW142" s="17"/>
      <c r="MX142" s="17"/>
      <c r="MY142" s="17"/>
      <c r="MZ142" s="17"/>
      <c r="NA142" s="17"/>
      <c r="NB142" s="33" t="str">
        <f t="shared" si="164"/>
        <v/>
      </c>
      <c r="NC142" s="17"/>
      <c r="ND142" s="17"/>
      <c r="NE142" s="17"/>
      <c r="NF142" s="17"/>
      <c r="NG142" s="28" t="str">
        <f t="shared" si="175"/>
        <v/>
      </c>
      <c r="NH142" s="27"/>
      <c r="NI142" s="109" t="str">
        <f>IF($B142="","",MQ142*KEP!$J$11)</f>
        <v/>
      </c>
      <c r="NJ142" s="10" t="str">
        <f>IF($B142="","",MR142*KEP!$J$12)</f>
        <v/>
      </c>
      <c r="NK142" s="10" t="str">
        <f>IF($B142="","",MS142*KEP!$J$13)</f>
        <v/>
      </c>
      <c r="NL142" s="10" t="str">
        <f>IF($B142="","",MT142*KEP!$J$14)</f>
        <v/>
      </c>
      <c r="NM142" s="10" t="str">
        <f>IF($B142="","",MU142*KEP!$J$15)</f>
        <v/>
      </c>
      <c r="NN142" s="10" t="str">
        <f>IF($B142="","",MV142*KEP!$J$16)</f>
        <v/>
      </c>
      <c r="NO142" s="10" t="str">
        <f>IF($B142="","",MW142*KEP!$J$17)</f>
        <v/>
      </c>
      <c r="NP142" s="10" t="str">
        <f>IF($B142="","",MX142*KEP!$J$18)</f>
        <v/>
      </c>
      <c r="NQ142" s="10" t="str">
        <f>IF($B142="","",MY142*KEP!$J$19)</f>
        <v/>
      </c>
      <c r="NR142" s="10" t="str">
        <f>IF($B142="","",MZ142*KEP!$J$20)</f>
        <v/>
      </c>
      <c r="NS142" s="10" t="str">
        <f>IF($B142="","",NA142*KEP!$J$21)</f>
        <v/>
      </c>
      <c r="NT142" s="10" t="str">
        <f>IF($B142="","",NC142*KEP!$J$27)</f>
        <v/>
      </c>
      <c r="NU142" s="10" t="str">
        <f>IF($B142="","",ND142*KEP!$J$28)</f>
        <v/>
      </c>
      <c r="NV142" s="10" t="str">
        <f>IF($B142="","",NE142*KEP!$J$29)</f>
        <v/>
      </c>
      <c r="NW142" s="10" t="str">
        <f>IF($B142="","",NF142*KEP!$J$30)</f>
        <v/>
      </c>
      <c r="NX142" s="33" t="str">
        <f t="shared" si="165"/>
        <v/>
      </c>
      <c r="NY142" s="56" t="str">
        <f t="shared" si="208"/>
        <v/>
      </c>
      <c r="NZ142" s="56" t="str">
        <f t="shared" si="209"/>
        <v/>
      </c>
      <c r="OA142" s="56" t="str">
        <f t="shared" si="210"/>
        <v/>
      </c>
      <c r="OB142" s="56" t="str">
        <f t="shared" si="211"/>
        <v/>
      </c>
    </row>
    <row r="143" spans="1:392" x14ac:dyDescent="0.25">
      <c r="A143" s="6" t="str">
        <f>IF(A142&lt;KEP!$C$10,A142+1,"")</f>
        <v/>
      </c>
      <c r="B143" s="8" t="str">
        <f>IF('Referenčný stav'!B143=0,"",'Referenčný stav'!B143)</f>
        <v/>
      </c>
      <c r="C143" s="8" t="str">
        <f>IF('Referenčný stav'!C143=0,"",'Referenčný stav'!C143)</f>
        <v/>
      </c>
      <c r="D143" s="16"/>
      <c r="E143" s="16"/>
      <c r="F143" s="16"/>
      <c r="G143" s="17"/>
      <c r="H143" s="17"/>
      <c r="I143" s="17"/>
      <c r="J143" s="17"/>
      <c r="K143" s="17"/>
      <c r="L143" s="17"/>
      <c r="M143" s="17"/>
      <c r="N143" s="17"/>
      <c r="O143" s="33" t="str">
        <f t="shared" si="146"/>
        <v/>
      </c>
      <c r="P143" s="17"/>
      <c r="Q143" s="17"/>
      <c r="R143" s="17"/>
      <c r="S143" s="17"/>
      <c r="T143" s="28" t="str">
        <f t="shared" si="166"/>
        <v/>
      </c>
      <c r="U143" s="27"/>
      <c r="V143" s="109" t="str">
        <f>IF($B143="","",D143*KEP!$J$11)</f>
        <v/>
      </c>
      <c r="W143" s="10" t="str">
        <f>IF($B143="","",E143*KEP!$J$12)</f>
        <v/>
      </c>
      <c r="X143" s="10" t="str">
        <f>IF($B143="","",F143*KEP!$J$13)</f>
        <v/>
      </c>
      <c r="Y143" s="10" t="str">
        <f>IF($B143="","",G143*KEP!$J$14)</f>
        <v/>
      </c>
      <c r="Z143" s="10" t="str">
        <f>IF($B143="","",H143*KEP!$J$15)</f>
        <v/>
      </c>
      <c r="AA143" s="10" t="str">
        <f>IF($B143="","",I143*KEP!$J$16)</f>
        <v/>
      </c>
      <c r="AB143" s="10" t="str">
        <f>IF($B143="","",J143*KEP!$J$17)</f>
        <v/>
      </c>
      <c r="AC143" s="10" t="str">
        <f>IF($B143="","",K143*KEP!$J$18)</f>
        <v/>
      </c>
      <c r="AD143" s="10" t="str">
        <f>IF($B143="","",L143*KEP!$J$19)</f>
        <v/>
      </c>
      <c r="AE143" s="10" t="str">
        <f>IF($B143="","",M143*KEP!$J$20)</f>
        <v/>
      </c>
      <c r="AF143" s="10" t="str">
        <f>IF($B143="","",N143*KEP!$J$21)</f>
        <v/>
      </c>
      <c r="AG143" s="10" t="str">
        <f>IF($B143="","",P143*KEP!$J$27)</f>
        <v/>
      </c>
      <c r="AH143" s="10" t="str">
        <f>IF($B143="","",Q143*KEP!$J$28)</f>
        <v/>
      </c>
      <c r="AI143" s="10" t="str">
        <f>IF($B143="","",R143*KEP!$J$29)</f>
        <v/>
      </c>
      <c r="AJ143" s="10" t="str">
        <f>IF($B143="","",S143*KEP!$J$30)</f>
        <v/>
      </c>
      <c r="AK143" s="33" t="str">
        <f t="shared" si="147"/>
        <v/>
      </c>
      <c r="AL143" s="56" t="str">
        <f>IF(O143="","",IFERROR(O143/'Referenčný stav'!O143-1,""))</f>
        <v/>
      </c>
      <c r="AM143" s="56" t="str">
        <f>IF(T143="","",IFERROR(T143/'Referenčný stav'!T143-1,""))</f>
        <v/>
      </c>
      <c r="AN143" s="56" t="str">
        <f>IF(U143="","",IFERROR(U143/'Referenčný stav'!U143-1,""))</f>
        <v/>
      </c>
      <c r="AO143" s="56" t="str">
        <f>IF(AK143="","",IFERROR(AK143/'Referenčný stav'!AK143-1,""))</f>
        <v/>
      </c>
      <c r="AQ143" s="16"/>
      <c r="AR143" s="16"/>
      <c r="AS143" s="16"/>
      <c r="AT143" s="17"/>
      <c r="AU143" s="17"/>
      <c r="AV143" s="17"/>
      <c r="AW143" s="17"/>
      <c r="AX143" s="17"/>
      <c r="AY143" s="17"/>
      <c r="AZ143" s="17"/>
      <c r="BA143" s="17"/>
      <c r="BB143" s="33" t="str">
        <f t="shared" si="148"/>
        <v/>
      </c>
      <c r="BC143" s="17"/>
      <c r="BD143" s="17"/>
      <c r="BE143" s="17"/>
      <c r="BF143" s="17"/>
      <c r="BG143" s="28" t="str">
        <f t="shared" si="167"/>
        <v/>
      </c>
      <c r="BH143" s="27"/>
      <c r="BI143" s="109" t="str">
        <f>IF($B143="","",AQ143*KEP!$J$11)</f>
        <v/>
      </c>
      <c r="BJ143" s="10" t="str">
        <f>IF($B143="","",AR143*KEP!$J$12)</f>
        <v/>
      </c>
      <c r="BK143" s="10" t="str">
        <f>IF($B143="","",AS143*KEP!$J$13)</f>
        <v/>
      </c>
      <c r="BL143" s="10" t="str">
        <f>IF($B143="","",AT143*KEP!$J$14)</f>
        <v/>
      </c>
      <c r="BM143" s="10" t="str">
        <f>IF($B143="","",AU143*KEP!$J$15)</f>
        <v/>
      </c>
      <c r="BN143" s="10" t="str">
        <f>IF($B143="","",AV143*KEP!$J$16)</f>
        <v/>
      </c>
      <c r="BO143" s="10" t="str">
        <f>IF($B143="","",AW143*KEP!$J$17)</f>
        <v/>
      </c>
      <c r="BP143" s="10" t="str">
        <f>IF($B143="","",AX143*KEP!$J$18)</f>
        <v/>
      </c>
      <c r="BQ143" s="10" t="str">
        <f>IF($B143="","",AY143*KEP!$J$19)</f>
        <v/>
      </c>
      <c r="BR143" s="10" t="str">
        <f>IF($B143="","",AZ143*KEP!$J$20)</f>
        <v/>
      </c>
      <c r="BS143" s="10" t="str">
        <f>IF($B143="","",BA143*KEP!$J$21)</f>
        <v/>
      </c>
      <c r="BT143" s="10" t="str">
        <f>IF($B143="","",BC143*KEP!$J$27)</f>
        <v/>
      </c>
      <c r="BU143" s="10" t="str">
        <f>IF($B143="","",BD143*KEP!$J$28)</f>
        <v/>
      </c>
      <c r="BV143" s="10" t="str">
        <f>IF($B143="","",BE143*KEP!$J$29)</f>
        <v/>
      </c>
      <c r="BW143" s="10" t="str">
        <f>IF($B143="","",BF143*KEP!$J$30)</f>
        <v/>
      </c>
      <c r="BX143" s="33" t="str">
        <f t="shared" si="149"/>
        <v/>
      </c>
      <c r="BY143" s="56" t="str">
        <f t="shared" si="176"/>
        <v/>
      </c>
      <c r="BZ143" s="56" t="str">
        <f t="shared" si="177"/>
        <v/>
      </c>
      <c r="CA143" s="56" t="str">
        <f t="shared" si="178"/>
        <v/>
      </c>
      <c r="CB143" s="56" t="str">
        <f t="shared" si="179"/>
        <v/>
      </c>
      <c r="CD143" s="16"/>
      <c r="CE143" s="16"/>
      <c r="CF143" s="16"/>
      <c r="CG143" s="17"/>
      <c r="CH143" s="17"/>
      <c r="CI143" s="17"/>
      <c r="CJ143" s="17"/>
      <c r="CK143" s="17"/>
      <c r="CL143" s="17"/>
      <c r="CM143" s="17"/>
      <c r="CN143" s="17"/>
      <c r="CO143" s="33" t="str">
        <f t="shared" si="150"/>
        <v/>
      </c>
      <c r="CP143" s="17"/>
      <c r="CQ143" s="17"/>
      <c r="CR143" s="17"/>
      <c r="CS143" s="17"/>
      <c r="CT143" s="28" t="str">
        <f t="shared" si="168"/>
        <v/>
      </c>
      <c r="CU143" s="27"/>
      <c r="CV143" s="109" t="str">
        <f>IF($B143="","",CD143*KEP!$J$11)</f>
        <v/>
      </c>
      <c r="CW143" s="10" t="str">
        <f>IF($B143="","",CE143*KEP!$J$12)</f>
        <v/>
      </c>
      <c r="CX143" s="10" t="str">
        <f>IF($B143="","",CF143*KEP!$J$13)</f>
        <v/>
      </c>
      <c r="CY143" s="10" t="str">
        <f>IF($B143="","",CG143*KEP!$J$14)</f>
        <v/>
      </c>
      <c r="CZ143" s="10" t="str">
        <f>IF($B143="","",CH143*KEP!$J$15)</f>
        <v/>
      </c>
      <c r="DA143" s="10" t="str">
        <f>IF($B143="","",CI143*KEP!$J$16)</f>
        <v/>
      </c>
      <c r="DB143" s="10" t="str">
        <f>IF($B143="","",CJ143*KEP!$J$17)</f>
        <v/>
      </c>
      <c r="DC143" s="10" t="str">
        <f>IF($B143="","",CK143*KEP!$J$18)</f>
        <v/>
      </c>
      <c r="DD143" s="10" t="str">
        <f>IF($B143="","",CL143*KEP!$J$19)</f>
        <v/>
      </c>
      <c r="DE143" s="10" t="str">
        <f>IF($B143="","",CM143*KEP!$J$20)</f>
        <v/>
      </c>
      <c r="DF143" s="10" t="str">
        <f>IF($B143="","",CN143*KEP!$J$21)</f>
        <v/>
      </c>
      <c r="DG143" s="10" t="str">
        <f>IF($B143="","",CP143*KEP!$J$27)</f>
        <v/>
      </c>
      <c r="DH143" s="10" t="str">
        <f>IF($B143="","",CQ143*KEP!$J$28)</f>
        <v/>
      </c>
      <c r="DI143" s="10" t="str">
        <f>IF($B143="","",CR143*KEP!$J$29)</f>
        <v/>
      </c>
      <c r="DJ143" s="10" t="str">
        <f>IF($B143="","",CS143*KEP!$J$30)</f>
        <v/>
      </c>
      <c r="DK143" s="33" t="str">
        <f t="shared" si="151"/>
        <v/>
      </c>
      <c r="DL143" s="56" t="str">
        <f t="shared" si="180"/>
        <v/>
      </c>
      <c r="DM143" s="56" t="str">
        <f t="shared" si="181"/>
        <v/>
      </c>
      <c r="DN143" s="56" t="str">
        <f t="shared" si="182"/>
        <v/>
      </c>
      <c r="DO143" s="56" t="str">
        <f t="shared" si="183"/>
        <v/>
      </c>
      <c r="DQ143" s="16"/>
      <c r="DR143" s="16"/>
      <c r="DS143" s="16"/>
      <c r="DT143" s="17"/>
      <c r="DU143" s="17"/>
      <c r="DV143" s="17"/>
      <c r="DW143" s="17"/>
      <c r="DX143" s="17"/>
      <c r="DY143" s="17"/>
      <c r="DZ143" s="17"/>
      <c r="EA143" s="17"/>
      <c r="EB143" s="33" t="str">
        <f t="shared" si="152"/>
        <v/>
      </c>
      <c r="EC143" s="17"/>
      <c r="ED143" s="17"/>
      <c r="EE143" s="17"/>
      <c r="EF143" s="17"/>
      <c r="EG143" s="28" t="str">
        <f t="shared" si="169"/>
        <v/>
      </c>
      <c r="EH143" s="27"/>
      <c r="EI143" s="109" t="str">
        <f>IF($B143="","",DQ143*KEP!$J$11)</f>
        <v/>
      </c>
      <c r="EJ143" s="10" t="str">
        <f>IF($B143="","",DR143*KEP!$J$12)</f>
        <v/>
      </c>
      <c r="EK143" s="10" t="str">
        <f>IF($B143="","",DS143*KEP!$J$13)</f>
        <v/>
      </c>
      <c r="EL143" s="10" t="str">
        <f>IF($B143="","",DT143*KEP!$J$14)</f>
        <v/>
      </c>
      <c r="EM143" s="10" t="str">
        <f>IF($B143="","",DU143*KEP!$J$15)</f>
        <v/>
      </c>
      <c r="EN143" s="10" t="str">
        <f>IF($B143="","",DV143*KEP!$J$16)</f>
        <v/>
      </c>
      <c r="EO143" s="10" t="str">
        <f>IF($B143="","",DW143*KEP!$J$17)</f>
        <v/>
      </c>
      <c r="EP143" s="10" t="str">
        <f>IF($B143="","",DX143*KEP!$J$18)</f>
        <v/>
      </c>
      <c r="EQ143" s="10" t="str">
        <f>IF($B143="","",DY143*KEP!$J$19)</f>
        <v/>
      </c>
      <c r="ER143" s="10" t="str">
        <f>IF($B143="","",DZ143*KEP!$J$20)</f>
        <v/>
      </c>
      <c r="ES143" s="10" t="str">
        <f>IF($B143="","",EA143*KEP!$J$21)</f>
        <v/>
      </c>
      <c r="ET143" s="10" t="str">
        <f>IF($B143="","",EC143*KEP!$J$27)</f>
        <v/>
      </c>
      <c r="EU143" s="10" t="str">
        <f>IF($B143="","",ED143*KEP!$J$28)</f>
        <v/>
      </c>
      <c r="EV143" s="10" t="str">
        <f>IF($B143="","",EE143*KEP!$J$29)</f>
        <v/>
      </c>
      <c r="EW143" s="10" t="str">
        <f>IF($B143="","",EF143*KEP!$J$30)</f>
        <v/>
      </c>
      <c r="EX143" s="33" t="str">
        <f t="shared" si="153"/>
        <v/>
      </c>
      <c r="EY143" s="56" t="str">
        <f t="shared" si="184"/>
        <v/>
      </c>
      <c r="EZ143" s="56" t="str">
        <f t="shared" si="185"/>
        <v/>
      </c>
      <c r="FA143" s="56" t="str">
        <f t="shared" si="186"/>
        <v/>
      </c>
      <c r="FB143" s="56" t="str">
        <f t="shared" si="187"/>
        <v/>
      </c>
      <c r="FD143" s="16"/>
      <c r="FE143" s="16"/>
      <c r="FF143" s="16"/>
      <c r="FG143" s="17"/>
      <c r="FH143" s="17"/>
      <c r="FI143" s="17"/>
      <c r="FJ143" s="17"/>
      <c r="FK143" s="17"/>
      <c r="FL143" s="17"/>
      <c r="FM143" s="17"/>
      <c r="FN143" s="17"/>
      <c r="FO143" s="33" t="str">
        <f t="shared" si="154"/>
        <v/>
      </c>
      <c r="FP143" s="17"/>
      <c r="FQ143" s="17"/>
      <c r="FR143" s="17"/>
      <c r="FS143" s="17"/>
      <c r="FT143" s="28" t="str">
        <f t="shared" si="170"/>
        <v/>
      </c>
      <c r="FU143" s="27"/>
      <c r="FV143" s="109" t="str">
        <f>IF($B143="","",FD143*KEP!$J$11)</f>
        <v/>
      </c>
      <c r="FW143" s="10" t="str">
        <f>IF($B143="","",FE143*KEP!$J$12)</f>
        <v/>
      </c>
      <c r="FX143" s="10" t="str">
        <f>IF($B143="","",FF143*KEP!$J$13)</f>
        <v/>
      </c>
      <c r="FY143" s="10" t="str">
        <f>IF($B143="","",FG143*KEP!$J$14)</f>
        <v/>
      </c>
      <c r="FZ143" s="10" t="str">
        <f>IF($B143="","",FH143*KEP!$J$15)</f>
        <v/>
      </c>
      <c r="GA143" s="10" t="str">
        <f>IF($B143="","",FI143*KEP!$J$16)</f>
        <v/>
      </c>
      <c r="GB143" s="10" t="str">
        <f>IF($B143="","",FJ143*KEP!$J$17)</f>
        <v/>
      </c>
      <c r="GC143" s="10" t="str">
        <f>IF($B143="","",FK143*KEP!$J$18)</f>
        <v/>
      </c>
      <c r="GD143" s="10" t="str">
        <f>IF($B143="","",FL143*KEP!$J$19)</f>
        <v/>
      </c>
      <c r="GE143" s="10" t="str">
        <f>IF($B143="","",FM143*KEP!$J$20)</f>
        <v/>
      </c>
      <c r="GF143" s="10" t="str">
        <f>IF($B143="","",FN143*KEP!$J$21)</f>
        <v/>
      </c>
      <c r="GG143" s="10" t="str">
        <f>IF($B143="","",FP143*KEP!$J$27)</f>
        <v/>
      </c>
      <c r="GH143" s="10" t="str">
        <f>IF($B143="","",FQ143*KEP!$J$28)</f>
        <v/>
      </c>
      <c r="GI143" s="10" t="str">
        <f>IF($B143="","",FR143*KEP!$J$29)</f>
        <v/>
      </c>
      <c r="GJ143" s="10" t="str">
        <f>IF($B143="","",FS143*KEP!$J$30)</f>
        <v/>
      </c>
      <c r="GK143" s="33" t="str">
        <f t="shared" si="155"/>
        <v/>
      </c>
      <c r="GL143" s="56" t="str">
        <f t="shared" si="188"/>
        <v/>
      </c>
      <c r="GM143" s="56" t="str">
        <f t="shared" si="189"/>
        <v/>
      </c>
      <c r="GN143" s="56" t="str">
        <f t="shared" si="190"/>
        <v/>
      </c>
      <c r="GO143" s="56" t="str">
        <f t="shared" si="191"/>
        <v/>
      </c>
      <c r="GQ143" s="16"/>
      <c r="GR143" s="16"/>
      <c r="GS143" s="16"/>
      <c r="GT143" s="17"/>
      <c r="GU143" s="17"/>
      <c r="GV143" s="17"/>
      <c r="GW143" s="17"/>
      <c r="GX143" s="17"/>
      <c r="GY143" s="17"/>
      <c r="GZ143" s="17"/>
      <c r="HA143" s="17"/>
      <c r="HB143" s="33" t="str">
        <f t="shared" si="156"/>
        <v/>
      </c>
      <c r="HC143" s="17"/>
      <c r="HD143" s="17"/>
      <c r="HE143" s="17"/>
      <c r="HF143" s="17"/>
      <c r="HG143" s="28" t="str">
        <f t="shared" si="171"/>
        <v/>
      </c>
      <c r="HH143" s="27"/>
      <c r="HI143" s="109" t="str">
        <f>IF($B143="","",GQ143*KEP!$J$11)</f>
        <v/>
      </c>
      <c r="HJ143" s="10" t="str">
        <f>IF($B143="","",GR143*KEP!$J$12)</f>
        <v/>
      </c>
      <c r="HK143" s="10" t="str">
        <f>IF($B143="","",GS143*KEP!$J$13)</f>
        <v/>
      </c>
      <c r="HL143" s="10" t="str">
        <f>IF($B143="","",GT143*KEP!$J$14)</f>
        <v/>
      </c>
      <c r="HM143" s="10" t="str">
        <f>IF($B143="","",GU143*KEP!$J$15)</f>
        <v/>
      </c>
      <c r="HN143" s="10" t="str">
        <f>IF($B143="","",GV143*KEP!$J$16)</f>
        <v/>
      </c>
      <c r="HO143" s="10" t="str">
        <f>IF($B143="","",GW143*KEP!$J$17)</f>
        <v/>
      </c>
      <c r="HP143" s="10" t="str">
        <f>IF($B143="","",GX143*KEP!$J$18)</f>
        <v/>
      </c>
      <c r="HQ143" s="10" t="str">
        <f>IF($B143="","",GY143*KEP!$J$19)</f>
        <v/>
      </c>
      <c r="HR143" s="10" t="str">
        <f>IF($B143="","",GZ143*KEP!$J$20)</f>
        <v/>
      </c>
      <c r="HS143" s="10" t="str">
        <f>IF($B143="","",HA143*KEP!$J$21)</f>
        <v/>
      </c>
      <c r="HT143" s="10" t="str">
        <f>IF($B143="","",HC143*KEP!$J$27)</f>
        <v/>
      </c>
      <c r="HU143" s="10" t="str">
        <f>IF($B143="","",HD143*KEP!$J$28)</f>
        <v/>
      </c>
      <c r="HV143" s="10" t="str">
        <f>IF($B143="","",HE143*KEP!$J$29)</f>
        <v/>
      </c>
      <c r="HW143" s="10" t="str">
        <f>IF($B143="","",HF143*KEP!$J$30)</f>
        <v/>
      </c>
      <c r="HX143" s="33" t="str">
        <f t="shared" si="157"/>
        <v/>
      </c>
      <c r="HY143" s="56" t="str">
        <f t="shared" si="192"/>
        <v/>
      </c>
      <c r="HZ143" s="56" t="str">
        <f t="shared" si="193"/>
        <v/>
      </c>
      <c r="IA143" s="56" t="str">
        <f t="shared" si="194"/>
        <v/>
      </c>
      <c r="IB143" s="56" t="str">
        <f t="shared" si="195"/>
        <v/>
      </c>
      <c r="ID143" s="16"/>
      <c r="IE143" s="16"/>
      <c r="IF143" s="16"/>
      <c r="IG143" s="17"/>
      <c r="IH143" s="17"/>
      <c r="II143" s="17"/>
      <c r="IJ143" s="17"/>
      <c r="IK143" s="17"/>
      <c r="IL143" s="17"/>
      <c r="IM143" s="17"/>
      <c r="IN143" s="17"/>
      <c r="IO143" s="33" t="str">
        <f t="shared" si="158"/>
        <v/>
      </c>
      <c r="IP143" s="17"/>
      <c r="IQ143" s="17"/>
      <c r="IR143" s="17"/>
      <c r="IS143" s="17"/>
      <c r="IT143" s="28" t="str">
        <f t="shared" si="172"/>
        <v/>
      </c>
      <c r="IU143" s="27"/>
      <c r="IV143" s="109" t="str">
        <f>IF($B143="","",ID143*KEP!$J$11)</f>
        <v/>
      </c>
      <c r="IW143" s="10" t="str">
        <f>IF($B143="","",IE143*KEP!$J$12)</f>
        <v/>
      </c>
      <c r="IX143" s="10" t="str">
        <f>IF($B143="","",IF143*KEP!$J$13)</f>
        <v/>
      </c>
      <c r="IY143" s="10" t="str">
        <f>IF($B143="","",IG143*KEP!$J$14)</f>
        <v/>
      </c>
      <c r="IZ143" s="10" t="str">
        <f>IF($B143="","",IH143*KEP!$J$15)</f>
        <v/>
      </c>
      <c r="JA143" s="10" t="str">
        <f>IF($B143="","",II143*KEP!$J$16)</f>
        <v/>
      </c>
      <c r="JB143" s="10" t="str">
        <f>IF($B143="","",IJ143*KEP!$J$17)</f>
        <v/>
      </c>
      <c r="JC143" s="10" t="str">
        <f>IF($B143="","",IK143*KEP!$J$18)</f>
        <v/>
      </c>
      <c r="JD143" s="10" t="str">
        <f>IF($B143="","",IL143*KEP!$J$19)</f>
        <v/>
      </c>
      <c r="JE143" s="10" t="str">
        <f>IF($B143="","",IM143*KEP!$J$20)</f>
        <v/>
      </c>
      <c r="JF143" s="10" t="str">
        <f>IF($B143="","",IN143*KEP!$J$21)</f>
        <v/>
      </c>
      <c r="JG143" s="10" t="str">
        <f>IF($B143="","",IP143*KEP!$J$27)</f>
        <v/>
      </c>
      <c r="JH143" s="10" t="str">
        <f>IF($B143="","",IQ143*KEP!$J$28)</f>
        <v/>
      </c>
      <c r="JI143" s="10" t="str">
        <f>IF($B143="","",IR143*KEP!$J$29)</f>
        <v/>
      </c>
      <c r="JJ143" s="10" t="str">
        <f>IF($B143="","",IS143*KEP!$J$30)</f>
        <v/>
      </c>
      <c r="JK143" s="33" t="str">
        <f t="shared" si="159"/>
        <v/>
      </c>
      <c r="JL143" s="56" t="str">
        <f t="shared" si="196"/>
        <v/>
      </c>
      <c r="JM143" s="56" t="str">
        <f t="shared" si="197"/>
        <v/>
      </c>
      <c r="JN143" s="56" t="str">
        <f t="shared" si="198"/>
        <v/>
      </c>
      <c r="JO143" s="56" t="str">
        <f t="shared" si="199"/>
        <v/>
      </c>
      <c r="JQ143" s="16"/>
      <c r="JR143" s="16"/>
      <c r="JS143" s="16"/>
      <c r="JT143" s="17"/>
      <c r="JU143" s="17"/>
      <c r="JV143" s="17"/>
      <c r="JW143" s="17"/>
      <c r="JX143" s="17"/>
      <c r="JY143" s="17"/>
      <c r="JZ143" s="17"/>
      <c r="KA143" s="17"/>
      <c r="KB143" s="33" t="str">
        <f t="shared" si="160"/>
        <v/>
      </c>
      <c r="KC143" s="17"/>
      <c r="KD143" s="17"/>
      <c r="KE143" s="17"/>
      <c r="KF143" s="17"/>
      <c r="KG143" s="28" t="str">
        <f t="shared" si="173"/>
        <v/>
      </c>
      <c r="KH143" s="27"/>
      <c r="KI143" s="109" t="str">
        <f>IF($B143="","",JQ143*KEP!$J$11)</f>
        <v/>
      </c>
      <c r="KJ143" s="10" t="str">
        <f>IF($B143="","",JR143*KEP!$J$12)</f>
        <v/>
      </c>
      <c r="KK143" s="10" t="str">
        <f>IF($B143="","",JS143*KEP!$J$13)</f>
        <v/>
      </c>
      <c r="KL143" s="10" t="str">
        <f>IF($B143="","",JT143*KEP!$J$14)</f>
        <v/>
      </c>
      <c r="KM143" s="10" t="str">
        <f>IF($B143="","",JU143*KEP!$J$15)</f>
        <v/>
      </c>
      <c r="KN143" s="10" t="str">
        <f>IF($B143="","",JV143*KEP!$J$16)</f>
        <v/>
      </c>
      <c r="KO143" s="10" t="str">
        <f>IF($B143="","",JW143*KEP!$J$17)</f>
        <v/>
      </c>
      <c r="KP143" s="10" t="str">
        <f>IF($B143="","",JX143*KEP!$J$18)</f>
        <v/>
      </c>
      <c r="KQ143" s="10" t="str">
        <f>IF($B143="","",JY143*KEP!$J$19)</f>
        <v/>
      </c>
      <c r="KR143" s="10" t="str">
        <f>IF($B143="","",JZ143*KEP!$J$20)</f>
        <v/>
      </c>
      <c r="KS143" s="10" t="str">
        <f>IF($B143="","",KA143*KEP!$J$21)</f>
        <v/>
      </c>
      <c r="KT143" s="10" t="str">
        <f>IF($B143="","",KC143*KEP!$J$27)</f>
        <v/>
      </c>
      <c r="KU143" s="10" t="str">
        <f>IF($B143="","",KD143*KEP!$J$28)</f>
        <v/>
      </c>
      <c r="KV143" s="10" t="str">
        <f>IF($B143="","",KE143*KEP!$J$29)</f>
        <v/>
      </c>
      <c r="KW143" s="10" t="str">
        <f>IF($B143="","",KF143*KEP!$J$30)</f>
        <v/>
      </c>
      <c r="KX143" s="33" t="str">
        <f t="shared" si="161"/>
        <v/>
      </c>
      <c r="KY143" s="56" t="str">
        <f t="shared" si="200"/>
        <v/>
      </c>
      <c r="KZ143" s="56" t="str">
        <f t="shared" si="201"/>
        <v/>
      </c>
      <c r="LA143" s="56" t="str">
        <f t="shared" si="202"/>
        <v/>
      </c>
      <c r="LB143" s="56" t="str">
        <f t="shared" si="203"/>
        <v/>
      </c>
      <c r="LD143" s="16"/>
      <c r="LE143" s="16"/>
      <c r="LF143" s="16"/>
      <c r="LG143" s="17"/>
      <c r="LH143" s="17"/>
      <c r="LI143" s="17"/>
      <c r="LJ143" s="17"/>
      <c r="LK143" s="17"/>
      <c r="LL143" s="17"/>
      <c r="LM143" s="17"/>
      <c r="LN143" s="17"/>
      <c r="LO143" s="33" t="str">
        <f t="shared" si="162"/>
        <v/>
      </c>
      <c r="LP143" s="17"/>
      <c r="LQ143" s="17"/>
      <c r="LR143" s="17"/>
      <c r="LS143" s="17"/>
      <c r="LT143" s="28" t="str">
        <f t="shared" si="174"/>
        <v/>
      </c>
      <c r="LU143" s="27"/>
      <c r="LV143" s="109" t="str">
        <f>IF($B143="","",LD143*KEP!$J$11)</f>
        <v/>
      </c>
      <c r="LW143" s="10" t="str">
        <f>IF($B143="","",LE143*KEP!$J$12)</f>
        <v/>
      </c>
      <c r="LX143" s="10" t="str">
        <f>IF($B143="","",LF143*KEP!$J$13)</f>
        <v/>
      </c>
      <c r="LY143" s="10" t="str">
        <f>IF($B143="","",LG143*KEP!$J$14)</f>
        <v/>
      </c>
      <c r="LZ143" s="10" t="str">
        <f>IF($B143="","",LH143*KEP!$J$15)</f>
        <v/>
      </c>
      <c r="MA143" s="10" t="str">
        <f>IF($B143="","",LI143*KEP!$J$16)</f>
        <v/>
      </c>
      <c r="MB143" s="10" t="str">
        <f>IF($B143="","",LJ143*KEP!$J$17)</f>
        <v/>
      </c>
      <c r="MC143" s="10" t="str">
        <f>IF($B143="","",LK143*KEP!$J$18)</f>
        <v/>
      </c>
      <c r="MD143" s="10" t="str">
        <f>IF($B143="","",LL143*KEP!$J$19)</f>
        <v/>
      </c>
      <c r="ME143" s="10" t="str">
        <f>IF($B143="","",LM143*KEP!$J$20)</f>
        <v/>
      </c>
      <c r="MF143" s="10" t="str">
        <f>IF($B143="","",LN143*KEP!$J$21)</f>
        <v/>
      </c>
      <c r="MG143" s="10" t="str">
        <f>IF($B143="","",LP143*KEP!$J$27)</f>
        <v/>
      </c>
      <c r="MH143" s="10" t="str">
        <f>IF($B143="","",LQ143*KEP!$J$28)</f>
        <v/>
      </c>
      <c r="MI143" s="10" t="str">
        <f>IF($B143="","",LR143*KEP!$J$29)</f>
        <v/>
      </c>
      <c r="MJ143" s="10" t="str">
        <f>IF($B143="","",LS143*KEP!$J$30)</f>
        <v/>
      </c>
      <c r="MK143" s="33" t="str">
        <f t="shared" si="163"/>
        <v/>
      </c>
      <c r="ML143" s="56" t="str">
        <f t="shared" si="204"/>
        <v/>
      </c>
      <c r="MM143" s="56" t="str">
        <f t="shared" si="205"/>
        <v/>
      </c>
      <c r="MN143" s="56" t="str">
        <f t="shared" si="206"/>
        <v/>
      </c>
      <c r="MO143" s="56" t="str">
        <f t="shared" si="207"/>
        <v/>
      </c>
      <c r="MQ143" s="16"/>
      <c r="MR143" s="16"/>
      <c r="MS143" s="16"/>
      <c r="MT143" s="17"/>
      <c r="MU143" s="17"/>
      <c r="MV143" s="17"/>
      <c r="MW143" s="17"/>
      <c r="MX143" s="17"/>
      <c r="MY143" s="17"/>
      <c r="MZ143" s="17"/>
      <c r="NA143" s="17"/>
      <c r="NB143" s="33" t="str">
        <f t="shared" si="164"/>
        <v/>
      </c>
      <c r="NC143" s="17"/>
      <c r="ND143" s="17"/>
      <c r="NE143" s="17"/>
      <c r="NF143" s="17"/>
      <c r="NG143" s="28" t="str">
        <f t="shared" si="175"/>
        <v/>
      </c>
      <c r="NH143" s="27"/>
      <c r="NI143" s="109" t="str">
        <f>IF($B143="","",MQ143*KEP!$J$11)</f>
        <v/>
      </c>
      <c r="NJ143" s="10" t="str">
        <f>IF($B143="","",MR143*KEP!$J$12)</f>
        <v/>
      </c>
      <c r="NK143" s="10" t="str">
        <f>IF($B143="","",MS143*KEP!$J$13)</f>
        <v/>
      </c>
      <c r="NL143" s="10" t="str">
        <f>IF($B143="","",MT143*KEP!$J$14)</f>
        <v/>
      </c>
      <c r="NM143" s="10" t="str">
        <f>IF($B143="","",MU143*KEP!$J$15)</f>
        <v/>
      </c>
      <c r="NN143" s="10" t="str">
        <f>IF($B143="","",MV143*KEP!$J$16)</f>
        <v/>
      </c>
      <c r="NO143" s="10" t="str">
        <f>IF($B143="","",MW143*KEP!$J$17)</f>
        <v/>
      </c>
      <c r="NP143" s="10" t="str">
        <f>IF($B143="","",MX143*KEP!$J$18)</f>
        <v/>
      </c>
      <c r="NQ143" s="10" t="str">
        <f>IF($B143="","",MY143*KEP!$J$19)</f>
        <v/>
      </c>
      <c r="NR143" s="10" t="str">
        <f>IF($B143="","",MZ143*KEP!$J$20)</f>
        <v/>
      </c>
      <c r="NS143" s="10" t="str">
        <f>IF($B143="","",NA143*KEP!$J$21)</f>
        <v/>
      </c>
      <c r="NT143" s="10" t="str">
        <f>IF($B143="","",NC143*KEP!$J$27)</f>
        <v/>
      </c>
      <c r="NU143" s="10" t="str">
        <f>IF($B143="","",ND143*KEP!$J$28)</f>
        <v/>
      </c>
      <c r="NV143" s="10" t="str">
        <f>IF($B143="","",NE143*KEP!$J$29)</f>
        <v/>
      </c>
      <c r="NW143" s="10" t="str">
        <f>IF($B143="","",NF143*KEP!$J$30)</f>
        <v/>
      </c>
      <c r="NX143" s="33" t="str">
        <f t="shared" si="165"/>
        <v/>
      </c>
      <c r="NY143" s="56" t="str">
        <f t="shared" si="208"/>
        <v/>
      </c>
      <c r="NZ143" s="56" t="str">
        <f t="shared" si="209"/>
        <v/>
      </c>
      <c r="OA143" s="56" t="str">
        <f t="shared" si="210"/>
        <v/>
      </c>
      <c r="OB143" s="56" t="str">
        <f t="shared" si="211"/>
        <v/>
      </c>
    </row>
    <row r="144" spans="1:392" x14ac:dyDescent="0.25">
      <c r="A144" s="6" t="str">
        <f>IF(A143&lt;KEP!$C$10,A143+1,"")</f>
        <v/>
      </c>
      <c r="B144" s="8" t="str">
        <f>IF('Referenčný stav'!B144=0,"",'Referenčný stav'!B144)</f>
        <v/>
      </c>
      <c r="C144" s="8" t="str">
        <f>IF('Referenčný stav'!C144=0,"",'Referenčný stav'!C144)</f>
        <v/>
      </c>
      <c r="D144" s="16"/>
      <c r="E144" s="16"/>
      <c r="F144" s="16"/>
      <c r="G144" s="17"/>
      <c r="H144" s="17"/>
      <c r="I144" s="17"/>
      <c r="J144" s="17"/>
      <c r="K144" s="17"/>
      <c r="L144" s="17"/>
      <c r="M144" s="17"/>
      <c r="N144" s="17"/>
      <c r="O144" s="33" t="str">
        <f t="shared" si="146"/>
        <v/>
      </c>
      <c r="P144" s="17"/>
      <c r="Q144" s="17"/>
      <c r="R144" s="17"/>
      <c r="S144" s="17"/>
      <c r="T144" s="28" t="str">
        <f t="shared" si="166"/>
        <v/>
      </c>
      <c r="U144" s="27"/>
      <c r="V144" s="109" t="str">
        <f>IF($B144="","",D144*KEP!$J$11)</f>
        <v/>
      </c>
      <c r="W144" s="10" t="str">
        <f>IF($B144="","",E144*KEP!$J$12)</f>
        <v/>
      </c>
      <c r="X144" s="10" t="str">
        <f>IF($B144="","",F144*KEP!$J$13)</f>
        <v/>
      </c>
      <c r="Y144" s="10" t="str">
        <f>IF($B144="","",G144*KEP!$J$14)</f>
        <v/>
      </c>
      <c r="Z144" s="10" t="str">
        <f>IF($B144="","",H144*KEP!$J$15)</f>
        <v/>
      </c>
      <c r="AA144" s="10" t="str">
        <f>IF($B144="","",I144*KEP!$J$16)</f>
        <v/>
      </c>
      <c r="AB144" s="10" t="str">
        <f>IF($B144="","",J144*KEP!$J$17)</f>
        <v/>
      </c>
      <c r="AC144" s="10" t="str">
        <f>IF($B144="","",K144*KEP!$J$18)</f>
        <v/>
      </c>
      <c r="AD144" s="10" t="str">
        <f>IF($B144="","",L144*KEP!$J$19)</f>
        <v/>
      </c>
      <c r="AE144" s="10" t="str">
        <f>IF($B144="","",M144*KEP!$J$20)</f>
        <v/>
      </c>
      <c r="AF144" s="10" t="str">
        <f>IF($B144="","",N144*KEP!$J$21)</f>
        <v/>
      </c>
      <c r="AG144" s="10" t="str">
        <f>IF($B144="","",P144*KEP!$J$27)</f>
        <v/>
      </c>
      <c r="AH144" s="10" t="str">
        <f>IF($B144="","",Q144*KEP!$J$28)</f>
        <v/>
      </c>
      <c r="AI144" s="10" t="str">
        <f>IF($B144="","",R144*KEP!$J$29)</f>
        <v/>
      </c>
      <c r="AJ144" s="10" t="str">
        <f>IF($B144="","",S144*KEP!$J$30)</f>
        <v/>
      </c>
      <c r="AK144" s="33" t="str">
        <f t="shared" si="147"/>
        <v/>
      </c>
      <c r="AL144" s="56" t="str">
        <f>IF(O144="","",IFERROR(O144/'Referenčný stav'!O144-1,""))</f>
        <v/>
      </c>
      <c r="AM144" s="56" t="str">
        <f>IF(T144="","",IFERROR(T144/'Referenčný stav'!T144-1,""))</f>
        <v/>
      </c>
      <c r="AN144" s="56" t="str">
        <f>IF(U144="","",IFERROR(U144/'Referenčný stav'!U144-1,""))</f>
        <v/>
      </c>
      <c r="AO144" s="56" t="str">
        <f>IF(AK144="","",IFERROR(AK144/'Referenčný stav'!AK144-1,""))</f>
        <v/>
      </c>
      <c r="AQ144" s="16"/>
      <c r="AR144" s="16"/>
      <c r="AS144" s="16"/>
      <c r="AT144" s="17"/>
      <c r="AU144" s="17"/>
      <c r="AV144" s="17"/>
      <c r="AW144" s="17"/>
      <c r="AX144" s="17"/>
      <c r="AY144" s="17"/>
      <c r="AZ144" s="17"/>
      <c r="BA144" s="17"/>
      <c r="BB144" s="33" t="str">
        <f t="shared" si="148"/>
        <v/>
      </c>
      <c r="BC144" s="17"/>
      <c r="BD144" s="17"/>
      <c r="BE144" s="17"/>
      <c r="BF144" s="17"/>
      <c r="BG144" s="28" t="str">
        <f t="shared" si="167"/>
        <v/>
      </c>
      <c r="BH144" s="27"/>
      <c r="BI144" s="109" t="str">
        <f>IF($B144="","",AQ144*KEP!$J$11)</f>
        <v/>
      </c>
      <c r="BJ144" s="10" t="str">
        <f>IF($B144="","",AR144*KEP!$J$12)</f>
        <v/>
      </c>
      <c r="BK144" s="10" t="str">
        <f>IF($B144="","",AS144*KEP!$J$13)</f>
        <v/>
      </c>
      <c r="BL144" s="10" t="str">
        <f>IF($B144="","",AT144*KEP!$J$14)</f>
        <v/>
      </c>
      <c r="BM144" s="10" t="str">
        <f>IF($B144="","",AU144*KEP!$J$15)</f>
        <v/>
      </c>
      <c r="BN144" s="10" t="str">
        <f>IF($B144="","",AV144*KEP!$J$16)</f>
        <v/>
      </c>
      <c r="BO144" s="10" t="str">
        <f>IF($B144="","",AW144*KEP!$J$17)</f>
        <v/>
      </c>
      <c r="BP144" s="10" t="str">
        <f>IF($B144="","",AX144*KEP!$J$18)</f>
        <v/>
      </c>
      <c r="BQ144" s="10" t="str">
        <f>IF($B144="","",AY144*KEP!$J$19)</f>
        <v/>
      </c>
      <c r="BR144" s="10" t="str">
        <f>IF($B144="","",AZ144*KEP!$J$20)</f>
        <v/>
      </c>
      <c r="BS144" s="10" t="str">
        <f>IF($B144="","",BA144*KEP!$J$21)</f>
        <v/>
      </c>
      <c r="BT144" s="10" t="str">
        <f>IF($B144="","",BC144*KEP!$J$27)</f>
        <v/>
      </c>
      <c r="BU144" s="10" t="str">
        <f>IF($B144="","",BD144*KEP!$J$28)</f>
        <v/>
      </c>
      <c r="BV144" s="10" t="str">
        <f>IF($B144="","",BE144*KEP!$J$29)</f>
        <v/>
      </c>
      <c r="BW144" s="10" t="str">
        <f>IF($B144="","",BF144*KEP!$J$30)</f>
        <v/>
      </c>
      <c r="BX144" s="33" t="str">
        <f t="shared" si="149"/>
        <v/>
      </c>
      <c r="BY144" s="56" t="str">
        <f t="shared" si="176"/>
        <v/>
      </c>
      <c r="BZ144" s="56" t="str">
        <f t="shared" si="177"/>
        <v/>
      </c>
      <c r="CA144" s="56" t="str">
        <f t="shared" si="178"/>
        <v/>
      </c>
      <c r="CB144" s="56" t="str">
        <f t="shared" si="179"/>
        <v/>
      </c>
      <c r="CD144" s="16"/>
      <c r="CE144" s="16"/>
      <c r="CF144" s="16"/>
      <c r="CG144" s="17"/>
      <c r="CH144" s="17"/>
      <c r="CI144" s="17"/>
      <c r="CJ144" s="17"/>
      <c r="CK144" s="17"/>
      <c r="CL144" s="17"/>
      <c r="CM144" s="17"/>
      <c r="CN144" s="17"/>
      <c r="CO144" s="33" t="str">
        <f t="shared" si="150"/>
        <v/>
      </c>
      <c r="CP144" s="17"/>
      <c r="CQ144" s="17"/>
      <c r="CR144" s="17"/>
      <c r="CS144" s="17"/>
      <c r="CT144" s="28" t="str">
        <f t="shared" si="168"/>
        <v/>
      </c>
      <c r="CU144" s="27"/>
      <c r="CV144" s="109" t="str">
        <f>IF($B144="","",CD144*KEP!$J$11)</f>
        <v/>
      </c>
      <c r="CW144" s="10" t="str">
        <f>IF($B144="","",CE144*KEP!$J$12)</f>
        <v/>
      </c>
      <c r="CX144" s="10" t="str">
        <f>IF($B144="","",CF144*KEP!$J$13)</f>
        <v/>
      </c>
      <c r="CY144" s="10" t="str">
        <f>IF($B144="","",CG144*KEP!$J$14)</f>
        <v/>
      </c>
      <c r="CZ144" s="10" t="str">
        <f>IF($B144="","",CH144*KEP!$J$15)</f>
        <v/>
      </c>
      <c r="DA144" s="10" t="str">
        <f>IF($B144="","",CI144*KEP!$J$16)</f>
        <v/>
      </c>
      <c r="DB144" s="10" t="str">
        <f>IF($B144="","",CJ144*KEP!$J$17)</f>
        <v/>
      </c>
      <c r="DC144" s="10" t="str">
        <f>IF($B144="","",CK144*KEP!$J$18)</f>
        <v/>
      </c>
      <c r="DD144" s="10" t="str">
        <f>IF($B144="","",CL144*KEP!$J$19)</f>
        <v/>
      </c>
      <c r="DE144" s="10" t="str">
        <f>IF($B144="","",CM144*KEP!$J$20)</f>
        <v/>
      </c>
      <c r="DF144" s="10" t="str">
        <f>IF($B144="","",CN144*KEP!$J$21)</f>
        <v/>
      </c>
      <c r="DG144" s="10" t="str">
        <f>IF($B144="","",CP144*KEP!$J$27)</f>
        <v/>
      </c>
      <c r="DH144" s="10" t="str">
        <f>IF($B144="","",CQ144*KEP!$J$28)</f>
        <v/>
      </c>
      <c r="DI144" s="10" t="str">
        <f>IF($B144="","",CR144*KEP!$J$29)</f>
        <v/>
      </c>
      <c r="DJ144" s="10" t="str">
        <f>IF($B144="","",CS144*KEP!$J$30)</f>
        <v/>
      </c>
      <c r="DK144" s="33" t="str">
        <f t="shared" si="151"/>
        <v/>
      </c>
      <c r="DL144" s="56" t="str">
        <f t="shared" si="180"/>
        <v/>
      </c>
      <c r="DM144" s="56" t="str">
        <f t="shared" si="181"/>
        <v/>
      </c>
      <c r="DN144" s="56" t="str">
        <f t="shared" si="182"/>
        <v/>
      </c>
      <c r="DO144" s="56" t="str">
        <f t="shared" si="183"/>
        <v/>
      </c>
      <c r="DQ144" s="16"/>
      <c r="DR144" s="16"/>
      <c r="DS144" s="16"/>
      <c r="DT144" s="17"/>
      <c r="DU144" s="17"/>
      <c r="DV144" s="17"/>
      <c r="DW144" s="17"/>
      <c r="DX144" s="17"/>
      <c r="DY144" s="17"/>
      <c r="DZ144" s="17"/>
      <c r="EA144" s="17"/>
      <c r="EB144" s="33" t="str">
        <f t="shared" si="152"/>
        <v/>
      </c>
      <c r="EC144" s="17"/>
      <c r="ED144" s="17"/>
      <c r="EE144" s="17"/>
      <c r="EF144" s="17"/>
      <c r="EG144" s="28" t="str">
        <f t="shared" si="169"/>
        <v/>
      </c>
      <c r="EH144" s="27"/>
      <c r="EI144" s="109" t="str">
        <f>IF($B144="","",DQ144*KEP!$J$11)</f>
        <v/>
      </c>
      <c r="EJ144" s="10" t="str">
        <f>IF($B144="","",DR144*KEP!$J$12)</f>
        <v/>
      </c>
      <c r="EK144" s="10" t="str">
        <f>IF($B144="","",DS144*KEP!$J$13)</f>
        <v/>
      </c>
      <c r="EL144" s="10" t="str">
        <f>IF($B144="","",DT144*KEP!$J$14)</f>
        <v/>
      </c>
      <c r="EM144" s="10" t="str">
        <f>IF($B144="","",DU144*KEP!$J$15)</f>
        <v/>
      </c>
      <c r="EN144" s="10" t="str">
        <f>IF($B144="","",DV144*KEP!$J$16)</f>
        <v/>
      </c>
      <c r="EO144" s="10" t="str">
        <f>IF($B144="","",DW144*KEP!$J$17)</f>
        <v/>
      </c>
      <c r="EP144" s="10" t="str">
        <f>IF($B144="","",DX144*KEP!$J$18)</f>
        <v/>
      </c>
      <c r="EQ144" s="10" t="str">
        <f>IF($B144="","",DY144*KEP!$J$19)</f>
        <v/>
      </c>
      <c r="ER144" s="10" t="str">
        <f>IF($B144="","",DZ144*KEP!$J$20)</f>
        <v/>
      </c>
      <c r="ES144" s="10" t="str">
        <f>IF($B144="","",EA144*KEP!$J$21)</f>
        <v/>
      </c>
      <c r="ET144" s="10" t="str">
        <f>IF($B144="","",EC144*KEP!$J$27)</f>
        <v/>
      </c>
      <c r="EU144" s="10" t="str">
        <f>IF($B144="","",ED144*KEP!$J$28)</f>
        <v/>
      </c>
      <c r="EV144" s="10" t="str">
        <f>IF($B144="","",EE144*KEP!$J$29)</f>
        <v/>
      </c>
      <c r="EW144" s="10" t="str">
        <f>IF($B144="","",EF144*KEP!$J$30)</f>
        <v/>
      </c>
      <c r="EX144" s="33" t="str">
        <f t="shared" si="153"/>
        <v/>
      </c>
      <c r="EY144" s="56" t="str">
        <f t="shared" si="184"/>
        <v/>
      </c>
      <c r="EZ144" s="56" t="str">
        <f t="shared" si="185"/>
        <v/>
      </c>
      <c r="FA144" s="56" t="str">
        <f t="shared" si="186"/>
        <v/>
      </c>
      <c r="FB144" s="56" t="str">
        <f t="shared" si="187"/>
        <v/>
      </c>
      <c r="FD144" s="16"/>
      <c r="FE144" s="16"/>
      <c r="FF144" s="16"/>
      <c r="FG144" s="17"/>
      <c r="FH144" s="17"/>
      <c r="FI144" s="17"/>
      <c r="FJ144" s="17"/>
      <c r="FK144" s="17"/>
      <c r="FL144" s="17"/>
      <c r="FM144" s="17"/>
      <c r="FN144" s="17"/>
      <c r="FO144" s="33" t="str">
        <f t="shared" si="154"/>
        <v/>
      </c>
      <c r="FP144" s="17"/>
      <c r="FQ144" s="17"/>
      <c r="FR144" s="17"/>
      <c r="FS144" s="17"/>
      <c r="FT144" s="28" t="str">
        <f t="shared" si="170"/>
        <v/>
      </c>
      <c r="FU144" s="27"/>
      <c r="FV144" s="109" t="str">
        <f>IF($B144="","",FD144*KEP!$J$11)</f>
        <v/>
      </c>
      <c r="FW144" s="10" t="str">
        <f>IF($B144="","",FE144*KEP!$J$12)</f>
        <v/>
      </c>
      <c r="FX144" s="10" t="str">
        <f>IF($B144="","",FF144*KEP!$J$13)</f>
        <v/>
      </c>
      <c r="FY144" s="10" t="str">
        <f>IF($B144="","",FG144*KEP!$J$14)</f>
        <v/>
      </c>
      <c r="FZ144" s="10" t="str">
        <f>IF($B144="","",FH144*KEP!$J$15)</f>
        <v/>
      </c>
      <c r="GA144" s="10" t="str">
        <f>IF($B144="","",FI144*KEP!$J$16)</f>
        <v/>
      </c>
      <c r="GB144" s="10" t="str">
        <f>IF($B144="","",FJ144*KEP!$J$17)</f>
        <v/>
      </c>
      <c r="GC144" s="10" t="str">
        <f>IF($B144="","",FK144*KEP!$J$18)</f>
        <v/>
      </c>
      <c r="GD144" s="10" t="str">
        <f>IF($B144="","",FL144*KEP!$J$19)</f>
        <v/>
      </c>
      <c r="GE144" s="10" t="str">
        <f>IF($B144="","",FM144*KEP!$J$20)</f>
        <v/>
      </c>
      <c r="GF144" s="10" t="str">
        <f>IF($B144="","",FN144*KEP!$J$21)</f>
        <v/>
      </c>
      <c r="GG144" s="10" t="str">
        <f>IF($B144="","",FP144*KEP!$J$27)</f>
        <v/>
      </c>
      <c r="GH144" s="10" t="str">
        <f>IF($B144="","",FQ144*KEP!$J$28)</f>
        <v/>
      </c>
      <c r="GI144" s="10" t="str">
        <f>IF($B144="","",FR144*KEP!$J$29)</f>
        <v/>
      </c>
      <c r="GJ144" s="10" t="str">
        <f>IF($B144="","",FS144*KEP!$J$30)</f>
        <v/>
      </c>
      <c r="GK144" s="33" t="str">
        <f t="shared" si="155"/>
        <v/>
      </c>
      <c r="GL144" s="56" t="str">
        <f t="shared" si="188"/>
        <v/>
      </c>
      <c r="GM144" s="56" t="str">
        <f t="shared" si="189"/>
        <v/>
      </c>
      <c r="GN144" s="56" t="str">
        <f t="shared" si="190"/>
        <v/>
      </c>
      <c r="GO144" s="56" t="str">
        <f t="shared" si="191"/>
        <v/>
      </c>
      <c r="GQ144" s="16"/>
      <c r="GR144" s="16"/>
      <c r="GS144" s="16"/>
      <c r="GT144" s="17"/>
      <c r="GU144" s="17"/>
      <c r="GV144" s="17"/>
      <c r="GW144" s="17"/>
      <c r="GX144" s="17"/>
      <c r="GY144" s="17"/>
      <c r="GZ144" s="17"/>
      <c r="HA144" s="17"/>
      <c r="HB144" s="33" t="str">
        <f t="shared" si="156"/>
        <v/>
      </c>
      <c r="HC144" s="17"/>
      <c r="HD144" s="17"/>
      <c r="HE144" s="17"/>
      <c r="HF144" s="17"/>
      <c r="HG144" s="28" t="str">
        <f t="shared" si="171"/>
        <v/>
      </c>
      <c r="HH144" s="27"/>
      <c r="HI144" s="109" t="str">
        <f>IF($B144="","",GQ144*KEP!$J$11)</f>
        <v/>
      </c>
      <c r="HJ144" s="10" t="str">
        <f>IF($B144="","",GR144*KEP!$J$12)</f>
        <v/>
      </c>
      <c r="HK144" s="10" t="str">
        <f>IF($B144="","",GS144*KEP!$J$13)</f>
        <v/>
      </c>
      <c r="HL144" s="10" t="str">
        <f>IF($B144="","",GT144*KEP!$J$14)</f>
        <v/>
      </c>
      <c r="HM144" s="10" t="str">
        <f>IF($B144="","",GU144*KEP!$J$15)</f>
        <v/>
      </c>
      <c r="HN144" s="10" t="str">
        <f>IF($B144="","",GV144*KEP!$J$16)</f>
        <v/>
      </c>
      <c r="HO144" s="10" t="str">
        <f>IF($B144="","",GW144*KEP!$J$17)</f>
        <v/>
      </c>
      <c r="HP144" s="10" t="str">
        <f>IF($B144="","",GX144*KEP!$J$18)</f>
        <v/>
      </c>
      <c r="HQ144" s="10" t="str">
        <f>IF($B144="","",GY144*KEP!$J$19)</f>
        <v/>
      </c>
      <c r="HR144" s="10" t="str">
        <f>IF($B144="","",GZ144*KEP!$J$20)</f>
        <v/>
      </c>
      <c r="HS144" s="10" t="str">
        <f>IF($B144="","",HA144*KEP!$J$21)</f>
        <v/>
      </c>
      <c r="HT144" s="10" t="str">
        <f>IF($B144="","",HC144*KEP!$J$27)</f>
        <v/>
      </c>
      <c r="HU144" s="10" t="str">
        <f>IF($B144="","",HD144*KEP!$J$28)</f>
        <v/>
      </c>
      <c r="HV144" s="10" t="str">
        <f>IF($B144="","",HE144*KEP!$J$29)</f>
        <v/>
      </c>
      <c r="HW144" s="10" t="str">
        <f>IF($B144="","",HF144*KEP!$J$30)</f>
        <v/>
      </c>
      <c r="HX144" s="33" t="str">
        <f t="shared" si="157"/>
        <v/>
      </c>
      <c r="HY144" s="56" t="str">
        <f t="shared" si="192"/>
        <v/>
      </c>
      <c r="HZ144" s="56" t="str">
        <f t="shared" si="193"/>
        <v/>
      </c>
      <c r="IA144" s="56" t="str">
        <f t="shared" si="194"/>
        <v/>
      </c>
      <c r="IB144" s="56" t="str">
        <f t="shared" si="195"/>
        <v/>
      </c>
      <c r="ID144" s="16"/>
      <c r="IE144" s="16"/>
      <c r="IF144" s="16"/>
      <c r="IG144" s="17"/>
      <c r="IH144" s="17"/>
      <c r="II144" s="17"/>
      <c r="IJ144" s="17"/>
      <c r="IK144" s="17"/>
      <c r="IL144" s="17"/>
      <c r="IM144" s="17"/>
      <c r="IN144" s="17"/>
      <c r="IO144" s="33" t="str">
        <f t="shared" si="158"/>
        <v/>
      </c>
      <c r="IP144" s="17"/>
      <c r="IQ144" s="17"/>
      <c r="IR144" s="17"/>
      <c r="IS144" s="17"/>
      <c r="IT144" s="28" t="str">
        <f t="shared" si="172"/>
        <v/>
      </c>
      <c r="IU144" s="27"/>
      <c r="IV144" s="109" t="str">
        <f>IF($B144="","",ID144*KEP!$J$11)</f>
        <v/>
      </c>
      <c r="IW144" s="10" t="str">
        <f>IF($B144="","",IE144*KEP!$J$12)</f>
        <v/>
      </c>
      <c r="IX144" s="10" t="str">
        <f>IF($B144="","",IF144*KEP!$J$13)</f>
        <v/>
      </c>
      <c r="IY144" s="10" t="str">
        <f>IF($B144="","",IG144*KEP!$J$14)</f>
        <v/>
      </c>
      <c r="IZ144" s="10" t="str">
        <f>IF($B144="","",IH144*KEP!$J$15)</f>
        <v/>
      </c>
      <c r="JA144" s="10" t="str">
        <f>IF($B144="","",II144*KEP!$J$16)</f>
        <v/>
      </c>
      <c r="JB144" s="10" t="str">
        <f>IF($B144="","",IJ144*KEP!$J$17)</f>
        <v/>
      </c>
      <c r="JC144" s="10" t="str">
        <f>IF($B144="","",IK144*KEP!$J$18)</f>
        <v/>
      </c>
      <c r="JD144" s="10" t="str">
        <f>IF($B144="","",IL144*KEP!$J$19)</f>
        <v/>
      </c>
      <c r="JE144" s="10" t="str">
        <f>IF($B144="","",IM144*KEP!$J$20)</f>
        <v/>
      </c>
      <c r="JF144" s="10" t="str">
        <f>IF($B144="","",IN144*KEP!$J$21)</f>
        <v/>
      </c>
      <c r="JG144" s="10" t="str">
        <f>IF($B144="","",IP144*KEP!$J$27)</f>
        <v/>
      </c>
      <c r="JH144" s="10" t="str">
        <f>IF($B144="","",IQ144*KEP!$J$28)</f>
        <v/>
      </c>
      <c r="JI144" s="10" t="str">
        <f>IF($B144="","",IR144*KEP!$J$29)</f>
        <v/>
      </c>
      <c r="JJ144" s="10" t="str">
        <f>IF($B144="","",IS144*KEP!$J$30)</f>
        <v/>
      </c>
      <c r="JK144" s="33" t="str">
        <f t="shared" si="159"/>
        <v/>
      </c>
      <c r="JL144" s="56" t="str">
        <f t="shared" si="196"/>
        <v/>
      </c>
      <c r="JM144" s="56" t="str">
        <f t="shared" si="197"/>
        <v/>
      </c>
      <c r="JN144" s="56" t="str">
        <f t="shared" si="198"/>
        <v/>
      </c>
      <c r="JO144" s="56" t="str">
        <f t="shared" si="199"/>
        <v/>
      </c>
      <c r="JQ144" s="16"/>
      <c r="JR144" s="16"/>
      <c r="JS144" s="16"/>
      <c r="JT144" s="17"/>
      <c r="JU144" s="17"/>
      <c r="JV144" s="17"/>
      <c r="JW144" s="17"/>
      <c r="JX144" s="17"/>
      <c r="JY144" s="17"/>
      <c r="JZ144" s="17"/>
      <c r="KA144" s="17"/>
      <c r="KB144" s="33" t="str">
        <f t="shared" si="160"/>
        <v/>
      </c>
      <c r="KC144" s="17"/>
      <c r="KD144" s="17"/>
      <c r="KE144" s="17"/>
      <c r="KF144" s="17"/>
      <c r="KG144" s="28" t="str">
        <f t="shared" si="173"/>
        <v/>
      </c>
      <c r="KH144" s="27"/>
      <c r="KI144" s="109" t="str">
        <f>IF($B144="","",JQ144*KEP!$J$11)</f>
        <v/>
      </c>
      <c r="KJ144" s="10" t="str">
        <f>IF($B144="","",JR144*KEP!$J$12)</f>
        <v/>
      </c>
      <c r="KK144" s="10" t="str">
        <f>IF($B144="","",JS144*KEP!$J$13)</f>
        <v/>
      </c>
      <c r="KL144" s="10" t="str">
        <f>IF($B144="","",JT144*KEP!$J$14)</f>
        <v/>
      </c>
      <c r="KM144" s="10" t="str">
        <f>IF($B144="","",JU144*KEP!$J$15)</f>
        <v/>
      </c>
      <c r="KN144" s="10" t="str">
        <f>IF($B144="","",JV144*KEP!$J$16)</f>
        <v/>
      </c>
      <c r="KO144" s="10" t="str">
        <f>IF($B144="","",JW144*KEP!$J$17)</f>
        <v/>
      </c>
      <c r="KP144" s="10" t="str">
        <f>IF($B144="","",JX144*KEP!$J$18)</f>
        <v/>
      </c>
      <c r="KQ144" s="10" t="str">
        <f>IF($B144="","",JY144*KEP!$J$19)</f>
        <v/>
      </c>
      <c r="KR144" s="10" t="str">
        <f>IF($B144="","",JZ144*KEP!$J$20)</f>
        <v/>
      </c>
      <c r="KS144" s="10" t="str">
        <f>IF($B144="","",KA144*KEP!$J$21)</f>
        <v/>
      </c>
      <c r="KT144" s="10" t="str">
        <f>IF($B144="","",KC144*KEP!$J$27)</f>
        <v/>
      </c>
      <c r="KU144" s="10" t="str">
        <f>IF($B144="","",KD144*KEP!$J$28)</f>
        <v/>
      </c>
      <c r="KV144" s="10" t="str">
        <f>IF($B144="","",KE144*KEP!$J$29)</f>
        <v/>
      </c>
      <c r="KW144" s="10" t="str">
        <f>IF($B144="","",KF144*KEP!$J$30)</f>
        <v/>
      </c>
      <c r="KX144" s="33" t="str">
        <f t="shared" si="161"/>
        <v/>
      </c>
      <c r="KY144" s="56" t="str">
        <f t="shared" si="200"/>
        <v/>
      </c>
      <c r="KZ144" s="56" t="str">
        <f t="shared" si="201"/>
        <v/>
      </c>
      <c r="LA144" s="56" t="str">
        <f t="shared" si="202"/>
        <v/>
      </c>
      <c r="LB144" s="56" t="str">
        <f t="shared" si="203"/>
        <v/>
      </c>
      <c r="LD144" s="16"/>
      <c r="LE144" s="16"/>
      <c r="LF144" s="16"/>
      <c r="LG144" s="17"/>
      <c r="LH144" s="17"/>
      <c r="LI144" s="17"/>
      <c r="LJ144" s="17"/>
      <c r="LK144" s="17"/>
      <c r="LL144" s="17"/>
      <c r="LM144" s="17"/>
      <c r="LN144" s="17"/>
      <c r="LO144" s="33" t="str">
        <f t="shared" si="162"/>
        <v/>
      </c>
      <c r="LP144" s="17"/>
      <c r="LQ144" s="17"/>
      <c r="LR144" s="17"/>
      <c r="LS144" s="17"/>
      <c r="LT144" s="28" t="str">
        <f t="shared" si="174"/>
        <v/>
      </c>
      <c r="LU144" s="27"/>
      <c r="LV144" s="109" t="str">
        <f>IF($B144="","",LD144*KEP!$J$11)</f>
        <v/>
      </c>
      <c r="LW144" s="10" t="str">
        <f>IF($B144="","",LE144*KEP!$J$12)</f>
        <v/>
      </c>
      <c r="LX144" s="10" t="str">
        <f>IF($B144="","",LF144*KEP!$J$13)</f>
        <v/>
      </c>
      <c r="LY144" s="10" t="str">
        <f>IF($B144="","",LG144*KEP!$J$14)</f>
        <v/>
      </c>
      <c r="LZ144" s="10" t="str">
        <f>IF($B144="","",LH144*KEP!$J$15)</f>
        <v/>
      </c>
      <c r="MA144" s="10" t="str">
        <f>IF($B144="","",LI144*KEP!$J$16)</f>
        <v/>
      </c>
      <c r="MB144" s="10" t="str">
        <f>IF($B144="","",LJ144*KEP!$J$17)</f>
        <v/>
      </c>
      <c r="MC144" s="10" t="str">
        <f>IF($B144="","",LK144*KEP!$J$18)</f>
        <v/>
      </c>
      <c r="MD144" s="10" t="str">
        <f>IF($B144="","",LL144*KEP!$J$19)</f>
        <v/>
      </c>
      <c r="ME144" s="10" t="str">
        <f>IF($B144="","",LM144*KEP!$J$20)</f>
        <v/>
      </c>
      <c r="MF144" s="10" t="str">
        <f>IF($B144="","",LN144*KEP!$J$21)</f>
        <v/>
      </c>
      <c r="MG144" s="10" t="str">
        <f>IF($B144="","",LP144*KEP!$J$27)</f>
        <v/>
      </c>
      <c r="MH144" s="10" t="str">
        <f>IF($B144="","",LQ144*KEP!$J$28)</f>
        <v/>
      </c>
      <c r="MI144" s="10" t="str">
        <f>IF($B144="","",LR144*KEP!$J$29)</f>
        <v/>
      </c>
      <c r="MJ144" s="10" t="str">
        <f>IF($B144="","",LS144*KEP!$J$30)</f>
        <v/>
      </c>
      <c r="MK144" s="33" t="str">
        <f t="shared" si="163"/>
        <v/>
      </c>
      <c r="ML144" s="56" t="str">
        <f t="shared" si="204"/>
        <v/>
      </c>
      <c r="MM144" s="56" t="str">
        <f t="shared" si="205"/>
        <v/>
      </c>
      <c r="MN144" s="56" t="str">
        <f t="shared" si="206"/>
        <v/>
      </c>
      <c r="MO144" s="56" t="str">
        <f t="shared" si="207"/>
        <v/>
      </c>
      <c r="MQ144" s="16"/>
      <c r="MR144" s="16"/>
      <c r="MS144" s="16"/>
      <c r="MT144" s="17"/>
      <c r="MU144" s="17"/>
      <c r="MV144" s="17"/>
      <c r="MW144" s="17"/>
      <c r="MX144" s="17"/>
      <c r="MY144" s="17"/>
      <c r="MZ144" s="17"/>
      <c r="NA144" s="17"/>
      <c r="NB144" s="33" t="str">
        <f t="shared" si="164"/>
        <v/>
      </c>
      <c r="NC144" s="17"/>
      <c r="ND144" s="17"/>
      <c r="NE144" s="17"/>
      <c r="NF144" s="17"/>
      <c r="NG144" s="28" t="str">
        <f t="shared" si="175"/>
        <v/>
      </c>
      <c r="NH144" s="27"/>
      <c r="NI144" s="109" t="str">
        <f>IF($B144="","",MQ144*KEP!$J$11)</f>
        <v/>
      </c>
      <c r="NJ144" s="10" t="str">
        <f>IF($B144="","",MR144*KEP!$J$12)</f>
        <v/>
      </c>
      <c r="NK144" s="10" t="str">
        <f>IF($B144="","",MS144*KEP!$J$13)</f>
        <v/>
      </c>
      <c r="NL144" s="10" t="str">
        <f>IF($B144="","",MT144*KEP!$J$14)</f>
        <v/>
      </c>
      <c r="NM144" s="10" t="str">
        <f>IF($B144="","",MU144*KEP!$J$15)</f>
        <v/>
      </c>
      <c r="NN144" s="10" t="str">
        <f>IF($B144="","",MV144*KEP!$J$16)</f>
        <v/>
      </c>
      <c r="NO144" s="10" t="str">
        <f>IF($B144="","",MW144*KEP!$J$17)</f>
        <v/>
      </c>
      <c r="NP144" s="10" t="str">
        <f>IF($B144="","",MX144*KEP!$J$18)</f>
        <v/>
      </c>
      <c r="NQ144" s="10" t="str">
        <f>IF($B144="","",MY144*KEP!$J$19)</f>
        <v/>
      </c>
      <c r="NR144" s="10" t="str">
        <f>IF($B144="","",MZ144*KEP!$J$20)</f>
        <v/>
      </c>
      <c r="NS144" s="10" t="str">
        <f>IF($B144="","",NA144*KEP!$J$21)</f>
        <v/>
      </c>
      <c r="NT144" s="10" t="str">
        <f>IF($B144="","",NC144*KEP!$J$27)</f>
        <v/>
      </c>
      <c r="NU144" s="10" t="str">
        <f>IF($B144="","",ND144*KEP!$J$28)</f>
        <v/>
      </c>
      <c r="NV144" s="10" t="str">
        <f>IF($B144="","",NE144*KEP!$J$29)</f>
        <v/>
      </c>
      <c r="NW144" s="10" t="str">
        <f>IF($B144="","",NF144*KEP!$J$30)</f>
        <v/>
      </c>
      <c r="NX144" s="33" t="str">
        <f t="shared" si="165"/>
        <v/>
      </c>
      <c r="NY144" s="56" t="str">
        <f t="shared" si="208"/>
        <v/>
      </c>
      <c r="NZ144" s="56" t="str">
        <f t="shared" si="209"/>
        <v/>
      </c>
      <c r="OA144" s="56" t="str">
        <f t="shared" si="210"/>
        <v/>
      </c>
      <c r="OB144" s="56" t="str">
        <f t="shared" si="211"/>
        <v/>
      </c>
    </row>
    <row r="145" spans="1:392" x14ac:dyDescent="0.25">
      <c r="A145" s="6" t="str">
        <f>IF(A144&lt;KEP!$C$10,A144+1,"")</f>
        <v/>
      </c>
      <c r="B145" s="8" t="str">
        <f>IF('Referenčný stav'!B145=0,"",'Referenčný stav'!B145)</f>
        <v/>
      </c>
      <c r="C145" s="8" t="str">
        <f>IF('Referenčný stav'!C145=0,"",'Referenčný stav'!C145)</f>
        <v/>
      </c>
      <c r="D145" s="16"/>
      <c r="E145" s="16"/>
      <c r="F145" s="16"/>
      <c r="G145" s="17"/>
      <c r="H145" s="17"/>
      <c r="I145" s="17"/>
      <c r="J145" s="17"/>
      <c r="K145" s="17"/>
      <c r="L145" s="17"/>
      <c r="M145" s="17"/>
      <c r="N145" s="17"/>
      <c r="O145" s="33" t="str">
        <f t="shared" si="146"/>
        <v/>
      </c>
      <c r="P145" s="17"/>
      <c r="Q145" s="17"/>
      <c r="R145" s="17"/>
      <c r="S145" s="17"/>
      <c r="T145" s="28" t="str">
        <f t="shared" si="166"/>
        <v/>
      </c>
      <c r="U145" s="27"/>
      <c r="V145" s="109" t="str">
        <f>IF($B145="","",D145*KEP!$J$11)</f>
        <v/>
      </c>
      <c r="W145" s="10" t="str">
        <f>IF($B145="","",E145*KEP!$J$12)</f>
        <v/>
      </c>
      <c r="X145" s="10" t="str">
        <f>IF($B145="","",F145*KEP!$J$13)</f>
        <v/>
      </c>
      <c r="Y145" s="10" t="str">
        <f>IF($B145="","",G145*KEP!$J$14)</f>
        <v/>
      </c>
      <c r="Z145" s="10" t="str">
        <f>IF($B145="","",H145*KEP!$J$15)</f>
        <v/>
      </c>
      <c r="AA145" s="10" t="str">
        <f>IF($B145="","",I145*KEP!$J$16)</f>
        <v/>
      </c>
      <c r="AB145" s="10" t="str">
        <f>IF($B145="","",J145*KEP!$J$17)</f>
        <v/>
      </c>
      <c r="AC145" s="10" t="str">
        <f>IF($B145="","",K145*KEP!$J$18)</f>
        <v/>
      </c>
      <c r="AD145" s="10" t="str">
        <f>IF($B145="","",L145*KEP!$J$19)</f>
        <v/>
      </c>
      <c r="AE145" s="10" t="str">
        <f>IF($B145="","",M145*KEP!$J$20)</f>
        <v/>
      </c>
      <c r="AF145" s="10" t="str">
        <f>IF($B145="","",N145*KEP!$J$21)</f>
        <v/>
      </c>
      <c r="AG145" s="10" t="str">
        <f>IF($B145="","",P145*KEP!$J$27)</f>
        <v/>
      </c>
      <c r="AH145" s="10" t="str">
        <f>IF($B145="","",Q145*KEP!$J$28)</f>
        <v/>
      </c>
      <c r="AI145" s="10" t="str">
        <f>IF($B145="","",R145*KEP!$J$29)</f>
        <v/>
      </c>
      <c r="AJ145" s="10" t="str">
        <f>IF($B145="","",S145*KEP!$J$30)</f>
        <v/>
      </c>
      <c r="AK145" s="33" t="str">
        <f t="shared" si="147"/>
        <v/>
      </c>
      <c r="AL145" s="56" t="str">
        <f>IF(O145="","",IFERROR(O145/'Referenčný stav'!O145-1,""))</f>
        <v/>
      </c>
      <c r="AM145" s="56" t="str">
        <f>IF(T145="","",IFERROR(T145/'Referenčný stav'!T145-1,""))</f>
        <v/>
      </c>
      <c r="AN145" s="56" t="str">
        <f>IF(U145="","",IFERROR(U145/'Referenčný stav'!U145-1,""))</f>
        <v/>
      </c>
      <c r="AO145" s="56" t="str">
        <f>IF(AK145="","",IFERROR(AK145/'Referenčný stav'!AK145-1,""))</f>
        <v/>
      </c>
      <c r="AQ145" s="16"/>
      <c r="AR145" s="16"/>
      <c r="AS145" s="16"/>
      <c r="AT145" s="17"/>
      <c r="AU145" s="17"/>
      <c r="AV145" s="17"/>
      <c r="AW145" s="17"/>
      <c r="AX145" s="17"/>
      <c r="AY145" s="17"/>
      <c r="AZ145" s="17"/>
      <c r="BA145" s="17"/>
      <c r="BB145" s="33" t="str">
        <f t="shared" si="148"/>
        <v/>
      </c>
      <c r="BC145" s="17"/>
      <c r="BD145" s="17"/>
      <c r="BE145" s="17"/>
      <c r="BF145" s="17"/>
      <c r="BG145" s="28" t="str">
        <f t="shared" si="167"/>
        <v/>
      </c>
      <c r="BH145" s="27"/>
      <c r="BI145" s="109" t="str">
        <f>IF($B145="","",AQ145*KEP!$J$11)</f>
        <v/>
      </c>
      <c r="BJ145" s="10" t="str">
        <f>IF($B145="","",AR145*KEP!$J$12)</f>
        <v/>
      </c>
      <c r="BK145" s="10" t="str">
        <f>IF($B145="","",AS145*KEP!$J$13)</f>
        <v/>
      </c>
      <c r="BL145" s="10" t="str">
        <f>IF($B145="","",AT145*KEP!$J$14)</f>
        <v/>
      </c>
      <c r="BM145" s="10" t="str">
        <f>IF($B145="","",AU145*KEP!$J$15)</f>
        <v/>
      </c>
      <c r="BN145" s="10" t="str">
        <f>IF($B145="","",AV145*KEP!$J$16)</f>
        <v/>
      </c>
      <c r="BO145" s="10" t="str">
        <f>IF($B145="","",AW145*KEP!$J$17)</f>
        <v/>
      </c>
      <c r="BP145" s="10" t="str">
        <f>IF($B145="","",AX145*KEP!$J$18)</f>
        <v/>
      </c>
      <c r="BQ145" s="10" t="str">
        <f>IF($B145="","",AY145*KEP!$J$19)</f>
        <v/>
      </c>
      <c r="BR145" s="10" t="str">
        <f>IF($B145="","",AZ145*KEP!$J$20)</f>
        <v/>
      </c>
      <c r="BS145" s="10" t="str">
        <f>IF($B145="","",BA145*KEP!$J$21)</f>
        <v/>
      </c>
      <c r="BT145" s="10" t="str">
        <f>IF($B145="","",BC145*KEP!$J$27)</f>
        <v/>
      </c>
      <c r="BU145" s="10" t="str">
        <f>IF($B145="","",BD145*KEP!$J$28)</f>
        <v/>
      </c>
      <c r="BV145" s="10" t="str">
        <f>IF($B145="","",BE145*KEP!$J$29)</f>
        <v/>
      </c>
      <c r="BW145" s="10" t="str">
        <f>IF($B145="","",BF145*KEP!$J$30)</f>
        <v/>
      </c>
      <c r="BX145" s="33" t="str">
        <f t="shared" si="149"/>
        <v/>
      </c>
      <c r="BY145" s="56" t="str">
        <f t="shared" si="176"/>
        <v/>
      </c>
      <c r="BZ145" s="56" t="str">
        <f t="shared" si="177"/>
        <v/>
      </c>
      <c r="CA145" s="56" t="str">
        <f t="shared" si="178"/>
        <v/>
      </c>
      <c r="CB145" s="56" t="str">
        <f t="shared" si="179"/>
        <v/>
      </c>
      <c r="CD145" s="16"/>
      <c r="CE145" s="16"/>
      <c r="CF145" s="16"/>
      <c r="CG145" s="17"/>
      <c r="CH145" s="17"/>
      <c r="CI145" s="17"/>
      <c r="CJ145" s="17"/>
      <c r="CK145" s="17"/>
      <c r="CL145" s="17"/>
      <c r="CM145" s="17"/>
      <c r="CN145" s="17"/>
      <c r="CO145" s="33" t="str">
        <f t="shared" si="150"/>
        <v/>
      </c>
      <c r="CP145" s="17"/>
      <c r="CQ145" s="17"/>
      <c r="CR145" s="17"/>
      <c r="CS145" s="17"/>
      <c r="CT145" s="28" t="str">
        <f t="shared" si="168"/>
        <v/>
      </c>
      <c r="CU145" s="27"/>
      <c r="CV145" s="109" t="str">
        <f>IF($B145="","",CD145*KEP!$J$11)</f>
        <v/>
      </c>
      <c r="CW145" s="10" t="str">
        <f>IF($B145="","",CE145*KEP!$J$12)</f>
        <v/>
      </c>
      <c r="CX145" s="10" t="str">
        <f>IF($B145="","",CF145*KEP!$J$13)</f>
        <v/>
      </c>
      <c r="CY145" s="10" t="str">
        <f>IF($B145="","",CG145*KEP!$J$14)</f>
        <v/>
      </c>
      <c r="CZ145" s="10" t="str">
        <f>IF($B145="","",CH145*KEP!$J$15)</f>
        <v/>
      </c>
      <c r="DA145" s="10" t="str">
        <f>IF($B145="","",CI145*KEP!$J$16)</f>
        <v/>
      </c>
      <c r="DB145" s="10" t="str">
        <f>IF($B145="","",CJ145*KEP!$J$17)</f>
        <v/>
      </c>
      <c r="DC145" s="10" t="str">
        <f>IF($B145="","",CK145*KEP!$J$18)</f>
        <v/>
      </c>
      <c r="DD145" s="10" t="str">
        <f>IF($B145="","",CL145*KEP!$J$19)</f>
        <v/>
      </c>
      <c r="DE145" s="10" t="str">
        <f>IF($B145="","",CM145*KEP!$J$20)</f>
        <v/>
      </c>
      <c r="DF145" s="10" t="str">
        <f>IF($B145="","",CN145*KEP!$J$21)</f>
        <v/>
      </c>
      <c r="DG145" s="10" t="str">
        <f>IF($B145="","",CP145*KEP!$J$27)</f>
        <v/>
      </c>
      <c r="DH145" s="10" t="str">
        <f>IF($B145="","",CQ145*KEP!$J$28)</f>
        <v/>
      </c>
      <c r="DI145" s="10" t="str">
        <f>IF($B145="","",CR145*KEP!$J$29)</f>
        <v/>
      </c>
      <c r="DJ145" s="10" t="str">
        <f>IF($B145="","",CS145*KEP!$J$30)</f>
        <v/>
      </c>
      <c r="DK145" s="33" t="str">
        <f t="shared" si="151"/>
        <v/>
      </c>
      <c r="DL145" s="56" t="str">
        <f t="shared" si="180"/>
        <v/>
      </c>
      <c r="DM145" s="56" t="str">
        <f t="shared" si="181"/>
        <v/>
      </c>
      <c r="DN145" s="56" t="str">
        <f t="shared" si="182"/>
        <v/>
      </c>
      <c r="DO145" s="56" t="str">
        <f t="shared" si="183"/>
        <v/>
      </c>
      <c r="DQ145" s="16"/>
      <c r="DR145" s="16"/>
      <c r="DS145" s="16"/>
      <c r="DT145" s="17"/>
      <c r="DU145" s="17"/>
      <c r="DV145" s="17"/>
      <c r="DW145" s="17"/>
      <c r="DX145" s="17"/>
      <c r="DY145" s="17"/>
      <c r="DZ145" s="17"/>
      <c r="EA145" s="17"/>
      <c r="EB145" s="33" t="str">
        <f t="shared" si="152"/>
        <v/>
      </c>
      <c r="EC145" s="17"/>
      <c r="ED145" s="17"/>
      <c r="EE145" s="17"/>
      <c r="EF145" s="17"/>
      <c r="EG145" s="28" t="str">
        <f t="shared" si="169"/>
        <v/>
      </c>
      <c r="EH145" s="27"/>
      <c r="EI145" s="109" t="str">
        <f>IF($B145="","",DQ145*KEP!$J$11)</f>
        <v/>
      </c>
      <c r="EJ145" s="10" t="str">
        <f>IF($B145="","",DR145*KEP!$J$12)</f>
        <v/>
      </c>
      <c r="EK145" s="10" t="str">
        <f>IF($B145="","",DS145*KEP!$J$13)</f>
        <v/>
      </c>
      <c r="EL145" s="10" t="str">
        <f>IF($B145="","",DT145*KEP!$J$14)</f>
        <v/>
      </c>
      <c r="EM145" s="10" t="str">
        <f>IF($B145="","",DU145*KEP!$J$15)</f>
        <v/>
      </c>
      <c r="EN145" s="10" t="str">
        <f>IF($B145="","",DV145*KEP!$J$16)</f>
        <v/>
      </c>
      <c r="EO145" s="10" t="str">
        <f>IF($B145="","",DW145*KEP!$J$17)</f>
        <v/>
      </c>
      <c r="EP145" s="10" t="str">
        <f>IF($B145="","",DX145*KEP!$J$18)</f>
        <v/>
      </c>
      <c r="EQ145" s="10" t="str">
        <f>IF($B145="","",DY145*KEP!$J$19)</f>
        <v/>
      </c>
      <c r="ER145" s="10" t="str">
        <f>IF($B145="","",DZ145*KEP!$J$20)</f>
        <v/>
      </c>
      <c r="ES145" s="10" t="str">
        <f>IF($B145="","",EA145*KEP!$J$21)</f>
        <v/>
      </c>
      <c r="ET145" s="10" t="str">
        <f>IF($B145="","",EC145*KEP!$J$27)</f>
        <v/>
      </c>
      <c r="EU145" s="10" t="str">
        <f>IF($B145="","",ED145*KEP!$J$28)</f>
        <v/>
      </c>
      <c r="EV145" s="10" t="str">
        <f>IF($B145="","",EE145*KEP!$J$29)</f>
        <v/>
      </c>
      <c r="EW145" s="10" t="str">
        <f>IF($B145="","",EF145*KEP!$J$30)</f>
        <v/>
      </c>
      <c r="EX145" s="33" t="str">
        <f t="shared" si="153"/>
        <v/>
      </c>
      <c r="EY145" s="56" t="str">
        <f t="shared" si="184"/>
        <v/>
      </c>
      <c r="EZ145" s="56" t="str">
        <f t="shared" si="185"/>
        <v/>
      </c>
      <c r="FA145" s="56" t="str">
        <f t="shared" si="186"/>
        <v/>
      </c>
      <c r="FB145" s="56" t="str">
        <f t="shared" si="187"/>
        <v/>
      </c>
      <c r="FD145" s="16"/>
      <c r="FE145" s="16"/>
      <c r="FF145" s="16"/>
      <c r="FG145" s="17"/>
      <c r="FH145" s="17"/>
      <c r="FI145" s="17"/>
      <c r="FJ145" s="17"/>
      <c r="FK145" s="17"/>
      <c r="FL145" s="17"/>
      <c r="FM145" s="17"/>
      <c r="FN145" s="17"/>
      <c r="FO145" s="33" t="str">
        <f t="shared" si="154"/>
        <v/>
      </c>
      <c r="FP145" s="17"/>
      <c r="FQ145" s="17"/>
      <c r="FR145" s="17"/>
      <c r="FS145" s="17"/>
      <c r="FT145" s="28" t="str">
        <f t="shared" si="170"/>
        <v/>
      </c>
      <c r="FU145" s="27"/>
      <c r="FV145" s="109" t="str">
        <f>IF($B145="","",FD145*KEP!$J$11)</f>
        <v/>
      </c>
      <c r="FW145" s="10" t="str">
        <f>IF($B145="","",FE145*KEP!$J$12)</f>
        <v/>
      </c>
      <c r="FX145" s="10" t="str">
        <f>IF($B145="","",FF145*KEP!$J$13)</f>
        <v/>
      </c>
      <c r="FY145" s="10" t="str">
        <f>IF($B145="","",FG145*KEP!$J$14)</f>
        <v/>
      </c>
      <c r="FZ145" s="10" t="str">
        <f>IF($B145="","",FH145*KEP!$J$15)</f>
        <v/>
      </c>
      <c r="GA145" s="10" t="str">
        <f>IF($B145="","",FI145*KEP!$J$16)</f>
        <v/>
      </c>
      <c r="GB145" s="10" t="str">
        <f>IF($B145="","",FJ145*KEP!$J$17)</f>
        <v/>
      </c>
      <c r="GC145" s="10" t="str">
        <f>IF($B145="","",FK145*KEP!$J$18)</f>
        <v/>
      </c>
      <c r="GD145" s="10" t="str">
        <f>IF($B145="","",FL145*KEP!$J$19)</f>
        <v/>
      </c>
      <c r="GE145" s="10" t="str">
        <f>IF($B145="","",FM145*KEP!$J$20)</f>
        <v/>
      </c>
      <c r="GF145" s="10" t="str">
        <f>IF($B145="","",FN145*KEP!$J$21)</f>
        <v/>
      </c>
      <c r="GG145" s="10" t="str">
        <f>IF($B145="","",FP145*KEP!$J$27)</f>
        <v/>
      </c>
      <c r="GH145" s="10" t="str">
        <f>IF($B145="","",FQ145*KEP!$J$28)</f>
        <v/>
      </c>
      <c r="GI145" s="10" t="str">
        <f>IF($B145="","",FR145*KEP!$J$29)</f>
        <v/>
      </c>
      <c r="GJ145" s="10" t="str">
        <f>IF($B145="","",FS145*KEP!$J$30)</f>
        <v/>
      </c>
      <c r="GK145" s="33" t="str">
        <f t="shared" si="155"/>
        <v/>
      </c>
      <c r="GL145" s="56" t="str">
        <f t="shared" si="188"/>
        <v/>
      </c>
      <c r="GM145" s="56" t="str">
        <f t="shared" si="189"/>
        <v/>
      </c>
      <c r="GN145" s="56" t="str">
        <f t="shared" si="190"/>
        <v/>
      </c>
      <c r="GO145" s="56" t="str">
        <f t="shared" si="191"/>
        <v/>
      </c>
      <c r="GQ145" s="16"/>
      <c r="GR145" s="16"/>
      <c r="GS145" s="16"/>
      <c r="GT145" s="17"/>
      <c r="GU145" s="17"/>
      <c r="GV145" s="17"/>
      <c r="GW145" s="17"/>
      <c r="GX145" s="17"/>
      <c r="GY145" s="17"/>
      <c r="GZ145" s="17"/>
      <c r="HA145" s="17"/>
      <c r="HB145" s="33" t="str">
        <f t="shared" si="156"/>
        <v/>
      </c>
      <c r="HC145" s="17"/>
      <c r="HD145" s="17"/>
      <c r="HE145" s="17"/>
      <c r="HF145" s="17"/>
      <c r="HG145" s="28" t="str">
        <f t="shared" si="171"/>
        <v/>
      </c>
      <c r="HH145" s="27"/>
      <c r="HI145" s="109" t="str">
        <f>IF($B145="","",GQ145*KEP!$J$11)</f>
        <v/>
      </c>
      <c r="HJ145" s="10" t="str">
        <f>IF($B145="","",GR145*KEP!$J$12)</f>
        <v/>
      </c>
      <c r="HK145" s="10" t="str">
        <f>IF($B145="","",GS145*KEP!$J$13)</f>
        <v/>
      </c>
      <c r="HL145" s="10" t="str">
        <f>IF($B145="","",GT145*KEP!$J$14)</f>
        <v/>
      </c>
      <c r="HM145" s="10" t="str">
        <f>IF($B145="","",GU145*KEP!$J$15)</f>
        <v/>
      </c>
      <c r="HN145" s="10" t="str">
        <f>IF($B145="","",GV145*KEP!$J$16)</f>
        <v/>
      </c>
      <c r="HO145" s="10" t="str">
        <f>IF($B145="","",GW145*KEP!$J$17)</f>
        <v/>
      </c>
      <c r="HP145" s="10" t="str">
        <f>IF($B145="","",GX145*KEP!$J$18)</f>
        <v/>
      </c>
      <c r="HQ145" s="10" t="str">
        <f>IF($B145="","",GY145*KEP!$J$19)</f>
        <v/>
      </c>
      <c r="HR145" s="10" t="str">
        <f>IF($B145="","",GZ145*KEP!$J$20)</f>
        <v/>
      </c>
      <c r="HS145" s="10" t="str">
        <f>IF($B145="","",HA145*KEP!$J$21)</f>
        <v/>
      </c>
      <c r="HT145" s="10" t="str">
        <f>IF($B145="","",HC145*KEP!$J$27)</f>
        <v/>
      </c>
      <c r="HU145" s="10" t="str">
        <f>IF($B145="","",HD145*KEP!$J$28)</f>
        <v/>
      </c>
      <c r="HV145" s="10" t="str">
        <f>IF($B145="","",HE145*KEP!$J$29)</f>
        <v/>
      </c>
      <c r="HW145" s="10" t="str">
        <f>IF($B145="","",HF145*KEP!$J$30)</f>
        <v/>
      </c>
      <c r="HX145" s="33" t="str">
        <f t="shared" si="157"/>
        <v/>
      </c>
      <c r="HY145" s="56" t="str">
        <f t="shared" si="192"/>
        <v/>
      </c>
      <c r="HZ145" s="56" t="str">
        <f t="shared" si="193"/>
        <v/>
      </c>
      <c r="IA145" s="56" t="str">
        <f t="shared" si="194"/>
        <v/>
      </c>
      <c r="IB145" s="56" t="str">
        <f t="shared" si="195"/>
        <v/>
      </c>
      <c r="ID145" s="16"/>
      <c r="IE145" s="16"/>
      <c r="IF145" s="16"/>
      <c r="IG145" s="17"/>
      <c r="IH145" s="17"/>
      <c r="II145" s="17"/>
      <c r="IJ145" s="17"/>
      <c r="IK145" s="17"/>
      <c r="IL145" s="17"/>
      <c r="IM145" s="17"/>
      <c r="IN145" s="17"/>
      <c r="IO145" s="33" t="str">
        <f t="shared" si="158"/>
        <v/>
      </c>
      <c r="IP145" s="17"/>
      <c r="IQ145" s="17"/>
      <c r="IR145" s="17"/>
      <c r="IS145" s="17"/>
      <c r="IT145" s="28" t="str">
        <f t="shared" si="172"/>
        <v/>
      </c>
      <c r="IU145" s="27"/>
      <c r="IV145" s="109" t="str">
        <f>IF($B145="","",ID145*KEP!$J$11)</f>
        <v/>
      </c>
      <c r="IW145" s="10" t="str">
        <f>IF($B145="","",IE145*KEP!$J$12)</f>
        <v/>
      </c>
      <c r="IX145" s="10" t="str">
        <f>IF($B145="","",IF145*KEP!$J$13)</f>
        <v/>
      </c>
      <c r="IY145" s="10" t="str">
        <f>IF($B145="","",IG145*KEP!$J$14)</f>
        <v/>
      </c>
      <c r="IZ145" s="10" t="str">
        <f>IF($B145="","",IH145*KEP!$J$15)</f>
        <v/>
      </c>
      <c r="JA145" s="10" t="str">
        <f>IF($B145="","",II145*KEP!$J$16)</f>
        <v/>
      </c>
      <c r="JB145" s="10" t="str">
        <f>IF($B145="","",IJ145*KEP!$J$17)</f>
        <v/>
      </c>
      <c r="JC145" s="10" t="str">
        <f>IF($B145="","",IK145*KEP!$J$18)</f>
        <v/>
      </c>
      <c r="JD145" s="10" t="str">
        <f>IF($B145="","",IL145*KEP!$J$19)</f>
        <v/>
      </c>
      <c r="JE145" s="10" t="str">
        <f>IF($B145="","",IM145*KEP!$J$20)</f>
        <v/>
      </c>
      <c r="JF145" s="10" t="str">
        <f>IF($B145="","",IN145*KEP!$J$21)</f>
        <v/>
      </c>
      <c r="JG145" s="10" t="str">
        <f>IF($B145="","",IP145*KEP!$J$27)</f>
        <v/>
      </c>
      <c r="JH145" s="10" t="str">
        <f>IF($B145="","",IQ145*KEP!$J$28)</f>
        <v/>
      </c>
      <c r="JI145" s="10" t="str">
        <f>IF($B145="","",IR145*KEP!$J$29)</f>
        <v/>
      </c>
      <c r="JJ145" s="10" t="str">
        <f>IF($B145="","",IS145*KEP!$J$30)</f>
        <v/>
      </c>
      <c r="JK145" s="33" t="str">
        <f t="shared" si="159"/>
        <v/>
      </c>
      <c r="JL145" s="56" t="str">
        <f t="shared" si="196"/>
        <v/>
      </c>
      <c r="JM145" s="56" t="str">
        <f t="shared" si="197"/>
        <v/>
      </c>
      <c r="JN145" s="56" t="str">
        <f t="shared" si="198"/>
        <v/>
      </c>
      <c r="JO145" s="56" t="str">
        <f t="shared" si="199"/>
        <v/>
      </c>
      <c r="JQ145" s="16"/>
      <c r="JR145" s="16"/>
      <c r="JS145" s="16"/>
      <c r="JT145" s="17"/>
      <c r="JU145" s="17"/>
      <c r="JV145" s="17"/>
      <c r="JW145" s="17"/>
      <c r="JX145" s="17"/>
      <c r="JY145" s="17"/>
      <c r="JZ145" s="17"/>
      <c r="KA145" s="17"/>
      <c r="KB145" s="33" t="str">
        <f t="shared" si="160"/>
        <v/>
      </c>
      <c r="KC145" s="17"/>
      <c r="KD145" s="17"/>
      <c r="KE145" s="17"/>
      <c r="KF145" s="17"/>
      <c r="KG145" s="28" t="str">
        <f t="shared" si="173"/>
        <v/>
      </c>
      <c r="KH145" s="27"/>
      <c r="KI145" s="109" t="str">
        <f>IF($B145="","",JQ145*KEP!$J$11)</f>
        <v/>
      </c>
      <c r="KJ145" s="10" t="str">
        <f>IF($B145="","",JR145*KEP!$J$12)</f>
        <v/>
      </c>
      <c r="KK145" s="10" t="str">
        <f>IF($B145="","",JS145*KEP!$J$13)</f>
        <v/>
      </c>
      <c r="KL145" s="10" t="str">
        <f>IF($B145="","",JT145*KEP!$J$14)</f>
        <v/>
      </c>
      <c r="KM145" s="10" t="str">
        <f>IF($B145="","",JU145*KEP!$J$15)</f>
        <v/>
      </c>
      <c r="KN145" s="10" t="str">
        <f>IF($B145="","",JV145*KEP!$J$16)</f>
        <v/>
      </c>
      <c r="KO145" s="10" t="str">
        <f>IF($B145="","",JW145*KEP!$J$17)</f>
        <v/>
      </c>
      <c r="KP145" s="10" t="str">
        <f>IF($B145="","",JX145*KEP!$J$18)</f>
        <v/>
      </c>
      <c r="KQ145" s="10" t="str">
        <f>IF($B145="","",JY145*KEP!$J$19)</f>
        <v/>
      </c>
      <c r="KR145" s="10" t="str">
        <f>IF($B145="","",JZ145*KEP!$J$20)</f>
        <v/>
      </c>
      <c r="KS145" s="10" t="str">
        <f>IF($B145="","",KA145*KEP!$J$21)</f>
        <v/>
      </c>
      <c r="KT145" s="10" t="str">
        <f>IF($B145="","",KC145*KEP!$J$27)</f>
        <v/>
      </c>
      <c r="KU145" s="10" t="str">
        <f>IF($B145="","",KD145*KEP!$J$28)</f>
        <v/>
      </c>
      <c r="KV145" s="10" t="str">
        <f>IF($B145="","",KE145*KEP!$J$29)</f>
        <v/>
      </c>
      <c r="KW145" s="10" t="str">
        <f>IF($B145="","",KF145*KEP!$J$30)</f>
        <v/>
      </c>
      <c r="KX145" s="33" t="str">
        <f t="shared" si="161"/>
        <v/>
      </c>
      <c r="KY145" s="56" t="str">
        <f t="shared" si="200"/>
        <v/>
      </c>
      <c r="KZ145" s="56" t="str">
        <f t="shared" si="201"/>
        <v/>
      </c>
      <c r="LA145" s="56" t="str">
        <f t="shared" si="202"/>
        <v/>
      </c>
      <c r="LB145" s="56" t="str">
        <f t="shared" si="203"/>
        <v/>
      </c>
      <c r="LD145" s="16"/>
      <c r="LE145" s="16"/>
      <c r="LF145" s="16"/>
      <c r="LG145" s="17"/>
      <c r="LH145" s="17"/>
      <c r="LI145" s="17"/>
      <c r="LJ145" s="17"/>
      <c r="LK145" s="17"/>
      <c r="LL145" s="17"/>
      <c r="LM145" s="17"/>
      <c r="LN145" s="17"/>
      <c r="LO145" s="33" t="str">
        <f t="shared" si="162"/>
        <v/>
      </c>
      <c r="LP145" s="17"/>
      <c r="LQ145" s="17"/>
      <c r="LR145" s="17"/>
      <c r="LS145" s="17"/>
      <c r="LT145" s="28" t="str">
        <f t="shared" si="174"/>
        <v/>
      </c>
      <c r="LU145" s="27"/>
      <c r="LV145" s="109" t="str">
        <f>IF($B145="","",LD145*KEP!$J$11)</f>
        <v/>
      </c>
      <c r="LW145" s="10" t="str">
        <f>IF($B145="","",LE145*KEP!$J$12)</f>
        <v/>
      </c>
      <c r="LX145" s="10" t="str">
        <f>IF($B145="","",LF145*KEP!$J$13)</f>
        <v/>
      </c>
      <c r="LY145" s="10" t="str">
        <f>IF($B145="","",LG145*KEP!$J$14)</f>
        <v/>
      </c>
      <c r="LZ145" s="10" t="str">
        <f>IF($B145="","",LH145*KEP!$J$15)</f>
        <v/>
      </c>
      <c r="MA145" s="10" t="str">
        <f>IF($B145="","",LI145*KEP!$J$16)</f>
        <v/>
      </c>
      <c r="MB145" s="10" t="str">
        <f>IF($B145="","",LJ145*KEP!$J$17)</f>
        <v/>
      </c>
      <c r="MC145" s="10" t="str">
        <f>IF($B145="","",LK145*KEP!$J$18)</f>
        <v/>
      </c>
      <c r="MD145" s="10" t="str">
        <f>IF($B145="","",LL145*KEP!$J$19)</f>
        <v/>
      </c>
      <c r="ME145" s="10" t="str">
        <f>IF($B145="","",LM145*KEP!$J$20)</f>
        <v/>
      </c>
      <c r="MF145" s="10" t="str">
        <f>IF($B145="","",LN145*KEP!$J$21)</f>
        <v/>
      </c>
      <c r="MG145" s="10" t="str">
        <f>IF($B145="","",LP145*KEP!$J$27)</f>
        <v/>
      </c>
      <c r="MH145" s="10" t="str">
        <f>IF($B145="","",LQ145*KEP!$J$28)</f>
        <v/>
      </c>
      <c r="MI145" s="10" t="str">
        <f>IF($B145="","",LR145*KEP!$J$29)</f>
        <v/>
      </c>
      <c r="MJ145" s="10" t="str">
        <f>IF($B145="","",LS145*KEP!$J$30)</f>
        <v/>
      </c>
      <c r="MK145" s="33" t="str">
        <f t="shared" si="163"/>
        <v/>
      </c>
      <c r="ML145" s="56" t="str">
        <f t="shared" si="204"/>
        <v/>
      </c>
      <c r="MM145" s="56" t="str">
        <f t="shared" si="205"/>
        <v/>
      </c>
      <c r="MN145" s="56" t="str">
        <f t="shared" si="206"/>
        <v/>
      </c>
      <c r="MO145" s="56" t="str">
        <f t="shared" si="207"/>
        <v/>
      </c>
      <c r="MQ145" s="16"/>
      <c r="MR145" s="16"/>
      <c r="MS145" s="16"/>
      <c r="MT145" s="17"/>
      <c r="MU145" s="17"/>
      <c r="MV145" s="17"/>
      <c r="MW145" s="17"/>
      <c r="MX145" s="17"/>
      <c r="MY145" s="17"/>
      <c r="MZ145" s="17"/>
      <c r="NA145" s="17"/>
      <c r="NB145" s="33" t="str">
        <f t="shared" si="164"/>
        <v/>
      </c>
      <c r="NC145" s="17"/>
      <c r="ND145" s="17"/>
      <c r="NE145" s="17"/>
      <c r="NF145" s="17"/>
      <c r="NG145" s="28" t="str">
        <f t="shared" si="175"/>
        <v/>
      </c>
      <c r="NH145" s="27"/>
      <c r="NI145" s="109" t="str">
        <f>IF($B145="","",MQ145*KEP!$J$11)</f>
        <v/>
      </c>
      <c r="NJ145" s="10" t="str">
        <f>IF($B145="","",MR145*KEP!$J$12)</f>
        <v/>
      </c>
      <c r="NK145" s="10" t="str">
        <f>IF($B145="","",MS145*KEP!$J$13)</f>
        <v/>
      </c>
      <c r="NL145" s="10" t="str">
        <f>IF($B145="","",MT145*KEP!$J$14)</f>
        <v/>
      </c>
      <c r="NM145" s="10" t="str">
        <f>IF($B145="","",MU145*KEP!$J$15)</f>
        <v/>
      </c>
      <c r="NN145" s="10" t="str">
        <f>IF($B145="","",MV145*KEP!$J$16)</f>
        <v/>
      </c>
      <c r="NO145" s="10" t="str">
        <f>IF($B145="","",MW145*KEP!$J$17)</f>
        <v/>
      </c>
      <c r="NP145" s="10" t="str">
        <f>IF($B145="","",MX145*KEP!$J$18)</f>
        <v/>
      </c>
      <c r="NQ145" s="10" t="str">
        <f>IF($B145="","",MY145*KEP!$J$19)</f>
        <v/>
      </c>
      <c r="NR145" s="10" t="str">
        <f>IF($B145="","",MZ145*KEP!$J$20)</f>
        <v/>
      </c>
      <c r="NS145" s="10" t="str">
        <f>IF($B145="","",NA145*KEP!$J$21)</f>
        <v/>
      </c>
      <c r="NT145" s="10" t="str">
        <f>IF($B145="","",NC145*KEP!$J$27)</f>
        <v/>
      </c>
      <c r="NU145" s="10" t="str">
        <f>IF($B145="","",ND145*KEP!$J$28)</f>
        <v/>
      </c>
      <c r="NV145" s="10" t="str">
        <f>IF($B145="","",NE145*KEP!$J$29)</f>
        <v/>
      </c>
      <c r="NW145" s="10" t="str">
        <f>IF($B145="","",NF145*KEP!$J$30)</f>
        <v/>
      </c>
      <c r="NX145" s="33" t="str">
        <f t="shared" si="165"/>
        <v/>
      </c>
      <c r="NY145" s="56" t="str">
        <f t="shared" si="208"/>
        <v/>
      </c>
      <c r="NZ145" s="56" t="str">
        <f t="shared" si="209"/>
        <v/>
      </c>
      <c r="OA145" s="56" t="str">
        <f t="shared" si="210"/>
        <v/>
      </c>
      <c r="OB145" s="56" t="str">
        <f t="shared" si="211"/>
        <v/>
      </c>
    </row>
    <row r="146" spans="1:392" x14ac:dyDescent="0.25">
      <c r="A146" s="6" t="str">
        <f>IF(A145&lt;KEP!$C$10,A145+1,"")</f>
        <v/>
      </c>
      <c r="B146" s="8" t="str">
        <f>IF('Referenčný stav'!B146=0,"",'Referenčný stav'!B146)</f>
        <v/>
      </c>
      <c r="C146" s="8" t="str">
        <f>IF('Referenčný stav'!C146=0,"",'Referenčný stav'!C146)</f>
        <v/>
      </c>
      <c r="D146" s="16"/>
      <c r="E146" s="16"/>
      <c r="F146" s="16"/>
      <c r="G146" s="17"/>
      <c r="H146" s="17"/>
      <c r="I146" s="17"/>
      <c r="J146" s="17"/>
      <c r="K146" s="17"/>
      <c r="L146" s="17"/>
      <c r="M146" s="17"/>
      <c r="N146" s="17"/>
      <c r="O146" s="33" t="str">
        <f t="shared" si="146"/>
        <v/>
      </c>
      <c r="P146" s="17"/>
      <c r="Q146" s="17"/>
      <c r="R146" s="17"/>
      <c r="S146" s="17"/>
      <c r="T146" s="28" t="str">
        <f t="shared" si="166"/>
        <v/>
      </c>
      <c r="U146" s="27"/>
      <c r="V146" s="109" t="str">
        <f>IF($B146="","",D146*KEP!$J$11)</f>
        <v/>
      </c>
      <c r="W146" s="10" t="str">
        <f>IF($B146="","",E146*KEP!$J$12)</f>
        <v/>
      </c>
      <c r="X146" s="10" t="str">
        <f>IF($B146="","",F146*KEP!$J$13)</f>
        <v/>
      </c>
      <c r="Y146" s="10" t="str">
        <f>IF($B146="","",G146*KEP!$J$14)</f>
        <v/>
      </c>
      <c r="Z146" s="10" t="str">
        <f>IF($B146="","",H146*KEP!$J$15)</f>
        <v/>
      </c>
      <c r="AA146" s="10" t="str">
        <f>IF($B146="","",I146*KEP!$J$16)</f>
        <v/>
      </c>
      <c r="AB146" s="10" t="str">
        <f>IF($B146="","",J146*KEP!$J$17)</f>
        <v/>
      </c>
      <c r="AC146" s="10" t="str">
        <f>IF($B146="","",K146*KEP!$J$18)</f>
        <v/>
      </c>
      <c r="AD146" s="10" t="str">
        <f>IF($B146="","",L146*KEP!$J$19)</f>
        <v/>
      </c>
      <c r="AE146" s="10" t="str">
        <f>IF($B146="","",M146*KEP!$J$20)</f>
        <v/>
      </c>
      <c r="AF146" s="10" t="str">
        <f>IF($B146="","",N146*KEP!$J$21)</f>
        <v/>
      </c>
      <c r="AG146" s="10" t="str">
        <f>IF($B146="","",P146*KEP!$J$27)</f>
        <v/>
      </c>
      <c r="AH146" s="10" t="str">
        <f>IF($B146="","",Q146*KEP!$J$28)</f>
        <v/>
      </c>
      <c r="AI146" s="10" t="str">
        <f>IF($B146="","",R146*KEP!$J$29)</f>
        <v/>
      </c>
      <c r="AJ146" s="10" t="str">
        <f>IF($B146="","",S146*KEP!$J$30)</f>
        <v/>
      </c>
      <c r="AK146" s="33" t="str">
        <f t="shared" si="147"/>
        <v/>
      </c>
      <c r="AL146" s="56" t="str">
        <f>IF(O146="","",IFERROR(O146/'Referenčný stav'!O146-1,""))</f>
        <v/>
      </c>
      <c r="AM146" s="56" t="str">
        <f>IF(T146="","",IFERROR(T146/'Referenčný stav'!T146-1,""))</f>
        <v/>
      </c>
      <c r="AN146" s="56" t="str">
        <f>IF(U146="","",IFERROR(U146/'Referenčný stav'!U146-1,""))</f>
        <v/>
      </c>
      <c r="AO146" s="56" t="str">
        <f>IF(AK146="","",IFERROR(AK146/'Referenčný stav'!AK146-1,""))</f>
        <v/>
      </c>
      <c r="AQ146" s="16"/>
      <c r="AR146" s="16"/>
      <c r="AS146" s="16"/>
      <c r="AT146" s="17"/>
      <c r="AU146" s="17"/>
      <c r="AV146" s="17"/>
      <c r="AW146" s="17"/>
      <c r="AX146" s="17"/>
      <c r="AY146" s="17"/>
      <c r="AZ146" s="17"/>
      <c r="BA146" s="17"/>
      <c r="BB146" s="33" t="str">
        <f t="shared" si="148"/>
        <v/>
      </c>
      <c r="BC146" s="17"/>
      <c r="BD146" s="17"/>
      <c r="BE146" s="17"/>
      <c r="BF146" s="17"/>
      <c r="BG146" s="28" t="str">
        <f t="shared" si="167"/>
        <v/>
      </c>
      <c r="BH146" s="27"/>
      <c r="BI146" s="109" t="str">
        <f>IF($B146="","",AQ146*KEP!$J$11)</f>
        <v/>
      </c>
      <c r="BJ146" s="10" t="str">
        <f>IF($B146="","",AR146*KEP!$J$12)</f>
        <v/>
      </c>
      <c r="BK146" s="10" t="str">
        <f>IF($B146="","",AS146*KEP!$J$13)</f>
        <v/>
      </c>
      <c r="BL146" s="10" t="str">
        <f>IF($B146="","",AT146*KEP!$J$14)</f>
        <v/>
      </c>
      <c r="BM146" s="10" t="str">
        <f>IF($B146="","",AU146*KEP!$J$15)</f>
        <v/>
      </c>
      <c r="BN146" s="10" t="str">
        <f>IF($B146="","",AV146*KEP!$J$16)</f>
        <v/>
      </c>
      <c r="BO146" s="10" t="str">
        <f>IF($B146="","",AW146*KEP!$J$17)</f>
        <v/>
      </c>
      <c r="BP146" s="10" t="str">
        <f>IF($B146="","",AX146*KEP!$J$18)</f>
        <v/>
      </c>
      <c r="BQ146" s="10" t="str">
        <f>IF($B146="","",AY146*KEP!$J$19)</f>
        <v/>
      </c>
      <c r="BR146" s="10" t="str">
        <f>IF($B146="","",AZ146*KEP!$J$20)</f>
        <v/>
      </c>
      <c r="BS146" s="10" t="str">
        <f>IF($B146="","",BA146*KEP!$J$21)</f>
        <v/>
      </c>
      <c r="BT146" s="10" t="str">
        <f>IF($B146="","",BC146*KEP!$J$27)</f>
        <v/>
      </c>
      <c r="BU146" s="10" t="str">
        <f>IF($B146="","",BD146*KEP!$J$28)</f>
        <v/>
      </c>
      <c r="BV146" s="10" t="str">
        <f>IF($B146="","",BE146*KEP!$J$29)</f>
        <v/>
      </c>
      <c r="BW146" s="10" t="str">
        <f>IF($B146="","",BF146*KEP!$J$30)</f>
        <v/>
      </c>
      <c r="BX146" s="33" t="str">
        <f t="shared" si="149"/>
        <v/>
      </c>
      <c r="BY146" s="56" t="str">
        <f t="shared" si="176"/>
        <v/>
      </c>
      <c r="BZ146" s="56" t="str">
        <f t="shared" si="177"/>
        <v/>
      </c>
      <c r="CA146" s="56" t="str">
        <f t="shared" si="178"/>
        <v/>
      </c>
      <c r="CB146" s="56" t="str">
        <f t="shared" si="179"/>
        <v/>
      </c>
      <c r="CD146" s="16"/>
      <c r="CE146" s="16"/>
      <c r="CF146" s="16"/>
      <c r="CG146" s="17"/>
      <c r="CH146" s="17"/>
      <c r="CI146" s="17"/>
      <c r="CJ146" s="17"/>
      <c r="CK146" s="17"/>
      <c r="CL146" s="17"/>
      <c r="CM146" s="17"/>
      <c r="CN146" s="17"/>
      <c r="CO146" s="33" t="str">
        <f t="shared" si="150"/>
        <v/>
      </c>
      <c r="CP146" s="17"/>
      <c r="CQ146" s="17"/>
      <c r="CR146" s="17"/>
      <c r="CS146" s="17"/>
      <c r="CT146" s="28" t="str">
        <f t="shared" si="168"/>
        <v/>
      </c>
      <c r="CU146" s="27"/>
      <c r="CV146" s="109" t="str">
        <f>IF($B146="","",CD146*KEP!$J$11)</f>
        <v/>
      </c>
      <c r="CW146" s="10" t="str">
        <f>IF($B146="","",CE146*KEP!$J$12)</f>
        <v/>
      </c>
      <c r="CX146" s="10" t="str">
        <f>IF($B146="","",CF146*KEP!$J$13)</f>
        <v/>
      </c>
      <c r="CY146" s="10" t="str">
        <f>IF($B146="","",CG146*KEP!$J$14)</f>
        <v/>
      </c>
      <c r="CZ146" s="10" t="str">
        <f>IF($B146="","",CH146*KEP!$J$15)</f>
        <v/>
      </c>
      <c r="DA146" s="10" t="str">
        <f>IF($B146="","",CI146*KEP!$J$16)</f>
        <v/>
      </c>
      <c r="DB146" s="10" t="str">
        <f>IF($B146="","",CJ146*KEP!$J$17)</f>
        <v/>
      </c>
      <c r="DC146" s="10" t="str">
        <f>IF($B146="","",CK146*KEP!$J$18)</f>
        <v/>
      </c>
      <c r="DD146" s="10" t="str">
        <f>IF($B146="","",CL146*KEP!$J$19)</f>
        <v/>
      </c>
      <c r="DE146" s="10" t="str">
        <f>IF($B146="","",CM146*KEP!$J$20)</f>
        <v/>
      </c>
      <c r="DF146" s="10" t="str">
        <f>IF($B146="","",CN146*KEP!$J$21)</f>
        <v/>
      </c>
      <c r="DG146" s="10" t="str">
        <f>IF($B146="","",CP146*KEP!$J$27)</f>
        <v/>
      </c>
      <c r="DH146" s="10" t="str">
        <f>IF($B146="","",CQ146*KEP!$J$28)</f>
        <v/>
      </c>
      <c r="DI146" s="10" t="str">
        <f>IF($B146="","",CR146*KEP!$J$29)</f>
        <v/>
      </c>
      <c r="DJ146" s="10" t="str">
        <f>IF($B146="","",CS146*KEP!$J$30)</f>
        <v/>
      </c>
      <c r="DK146" s="33" t="str">
        <f t="shared" si="151"/>
        <v/>
      </c>
      <c r="DL146" s="56" t="str">
        <f t="shared" si="180"/>
        <v/>
      </c>
      <c r="DM146" s="56" t="str">
        <f t="shared" si="181"/>
        <v/>
      </c>
      <c r="DN146" s="56" t="str">
        <f t="shared" si="182"/>
        <v/>
      </c>
      <c r="DO146" s="56" t="str">
        <f t="shared" si="183"/>
        <v/>
      </c>
      <c r="DQ146" s="16"/>
      <c r="DR146" s="16"/>
      <c r="DS146" s="16"/>
      <c r="DT146" s="17"/>
      <c r="DU146" s="17"/>
      <c r="DV146" s="17"/>
      <c r="DW146" s="17"/>
      <c r="DX146" s="17"/>
      <c r="DY146" s="17"/>
      <c r="DZ146" s="17"/>
      <c r="EA146" s="17"/>
      <c r="EB146" s="33" t="str">
        <f t="shared" si="152"/>
        <v/>
      </c>
      <c r="EC146" s="17"/>
      <c r="ED146" s="17"/>
      <c r="EE146" s="17"/>
      <c r="EF146" s="17"/>
      <c r="EG146" s="28" t="str">
        <f t="shared" si="169"/>
        <v/>
      </c>
      <c r="EH146" s="27"/>
      <c r="EI146" s="109" t="str">
        <f>IF($B146="","",DQ146*KEP!$J$11)</f>
        <v/>
      </c>
      <c r="EJ146" s="10" t="str">
        <f>IF($B146="","",DR146*KEP!$J$12)</f>
        <v/>
      </c>
      <c r="EK146" s="10" t="str">
        <f>IF($B146="","",DS146*KEP!$J$13)</f>
        <v/>
      </c>
      <c r="EL146" s="10" t="str">
        <f>IF($B146="","",DT146*KEP!$J$14)</f>
        <v/>
      </c>
      <c r="EM146" s="10" t="str">
        <f>IF($B146="","",DU146*KEP!$J$15)</f>
        <v/>
      </c>
      <c r="EN146" s="10" t="str">
        <f>IF($B146="","",DV146*KEP!$J$16)</f>
        <v/>
      </c>
      <c r="EO146" s="10" t="str">
        <f>IF($B146="","",DW146*KEP!$J$17)</f>
        <v/>
      </c>
      <c r="EP146" s="10" t="str">
        <f>IF($B146="","",DX146*KEP!$J$18)</f>
        <v/>
      </c>
      <c r="EQ146" s="10" t="str">
        <f>IF($B146="","",DY146*KEP!$J$19)</f>
        <v/>
      </c>
      <c r="ER146" s="10" t="str">
        <f>IF($B146="","",DZ146*KEP!$J$20)</f>
        <v/>
      </c>
      <c r="ES146" s="10" t="str">
        <f>IF($B146="","",EA146*KEP!$J$21)</f>
        <v/>
      </c>
      <c r="ET146" s="10" t="str">
        <f>IF($B146="","",EC146*KEP!$J$27)</f>
        <v/>
      </c>
      <c r="EU146" s="10" t="str">
        <f>IF($B146="","",ED146*KEP!$J$28)</f>
        <v/>
      </c>
      <c r="EV146" s="10" t="str">
        <f>IF($B146="","",EE146*KEP!$J$29)</f>
        <v/>
      </c>
      <c r="EW146" s="10" t="str">
        <f>IF($B146="","",EF146*KEP!$J$30)</f>
        <v/>
      </c>
      <c r="EX146" s="33" t="str">
        <f t="shared" si="153"/>
        <v/>
      </c>
      <c r="EY146" s="56" t="str">
        <f t="shared" si="184"/>
        <v/>
      </c>
      <c r="EZ146" s="56" t="str">
        <f t="shared" si="185"/>
        <v/>
      </c>
      <c r="FA146" s="56" t="str">
        <f t="shared" si="186"/>
        <v/>
      </c>
      <c r="FB146" s="56" t="str">
        <f t="shared" si="187"/>
        <v/>
      </c>
      <c r="FD146" s="16"/>
      <c r="FE146" s="16"/>
      <c r="FF146" s="16"/>
      <c r="FG146" s="17"/>
      <c r="FH146" s="17"/>
      <c r="FI146" s="17"/>
      <c r="FJ146" s="17"/>
      <c r="FK146" s="17"/>
      <c r="FL146" s="17"/>
      <c r="FM146" s="17"/>
      <c r="FN146" s="17"/>
      <c r="FO146" s="33" t="str">
        <f t="shared" si="154"/>
        <v/>
      </c>
      <c r="FP146" s="17"/>
      <c r="FQ146" s="17"/>
      <c r="FR146" s="17"/>
      <c r="FS146" s="17"/>
      <c r="FT146" s="28" t="str">
        <f t="shared" si="170"/>
        <v/>
      </c>
      <c r="FU146" s="27"/>
      <c r="FV146" s="109" t="str">
        <f>IF($B146="","",FD146*KEP!$J$11)</f>
        <v/>
      </c>
      <c r="FW146" s="10" t="str">
        <f>IF($B146="","",FE146*KEP!$J$12)</f>
        <v/>
      </c>
      <c r="FX146" s="10" t="str">
        <f>IF($B146="","",FF146*KEP!$J$13)</f>
        <v/>
      </c>
      <c r="FY146" s="10" t="str">
        <f>IF($B146="","",FG146*KEP!$J$14)</f>
        <v/>
      </c>
      <c r="FZ146" s="10" t="str">
        <f>IF($B146="","",FH146*KEP!$J$15)</f>
        <v/>
      </c>
      <c r="GA146" s="10" t="str">
        <f>IF($B146="","",FI146*KEP!$J$16)</f>
        <v/>
      </c>
      <c r="GB146" s="10" t="str">
        <f>IF($B146="","",FJ146*KEP!$J$17)</f>
        <v/>
      </c>
      <c r="GC146" s="10" t="str">
        <f>IF($B146="","",FK146*KEP!$J$18)</f>
        <v/>
      </c>
      <c r="GD146" s="10" t="str">
        <f>IF($B146="","",FL146*KEP!$J$19)</f>
        <v/>
      </c>
      <c r="GE146" s="10" t="str">
        <f>IF($B146="","",FM146*KEP!$J$20)</f>
        <v/>
      </c>
      <c r="GF146" s="10" t="str">
        <f>IF($B146="","",FN146*KEP!$J$21)</f>
        <v/>
      </c>
      <c r="GG146" s="10" t="str">
        <f>IF($B146="","",FP146*KEP!$J$27)</f>
        <v/>
      </c>
      <c r="GH146" s="10" t="str">
        <f>IF($B146="","",FQ146*KEP!$J$28)</f>
        <v/>
      </c>
      <c r="GI146" s="10" t="str">
        <f>IF($B146="","",FR146*KEP!$J$29)</f>
        <v/>
      </c>
      <c r="GJ146" s="10" t="str">
        <f>IF($B146="","",FS146*KEP!$J$30)</f>
        <v/>
      </c>
      <c r="GK146" s="33" t="str">
        <f t="shared" si="155"/>
        <v/>
      </c>
      <c r="GL146" s="56" t="str">
        <f t="shared" si="188"/>
        <v/>
      </c>
      <c r="GM146" s="56" t="str">
        <f t="shared" si="189"/>
        <v/>
      </c>
      <c r="GN146" s="56" t="str">
        <f t="shared" si="190"/>
        <v/>
      </c>
      <c r="GO146" s="56" t="str">
        <f t="shared" si="191"/>
        <v/>
      </c>
      <c r="GQ146" s="16"/>
      <c r="GR146" s="16"/>
      <c r="GS146" s="16"/>
      <c r="GT146" s="17"/>
      <c r="GU146" s="17"/>
      <c r="GV146" s="17"/>
      <c r="GW146" s="17"/>
      <c r="GX146" s="17"/>
      <c r="GY146" s="17"/>
      <c r="GZ146" s="17"/>
      <c r="HA146" s="17"/>
      <c r="HB146" s="33" t="str">
        <f t="shared" si="156"/>
        <v/>
      </c>
      <c r="HC146" s="17"/>
      <c r="HD146" s="17"/>
      <c r="HE146" s="17"/>
      <c r="HF146" s="17"/>
      <c r="HG146" s="28" t="str">
        <f t="shared" si="171"/>
        <v/>
      </c>
      <c r="HH146" s="27"/>
      <c r="HI146" s="109" t="str">
        <f>IF($B146="","",GQ146*KEP!$J$11)</f>
        <v/>
      </c>
      <c r="HJ146" s="10" t="str">
        <f>IF($B146="","",GR146*KEP!$J$12)</f>
        <v/>
      </c>
      <c r="HK146" s="10" t="str">
        <f>IF($B146="","",GS146*KEP!$J$13)</f>
        <v/>
      </c>
      <c r="HL146" s="10" t="str">
        <f>IF($B146="","",GT146*KEP!$J$14)</f>
        <v/>
      </c>
      <c r="HM146" s="10" t="str">
        <f>IF($B146="","",GU146*KEP!$J$15)</f>
        <v/>
      </c>
      <c r="HN146" s="10" t="str">
        <f>IF($B146="","",GV146*KEP!$J$16)</f>
        <v/>
      </c>
      <c r="HO146" s="10" t="str">
        <f>IF($B146="","",GW146*KEP!$J$17)</f>
        <v/>
      </c>
      <c r="HP146" s="10" t="str">
        <f>IF($B146="","",GX146*KEP!$J$18)</f>
        <v/>
      </c>
      <c r="HQ146" s="10" t="str">
        <f>IF($B146="","",GY146*KEP!$J$19)</f>
        <v/>
      </c>
      <c r="HR146" s="10" t="str">
        <f>IF($B146="","",GZ146*KEP!$J$20)</f>
        <v/>
      </c>
      <c r="HS146" s="10" t="str">
        <f>IF($B146="","",HA146*KEP!$J$21)</f>
        <v/>
      </c>
      <c r="HT146" s="10" t="str">
        <f>IF($B146="","",HC146*KEP!$J$27)</f>
        <v/>
      </c>
      <c r="HU146" s="10" t="str">
        <f>IF($B146="","",HD146*KEP!$J$28)</f>
        <v/>
      </c>
      <c r="HV146" s="10" t="str">
        <f>IF($B146="","",HE146*KEP!$J$29)</f>
        <v/>
      </c>
      <c r="HW146" s="10" t="str">
        <f>IF($B146="","",HF146*KEP!$J$30)</f>
        <v/>
      </c>
      <c r="HX146" s="33" t="str">
        <f t="shared" si="157"/>
        <v/>
      </c>
      <c r="HY146" s="56" t="str">
        <f t="shared" si="192"/>
        <v/>
      </c>
      <c r="HZ146" s="56" t="str">
        <f t="shared" si="193"/>
        <v/>
      </c>
      <c r="IA146" s="56" t="str">
        <f t="shared" si="194"/>
        <v/>
      </c>
      <c r="IB146" s="56" t="str">
        <f t="shared" si="195"/>
        <v/>
      </c>
      <c r="ID146" s="16"/>
      <c r="IE146" s="16"/>
      <c r="IF146" s="16"/>
      <c r="IG146" s="17"/>
      <c r="IH146" s="17"/>
      <c r="II146" s="17"/>
      <c r="IJ146" s="17"/>
      <c r="IK146" s="17"/>
      <c r="IL146" s="17"/>
      <c r="IM146" s="17"/>
      <c r="IN146" s="17"/>
      <c r="IO146" s="33" t="str">
        <f t="shared" si="158"/>
        <v/>
      </c>
      <c r="IP146" s="17"/>
      <c r="IQ146" s="17"/>
      <c r="IR146" s="17"/>
      <c r="IS146" s="17"/>
      <c r="IT146" s="28" t="str">
        <f t="shared" si="172"/>
        <v/>
      </c>
      <c r="IU146" s="27"/>
      <c r="IV146" s="109" t="str">
        <f>IF($B146="","",ID146*KEP!$J$11)</f>
        <v/>
      </c>
      <c r="IW146" s="10" t="str">
        <f>IF($B146="","",IE146*KEP!$J$12)</f>
        <v/>
      </c>
      <c r="IX146" s="10" t="str">
        <f>IF($B146="","",IF146*KEP!$J$13)</f>
        <v/>
      </c>
      <c r="IY146" s="10" t="str">
        <f>IF($B146="","",IG146*KEP!$J$14)</f>
        <v/>
      </c>
      <c r="IZ146" s="10" t="str">
        <f>IF($B146="","",IH146*KEP!$J$15)</f>
        <v/>
      </c>
      <c r="JA146" s="10" t="str">
        <f>IF($B146="","",II146*KEP!$J$16)</f>
        <v/>
      </c>
      <c r="JB146" s="10" t="str">
        <f>IF($B146="","",IJ146*KEP!$J$17)</f>
        <v/>
      </c>
      <c r="JC146" s="10" t="str">
        <f>IF($B146="","",IK146*KEP!$J$18)</f>
        <v/>
      </c>
      <c r="JD146" s="10" t="str">
        <f>IF($B146="","",IL146*KEP!$J$19)</f>
        <v/>
      </c>
      <c r="JE146" s="10" t="str">
        <f>IF($B146="","",IM146*KEP!$J$20)</f>
        <v/>
      </c>
      <c r="JF146" s="10" t="str">
        <f>IF($B146="","",IN146*KEP!$J$21)</f>
        <v/>
      </c>
      <c r="JG146" s="10" t="str">
        <f>IF($B146="","",IP146*KEP!$J$27)</f>
        <v/>
      </c>
      <c r="JH146" s="10" t="str">
        <f>IF($B146="","",IQ146*KEP!$J$28)</f>
        <v/>
      </c>
      <c r="JI146" s="10" t="str">
        <f>IF($B146="","",IR146*KEP!$J$29)</f>
        <v/>
      </c>
      <c r="JJ146" s="10" t="str">
        <f>IF($B146="","",IS146*KEP!$J$30)</f>
        <v/>
      </c>
      <c r="JK146" s="33" t="str">
        <f t="shared" si="159"/>
        <v/>
      </c>
      <c r="JL146" s="56" t="str">
        <f t="shared" si="196"/>
        <v/>
      </c>
      <c r="JM146" s="56" t="str">
        <f t="shared" si="197"/>
        <v/>
      </c>
      <c r="JN146" s="56" t="str">
        <f t="shared" si="198"/>
        <v/>
      </c>
      <c r="JO146" s="56" t="str">
        <f t="shared" si="199"/>
        <v/>
      </c>
      <c r="JQ146" s="16"/>
      <c r="JR146" s="16"/>
      <c r="JS146" s="16"/>
      <c r="JT146" s="17"/>
      <c r="JU146" s="17"/>
      <c r="JV146" s="17"/>
      <c r="JW146" s="17"/>
      <c r="JX146" s="17"/>
      <c r="JY146" s="17"/>
      <c r="JZ146" s="17"/>
      <c r="KA146" s="17"/>
      <c r="KB146" s="33" t="str">
        <f t="shared" si="160"/>
        <v/>
      </c>
      <c r="KC146" s="17"/>
      <c r="KD146" s="17"/>
      <c r="KE146" s="17"/>
      <c r="KF146" s="17"/>
      <c r="KG146" s="28" t="str">
        <f t="shared" si="173"/>
        <v/>
      </c>
      <c r="KH146" s="27"/>
      <c r="KI146" s="109" t="str">
        <f>IF($B146="","",JQ146*KEP!$J$11)</f>
        <v/>
      </c>
      <c r="KJ146" s="10" t="str">
        <f>IF($B146="","",JR146*KEP!$J$12)</f>
        <v/>
      </c>
      <c r="KK146" s="10" t="str">
        <f>IF($B146="","",JS146*KEP!$J$13)</f>
        <v/>
      </c>
      <c r="KL146" s="10" t="str">
        <f>IF($B146="","",JT146*KEP!$J$14)</f>
        <v/>
      </c>
      <c r="KM146" s="10" t="str">
        <f>IF($B146="","",JU146*KEP!$J$15)</f>
        <v/>
      </c>
      <c r="KN146" s="10" t="str">
        <f>IF($B146="","",JV146*KEP!$J$16)</f>
        <v/>
      </c>
      <c r="KO146" s="10" t="str">
        <f>IF($B146="","",JW146*KEP!$J$17)</f>
        <v/>
      </c>
      <c r="KP146" s="10" t="str">
        <f>IF($B146="","",JX146*KEP!$J$18)</f>
        <v/>
      </c>
      <c r="KQ146" s="10" t="str">
        <f>IF($B146="","",JY146*KEP!$J$19)</f>
        <v/>
      </c>
      <c r="KR146" s="10" t="str">
        <f>IF($B146="","",JZ146*KEP!$J$20)</f>
        <v/>
      </c>
      <c r="KS146" s="10" t="str">
        <f>IF($B146="","",KA146*KEP!$J$21)</f>
        <v/>
      </c>
      <c r="KT146" s="10" t="str">
        <f>IF($B146="","",KC146*KEP!$J$27)</f>
        <v/>
      </c>
      <c r="KU146" s="10" t="str">
        <f>IF($B146="","",KD146*KEP!$J$28)</f>
        <v/>
      </c>
      <c r="KV146" s="10" t="str">
        <f>IF($B146="","",KE146*KEP!$J$29)</f>
        <v/>
      </c>
      <c r="KW146" s="10" t="str">
        <f>IF($B146="","",KF146*KEP!$J$30)</f>
        <v/>
      </c>
      <c r="KX146" s="33" t="str">
        <f t="shared" si="161"/>
        <v/>
      </c>
      <c r="KY146" s="56" t="str">
        <f t="shared" si="200"/>
        <v/>
      </c>
      <c r="KZ146" s="56" t="str">
        <f t="shared" si="201"/>
        <v/>
      </c>
      <c r="LA146" s="56" t="str">
        <f t="shared" si="202"/>
        <v/>
      </c>
      <c r="LB146" s="56" t="str">
        <f t="shared" si="203"/>
        <v/>
      </c>
      <c r="LD146" s="16"/>
      <c r="LE146" s="16"/>
      <c r="LF146" s="16"/>
      <c r="LG146" s="17"/>
      <c r="LH146" s="17"/>
      <c r="LI146" s="17"/>
      <c r="LJ146" s="17"/>
      <c r="LK146" s="17"/>
      <c r="LL146" s="17"/>
      <c r="LM146" s="17"/>
      <c r="LN146" s="17"/>
      <c r="LO146" s="33" t="str">
        <f t="shared" si="162"/>
        <v/>
      </c>
      <c r="LP146" s="17"/>
      <c r="LQ146" s="17"/>
      <c r="LR146" s="17"/>
      <c r="LS146" s="17"/>
      <c r="LT146" s="28" t="str">
        <f t="shared" si="174"/>
        <v/>
      </c>
      <c r="LU146" s="27"/>
      <c r="LV146" s="109" t="str">
        <f>IF($B146="","",LD146*KEP!$J$11)</f>
        <v/>
      </c>
      <c r="LW146" s="10" t="str">
        <f>IF($B146="","",LE146*KEP!$J$12)</f>
        <v/>
      </c>
      <c r="LX146" s="10" t="str">
        <f>IF($B146="","",LF146*KEP!$J$13)</f>
        <v/>
      </c>
      <c r="LY146" s="10" t="str">
        <f>IF($B146="","",LG146*KEP!$J$14)</f>
        <v/>
      </c>
      <c r="LZ146" s="10" t="str">
        <f>IF($B146="","",LH146*KEP!$J$15)</f>
        <v/>
      </c>
      <c r="MA146" s="10" t="str">
        <f>IF($B146="","",LI146*KEP!$J$16)</f>
        <v/>
      </c>
      <c r="MB146" s="10" t="str">
        <f>IF($B146="","",LJ146*KEP!$J$17)</f>
        <v/>
      </c>
      <c r="MC146" s="10" t="str">
        <f>IF($B146="","",LK146*KEP!$J$18)</f>
        <v/>
      </c>
      <c r="MD146" s="10" t="str">
        <f>IF($B146="","",LL146*KEP!$J$19)</f>
        <v/>
      </c>
      <c r="ME146" s="10" t="str">
        <f>IF($B146="","",LM146*KEP!$J$20)</f>
        <v/>
      </c>
      <c r="MF146" s="10" t="str">
        <f>IF($B146="","",LN146*KEP!$J$21)</f>
        <v/>
      </c>
      <c r="MG146" s="10" t="str">
        <f>IF($B146="","",LP146*KEP!$J$27)</f>
        <v/>
      </c>
      <c r="MH146" s="10" t="str">
        <f>IF($B146="","",LQ146*KEP!$J$28)</f>
        <v/>
      </c>
      <c r="MI146" s="10" t="str">
        <f>IF($B146="","",LR146*KEP!$J$29)</f>
        <v/>
      </c>
      <c r="MJ146" s="10" t="str">
        <f>IF($B146="","",LS146*KEP!$J$30)</f>
        <v/>
      </c>
      <c r="MK146" s="33" t="str">
        <f t="shared" si="163"/>
        <v/>
      </c>
      <c r="ML146" s="56" t="str">
        <f t="shared" si="204"/>
        <v/>
      </c>
      <c r="MM146" s="56" t="str">
        <f t="shared" si="205"/>
        <v/>
      </c>
      <c r="MN146" s="56" t="str">
        <f t="shared" si="206"/>
        <v/>
      </c>
      <c r="MO146" s="56" t="str">
        <f t="shared" si="207"/>
        <v/>
      </c>
      <c r="MQ146" s="16"/>
      <c r="MR146" s="16"/>
      <c r="MS146" s="16"/>
      <c r="MT146" s="17"/>
      <c r="MU146" s="17"/>
      <c r="MV146" s="17"/>
      <c r="MW146" s="17"/>
      <c r="MX146" s="17"/>
      <c r="MY146" s="17"/>
      <c r="MZ146" s="17"/>
      <c r="NA146" s="17"/>
      <c r="NB146" s="33" t="str">
        <f t="shared" si="164"/>
        <v/>
      </c>
      <c r="NC146" s="17"/>
      <c r="ND146" s="17"/>
      <c r="NE146" s="17"/>
      <c r="NF146" s="17"/>
      <c r="NG146" s="28" t="str">
        <f t="shared" si="175"/>
        <v/>
      </c>
      <c r="NH146" s="27"/>
      <c r="NI146" s="109" t="str">
        <f>IF($B146="","",MQ146*KEP!$J$11)</f>
        <v/>
      </c>
      <c r="NJ146" s="10" t="str">
        <f>IF($B146="","",MR146*KEP!$J$12)</f>
        <v/>
      </c>
      <c r="NK146" s="10" t="str">
        <f>IF($B146="","",MS146*KEP!$J$13)</f>
        <v/>
      </c>
      <c r="NL146" s="10" t="str">
        <f>IF($B146="","",MT146*KEP!$J$14)</f>
        <v/>
      </c>
      <c r="NM146" s="10" t="str">
        <f>IF($B146="","",MU146*KEP!$J$15)</f>
        <v/>
      </c>
      <c r="NN146" s="10" t="str">
        <f>IF($B146="","",MV146*KEP!$J$16)</f>
        <v/>
      </c>
      <c r="NO146" s="10" t="str">
        <f>IF($B146="","",MW146*KEP!$J$17)</f>
        <v/>
      </c>
      <c r="NP146" s="10" t="str">
        <f>IF($B146="","",MX146*KEP!$J$18)</f>
        <v/>
      </c>
      <c r="NQ146" s="10" t="str">
        <f>IF($B146="","",MY146*KEP!$J$19)</f>
        <v/>
      </c>
      <c r="NR146" s="10" t="str">
        <f>IF($B146="","",MZ146*KEP!$J$20)</f>
        <v/>
      </c>
      <c r="NS146" s="10" t="str">
        <f>IF($B146="","",NA146*KEP!$J$21)</f>
        <v/>
      </c>
      <c r="NT146" s="10" t="str">
        <f>IF($B146="","",NC146*KEP!$J$27)</f>
        <v/>
      </c>
      <c r="NU146" s="10" t="str">
        <f>IF($B146="","",ND146*KEP!$J$28)</f>
        <v/>
      </c>
      <c r="NV146" s="10" t="str">
        <f>IF($B146="","",NE146*KEP!$J$29)</f>
        <v/>
      </c>
      <c r="NW146" s="10" t="str">
        <f>IF($B146="","",NF146*KEP!$J$30)</f>
        <v/>
      </c>
      <c r="NX146" s="33" t="str">
        <f t="shared" si="165"/>
        <v/>
      </c>
      <c r="NY146" s="56" t="str">
        <f t="shared" si="208"/>
        <v/>
      </c>
      <c r="NZ146" s="56" t="str">
        <f t="shared" si="209"/>
        <v/>
      </c>
      <c r="OA146" s="56" t="str">
        <f t="shared" si="210"/>
        <v/>
      </c>
      <c r="OB146" s="56" t="str">
        <f t="shared" si="211"/>
        <v/>
      </c>
    </row>
    <row r="147" spans="1:392" x14ac:dyDescent="0.25">
      <c r="A147" s="6" t="str">
        <f>IF(A146&lt;KEP!$C$10,A146+1,"")</f>
        <v/>
      </c>
      <c r="B147" s="8" t="str">
        <f>IF('Referenčný stav'!B147=0,"",'Referenčný stav'!B147)</f>
        <v/>
      </c>
      <c r="C147" s="8" t="str">
        <f>IF('Referenčný stav'!C147=0,"",'Referenčný stav'!C147)</f>
        <v/>
      </c>
      <c r="D147" s="16"/>
      <c r="E147" s="16"/>
      <c r="F147" s="16"/>
      <c r="G147" s="17"/>
      <c r="H147" s="17"/>
      <c r="I147" s="17"/>
      <c r="J147" s="17"/>
      <c r="K147" s="17"/>
      <c r="L147" s="17"/>
      <c r="M147" s="17"/>
      <c r="N147" s="17"/>
      <c r="O147" s="33" t="str">
        <f t="shared" si="146"/>
        <v/>
      </c>
      <c r="P147" s="17"/>
      <c r="Q147" s="17"/>
      <c r="R147" s="17"/>
      <c r="S147" s="17"/>
      <c r="T147" s="28" t="str">
        <f t="shared" si="166"/>
        <v/>
      </c>
      <c r="U147" s="27"/>
      <c r="V147" s="109" t="str">
        <f>IF($B147="","",D147*KEP!$J$11)</f>
        <v/>
      </c>
      <c r="W147" s="10" t="str">
        <f>IF($B147="","",E147*KEP!$J$12)</f>
        <v/>
      </c>
      <c r="X147" s="10" t="str">
        <f>IF($B147="","",F147*KEP!$J$13)</f>
        <v/>
      </c>
      <c r="Y147" s="10" t="str">
        <f>IF($B147="","",G147*KEP!$J$14)</f>
        <v/>
      </c>
      <c r="Z147" s="10" t="str">
        <f>IF($B147="","",H147*KEP!$J$15)</f>
        <v/>
      </c>
      <c r="AA147" s="10" t="str">
        <f>IF($B147="","",I147*KEP!$J$16)</f>
        <v/>
      </c>
      <c r="AB147" s="10" t="str">
        <f>IF($B147="","",J147*KEP!$J$17)</f>
        <v/>
      </c>
      <c r="AC147" s="10" t="str">
        <f>IF($B147="","",K147*KEP!$J$18)</f>
        <v/>
      </c>
      <c r="AD147" s="10" t="str">
        <f>IF($B147="","",L147*KEP!$J$19)</f>
        <v/>
      </c>
      <c r="AE147" s="10" t="str">
        <f>IF($B147="","",M147*KEP!$J$20)</f>
        <v/>
      </c>
      <c r="AF147" s="10" t="str">
        <f>IF($B147="","",N147*KEP!$J$21)</f>
        <v/>
      </c>
      <c r="AG147" s="10" t="str">
        <f>IF($B147="","",P147*KEP!$J$27)</f>
        <v/>
      </c>
      <c r="AH147" s="10" t="str">
        <f>IF($B147="","",Q147*KEP!$J$28)</f>
        <v/>
      </c>
      <c r="AI147" s="10" t="str">
        <f>IF($B147="","",R147*KEP!$J$29)</f>
        <v/>
      </c>
      <c r="AJ147" s="10" t="str">
        <f>IF($B147="","",S147*KEP!$J$30)</f>
        <v/>
      </c>
      <c r="AK147" s="33" t="str">
        <f t="shared" si="147"/>
        <v/>
      </c>
      <c r="AL147" s="56" t="str">
        <f>IF(O147="","",IFERROR(O147/'Referenčný stav'!O147-1,""))</f>
        <v/>
      </c>
      <c r="AM147" s="56" t="str">
        <f>IF(T147="","",IFERROR(T147/'Referenčný stav'!T147-1,""))</f>
        <v/>
      </c>
      <c r="AN147" s="56" t="str">
        <f>IF(U147="","",IFERROR(U147/'Referenčný stav'!U147-1,""))</f>
        <v/>
      </c>
      <c r="AO147" s="56" t="str">
        <f>IF(AK147="","",IFERROR(AK147/'Referenčný stav'!AK147-1,""))</f>
        <v/>
      </c>
      <c r="AQ147" s="16"/>
      <c r="AR147" s="16"/>
      <c r="AS147" s="16"/>
      <c r="AT147" s="17"/>
      <c r="AU147" s="17"/>
      <c r="AV147" s="17"/>
      <c r="AW147" s="17"/>
      <c r="AX147" s="17"/>
      <c r="AY147" s="17"/>
      <c r="AZ147" s="17"/>
      <c r="BA147" s="17"/>
      <c r="BB147" s="33" t="str">
        <f t="shared" si="148"/>
        <v/>
      </c>
      <c r="BC147" s="17"/>
      <c r="BD147" s="17"/>
      <c r="BE147" s="17"/>
      <c r="BF147" s="17"/>
      <c r="BG147" s="28" t="str">
        <f t="shared" si="167"/>
        <v/>
      </c>
      <c r="BH147" s="27"/>
      <c r="BI147" s="109" t="str">
        <f>IF($B147="","",AQ147*KEP!$J$11)</f>
        <v/>
      </c>
      <c r="BJ147" s="10" t="str">
        <f>IF($B147="","",AR147*KEP!$J$12)</f>
        <v/>
      </c>
      <c r="BK147" s="10" t="str">
        <f>IF($B147="","",AS147*KEP!$J$13)</f>
        <v/>
      </c>
      <c r="BL147" s="10" t="str">
        <f>IF($B147="","",AT147*KEP!$J$14)</f>
        <v/>
      </c>
      <c r="BM147" s="10" t="str">
        <f>IF($B147="","",AU147*KEP!$J$15)</f>
        <v/>
      </c>
      <c r="BN147" s="10" t="str">
        <f>IF($B147="","",AV147*KEP!$J$16)</f>
        <v/>
      </c>
      <c r="BO147" s="10" t="str">
        <f>IF($B147="","",AW147*KEP!$J$17)</f>
        <v/>
      </c>
      <c r="BP147" s="10" t="str">
        <f>IF($B147="","",AX147*KEP!$J$18)</f>
        <v/>
      </c>
      <c r="BQ147" s="10" t="str">
        <f>IF($B147="","",AY147*KEP!$J$19)</f>
        <v/>
      </c>
      <c r="BR147" s="10" t="str">
        <f>IF($B147="","",AZ147*KEP!$J$20)</f>
        <v/>
      </c>
      <c r="BS147" s="10" t="str">
        <f>IF($B147="","",BA147*KEP!$J$21)</f>
        <v/>
      </c>
      <c r="BT147" s="10" t="str">
        <f>IF($B147="","",BC147*KEP!$J$27)</f>
        <v/>
      </c>
      <c r="BU147" s="10" t="str">
        <f>IF($B147="","",BD147*KEP!$J$28)</f>
        <v/>
      </c>
      <c r="BV147" s="10" t="str">
        <f>IF($B147="","",BE147*KEP!$J$29)</f>
        <v/>
      </c>
      <c r="BW147" s="10" t="str">
        <f>IF($B147="","",BF147*KEP!$J$30)</f>
        <v/>
      </c>
      <c r="BX147" s="33" t="str">
        <f t="shared" si="149"/>
        <v/>
      </c>
      <c r="BY147" s="56" t="str">
        <f t="shared" si="176"/>
        <v/>
      </c>
      <c r="BZ147" s="56" t="str">
        <f t="shared" si="177"/>
        <v/>
      </c>
      <c r="CA147" s="56" t="str">
        <f t="shared" si="178"/>
        <v/>
      </c>
      <c r="CB147" s="56" t="str">
        <f t="shared" si="179"/>
        <v/>
      </c>
      <c r="CD147" s="16"/>
      <c r="CE147" s="16"/>
      <c r="CF147" s="16"/>
      <c r="CG147" s="17"/>
      <c r="CH147" s="17"/>
      <c r="CI147" s="17"/>
      <c r="CJ147" s="17"/>
      <c r="CK147" s="17"/>
      <c r="CL147" s="17"/>
      <c r="CM147" s="17"/>
      <c r="CN147" s="17"/>
      <c r="CO147" s="33" t="str">
        <f t="shared" si="150"/>
        <v/>
      </c>
      <c r="CP147" s="17"/>
      <c r="CQ147" s="17"/>
      <c r="CR147" s="17"/>
      <c r="CS147" s="17"/>
      <c r="CT147" s="28" t="str">
        <f t="shared" si="168"/>
        <v/>
      </c>
      <c r="CU147" s="27"/>
      <c r="CV147" s="109" t="str">
        <f>IF($B147="","",CD147*KEP!$J$11)</f>
        <v/>
      </c>
      <c r="CW147" s="10" t="str">
        <f>IF($B147="","",CE147*KEP!$J$12)</f>
        <v/>
      </c>
      <c r="CX147" s="10" t="str">
        <f>IF($B147="","",CF147*KEP!$J$13)</f>
        <v/>
      </c>
      <c r="CY147" s="10" t="str">
        <f>IF($B147="","",CG147*KEP!$J$14)</f>
        <v/>
      </c>
      <c r="CZ147" s="10" t="str">
        <f>IF($B147="","",CH147*KEP!$J$15)</f>
        <v/>
      </c>
      <c r="DA147" s="10" t="str">
        <f>IF($B147="","",CI147*KEP!$J$16)</f>
        <v/>
      </c>
      <c r="DB147" s="10" t="str">
        <f>IF($B147="","",CJ147*KEP!$J$17)</f>
        <v/>
      </c>
      <c r="DC147" s="10" t="str">
        <f>IF($B147="","",CK147*KEP!$J$18)</f>
        <v/>
      </c>
      <c r="DD147" s="10" t="str">
        <f>IF($B147="","",CL147*KEP!$J$19)</f>
        <v/>
      </c>
      <c r="DE147" s="10" t="str">
        <f>IF($B147="","",CM147*KEP!$J$20)</f>
        <v/>
      </c>
      <c r="DF147" s="10" t="str">
        <f>IF($B147="","",CN147*KEP!$J$21)</f>
        <v/>
      </c>
      <c r="DG147" s="10" t="str">
        <f>IF($B147="","",CP147*KEP!$J$27)</f>
        <v/>
      </c>
      <c r="DH147" s="10" t="str">
        <f>IF($B147="","",CQ147*KEP!$J$28)</f>
        <v/>
      </c>
      <c r="DI147" s="10" t="str">
        <f>IF($B147="","",CR147*KEP!$J$29)</f>
        <v/>
      </c>
      <c r="DJ147" s="10" t="str">
        <f>IF($B147="","",CS147*KEP!$J$30)</f>
        <v/>
      </c>
      <c r="DK147" s="33" t="str">
        <f t="shared" si="151"/>
        <v/>
      </c>
      <c r="DL147" s="56" t="str">
        <f t="shared" si="180"/>
        <v/>
      </c>
      <c r="DM147" s="56" t="str">
        <f t="shared" si="181"/>
        <v/>
      </c>
      <c r="DN147" s="56" t="str">
        <f t="shared" si="182"/>
        <v/>
      </c>
      <c r="DO147" s="56" t="str">
        <f t="shared" si="183"/>
        <v/>
      </c>
      <c r="DQ147" s="16"/>
      <c r="DR147" s="16"/>
      <c r="DS147" s="16"/>
      <c r="DT147" s="17"/>
      <c r="DU147" s="17"/>
      <c r="DV147" s="17"/>
      <c r="DW147" s="17"/>
      <c r="DX147" s="17"/>
      <c r="DY147" s="17"/>
      <c r="DZ147" s="17"/>
      <c r="EA147" s="17"/>
      <c r="EB147" s="33" t="str">
        <f t="shared" si="152"/>
        <v/>
      </c>
      <c r="EC147" s="17"/>
      <c r="ED147" s="17"/>
      <c r="EE147" s="17"/>
      <c r="EF147" s="17"/>
      <c r="EG147" s="28" t="str">
        <f t="shared" si="169"/>
        <v/>
      </c>
      <c r="EH147" s="27"/>
      <c r="EI147" s="109" t="str">
        <f>IF($B147="","",DQ147*KEP!$J$11)</f>
        <v/>
      </c>
      <c r="EJ147" s="10" t="str">
        <f>IF($B147="","",DR147*KEP!$J$12)</f>
        <v/>
      </c>
      <c r="EK147" s="10" t="str">
        <f>IF($B147="","",DS147*KEP!$J$13)</f>
        <v/>
      </c>
      <c r="EL147" s="10" t="str">
        <f>IF($B147="","",DT147*KEP!$J$14)</f>
        <v/>
      </c>
      <c r="EM147" s="10" t="str">
        <f>IF($B147="","",DU147*KEP!$J$15)</f>
        <v/>
      </c>
      <c r="EN147" s="10" t="str">
        <f>IF($B147="","",DV147*KEP!$J$16)</f>
        <v/>
      </c>
      <c r="EO147" s="10" t="str">
        <f>IF($B147="","",DW147*KEP!$J$17)</f>
        <v/>
      </c>
      <c r="EP147" s="10" t="str">
        <f>IF($B147="","",DX147*KEP!$J$18)</f>
        <v/>
      </c>
      <c r="EQ147" s="10" t="str">
        <f>IF($B147="","",DY147*KEP!$J$19)</f>
        <v/>
      </c>
      <c r="ER147" s="10" t="str">
        <f>IF($B147="","",DZ147*KEP!$J$20)</f>
        <v/>
      </c>
      <c r="ES147" s="10" t="str">
        <f>IF($B147="","",EA147*KEP!$J$21)</f>
        <v/>
      </c>
      <c r="ET147" s="10" t="str">
        <f>IF($B147="","",EC147*KEP!$J$27)</f>
        <v/>
      </c>
      <c r="EU147" s="10" t="str">
        <f>IF($B147="","",ED147*KEP!$J$28)</f>
        <v/>
      </c>
      <c r="EV147" s="10" t="str">
        <f>IF($B147="","",EE147*KEP!$J$29)</f>
        <v/>
      </c>
      <c r="EW147" s="10" t="str">
        <f>IF($B147="","",EF147*KEP!$J$30)</f>
        <v/>
      </c>
      <c r="EX147" s="33" t="str">
        <f t="shared" si="153"/>
        <v/>
      </c>
      <c r="EY147" s="56" t="str">
        <f t="shared" si="184"/>
        <v/>
      </c>
      <c r="EZ147" s="56" t="str">
        <f t="shared" si="185"/>
        <v/>
      </c>
      <c r="FA147" s="56" t="str">
        <f t="shared" si="186"/>
        <v/>
      </c>
      <c r="FB147" s="56" t="str">
        <f t="shared" si="187"/>
        <v/>
      </c>
      <c r="FD147" s="16"/>
      <c r="FE147" s="16"/>
      <c r="FF147" s="16"/>
      <c r="FG147" s="17"/>
      <c r="FH147" s="17"/>
      <c r="FI147" s="17"/>
      <c r="FJ147" s="17"/>
      <c r="FK147" s="17"/>
      <c r="FL147" s="17"/>
      <c r="FM147" s="17"/>
      <c r="FN147" s="17"/>
      <c r="FO147" s="33" t="str">
        <f t="shared" si="154"/>
        <v/>
      </c>
      <c r="FP147" s="17"/>
      <c r="FQ147" s="17"/>
      <c r="FR147" s="17"/>
      <c r="FS147" s="17"/>
      <c r="FT147" s="28" t="str">
        <f t="shared" si="170"/>
        <v/>
      </c>
      <c r="FU147" s="27"/>
      <c r="FV147" s="109" t="str">
        <f>IF($B147="","",FD147*KEP!$J$11)</f>
        <v/>
      </c>
      <c r="FW147" s="10" t="str">
        <f>IF($B147="","",FE147*KEP!$J$12)</f>
        <v/>
      </c>
      <c r="FX147" s="10" t="str">
        <f>IF($B147="","",FF147*KEP!$J$13)</f>
        <v/>
      </c>
      <c r="FY147" s="10" t="str">
        <f>IF($B147="","",FG147*KEP!$J$14)</f>
        <v/>
      </c>
      <c r="FZ147" s="10" t="str">
        <f>IF($B147="","",FH147*KEP!$J$15)</f>
        <v/>
      </c>
      <c r="GA147" s="10" t="str">
        <f>IF($B147="","",FI147*KEP!$J$16)</f>
        <v/>
      </c>
      <c r="GB147" s="10" t="str">
        <f>IF($B147="","",FJ147*KEP!$J$17)</f>
        <v/>
      </c>
      <c r="GC147" s="10" t="str">
        <f>IF($B147="","",FK147*KEP!$J$18)</f>
        <v/>
      </c>
      <c r="GD147" s="10" t="str">
        <f>IF($B147="","",FL147*KEP!$J$19)</f>
        <v/>
      </c>
      <c r="GE147" s="10" t="str">
        <f>IF($B147="","",FM147*KEP!$J$20)</f>
        <v/>
      </c>
      <c r="GF147" s="10" t="str">
        <f>IF($B147="","",FN147*KEP!$J$21)</f>
        <v/>
      </c>
      <c r="GG147" s="10" t="str">
        <f>IF($B147="","",FP147*KEP!$J$27)</f>
        <v/>
      </c>
      <c r="GH147" s="10" t="str">
        <f>IF($B147="","",FQ147*KEP!$J$28)</f>
        <v/>
      </c>
      <c r="GI147" s="10" t="str">
        <f>IF($B147="","",FR147*KEP!$J$29)</f>
        <v/>
      </c>
      <c r="GJ147" s="10" t="str">
        <f>IF($B147="","",FS147*KEP!$J$30)</f>
        <v/>
      </c>
      <c r="GK147" s="33" t="str">
        <f t="shared" si="155"/>
        <v/>
      </c>
      <c r="GL147" s="56" t="str">
        <f t="shared" si="188"/>
        <v/>
      </c>
      <c r="GM147" s="56" t="str">
        <f t="shared" si="189"/>
        <v/>
      </c>
      <c r="GN147" s="56" t="str">
        <f t="shared" si="190"/>
        <v/>
      </c>
      <c r="GO147" s="56" t="str">
        <f t="shared" si="191"/>
        <v/>
      </c>
      <c r="GQ147" s="16"/>
      <c r="GR147" s="16"/>
      <c r="GS147" s="16"/>
      <c r="GT147" s="17"/>
      <c r="GU147" s="17"/>
      <c r="GV147" s="17"/>
      <c r="GW147" s="17"/>
      <c r="GX147" s="17"/>
      <c r="GY147" s="17"/>
      <c r="GZ147" s="17"/>
      <c r="HA147" s="17"/>
      <c r="HB147" s="33" t="str">
        <f t="shared" si="156"/>
        <v/>
      </c>
      <c r="HC147" s="17"/>
      <c r="HD147" s="17"/>
      <c r="HE147" s="17"/>
      <c r="HF147" s="17"/>
      <c r="HG147" s="28" t="str">
        <f t="shared" si="171"/>
        <v/>
      </c>
      <c r="HH147" s="27"/>
      <c r="HI147" s="109" t="str">
        <f>IF($B147="","",GQ147*KEP!$J$11)</f>
        <v/>
      </c>
      <c r="HJ147" s="10" t="str">
        <f>IF($B147="","",GR147*KEP!$J$12)</f>
        <v/>
      </c>
      <c r="HK147" s="10" t="str">
        <f>IF($B147="","",GS147*KEP!$J$13)</f>
        <v/>
      </c>
      <c r="HL147" s="10" t="str">
        <f>IF($B147="","",GT147*KEP!$J$14)</f>
        <v/>
      </c>
      <c r="HM147" s="10" t="str">
        <f>IF($B147="","",GU147*KEP!$J$15)</f>
        <v/>
      </c>
      <c r="HN147" s="10" t="str">
        <f>IF($B147="","",GV147*KEP!$J$16)</f>
        <v/>
      </c>
      <c r="HO147" s="10" t="str">
        <f>IF($B147="","",GW147*KEP!$J$17)</f>
        <v/>
      </c>
      <c r="HP147" s="10" t="str">
        <f>IF($B147="","",GX147*KEP!$J$18)</f>
        <v/>
      </c>
      <c r="HQ147" s="10" t="str">
        <f>IF($B147="","",GY147*KEP!$J$19)</f>
        <v/>
      </c>
      <c r="HR147" s="10" t="str">
        <f>IF($B147="","",GZ147*KEP!$J$20)</f>
        <v/>
      </c>
      <c r="HS147" s="10" t="str">
        <f>IF($B147="","",HA147*KEP!$J$21)</f>
        <v/>
      </c>
      <c r="HT147" s="10" t="str">
        <f>IF($B147="","",HC147*KEP!$J$27)</f>
        <v/>
      </c>
      <c r="HU147" s="10" t="str">
        <f>IF($B147="","",HD147*KEP!$J$28)</f>
        <v/>
      </c>
      <c r="HV147" s="10" t="str">
        <f>IF($B147="","",HE147*KEP!$J$29)</f>
        <v/>
      </c>
      <c r="HW147" s="10" t="str">
        <f>IF($B147="","",HF147*KEP!$J$30)</f>
        <v/>
      </c>
      <c r="HX147" s="33" t="str">
        <f t="shared" si="157"/>
        <v/>
      </c>
      <c r="HY147" s="56" t="str">
        <f t="shared" si="192"/>
        <v/>
      </c>
      <c r="HZ147" s="56" t="str">
        <f t="shared" si="193"/>
        <v/>
      </c>
      <c r="IA147" s="56" t="str">
        <f t="shared" si="194"/>
        <v/>
      </c>
      <c r="IB147" s="56" t="str">
        <f t="shared" si="195"/>
        <v/>
      </c>
      <c r="ID147" s="16"/>
      <c r="IE147" s="16"/>
      <c r="IF147" s="16"/>
      <c r="IG147" s="17"/>
      <c r="IH147" s="17"/>
      <c r="II147" s="17"/>
      <c r="IJ147" s="17"/>
      <c r="IK147" s="17"/>
      <c r="IL147" s="17"/>
      <c r="IM147" s="17"/>
      <c r="IN147" s="17"/>
      <c r="IO147" s="33" t="str">
        <f t="shared" si="158"/>
        <v/>
      </c>
      <c r="IP147" s="17"/>
      <c r="IQ147" s="17"/>
      <c r="IR147" s="17"/>
      <c r="IS147" s="17"/>
      <c r="IT147" s="28" t="str">
        <f t="shared" si="172"/>
        <v/>
      </c>
      <c r="IU147" s="27"/>
      <c r="IV147" s="109" t="str">
        <f>IF($B147="","",ID147*KEP!$J$11)</f>
        <v/>
      </c>
      <c r="IW147" s="10" t="str">
        <f>IF($B147="","",IE147*KEP!$J$12)</f>
        <v/>
      </c>
      <c r="IX147" s="10" t="str">
        <f>IF($B147="","",IF147*KEP!$J$13)</f>
        <v/>
      </c>
      <c r="IY147" s="10" t="str">
        <f>IF($B147="","",IG147*KEP!$J$14)</f>
        <v/>
      </c>
      <c r="IZ147" s="10" t="str">
        <f>IF($B147="","",IH147*KEP!$J$15)</f>
        <v/>
      </c>
      <c r="JA147" s="10" t="str">
        <f>IF($B147="","",II147*KEP!$J$16)</f>
        <v/>
      </c>
      <c r="JB147" s="10" t="str">
        <f>IF($B147="","",IJ147*KEP!$J$17)</f>
        <v/>
      </c>
      <c r="JC147" s="10" t="str">
        <f>IF($B147="","",IK147*KEP!$J$18)</f>
        <v/>
      </c>
      <c r="JD147" s="10" t="str">
        <f>IF($B147="","",IL147*KEP!$J$19)</f>
        <v/>
      </c>
      <c r="JE147" s="10" t="str">
        <f>IF($B147="","",IM147*KEP!$J$20)</f>
        <v/>
      </c>
      <c r="JF147" s="10" t="str">
        <f>IF($B147="","",IN147*KEP!$J$21)</f>
        <v/>
      </c>
      <c r="JG147" s="10" t="str">
        <f>IF($B147="","",IP147*KEP!$J$27)</f>
        <v/>
      </c>
      <c r="JH147" s="10" t="str">
        <f>IF($B147="","",IQ147*KEP!$J$28)</f>
        <v/>
      </c>
      <c r="JI147" s="10" t="str">
        <f>IF($B147="","",IR147*KEP!$J$29)</f>
        <v/>
      </c>
      <c r="JJ147" s="10" t="str">
        <f>IF($B147="","",IS147*KEP!$J$30)</f>
        <v/>
      </c>
      <c r="JK147" s="33" t="str">
        <f t="shared" si="159"/>
        <v/>
      </c>
      <c r="JL147" s="56" t="str">
        <f t="shared" si="196"/>
        <v/>
      </c>
      <c r="JM147" s="56" t="str">
        <f t="shared" si="197"/>
        <v/>
      </c>
      <c r="JN147" s="56" t="str">
        <f t="shared" si="198"/>
        <v/>
      </c>
      <c r="JO147" s="56" t="str">
        <f t="shared" si="199"/>
        <v/>
      </c>
      <c r="JQ147" s="16"/>
      <c r="JR147" s="16"/>
      <c r="JS147" s="16"/>
      <c r="JT147" s="17"/>
      <c r="JU147" s="17"/>
      <c r="JV147" s="17"/>
      <c r="JW147" s="17"/>
      <c r="JX147" s="17"/>
      <c r="JY147" s="17"/>
      <c r="JZ147" s="17"/>
      <c r="KA147" s="17"/>
      <c r="KB147" s="33" t="str">
        <f t="shared" si="160"/>
        <v/>
      </c>
      <c r="KC147" s="17"/>
      <c r="KD147" s="17"/>
      <c r="KE147" s="17"/>
      <c r="KF147" s="17"/>
      <c r="KG147" s="28" t="str">
        <f t="shared" si="173"/>
        <v/>
      </c>
      <c r="KH147" s="27"/>
      <c r="KI147" s="109" t="str">
        <f>IF($B147="","",JQ147*KEP!$J$11)</f>
        <v/>
      </c>
      <c r="KJ147" s="10" t="str">
        <f>IF($B147="","",JR147*KEP!$J$12)</f>
        <v/>
      </c>
      <c r="KK147" s="10" t="str">
        <f>IF($B147="","",JS147*KEP!$J$13)</f>
        <v/>
      </c>
      <c r="KL147" s="10" t="str">
        <f>IF($B147="","",JT147*KEP!$J$14)</f>
        <v/>
      </c>
      <c r="KM147" s="10" t="str">
        <f>IF($B147="","",JU147*KEP!$J$15)</f>
        <v/>
      </c>
      <c r="KN147" s="10" t="str">
        <f>IF($B147="","",JV147*KEP!$J$16)</f>
        <v/>
      </c>
      <c r="KO147" s="10" t="str">
        <f>IF($B147="","",JW147*KEP!$J$17)</f>
        <v/>
      </c>
      <c r="KP147" s="10" t="str">
        <f>IF($B147="","",JX147*KEP!$J$18)</f>
        <v/>
      </c>
      <c r="KQ147" s="10" t="str">
        <f>IF($B147="","",JY147*KEP!$J$19)</f>
        <v/>
      </c>
      <c r="KR147" s="10" t="str">
        <f>IF($B147="","",JZ147*KEP!$J$20)</f>
        <v/>
      </c>
      <c r="KS147" s="10" t="str">
        <f>IF($B147="","",KA147*KEP!$J$21)</f>
        <v/>
      </c>
      <c r="KT147" s="10" t="str">
        <f>IF($B147="","",KC147*KEP!$J$27)</f>
        <v/>
      </c>
      <c r="KU147" s="10" t="str">
        <f>IF($B147="","",KD147*KEP!$J$28)</f>
        <v/>
      </c>
      <c r="KV147" s="10" t="str">
        <f>IF($B147="","",KE147*KEP!$J$29)</f>
        <v/>
      </c>
      <c r="KW147" s="10" t="str">
        <f>IF($B147="","",KF147*KEP!$J$30)</f>
        <v/>
      </c>
      <c r="KX147" s="33" t="str">
        <f t="shared" si="161"/>
        <v/>
      </c>
      <c r="KY147" s="56" t="str">
        <f t="shared" si="200"/>
        <v/>
      </c>
      <c r="KZ147" s="56" t="str">
        <f t="shared" si="201"/>
        <v/>
      </c>
      <c r="LA147" s="56" t="str">
        <f t="shared" si="202"/>
        <v/>
      </c>
      <c r="LB147" s="56" t="str">
        <f t="shared" si="203"/>
        <v/>
      </c>
      <c r="LD147" s="16"/>
      <c r="LE147" s="16"/>
      <c r="LF147" s="16"/>
      <c r="LG147" s="17"/>
      <c r="LH147" s="17"/>
      <c r="LI147" s="17"/>
      <c r="LJ147" s="17"/>
      <c r="LK147" s="17"/>
      <c r="LL147" s="17"/>
      <c r="LM147" s="17"/>
      <c r="LN147" s="17"/>
      <c r="LO147" s="33" t="str">
        <f t="shared" si="162"/>
        <v/>
      </c>
      <c r="LP147" s="17"/>
      <c r="LQ147" s="17"/>
      <c r="LR147" s="17"/>
      <c r="LS147" s="17"/>
      <c r="LT147" s="28" t="str">
        <f t="shared" si="174"/>
        <v/>
      </c>
      <c r="LU147" s="27"/>
      <c r="LV147" s="109" t="str">
        <f>IF($B147="","",LD147*KEP!$J$11)</f>
        <v/>
      </c>
      <c r="LW147" s="10" t="str">
        <f>IF($B147="","",LE147*KEP!$J$12)</f>
        <v/>
      </c>
      <c r="LX147" s="10" t="str">
        <f>IF($B147="","",LF147*KEP!$J$13)</f>
        <v/>
      </c>
      <c r="LY147" s="10" t="str">
        <f>IF($B147="","",LG147*KEP!$J$14)</f>
        <v/>
      </c>
      <c r="LZ147" s="10" t="str">
        <f>IF($B147="","",LH147*KEP!$J$15)</f>
        <v/>
      </c>
      <c r="MA147" s="10" t="str">
        <f>IF($B147="","",LI147*KEP!$J$16)</f>
        <v/>
      </c>
      <c r="MB147" s="10" t="str">
        <f>IF($B147="","",LJ147*KEP!$J$17)</f>
        <v/>
      </c>
      <c r="MC147" s="10" t="str">
        <f>IF($B147="","",LK147*KEP!$J$18)</f>
        <v/>
      </c>
      <c r="MD147" s="10" t="str">
        <f>IF($B147="","",LL147*KEP!$J$19)</f>
        <v/>
      </c>
      <c r="ME147" s="10" t="str">
        <f>IF($B147="","",LM147*KEP!$J$20)</f>
        <v/>
      </c>
      <c r="MF147" s="10" t="str">
        <f>IF($B147="","",LN147*KEP!$J$21)</f>
        <v/>
      </c>
      <c r="MG147" s="10" t="str">
        <f>IF($B147="","",LP147*KEP!$J$27)</f>
        <v/>
      </c>
      <c r="MH147" s="10" t="str">
        <f>IF($B147="","",LQ147*KEP!$J$28)</f>
        <v/>
      </c>
      <c r="MI147" s="10" t="str">
        <f>IF($B147="","",LR147*KEP!$J$29)</f>
        <v/>
      </c>
      <c r="MJ147" s="10" t="str">
        <f>IF($B147="","",LS147*KEP!$J$30)</f>
        <v/>
      </c>
      <c r="MK147" s="33" t="str">
        <f t="shared" si="163"/>
        <v/>
      </c>
      <c r="ML147" s="56" t="str">
        <f t="shared" si="204"/>
        <v/>
      </c>
      <c r="MM147" s="56" t="str">
        <f t="shared" si="205"/>
        <v/>
      </c>
      <c r="MN147" s="56" t="str">
        <f t="shared" si="206"/>
        <v/>
      </c>
      <c r="MO147" s="56" t="str">
        <f t="shared" si="207"/>
        <v/>
      </c>
      <c r="MQ147" s="16"/>
      <c r="MR147" s="16"/>
      <c r="MS147" s="16"/>
      <c r="MT147" s="17"/>
      <c r="MU147" s="17"/>
      <c r="MV147" s="17"/>
      <c r="MW147" s="17"/>
      <c r="MX147" s="17"/>
      <c r="MY147" s="17"/>
      <c r="MZ147" s="17"/>
      <c r="NA147" s="17"/>
      <c r="NB147" s="33" t="str">
        <f t="shared" si="164"/>
        <v/>
      </c>
      <c r="NC147" s="17"/>
      <c r="ND147" s="17"/>
      <c r="NE147" s="17"/>
      <c r="NF147" s="17"/>
      <c r="NG147" s="28" t="str">
        <f t="shared" si="175"/>
        <v/>
      </c>
      <c r="NH147" s="27"/>
      <c r="NI147" s="109" t="str">
        <f>IF($B147="","",MQ147*KEP!$J$11)</f>
        <v/>
      </c>
      <c r="NJ147" s="10" t="str">
        <f>IF($B147="","",MR147*KEP!$J$12)</f>
        <v/>
      </c>
      <c r="NK147" s="10" t="str">
        <f>IF($B147="","",MS147*KEP!$J$13)</f>
        <v/>
      </c>
      <c r="NL147" s="10" t="str">
        <f>IF($B147="","",MT147*KEP!$J$14)</f>
        <v/>
      </c>
      <c r="NM147" s="10" t="str">
        <f>IF($B147="","",MU147*KEP!$J$15)</f>
        <v/>
      </c>
      <c r="NN147" s="10" t="str">
        <f>IF($B147="","",MV147*KEP!$J$16)</f>
        <v/>
      </c>
      <c r="NO147" s="10" t="str">
        <f>IF($B147="","",MW147*KEP!$J$17)</f>
        <v/>
      </c>
      <c r="NP147" s="10" t="str">
        <f>IF($B147="","",MX147*KEP!$J$18)</f>
        <v/>
      </c>
      <c r="NQ147" s="10" t="str">
        <f>IF($B147="","",MY147*KEP!$J$19)</f>
        <v/>
      </c>
      <c r="NR147" s="10" t="str">
        <f>IF($B147="","",MZ147*KEP!$J$20)</f>
        <v/>
      </c>
      <c r="NS147" s="10" t="str">
        <f>IF($B147="","",NA147*KEP!$J$21)</f>
        <v/>
      </c>
      <c r="NT147" s="10" t="str">
        <f>IF($B147="","",NC147*KEP!$J$27)</f>
        <v/>
      </c>
      <c r="NU147" s="10" t="str">
        <f>IF($B147="","",ND147*KEP!$J$28)</f>
        <v/>
      </c>
      <c r="NV147" s="10" t="str">
        <f>IF($B147="","",NE147*KEP!$J$29)</f>
        <v/>
      </c>
      <c r="NW147" s="10" t="str">
        <f>IF($B147="","",NF147*KEP!$J$30)</f>
        <v/>
      </c>
      <c r="NX147" s="33" t="str">
        <f t="shared" si="165"/>
        <v/>
      </c>
      <c r="NY147" s="56" t="str">
        <f t="shared" si="208"/>
        <v/>
      </c>
      <c r="NZ147" s="56" t="str">
        <f t="shared" si="209"/>
        <v/>
      </c>
      <c r="OA147" s="56" t="str">
        <f t="shared" si="210"/>
        <v/>
      </c>
      <c r="OB147" s="56" t="str">
        <f t="shared" si="211"/>
        <v/>
      </c>
    </row>
    <row r="148" spans="1:392" x14ac:dyDescent="0.25">
      <c r="A148" s="6" t="str">
        <f>IF(A147&lt;KEP!$C$10,A147+1,"")</f>
        <v/>
      </c>
      <c r="B148" s="8" t="str">
        <f>IF('Referenčný stav'!B148=0,"",'Referenčný stav'!B148)</f>
        <v/>
      </c>
      <c r="C148" s="8" t="str">
        <f>IF('Referenčný stav'!C148=0,"",'Referenčný stav'!C148)</f>
        <v/>
      </c>
      <c r="D148" s="16"/>
      <c r="E148" s="16"/>
      <c r="F148" s="16"/>
      <c r="G148" s="17"/>
      <c r="H148" s="17"/>
      <c r="I148" s="17"/>
      <c r="J148" s="17"/>
      <c r="K148" s="17"/>
      <c r="L148" s="17"/>
      <c r="M148" s="17"/>
      <c r="N148" s="17"/>
      <c r="O148" s="33" t="str">
        <f t="shared" si="146"/>
        <v/>
      </c>
      <c r="P148" s="17"/>
      <c r="Q148" s="17"/>
      <c r="R148" s="17"/>
      <c r="S148" s="17"/>
      <c r="T148" s="28" t="str">
        <f t="shared" si="166"/>
        <v/>
      </c>
      <c r="U148" s="27"/>
      <c r="V148" s="109" t="str">
        <f>IF($B148="","",D148*KEP!$J$11)</f>
        <v/>
      </c>
      <c r="W148" s="10" t="str">
        <f>IF($B148="","",E148*KEP!$J$12)</f>
        <v/>
      </c>
      <c r="X148" s="10" t="str">
        <f>IF($B148="","",F148*KEP!$J$13)</f>
        <v/>
      </c>
      <c r="Y148" s="10" t="str">
        <f>IF($B148="","",G148*KEP!$J$14)</f>
        <v/>
      </c>
      <c r="Z148" s="10" t="str">
        <f>IF($B148="","",H148*KEP!$J$15)</f>
        <v/>
      </c>
      <c r="AA148" s="10" t="str">
        <f>IF($B148="","",I148*KEP!$J$16)</f>
        <v/>
      </c>
      <c r="AB148" s="10" t="str">
        <f>IF($B148="","",J148*KEP!$J$17)</f>
        <v/>
      </c>
      <c r="AC148" s="10" t="str">
        <f>IF($B148="","",K148*KEP!$J$18)</f>
        <v/>
      </c>
      <c r="AD148" s="10" t="str">
        <f>IF($B148="","",L148*KEP!$J$19)</f>
        <v/>
      </c>
      <c r="AE148" s="10" t="str">
        <f>IF($B148="","",M148*KEP!$J$20)</f>
        <v/>
      </c>
      <c r="AF148" s="10" t="str">
        <f>IF($B148="","",N148*KEP!$J$21)</f>
        <v/>
      </c>
      <c r="AG148" s="10" t="str">
        <f>IF($B148="","",P148*KEP!$J$27)</f>
        <v/>
      </c>
      <c r="AH148" s="10" t="str">
        <f>IF($B148="","",Q148*KEP!$J$28)</f>
        <v/>
      </c>
      <c r="AI148" s="10" t="str">
        <f>IF($B148="","",R148*KEP!$J$29)</f>
        <v/>
      </c>
      <c r="AJ148" s="10" t="str">
        <f>IF($B148="","",S148*KEP!$J$30)</f>
        <v/>
      </c>
      <c r="AK148" s="33" t="str">
        <f t="shared" si="147"/>
        <v/>
      </c>
      <c r="AL148" s="56" t="str">
        <f>IF(O148="","",IFERROR(O148/'Referenčný stav'!O148-1,""))</f>
        <v/>
      </c>
      <c r="AM148" s="56" t="str">
        <f>IF(T148="","",IFERROR(T148/'Referenčný stav'!T148-1,""))</f>
        <v/>
      </c>
      <c r="AN148" s="56" t="str">
        <f>IF(U148="","",IFERROR(U148/'Referenčný stav'!U148-1,""))</f>
        <v/>
      </c>
      <c r="AO148" s="56" t="str">
        <f>IF(AK148="","",IFERROR(AK148/'Referenčný stav'!AK148-1,""))</f>
        <v/>
      </c>
      <c r="AQ148" s="16"/>
      <c r="AR148" s="16"/>
      <c r="AS148" s="16"/>
      <c r="AT148" s="17"/>
      <c r="AU148" s="17"/>
      <c r="AV148" s="17"/>
      <c r="AW148" s="17"/>
      <c r="AX148" s="17"/>
      <c r="AY148" s="17"/>
      <c r="AZ148" s="17"/>
      <c r="BA148" s="17"/>
      <c r="BB148" s="33" t="str">
        <f t="shared" si="148"/>
        <v/>
      </c>
      <c r="BC148" s="17"/>
      <c r="BD148" s="17"/>
      <c r="BE148" s="17"/>
      <c r="BF148" s="17"/>
      <c r="BG148" s="28" t="str">
        <f t="shared" si="167"/>
        <v/>
      </c>
      <c r="BH148" s="27"/>
      <c r="BI148" s="109" t="str">
        <f>IF($B148="","",AQ148*KEP!$J$11)</f>
        <v/>
      </c>
      <c r="BJ148" s="10" t="str">
        <f>IF($B148="","",AR148*KEP!$J$12)</f>
        <v/>
      </c>
      <c r="BK148" s="10" t="str">
        <f>IF($B148="","",AS148*KEP!$J$13)</f>
        <v/>
      </c>
      <c r="BL148" s="10" t="str">
        <f>IF($B148="","",AT148*KEP!$J$14)</f>
        <v/>
      </c>
      <c r="BM148" s="10" t="str">
        <f>IF($B148="","",AU148*KEP!$J$15)</f>
        <v/>
      </c>
      <c r="BN148" s="10" t="str">
        <f>IF($B148="","",AV148*KEP!$J$16)</f>
        <v/>
      </c>
      <c r="BO148" s="10" t="str">
        <f>IF($B148="","",AW148*KEP!$J$17)</f>
        <v/>
      </c>
      <c r="BP148" s="10" t="str">
        <f>IF($B148="","",AX148*KEP!$J$18)</f>
        <v/>
      </c>
      <c r="BQ148" s="10" t="str">
        <f>IF($B148="","",AY148*KEP!$J$19)</f>
        <v/>
      </c>
      <c r="BR148" s="10" t="str">
        <f>IF($B148="","",AZ148*KEP!$J$20)</f>
        <v/>
      </c>
      <c r="BS148" s="10" t="str">
        <f>IF($B148="","",BA148*KEP!$J$21)</f>
        <v/>
      </c>
      <c r="BT148" s="10" t="str">
        <f>IF($B148="","",BC148*KEP!$J$27)</f>
        <v/>
      </c>
      <c r="BU148" s="10" t="str">
        <f>IF($B148="","",BD148*KEP!$J$28)</f>
        <v/>
      </c>
      <c r="BV148" s="10" t="str">
        <f>IF($B148="","",BE148*KEP!$J$29)</f>
        <v/>
      </c>
      <c r="BW148" s="10" t="str">
        <f>IF($B148="","",BF148*KEP!$J$30)</f>
        <v/>
      </c>
      <c r="BX148" s="33" t="str">
        <f t="shared" si="149"/>
        <v/>
      </c>
      <c r="BY148" s="56" t="str">
        <f t="shared" si="176"/>
        <v/>
      </c>
      <c r="BZ148" s="56" t="str">
        <f t="shared" si="177"/>
        <v/>
      </c>
      <c r="CA148" s="56" t="str">
        <f t="shared" si="178"/>
        <v/>
      </c>
      <c r="CB148" s="56" t="str">
        <f t="shared" si="179"/>
        <v/>
      </c>
      <c r="CD148" s="16"/>
      <c r="CE148" s="16"/>
      <c r="CF148" s="16"/>
      <c r="CG148" s="17"/>
      <c r="CH148" s="17"/>
      <c r="CI148" s="17"/>
      <c r="CJ148" s="17"/>
      <c r="CK148" s="17"/>
      <c r="CL148" s="17"/>
      <c r="CM148" s="17"/>
      <c r="CN148" s="17"/>
      <c r="CO148" s="33" t="str">
        <f t="shared" si="150"/>
        <v/>
      </c>
      <c r="CP148" s="17"/>
      <c r="CQ148" s="17"/>
      <c r="CR148" s="17"/>
      <c r="CS148" s="17"/>
      <c r="CT148" s="28" t="str">
        <f t="shared" si="168"/>
        <v/>
      </c>
      <c r="CU148" s="27"/>
      <c r="CV148" s="109" t="str">
        <f>IF($B148="","",CD148*KEP!$J$11)</f>
        <v/>
      </c>
      <c r="CW148" s="10" t="str">
        <f>IF($B148="","",CE148*KEP!$J$12)</f>
        <v/>
      </c>
      <c r="CX148" s="10" t="str">
        <f>IF($B148="","",CF148*KEP!$J$13)</f>
        <v/>
      </c>
      <c r="CY148" s="10" t="str">
        <f>IF($B148="","",CG148*KEP!$J$14)</f>
        <v/>
      </c>
      <c r="CZ148" s="10" t="str">
        <f>IF($B148="","",CH148*KEP!$J$15)</f>
        <v/>
      </c>
      <c r="DA148" s="10" t="str">
        <f>IF($B148="","",CI148*KEP!$J$16)</f>
        <v/>
      </c>
      <c r="DB148" s="10" t="str">
        <f>IF($B148="","",CJ148*KEP!$J$17)</f>
        <v/>
      </c>
      <c r="DC148" s="10" t="str">
        <f>IF($B148="","",CK148*KEP!$J$18)</f>
        <v/>
      </c>
      <c r="DD148" s="10" t="str">
        <f>IF($B148="","",CL148*KEP!$J$19)</f>
        <v/>
      </c>
      <c r="DE148" s="10" t="str">
        <f>IF($B148="","",CM148*KEP!$J$20)</f>
        <v/>
      </c>
      <c r="DF148" s="10" t="str">
        <f>IF($B148="","",CN148*KEP!$J$21)</f>
        <v/>
      </c>
      <c r="DG148" s="10" t="str">
        <f>IF($B148="","",CP148*KEP!$J$27)</f>
        <v/>
      </c>
      <c r="DH148" s="10" t="str">
        <f>IF($B148="","",CQ148*KEP!$J$28)</f>
        <v/>
      </c>
      <c r="DI148" s="10" t="str">
        <f>IF($B148="","",CR148*KEP!$J$29)</f>
        <v/>
      </c>
      <c r="DJ148" s="10" t="str">
        <f>IF($B148="","",CS148*KEP!$J$30)</f>
        <v/>
      </c>
      <c r="DK148" s="33" t="str">
        <f t="shared" si="151"/>
        <v/>
      </c>
      <c r="DL148" s="56" t="str">
        <f t="shared" si="180"/>
        <v/>
      </c>
      <c r="DM148" s="56" t="str">
        <f t="shared" si="181"/>
        <v/>
      </c>
      <c r="DN148" s="56" t="str">
        <f t="shared" si="182"/>
        <v/>
      </c>
      <c r="DO148" s="56" t="str">
        <f t="shared" si="183"/>
        <v/>
      </c>
      <c r="DQ148" s="16"/>
      <c r="DR148" s="16"/>
      <c r="DS148" s="16"/>
      <c r="DT148" s="17"/>
      <c r="DU148" s="17"/>
      <c r="DV148" s="17"/>
      <c r="DW148" s="17"/>
      <c r="DX148" s="17"/>
      <c r="DY148" s="17"/>
      <c r="DZ148" s="17"/>
      <c r="EA148" s="17"/>
      <c r="EB148" s="33" t="str">
        <f t="shared" si="152"/>
        <v/>
      </c>
      <c r="EC148" s="17"/>
      <c r="ED148" s="17"/>
      <c r="EE148" s="17"/>
      <c r="EF148" s="17"/>
      <c r="EG148" s="28" t="str">
        <f t="shared" si="169"/>
        <v/>
      </c>
      <c r="EH148" s="27"/>
      <c r="EI148" s="109" t="str">
        <f>IF($B148="","",DQ148*KEP!$J$11)</f>
        <v/>
      </c>
      <c r="EJ148" s="10" t="str">
        <f>IF($B148="","",DR148*KEP!$J$12)</f>
        <v/>
      </c>
      <c r="EK148" s="10" t="str">
        <f>IF($B148="","",DS148*KEP!$J$13)</f>
        <v/>
      </c>
      <c r="EL148" s="10" t="str">
        <f>IF($B148="","",DT148*KEP!$J$14)</f>
        <v/>
      </c>
      <c r="EM148" s="10" t="str">
        <f>IF($B148="","",DU148*KEP!$J$15)</f>
        <v/>
      </c>
      <c r="EN148" s="10" t="str">
        <f>IF($B148="","",DV148*KEP!$J$16)</f>
        <v/>
      </c>
      <c r="EO148" s="10" t="str">
        <f>IF($B148="","",DW148*KEP!$J$17)</f>
        <v/>
      </c>
      <c r="EP148" s="10" t="str">
        <f>IF($B148="","",DX148*KEP!$J$18)</f>
        <v/>
      </c>
      <c r="EQ148" s="10" t="str">
        <f>IF($B148="","",DY148*KEP!$J$19)</f>
        <v/>
      </c>
      <c r="ER148" s="10" t="str">
        <f>IF($B148="","",DZ148*KEP!$J$20)</f>
        <v/>
      </c>
      <c r="ES148" s="10" t="str">
        <f>IF($B148="","",EA148*KEP!$J$21)</f>
        <v/>
      </c>
      <c r="ET148" s="10" t="str">
        <f>IF($B148="","",EC148*KEP!$J$27)</f>
        <v/>
      </c>
      <c r="EU148" s="10" t="str">
        <f>IF($B148="","",ED148*KEP!$J$28)</f>
        <v/>
      </c>
      <c r="EV148" s="10" t="str">
        <f>IF($B148="","",EE148*KEP!$J$29)</f>
        <v/>
      </c>
      <c r="EW148" s="10" t="str">
        <f>IF($B148="","",EF148*KEP!$J$30)</f>
        <v/>
      </c>
      <c r="EX148" s="33" t="str">
        <f t="shared" si="153"/>
        <v/>
      </c>
      <c r="EY148" s="56" t="str">
        <f t="shared" si="184"/>
        <v/>
      </c>
      <c r="EZ148" s="56" t="str">
        <f t="shared" si="185"/>
        <v/>
      </c>
      <c r="FA148" s="56" t="str">
        <f t="shared" si="186"/>
        <v/>
      </c>
      <c r="FB148" s="56" t="str">
        <f t="shared" si="187"/>
        <v/>
      </c>
      <c r="FD148" s="16"/>
      <c r="FE148" s="16"/>
      <c r="FF148" s="16"/>
      <c r="FG148" s="17"/>
      <c r="FH148" s="17"/>
      <c r="FI148" s="17"/>
      <c r="FJ148" s="17"/>
      <c r="FK148" s="17"/>
      <c r="FL148" s="17"/>
      <c r="FM148" s="17"/>
      <c r="FN148" s="17"/>
      <c r="FO148" s="33" t="str">
        <f t="shared" si="154"/>
        <v/>
      </c>
      <c r="FP148" s="17"/>
      <c r="FQ148" s="17"/>
      <c r="FR148" s="17"/>
      <c r="FS148" s="17"/>
      <c r="FT148" s="28" t="str">
        <f t="shared" si="170"/>
        <v/>
      </c>
      <c r="FU148" s="27"/>
      <c r="FV148" s="109" t="str">
        <f>IF($B148="","",FD148*KEP!$J$11)</f>
        <v/>
      </c>
      <c r="FW148" s="10" t="str">
        <f>IF($B148="","",FE148*KEP!$J$12)</f>
        <v/>
      </c>
      <c r="FX148" s="10" t="str">
        <f>IF($B148="","",FF148*KEP!$J$13)</f>
        <v/>
      </c>
      <c r="FY148" s="10" t="str">
        <f>IF($B148="","",FG148*KEP!$J$14)</f>
        <v/>
      </c>
      <c r="FZ148" s="10" t="str">
        <f>IF($B148="","",FH148*KEP!$J$15)</f>
        <v/>
      </c>
      <c r="GA148" s="10" t="str">
        <f>IF($B148="","",FI148*KEP!$J$16)</f>
        <v/>
      </c>
      <c r="GB148" s="10" t="str">
        <f>IF($B148="","",FJ148*KEP!$J$17)</f>
        <v/>
      </c>
      <c r="GC148" s="10" t="str">
        <f>IF($B148="","",FK148*KEP!$J$18)</f>
        <v/>
      </c>
      <c r="GD148" s="10" t="str">
        <f>IF($B148="","",FL148*KEP!$J$19)</f>
        <v/>
      </c>
      <c r="GE148" s="10" t="str">
        <f>IF($B148="","",FM148*KEP!$J$20)</f>
        <v/>
      </c>
      <c r="GF148" s="10" t="str">
        <f>IF($B148="","",FN148*KEP!$J$21)</f>
        <v/>
      </c>
      <c r="GG148" s="10" t="str">
        <f>IF($B148="","",FP148*KEP!$J$27)</f>
        <v/>
      </c>
      <c r="GH148" s="10" t="str">
        <f>IF($B148="","",FQ148*KEP!$J$28)</f>
        <v/>
      </c>
      <c r="GI148" s="10" t="str">
        <f>IF($B148="","",FR148*KEP!$J$29)</f>
        <v/>
      </c>
      <c r="GJ148" s="10" t="str">
        <f>IF($B148="","",FS148*KEP!$J$30)</f>
        <v/>
      </c>
      <c r="GK148" s="33" t="str">
        <f t="shared" si="155"/>
        <v/>
      </c>
      <c r="GL148" s="56" t="str">
        <f t="shared" si="188"/>
        <v/>
      </c>
      <c r="GM148" s="56" t="str">
        <f t="shared" si="189"/>
        <v/>
      </c>
      <c r="GN148" s="56" t="str">
        <f t="shared" si="190"/>
        <v/>
      </c>
      <c r="GO148" s="56" t="str">
        <f t="shared" si="191"/>
        <v/>
      </c>
      <c r="GQ148" s="16"/>
      <c r="GR148" s="16"/>
      <c r="GS148" s="16"/>
      <c r="GT148" s="17"/>
      <c r="GU148" s="17"/>
      <c r="GV148" s="17"/>
      <c r="GW148" s="17"/>
      <c r="GX148" s="17"/>
      <c r="GY148" s="17"/>
      <c r="GZ148" s="17"/>
      <c r="HA148" s="17"/>
      <c r="HB148" s="33" t="str">
        <f t="shared" si="156"/>
        <v/>
      </c>
      <c r="HC148" s="17"/>
      <c r="HD148" s="17"/>
      <c r="HE148" s="17"/>
      <c r="HF148" s="17"/>
      <c r="HG148" s="28" t="str">
        <f t="shared" si="171"/>
        <v/>
      </c>
      <c r="HH148" s="27"/>
      <c r="HI148" s="109" t="str">
        <f>IF($B148="","",GQ148*KEP!$J$11)</f>
        <v/>
      </c>
      <c r="HJ148" s="10" t="str">
        <f>IF($B148="","",GR148*KEP!$J$12)</f>
        <v/>
      </c>
      <c r="HK148" s="10" t="str">
        <f>IF($B148="","",GS148*KEP!$J$13)</f>
        <v/>
      </c>
      <c r="HL148" s="10" t="str">
        <f>IF($B148="","",GT148*KEP!$J$14)</f>
        <v/>
      </c>
      <c r="HM148" s="10" t="str">
        <f>IF($B148="","",GU148*KEP!$J$15)</f>
        <v/>
      </c>
      <c r="HN148" s="10" t="str">
        <f>IF($B148="","",GV148*KEP!$J$16)</f>
        <v/>
      </c>
      <c r="HO148" s="10" t="str">
        <f>IF($B148="","",GW148*KEP!$J$17)</f>
        <v/>
      </c>
      <c r="HP148" s="10" t="str">
        <f>IF($B148="","",GX148*KEP!$J$18)</f>
        <v/>
      </c>
      <c r="HQ148" s="10" t="str">
        <f>IF($B148="","",GY148*KEP!$J$19)</f>
        <v/>
      </c>
      <c r="HR148" s="10" t="str">
        <f>IF($B148="","",GZ148*KEP!$J$20)</f>
        <v/>
      </c>
      <c r="HS148" s="10" t="str">
        <f>IF($B148="","",HA148*KEP!$J$21)</f>
        <v/>
      </c>
      <c r="HT148" s="10" t="str">
        <f>IF($B148="","",HC148*KEP!$J$27)</f>
        <v/>
      </c>
      <c r="HU148" s="10" t="str">
        <f>IF($B148="","",HD148*KEP!$J$28)</f>
        <v/>
      </c>
      <c r="HV148" s="10" t="str">
        <f>IF($B148="","",HE148*KEP!$J$29)</f>
        <v/>
      </c>
      <c r="HW148" s="10" t="str">
        <f>IF($B148="","",HF148*KEP!$J$30)</f>
        <v/>
      </c>
      <c r="HX148" s="33" t="str">
        <f t="shared" si="157"/>
        <v/>
      </c>
      <c r="HY148" s="56" t="str">
        <f t="shared" si="192"/>
        <v/>
      </c>
      <c r="HZ148" s="56" t="str">
        <f t="shared" si="193"/>
        <v/>
      </c>
      <c r="IA148" s="56" t="str">
        <f t="shared" si="194"/>
        <v/>
      </c>
      <c r="IB148" s="56" t="str">
        <f t="shared" si="195"/>
        <v/>
      </c>
      <c r="ID148" s="16"/>
      <c r="IE148" s="16"/>
      <c r="IF148" s="16"/>
      <c r="IG148" s="17"/>
      <c r="IH148" s="17"/>
      <c r="II148" s="17"/>
      <c r="IJ148" s="17"/>
      <c r="IK148" s="17"/>
      <c r="IL148" s="17"/>
      <c r="IM148" s="17"/>
      <c r="IN148" s="17"/>
      <c r="IO148" s="33" t="str">
        <f t="shared" si="158"/>
        <v/>
      </c>
      <c r="IP148" s="17"/>
      <c r="IQ148" s="17"/>
      <c r="IR148" s="17"/>
      <c r="IS148" s="17"/>
      <c r="IT148" s="28" t="str">
        <f t="shared" si="172"/>
        <v/>
      </c>
      <c r="IU148" s="27"/>
      <c r="IV148" s="109" t="str">
        <f>IF($B148="","",ID148*KEP!$J$11)</f>
        <v/>
      </c>
      <c r="IW148" s="10" t="str">
        <f>IF($B148="","",IE148*KEP!$J$12)</f>
        <v/>
      </c>
      <c r="IX148" s="10" t="str">
        <f>IF($B148="","",IF148*KEP!$J$13)</f>
        <v/>
      </c>
      <c r="IY148" s="10" t="str">
        <f>IF($B148="","",IG148*KEP!$J$14)</f>
        <v/>
      </c>
      <c r="IZ148" s="10" t="str">
        <f>IF($B148="","",IH148*KEP!$J$15)</f>
        <v/>
      </c>
      <c r="JA148" s="10" t="str">
        <f>IF($B148="","",II148*KEP!$J$16)</f>
        <v/>
      </c>
      <c r="JB148" s="10" t="str">
        <f>IF($B148="","",IJ148*KEP!$J$17)</f>
        <v/>
      </c>
      <c r="JC148" s="10" t="str">
        <f>IF($B148="","",IK148*KEP!$J$18)</f>
        <v/>
      </c>
      <c r="JD148" s="10" t="str">
        <f>IF($B148="","",IL148*KEP!$J$19)</f>
        <v/>
      </c>
      <c r="JE148" s="10" t="str">
        <f>IF($B148="","",IM148*KEP!$J$20)</f>
        <v/>
      </c>
      <c r="JF148" s="10" t="str">
        <f>IF($B148="","",IN148*KEP!$J$21)</f>
        <v/>
      </c>
      <c r="JG148" s="10" t="str">
        <f>IF($B148="","",IP148*KEP!$J$27)</f>
        <v/>
      </c>
      <c r="JH148" s="10" t="str">
        <f>IF($B148="","",IQ148*KEP!$J$28)</f>
        <v/>
      </c>
      <c r="JI148" s="10" t="str">
        <f>IF($B148="","",IR148*KEP!$J$29)</f>
        <v/>
      </c>
      <c r="JJ148" s="10" t="str">
        <f>IF($B148="","",IS148*KEP!$J$30)</f>
        <v/>
      </c>
      <c r="JK148" s="33" t="str">
        <f t="shared" si="159"/>
        <v/>
      </c>
      <c r="JL148" s="56" t="str">
        <f t="shared" si="196"/>
        <v/>
      </c>
      <c r="JM148" s="56" t="str">
        <f t="shared" si="197"/>
        <v/>
      </c>
      <c r="JN148" s="56" t="str">
        <f t="shared" si="198"/>
        <v/>
      </c>
      <c r="JO148" s="56" t="str">
        <f t="shared" si="199"/>
        <v/>
      </c>
      <c r="JQ148" s="16"/>
      <c r="JR148" s="16"/>
      <c r="JS148" s="16"/>
      <c r="JT148" s="17"/>
      <c r="JU148" s="17"/>
      <c r="JV148" s="17"/>
      <c r="JW148" s="17"/>
      <c r="JX148" s="17"/>
      <c r="JY148" s="17"/>
      <c r="JZ148" s="17"/>
      <c r="KA148" s="17"/>
      <c r="KB148" s="33" t="str">
        <f t="shared" si="160"/>
        <v/>
      </c>
      <c r="KC148" s="17"/>
      <c r="KD148" s="17"/>
      <c r="KE148" s="17"/>
      <c r="KF148" s="17"/>
      <c r="KG148" s="28" t="str">
        <f t="shared" si="173"/>
        <v/>
      </c>
      <c r="KH148" s="27"/>
      <c r="KI148" s="109" t="str">
        <f>IF($B148="","",JQ148*KEP!$J$11)</f>
        <v/>
      </c>
      <c r="KJ148" s="10" t="str">
        <f>IF($B148="","",JR148*KEP!$J$12)</f>
        <v/>
      </c>
      <c r="KK148" s="10" t="str">
        <f>IF($B148="","",JS148*KEP!$J$13)</f>
        <v/>
      </c>
      <c r="KL148" s="10" t="str">
        <f>IF($B148="","",JT148*KEP!$J$14)</f>
        <v/>
      </c>
      <c r="KM148" s="10" t="str">
        <f>IF($B148="","",JU148*KEP!$J$15)</f>
        <v/>
      </c>
      <c r="KN148" s="10" t="str">
        <f>IF($B148="","",JV148*KEP!$J$16)</f>
        <v/>
      </c>
      <c r="KO148" s="10" t="str">
        <f>IF($B148="","",JW148*KEP!$J$17)</f>
        <v/>
      </c>
      <c r="KP148" s="10" t="str">
        <f>IF($B148="","",JX148*KEP!$J$18)</f>
        <v/>
      </c>
      <c r="KQ148" s="10" t="str">
        <f>IF($B148="","",JY148*KEP!$J$19)</f>
        <v/>
      </c>
      <c r="KR148" s="10" t="str">
        <f>IF($B148="","",JZ148*KEP!$J$20)</f>
        <v/>
      </c>
      <c r="KS148" s="10" t="str">
        <f>IF($B148="","",KA148*KEP!$J$21)</f>
        <v/>
      </c>
      <c r="KT148" s="10" t="str">
        <f>IF($B148="","",KC148*KEP!$J$27)</f>
        <v/>
      </c>
      <c r="KU148" s="10" t="str">
        <f>IF($B148="","",KD148*KEP!$J$28)</f>
        <v/>
      </c>
      <c r="KV148" s="10" t="str">
        <f>IF($B148="","",KE148*KEP!$J$29)</f>
        <v/>
      </c>
      <c r="KW148" s="10" t="str">
        <f>IF($B148="","",KF148*KEP!$J$30)</f>
        <v/>
      </c>
      <c r="KX148" s="33" t="str">
        <f t="shared" si="161"/>
        <v/>
      </c>
      <c r="KY148" s="56" t="str">
        <f t="shared" si="200"/>
        <v/>
      </c>
      <c r="KZ148" s="56" t="str">
        <f t="shared" si="201"/>
        <v/>
      </c>
      <c r="LA148" s="56" t="str">
        <f t="shared" si="202"/>
        <v/>
      </c>
      <c r="LB148" s="56" t="str">
        <f t="shared" si="203"/>
        <v/>
      </c>
      <c r="LD148" s="16"/>
      <c r="LE148" s="16"/>
      <c r="LF148" s="16"/>
      <c r="LG148" s="17"/>
      <c r="LH148" s="17"/>
      <c r="LI148" s="17"/>
      <c r="LJ148" s="17"/>
      <c r="LK148" s="17"/>
      <c r="LL148" s="17"/>
      <c r="LM148" s="17"/>
      <c r="LN148" s="17"/>
      <c r="LO148" s="33" t="str">
        <f t="shared" si="162"/>
        <v/>
      </c>
      <c r="LP148" s="17"/>
      <c r="LQ148" s="17"/>
      <c r="LR148" s="17"/>
      <c r="LS148" s="17"/>
      <c r="LT148" s="28" t="str">
        <f t="shared" si="174"/>
        <v/>
      </c>
      <c r="LU148" s="27"/>
      <c r="LV148" s="109" t="str">
        <f>IF($B148="","",LD148*KEP!$J$11)</f>
        <v/>
      </c>
      <c r="LW148" s="10" t="str">
        <f>IF($B148="","",LE148*KEP!$J$12)</f>
        <v/>
      </c>
      <c r="LX148" s="10" t="str">
        <f>IF($B148="","",LF148*KEP!$J$13)</f>
        <v/>
      </c>
      <c r="LY148" s="10" t="str">
        <f>IF($B148="","",LG148*KEP!$J$14)</f>
        <v/>
      </c>
      <c r="LZ148" s="10" t="str">
        <f>IF($B148="","",LH148*KEP!$J$15)</f>
        <v/>
      </c>
      <c r="MA148" s="10" t="str">
        <f>IF($B148="","",LI148*KEP!$J$16)</f>
        <v/>
      </c>
      <c r="MB148" s="10" t="str">
        <f>IF($B148="","",LJ148*KEP!$J$17)</f>
        <v/>
      </c>
      <c r="MC148" s="10" t="str">
        <f>IF($B148="","",LK148*KEP!$J$18)</f>
        <v/>
      </c>
      <c r="MD148" s="10" t="str">
        <f>IF($B148="","",LL148*KEP!$J$19)</f>
        <v/>
      </c>
      <c r="ME148" s="10" t="str">
        <f>IF($B148="","",LM148*KEP!$J$20)</f>
        <v/>
      </c>
      <c r="MF148" s="10" t="str">
        <f>IF($B148="","",LN148*KEP!$J$21)</f>
        <v/>
      </c>
      <c r="MG148" s="10" t="str">
        <f>IF($B148="","",LP148*KEP!$J$27)</f>
        <v/>
      </c>
      <c r="MH148" s="10" t="str">
        <f>IF($B148="","",LQ148*KEP!$J$28)</f>
        <v/>
      </c>
      <c r="MI148" s="10" t="str">
        <f>IF($B148="","",LR148*KEP!$J$29)</f>
        <v/>
      </c>
      <c r="MJ148" s="10" t="str">
        <f>IF($B148="","",LS148*KEP!$J$30)</f>
        <v/>
      </c>
      <c r="MK148" s="33" t="str">
        <f t="shared" si="163"/>
        <v/>
      </c>
      <c r="ML148" s="56" t="str">
        <f t="shared" si="204"/>
        <v/>
      </c>
      <c r="MM148" s="56" t="str">
        <f t="shared" si="205"/>
        <v/>
      </c>
      <c r="MN148" s="56" t="str">
        <f t="shared" si="206"/>
        <v/>
      </c>
      <c r="MO148" s="56" t="str">
        <f t="shared" si="207"/>
        <v/>
      </c>
      <c r="MQ148" s="16"/>
      <c r="MR148" s="16"/>
      <c r="MS148" s="16"/>
      <c r="MT148" s="17"/>
      <c r="MU148" s="17"/>
      <c r="MV148" s="17"/>
      <c r="MW148" s="17"/>
      <c r="MX148" s="17"/>
      <c r="MY148" s="17"/>
      <c r="MZ148" s="17"/>
      <c r="NA148" s="17"/>
      <c r="NB148" s="33" t="str">
        <f t="shared" si="164"/>
        <v/>
      </c>
      <c r="NC148" s="17"/>
      <c r="ND148" s="17"/>
      <c r="NE148" s="17"/>
      <c r="NF148" s="17"/>
      <c r="NG148" s="28" t="str">
        <f t="shared" si="175"/>
        <v/>
      </c>
      <c r="NH148" s="27"/>
      <c r="NI148" s="109" t="str">
        <f>IF($B148="","",MQ148*KEP!$J$11)</f>
        <v/>
      </c>
      <c r="NJ148" s="10" t="str">
        <f>IF($B148="","",MR148*KEP!$J$12)</f>
        <v/>
      </c>
      <c r="NK148" s="10" t="str">
        <f>IF($B148="","",MS148*KEP!$J$13)</f>
        <v/>
      </c>
      <c r="NL148" s="10" t="str">
        <f>IF($B148="","",MT148*KEP!$J$14)</f>
        <v/>
      </c>
      <c r="NM148" s="10" t="str">
        <f>IF($B148="","",MU148*KEP!$J$15)</f>
        <v/>
      </c>
      <c r="NN148" s="10" t="str">
        <f>IF($B148="","",MV148*KEP!$J$16)</f>
        <v/>
      </c>
      <c r="NO148" s="10" t="str">
        <f>IF($B148="","",MW148*KEP!$J$17)</f>
        <v/>
      </c>
      <c r="NP148" s="10" t="str">
        <f>IF($B148="","",MX148*KEP!$J$18)</f>
        <v/>
      </c>
      <c r="NQ148" s="10" t="str">
        <f>IF($B148="","",MY148*KEP!$J$19)</f>
        <v/>
      </c>
      <c r="NR148" s="10" t="str">
        <f>IF($B148="","",MZ148*KEP!$J$20)</f>
        <v/>
      </c>
      <c r="NS148" s="10" t="str">
        <f>IF($B148="","",NA148*KEP!$J$21)</f>
        <v/>
      </c>
      <c r="NT148" s="10" t="str">
        <f>IF($B148="","",NC148*KEP!$J$27)</f>
        <v/>
      </c>
      <c r="NU148" s="10" t="str">
        <f>IF($B148="","",ND148*KEP!$J$28)</f>
        <v/>
      </c>
      <c r="NV148" s="10" t="str">
        <f>IF($B148="","",NE148*KEP!$J$29)</f>
        <v/>
      </c>
      <c r="NW148" s="10" t="str">
        <f>IF($B148="","",NF148*KEP!$J$30)</f>
        <v/>
      </c>
      <c r="NX148" s="33" t="str">
        <f t="shared" si="165"/>
        <v/>
      </c>
      <c r="NY148" s="56" t="str">
        <f t="shared" si="208"/>
        <v/>
      </c>
      <c r="NZ148" s="56" t="str">
        <f t="shared" si="209"/>
        <v/>
      </c>
      <c r="OA148" s="56" t="str">
        <f t="shared" si="210"/>
        <v/>
      </c>
      <c r="OB148" s="56" t="str">
        <f t="shared" si="211"/>
        <v/>
      </c>
    </row>
    <row r="149" spans="1:392" x14ac:dyDescent="0.25">
      <c r="A149" s="6" t="str">
        <f>IF(A148&lt;KEP!$C$10,A148+1,"")</f>
        <v/>
      </c>
      <c r="B149" s="8" t="str">
        <f>IF('Referenčný stav'!B149=0,"",'Referenčný stav'!B149)</f>
        <v/>
      </c>
      <c r="C149" s="8" t="str">
        <f>IF('Referenčný stav'!C149=0,"",'Referenčný stav'!C149)</f>
        <v/>
      </c>
      <c r="D149" s="16"/>
      <c r="E149" s="16"/>
      <c r="F149" s="16"/>
      <c r="G149" s="17"/>
      <c r="H149" s="17"/>
      <c r="I149" s="17"/>
      <c r="J149" s="17"/>
      <c r="K149" s="17"/>
      <c r="L149" s="17"/>
      <c r="M149" s="17"/>
      <c r="N149" s="17"/>
      <c r="O149" s="33" t="str">
        <f t="shared" si="146"/>
        <v/>
      </c>
      <c r="P149" s="17"/>
      <c r="Q149" s="17"/>
      <c r="R149" s="17"/>
      <c r="S149" s="17"/>
      <c r="T149" s="28" t="str">
        <f t="shared" si="166"/>
        <v/>
      </c>
      <c r="U149" s="27"/>
      <c r="V149" s="109" t="str">
        <f>IF($B149="","",D149*KEP!$J$11)</f>
        <v/>
      </c>
      <c r="W149" s="10" t="str">
        <f>IF($B149="","",E149*KEP!$J$12)</f>
        <v/>
      </c>
      <c r="X149" s="10" t="str">
        <f>IF($B149="","",F149*KEP!$J$13)</f>
        <v/>
      </c>
      <c r="Y149" s="10" t="str">
        <f>IF($B149="","",G149*KEP!$J$14)</f>
        <v/>
      </c>
      <c r="Z149" s="10" t="str">
        <f>IF($B149="","",H149*KEP!$J$15)</f>
        <v/>
      </c>
      <c r="AA149" s="10" t="str">
        <f>IF($B149="","",I149*KEP!$J$16)</f>
        <v/>
      </c>
      <c r="AB149" s="10" t="str">
        <f>IF($B149="","",J149*KEP!$J$17)</f>
        <v/>
      </c>
      <c r="AC149" s="10" t="str">
        <f>IF($B149="","",K149*KEP!$J$18)</f>
        <v/>
      </c>
      <c r="AD149" s="10" t="str">
        <f>IF($B149="","",L149*KEP!$J$19)</f>
        <v/>
      </c>
      <c r="AE149" s="10" t="str">
        <f>IF($B149="","",M149*KEP!$J$20)</f>
        <v/>
      </c>
      <c r="AF149" s="10" t="str">
        <f>IF($B149="","",N149*KEP!$J$21)</f>
        <v/>
      </c>
      <c r="AG149" s="10" t="str">
        <f>IF($B149="","",P149*KEP!$J$27)</f>
        <v/>
      </c>
      <c r="AH149" s="10" t="str">
        <f>IF($B149="","",Q149*KEP!$J$28)</f>
        <v/>
      </c>
      <c r="AI149" s="10" t="str">
        <f>IF($B149="","",R149*KEP!$J$29)</f>
        <v/>
      </c>
      <c r="AJ149" s="10" t="str">
        <f>IF($B149="","",S149*KEP!$J$30)</f>
        <v/>
      </c>
      <c r="AK149" s="33" t="str">
        <f t="shared" si="147"/>
        <v/>
      </c>
      <c r="AL149" s="56" t="str">
        <f>IF(O149="","",IFERROR(O149/'Referenčný stav'!O149-1,""))</f>
        <v/>
      </c>
      <c r="AM149" s="56" t="str">
        <f>IF(T149="","",IFERROR(T149/'Referenčný stav'!T149-1,""))</f>
        <v/>
      </c>
      <c r="AN149" s="56" t="str">
        <f>IF(U149="","",IFERROR(U149/'Referenčný stav'!U149-1,""))</f>
        <v/>
      </c>
      <c r="AO149" s="56" t="str">
        <f>IF(AK149="","",IFERROR(AK149/'Referenčný stav'!AK149-1,""))</f>
        <v/>
      </c>
      <c r="AQ149" s="16"/>
      <c r="AR149" s="16"/>
      <c r="AS149" s="16"/>
      <c r="AT149" s="17"/>
      <c r="AU149" s="17"/>
      <c r="AV149" s="17"/>
      <c r="AW149" s="17"/>
      <c r="AX149" s="17"/>
      <c r="AY149" s="17"/>
      <c r="AZ149" s="17"/>
      <c r="BA149" s="17"/>
      <c r="BB149" s="33" t="str">
        <f t="shared" si="148"/>
        <v/>
      </c>
      <c r="BC149" s="17"/>
      <c r="BD149" s="17"/>
      <c r="BE149" s="17"/>
      <c r="BF149" s="17"/>
      <c r="BG149" s="28" t="str">
        <f t="shared" si="167"/>
        <v/>
      </c>
      <c r="BH149" s="27"/>
      <c r="BI149" s="109" t="str">
        <f>IF($B149="","",AQ149*KEP!$J$11)</f>
        <v/>
      </c>
      <c r="BJ149" s="10" t="str">
        <f>IF($B149="","",AR149*KEP!$J$12)</f>
        <v/>
      </c>
      <c r="BK149" s="10" t="str">
        <f>IF($B149="","",AS149*KEP!$J$13)</f>
        <v/>
      </c>
      <c r="BL149" s="10" t="str">
        <f>IF($B149="","",AT149*KEP!$J$14)</f>
        <v/>
      </c>
      <c r="BM149" s="10" t="str">
        <f>IF($B149="","",AU149*KEP!$J$15)</f>
        <v/>
      </c>
      <c r="BN149" s="10" t="str">
        <f>IF($B149="","",AV149*KEP!$J$16)</f>
        <v/>
      </c>
      <c r="BO149" s="10" t="str">
        <f>IF($B149="","",AW149*KEP!$J$17)</f>
        <v/>
      </c>
      <c r="BP149" s="10" t="str">
        <f>IF($B149="","",AX149*KEP!$J$18)</f>
        <v/>
      </c>
      <c r="BQ149" s="10" t="str">
        <f>IF($B149="","",AY149*KEP!$J$19)</f>
        <v/>
      </c>
      <c r="BR149" s="10" t="str">
        <f>IF($B149="","",AZ149*KEP!$J$20)</f>
        <v/>
      </c>
      <c r="BS149" s="10" t="str">
        <f>IF($B149="","",BA149*KEP!$J$21)</f>
        <v/>
      </c>
      <c r="BT149" s="10" t="str">
        <f>IF($B149="","",BC149*KEP!$J$27)</f>
        <v/>
      </c>
      <c r="BU149" s="10" t="str">
        <f>IF($B149="","",BD149*KEP!$J$28)</f>
        <v/>
      </c>
      <c r="BV149" s="10" t="str">
        <f>IF($B149="","",BE149*KEP!$J$29)</f>
        <v/>
      </c>
      <c r="BW149" s="10" t="str">
        <f>IF($B149="","",BF149*KEP!$J$30)</f>
        <v/>
      </c>
      <c r="BX149" s="33" t="str">
        <f t="shared" si="149"/>
        <v/>
      </c>
      <c r="BY149" s="56" t="str">
        <f t="shared" si="176"/>
        <v/>
      </c>
      <c r="BZ149" s="56" t="str">
        <f t="shared" si="177"/>
        <v/>
      </c>
      <c r="CA149" s="56" t="str">
        <f t="shared" si="178"/>
        <v/>
      </c>
      <c r="CB149" s="56" t="str">
        <f t="shared" si="179"/>
        <v/>
      </c>
      <c r="CD149" s="16"/>
      <c r="CE149" s="16"/>
      <c r="CF149" s="16"/>
      <c r="CG149" s="17"/>
      <c r="CH149" s="17"/>
      <c r="CI149" s="17"/>
      <c r="CJ149" s="17"/>
      <c r="CK149" s="17"/>
      <c r="CL149" s="17"/>
      <c r="CM149" s="17"/>
      <c r="CN149" s="17"/>
      <c r="CO149" s="33" t="str">
        <f t="shared" si="150"/>
        <v/>
      </c>
      <c r="CP149" s="17"/>
      <c r="CQ149" s="17"/>
      <c r="CR149" s="17"/>
      <c r="CS149" s="17"/>
      <c r="CT149" s="28" t="str">
        <f t="shared" si="168"/>
        <v/>
      </c>
      <c r="CU149" s="27"/>
      <c r="CV149" s="109" t="str">
        <f>IF($B149="","",CD149*KEP!$J$11)</f>
        <v/>
      </c>
      <c r="CW149" s="10" t="str">
        <f>IF($B149="","",CE149*KEP!$J$12)</f>
        <v/>
      </c>
      <c r="CX149" s="10" t="str">
        <f>IF($B149="","",CF149*KEP!$J$13)</f>
        <v/>
      </c>
      <c r="CY149" s="10" t="str">
        <f>IF($B149="","",CG149*KEP!$J$14)</f>
        <v/>
      </c>
      <c r="CZ149" s="10" t="str">
        <f>IF($B149="","",CH149*KEP!$J$15)</f>
        <v/>
      </c>
      <c r="DA149" s="10" t="str">
        <f>IF($B149="","",CI149*KEP!$J$16)</f>
        <v/>
      </c>
      <c r="DB149" s="10" t="str">
        <f>IF($B149="","",CJ149*KEP!$J$17)</f>
        <v/>
      </c>
      <c r="DC149" s="10" t="str">
        <f>IF($B149="","",CK149*KEP!$J$18)</f>
        <v/>
      </c>
      <c r="DD149" s="10" t="str">
        <f>IF($B149="","",CL149*KEP!$J$19)</f>
        <v/>
      </c>
      <c r="DE149" s="10" t="str">
        <f>IF($B149="","",CM149*KEP!$J$20)</f>
        <v/>
      </c>
      <c r="DF149" s="10" t="str">
        <f>IF($B149="","",CN149*KEP!$J$21)</f>
        <v/>
      </c>
      <c r="DG149" s="10" t="str">
        <f>IF($B149="","",CP149*KEP!$J$27)</f>
        <v/>
      </c>
      <c r="DH149" s="10" t="str">
        <f>IF($B149="","",CQ149*KEP!$J$28)</f>
        <v/>
      </c>
      <c r="DI149" s="10" t="str">
        <f>IF($B149="","",CR149*KEP!$J$29)</f>
        <v/>
      </c>
      <c r="DJ149" s="10" t="str">
        <f>IF($B149="","",CS149*KEP!$J$30)</f>
        <v/>
      </c>
      <c r="DK149" s="33" t="str">
        <f t="shared" si="151"/>
        <v/>
      </c>
      <c r="DL149" s="56" t="str">
        <f t="shared" si="180"/>
        <v/>
      </c>
      <c r="DM149" s="56" t="str">
        <f t="shared" si="181"/>
        <v/>
      </c>
      <c r="DN149" s="56" t="str">
        <f t="shared" si="182"/>
        <v/>
      </c>
      <c r="DO149" s="56" t="str">
        <f t="shared" si="183"/>
        <v/>
      </c>
      <c r="DQ149" s="16"/>
      <c r="DR149" s="16"/>
      <c r="DS149" s="16"/>
      <c r="DT149" s="17"/>
      <c r="DU149" s="17"/>
      <c r="DV149" s="17"/>
      <c r="DW149" s="17"/>
      <c r="DX149" s="17"/>
      <c r="DY149" s="17"/>
      <c r="DZ149" s="17"/>
      <c r="EA149" s="17"/>
      <c r="EB149" s="33" t="str">
        <f t="shared" si="152"/>
        <v/>
      </c>
      <c r="EC149" s="17"/>
      <c r="ED149" s="17"/>
      <c r="EE149" s="17"/>
      <c r="EF149" s="17"/>
      <c r="EG149" s="28" t="str">
        <f t="shared" si="169"/>
        <v/>
      </c>
      <c r="EH149" s="27"/>
      <c r="EI149" s="109" t="str">
        <f>IF($B149="","",DQ149*KEP!$J$11)</f>
        <v/>
      </c>
      <c r="EJ149" s="10" t="str">
        <f>IF($B149="","",DR149*KEP!$J$12)</f>
        <v/>
      </c>
      <c r="EK149" s="10" t="str">
        <f>IF($B149="","",DS149*KEP!$J$13)</f>
        <v/>
      </c>
      <c r="EL149" s="10" t="str">
        <f>IF($B149="","",DT149*KEP!$J$14)</f>
        <v/>
      </c>
      <c r="EM149" s="10" t="str">
        <f>IF($B149="","",DU149*KEP!$J$15)</f>
        <v/>
      </c>
      <c r="EN149" s="10" t="str">
        <f>IF($B149="","",DV149*KEP!$J$16)</f>
        <v/>
      </c>
      <c r="EO149" s="10" t="str">
        <f>IF($B149="","",DW149*KEP!$J$17)</f>
        <v/>
      </c>
      <c r="EP149" s="10" t="str">
        <f>IF($B149="","",DX149*KEP!$J$18)</f>
        <v/>
      </c>
      <c r="EQ149" s="10" t="str">
        <f>IF($B149="","",DY149*KEP!$J$19)</f>
        <v/>
      </c>
      <c r="ER149" s="10" t="str">
        <f>IF($B149="","",DZ149*KEP!$J$20)</f>
        <v/>
      </c>
      <c r="ES149" s="10" t="str">
        <f>IF($B149="","",EA149*KEP!$J$21)</f>
        <v/>
      </c>
      <c r="ET149" s="10" t="str">
        <f>IF($B149="","",EC149*KEP!$J$27)</f>
        <v/>
      </c>
      <c r="EU149" s="10" t="str">
        <f>IF($B149="","",ED149*KEP!$J$28)</f>
        <v/>
      </c>
      <c r="EV149" s="10" t="str">
        <f>IF($B149="","",EE149*KEP!$J$29)</f>
        <v/>
      </c>
      <c r="EW149" s="10" t="str">
        <f>IF($B149="","",EF149*KEP!$J$30)</f>
        <v/>
      </c>
      <c r="EX149" s="33" t="str">
        <f t="shared" si="153"/>
        <v/>
      </c>
      <c r="EY149" s="56" t="str">
        <f t="shared" si="184"/>
        <v/>
      </c>
      <c r="EZ149" s="56" t="str">
        <f t="shared" si="185"/>
        <v/>
      </c>
      <c r="FA149" s="56" t="str">
        <f t="shared" si="186"/>
        <v/>
      </c>
      <c r="FB149" s="56" t="str">
        <f t="shared" si="187"/>
        <v/>
      </c>
      <c r="FD149" s="16"/>
      <c r="FE149" s="16"/>
      <c r="FF149" s="16"/>
      <c r="FG149" s="17"/>
      <c r="FH149" s="17"/>
      <c r="FI149" s="17"/>
      <c r="FJ149" s="17"/>
      <c r="FK149" s="17"/>
      <c r="FL149" s="17"/>
      <c r="FM149" s="17"/>
      <c r="FN149" s="17"/>
      <c r="FO149" s="33" t="str">
        <f t="shared" si="154"/>
        <v/>
      </c>
      <c r="FP149" s="17"/>
      <c r="FQ149" s="17"/>
      <c r="FR149" s="17"/>
      <c r="FS149" s="17"/>
      <c r="FT149" s="28" t="str">
        <f t="shared" si="170"/>
        <v/>
      </c>
      <c r="FU149" s="27"/>
      <c r="FV149" s="109" t="str">
        <f>IF($B149="","",FD149*KEP!$J$11)</f>
        <v/>
      </c>
      <c r="FW149" s="10" t="str">
        <f>IF($B149="","",FE149*KEP!$J$12)</f>
        <v/>
      </c>
      <c r="FX149" s="10" t="str">
        <f>IF($B149="","",FF149*KEP!$J$13)</f>
        <v/>
      </c>
      <c r="FY149" s="10" t="str">
        <f>IF($B149="","",FG149*KEP!$J$14)</f>
        <v/>
      </c>
      <c r="FZ149" s="10" t="str">
        <f>IF($B149="","",FH149*KEP!$J$15)</f>
        <v/>
      </c>
      <c r="GA149" s="10" t="str">
        <f>IF($B149="","",FI149*KEP!$J$16)</f>
        <v/>
      </c>
      <c r="GB149" s="10" t="str">
        <f>IF($B149="","",FJ149*KEP!$J$17)</f>
        <v/>
      </c>
      <c r="GC149" s="10" t="str">
        <f>IF($B149="","",FK149*KEP!$J$18)</f>
        <v/>
      </c>
      <c r="GD149" s="10" t="str">
        <f>IF($B149="","",FL149*KEP!$J$19)</f>
        <v/>
      </c>
      <c r="GE149" s="10" t="str">
        <f>IF($B149="","",FM149*KEP!$J$20)</f>
        <v/>
      </c>
      <c r="GF149" s="10" t="str">
        <f>IF($B149="","",FN149*KEP!$J$21)</f>
        <v/>
      </c>
      <c r="GG149" s="10" t="str">
        <f>IF($B149="","",FP149*KEP!$J$27)</f>
        <v/>
      </c>
      <c r="GH149" s="10" t="str">
        <f>IF($B149="","",FQ149*KEP!$J$28)</f>
        <v/>
      </c>
      <c r="GI149" s="10" t="str">
        <f>IF($B149="","",FR149*KEP!$J$29)</f>
        <v/>
      </c>
      <c r="GJ149" s="10" t="str">
        <f>IF($B149="","",FS149*KEP!$J$30)</f>
        <v/>
      </c>
      <c r="GK149" s="33" t="str">
        <f t="shared" si="155"/>
        <v/>
      </c>
      <c r="GL149" s="56" t="str">
        <f t="shared" si="188"/>
        <v/>
      </c>
      <c r="GM149" s="56" t="str">
        <f t="shared" si="189"/>
        <v/>
      </c>
      <c r="GN149" s="56" t="str">
        <f t="shared" si="190"/>
        <v/>
      </c>
      <c r="GO149" s="56" t="str">
        <f t="shared" si="191"/>
        <v/>
      </c>
      <c r="GQ149" s="16"/>
      <c r="GR149" s="16"/>
      <c r="GS149" s="16"/>
      <c r="GT149" s="17"/>
      <c r="GU149" s="17"/>
      <c r="GV149" s="17"/>
      <c r="GW149" s="17"/>
      <c r="GX149" s="17"/>
      <c r="GY149" s="17"/>
      <c r="GZ149" s="17"/>
      <c r="HA149" s="17"/>
      <c r="HB149" s="33" t="str">
        <f t="shared" si="156"/>
        <v/>
      </c>
      <c r="HC149" s="17"/>
      <c r="HD149" s="17"/>
      <c r="HE149" s="17"/>
      <c r="HF149" s="17"/>
      <c r="HG149" s="28" t="str">
        <f t="shared" si="171"/>
        <v/>
      </c>
      <c r="HH149" s="27"/>
      <c r="HI149" s="109" t="str">
        <f>IF($B149="","",GQ149*KEP!$J$11)</f>
        <v/>
      </c>
      <c r="HJ149" s="10" t="str">
        <f>IF($B149="","",GR149*KEP!$J$12)</f>
        <v/>
      </c>
      <c r="HK149" s="10" t="str">
        <f>IF($B149="","",GS149*KEP!$J$13)</f>
        <v/>
      </c>
      <c r="HL149" s="10" t="str">
        <f>IF($B149="","",GT149*KEP!$J$14)</f>
        <v/>
      </c>
      <c r="HM149" s="10" t="str">
        <f>IF($B149="","",GU149*KEP!$J$15)</f>
        <v/>
      </c>
      <c r="HN149" s="10" t="str">
        <f>IF($B149="","",GV149*KEP!$J$16)</f>
        <v/>
      </c>
      <c r="HO149" s="10" t="str">
        <f>IF($B149="","",GW149*KEP!$J$17)</f>
        <v/>
      </c>
      <c r="HP149" s="10" t="str">
        <f>IF($B149="","",GX149*KEP!$J$18)</f>
        <v/>
      </c>
      <c r="HQ149" s="10" t="str">
        <f>IF($B149="","",GY149*KEP!$J$19)</f>
        <v/>
      </c>
      <c r="HR149" s="10" t="str">
        <f>IF($B149="","",GZ149*KEP!$J$20)</f>
        <v/>
      </c>
      <c r="HS149" s="10" t="str">
        <f>IF($B149="","",HA149*KEP!$J$21)</f>
        <v/>
      </c>
      <c r="HT149" s="10" t="str">
        <f>IF($B149="","",HC149*KEP!$J$27)</f>
        <v/>
      </c>
      <c r="HU149" s="10" t="str">
        <f>IF($B149="","",HD149*KEP!$J$28)</f>
        <v/>
      </c>
      <c r="HV149" s="10" t="str">
        <f>IF($B149="","",HE149*KEP!$J$29)</f>
        <v/>
      </c>
      <c r="HW149" s="10" t="str">
        <f>IF($B149="","",HF149*KEP!$J$30)</f>
        <v/>
      </c>
      <c r="HX149" s="33" t="str">
        <f t="shared" si="157"/>
        <v/>
      </c>
      <c r="HY149" s="56" t="str">
        <f t="shared" si="192"/>
        <v/>
      </c>
      <c r="HZ149" s="56" t="str">
        <f t="shared" si="193"/>
        <v/>
      </c>
      <c r="IA149" s="56" t="str">
        <f t="shared" si="194"/>
        <v/>
      </c>
      <c r="IB149" s="56" t="str">
        <f t="shared" si="195"/>
        <v/>
      </c>
      <c r="ID149" s="16"/>
      <c r="IE149" s="16"/>
      <c r="IF149" s="16"/>
      <c r="IG149" s="17"/>
      <c r="IH149" s="17"/>
      <c r="II149" s="17"/>
      <c r="IJ149" s="17"/>
      <c r="IK149" s="17"/>
      <c r="IL149" s="17"/>
      <c r="IM149" s="17"/>
      <c r="IN149" s="17"/>
      <c r="IO149" s="33" t="str">
        <f t="shared" si="158"/>
        <v/>
      </c>
      <c r="IP149" s="17"/>
      <c r="IQ149" s="17"/>
      <c r="IR149" s="17"/>
      <c r="IS149" s="17"/>
      <c r="IT149" s="28" t="str">
        <f t="shared" si="172"/>
        <v/>
      </c>
      <c r="IU149" s="27"/>
      <c r="IV149" s="109" t="str">
        <f>IF($B149="","",ID149*KEP!$J$11)</f>
        <v/>
      </c>
      <c r="IW149" s="10" t="str">
        <f>IF($B149="","",IE149*KEP!$J$12)</f>
        <v/>
      </c>
      <c r="IX149" s="10" t="str">
        <f>IF($B149="","",IF149*KEP!$J$13)</f>
        <v/>
      </c>
      <c r="IY149" s="10" t="str">
        <f>IF($B149="","",IG149*KEP!$J$14)</f>
        <v/>
      </c>
      <c r="IZ149" s="10" t="str">
        <f>IF($B149="","",IH149*KEP!$J$15)</f>
        <v/>
      </c>
      <c r="JA149" s="10" t="str">
        <f>IF($B149="","",II149*KEP!$J$16)</f>
        <v/>
      </c>
      <c r="JB149" s="10" t="str">
        <f>IF($B149="","",IJ149*KEP!$J$17)</f>
        <v/>
      </c>
      <c r="JC149" s="10" t="str">
        <f>IF($B149="","",IK149*KEP!$J$18)</f>
        <v/>
      </c>
      <c r="JD149" s="10" t="str">
        <f>IF($B149="","",IL149*KEP!$J$19)</f>
        <v/>
      </c>
      <c r="JE149" s="10" t="str">
        <f>IF($B149="","",IM149*KEP!$J$20)</f>
        <v/>
      </c>
      <c r="JF149" s="10" t="str">
        <f>IF($B149="","",IN149*KEP!$J$21)</f>
        <v/>
      </c>
      <c r="JG149" s="10" t="str">
        <f>IF($B149="","",IP149*KEP!$J$27)</f>
        <v/>
      </c>
      <c r="JH149" s="10" t="str">
        <f>IF($B149="","",IQ149*KEP!$J$28)</f>
        <v/>
      </c>
      <c r="JI149" s="10" t="str">
        <f>IF($B149="","",IR149*KEP!$J$29)</f>
        <v/>
      </c>
      <c r="JJ149" s="10" t="str">
        <f>IF($B149="","",IS149*KEP!$J$30)</f>
        <v/>
      </c>
      <c r="JK149" s="33" t="str">
        <f t="shared" si="159"/>
        <v/>
      </c>
      <c r="JL149" s="56" t="str">
        <f t="shared" si="196"/>
        <v/>
      </c>
      <c r="JM149" s="56" t="str">
        <f t="shared" si="197"/>
        <v/>
      </c>
      <c r="JN149" s="56" t="str">
        <f t="shared" si="198"/>
        <v/>
      </c>
      <c r="JO149" s="56" t="str">
        <f t="shared" si="199"/>
        <v/>
      </c>
      <c r="JQ149" s="16"/>
      <c r="JR149" s="16"/>
      <c r="JS149" s="16"/>
      <c r="JT149" s="17"/>
      <c r="JU149" s="17"/>
      <c r="JV149" s="17"/>
      <c r="JW149" s="17"/>
      <c r="JX149" s="17"/>
      <c r="JY149" s="17"/>
      <c r="JZ149" s="17"/>
      <c r="KA149" s="17"/>
      <c r="KB149" s="33" t="str">
        <f t="shared" si="160"/>
        <v/>
      </c>
      <c r="KC149" s="17"/>
      <c r="KD149" s="17"/>
      <c r="KE149" s="17"/>
      <c r="KF149" s="17"/>
      <c r="KG149" s="28" t="str">
        <f t="shared" si="173"/>
        <v/>
      </c>
      <c r="KH149" s="27"/>
      <c r="KI149" s="109" t="str">
        <f>IF($B149="","",JQ149*KEP!$J$11)</f>
        <v/>
      </c>
      <c r="KJ149" s="10" t="str">
        <f>IF($B149="","",JR149*KEP!$J$12)</f>
        <v/>
      </c>
      <c r="KK149" s="10" t="str">
        <f>IF($B149="","",JS149*KEP!$J$13)</f>
        <v/>
      </c>
      <c r="KL149" s="10" t="str">
        <f>IF($B149="","",JT149*KEP!$J$14)</f>
        <v/>
      </c>
      <c r="KM149" s="10" t="str">
        <f>IF($B149="","",JU149*KEP!$J$15)</f>
        <v/>
      </c>
      <c r="KN149" s="10" t="str">
        <f>IF($B149="","",JV149*KEP!$J$16)</f>
        <v/>
      </c>
      <c r="KO149" s="10" t="str">
        <f>IF($B149="","",JW149*KEP!$J$17)</f>
        <v/>
      </c>
      <c r="KP149" s="10" t="str">
        <f>IF($B149="","",JX149*KEP!$J$18)</f>
        <v/>
      </c>
      <c r="KQ149" s="10" t="str">
        <f>IF($B149="","",JY149*KEP!$J$19)</f>
        <v/>
      </c>
      <c r="KR149" s="10" t="str">
        <f>IF($B149="","",JZ149*KEP!$J$20)</f>
        <v/>
      </c>
      <c r="KS149" s="10" t="str">
        <f>IF($B149="","",KA149*KEP!$J$21)</f>
        <v/>
      </c>
      <c r="KT149" s="10" t="str">
        <f>IF($B149="","",KC149*KEP!$J$27)</f>
        <v/>
      </c>
      <c r="KU149" s="10" t="str">
        <f>IF($B149="","",KD149*KEP!$J$28)</f>
        <v/>
      </c>
      <c r="KV149" s="10" t="str">
        <f>IF($B149="","",KE149*KEP!$J$29)</f>
        <v/>
      </c>
      <c r="KW149" s="10" t="str">
        <f>IF($B149="","",KF149*KEP!$J$30)</f>
        <v/>
      </c>
      <c r="KX149" s="33" t="str">
        <f t="shared" si="161"/>
        <v/>
      </c>
      <c r="KY149" s="56" t="str">
        <f t="shared" si="200"/>
        <v/>
      </c>
      <c r="KZ149" s="56" t="str">
        <f t="shared" si="201"/>
        <v/>
      </c>
      <c r="LA149" s="56" t="str">
        <f t="shared" si="202"/>
        <v/>
      </c>
      <c r="LB149" s="56" t="str">
        <f t="shared" si="203"/>
        <v/>
      </c>
      <c r="LD149" s="16"/>
      <c r="LE149" s="16"/>
      <c r="LF149" s="16"/>
      <c r="LG149" s="17"/>
      <c r="LH149" s="17"/>
      <c r="LI149" s="17"/>
      <c r="LJ149" s="17"/>
      <c r="LK149" s="17"/>
      <c r="LL149" s="17"/>
      <c r="LM149" s="17"/>
      <c r="LN149" s="17"/>
      <c r="LO149" s="33" t="str">
        <f t="shared" si="162"/>
        <v/>
      </c>
      <c r="LP149" s="17"/>
      <c r="LQ149" s="17"/>
      <c r="LR149" s="17"/>
      <c r="LS149" s="17"/>
      <c r="LT149" s="28" t="str">
        <f t="shared" si="174"/>
        <v/>
      </c>
      <c r="LU149" s="27"/>
      <c r="LV149" s="109" t="str">
        <f>IF($B149="","",LD149*KEP!$J$11)</f>
        <v/>
      </c>
      <c r="LW149" s="10" t="str">
        <f>IF($B149="","",LE149*KEP!$J$12)</f>
        <v/>
      </c>
      <c r="LX149" s="10" t="str">
        <f>IF($B149="","",LF149*KEP!$J$13)</f>
        <v/>
      </c>
      <c r="LY149" s="10" t="str">
        <f>IF($B149="","",LG149*KEP!$J$14)</f>
        <v/>
      </c>
      <c r="LZ149" s="10" t="str">
        <f>IF($B149="","",LH149*KEP!$J$15)</f>
        <v/>
      </c>
      <c r="MA149" s="10" t="str">
        <f>IF($B149="","",LI149*KEP!$J$16)</f>
        <v/>
      </c>
      <c r="MB149" s="10" t="str">
        <f>IF($B149="","",LJ149*KEP!$J$17)</f>
        <v/>
      </c>
      <c r="MC149" s="10" t="str">
        <f>IF($B149="","",LK149*KEP!$J$18)</f>
        <v/>
      </c>
      <c r="MD149" s="10" t="str">
        <f>IF($B149="","",LL149*KEP!$J$19)</f>
        <v/>
      </c>
      <c r="ME149" s="10" t="str">
        <f>IF($B149="","",LM149*KEP!$J$20)</f>
        <v/>
      </c>
      <c r="MF149" s="10" t="str">
        <f>IF($B149="","",LN149*KEP!$J$21)</f>
        <v/>
      </c>
      <c r="MG149" s="10" t="str">
        <f>IF($B149="","",LP149*KEP!$J$27)</f>
        <v/>
      </c>
      <c r="MH149" s="10" t="str">
        <f>IF($B149="","",LQ149*KEP!$J$28)</f>
        <v/>
      </c>
      <c r="MI149" s="10" t="str">
        <f>IF($B149="","",LR149*KEP!$J$29)</f>
        <v/>
      </c>
      <c r="MJ149" s="10" t="str">
        <f>IF($B149="","",LS149*KEP!$J$30)</f>
        <v/>
      </c>
      <c r="MK149" s="33" t="str">
        <f t="shared" si="163"/>
        <v/>
      </c>
      <c r="ML149" s="56" t="str">
        <f t="shared" si="204"/>
        <v/>
      </c>
      <c r="MM149" s="56" t="str">
        <f t="shared" si="205"/>
        <v/>
      </c>
      <c r="MN149" s="56" t="str">
        <f t="shared" si="206"/>
        <v/>
      </c>
      <c r="MO149" s="56" t="str">
        <f t="shared" si="207"/>
        <v/>
      </c>
      <c r="MQ149" s="16"/>
      <c r="MR149" s="16"/>
      <c r="MS149" s="16"/>
      <c r="MT149" s="17"/>
      <c r="MU149" s="17"/>
      <c r="MV149" s="17"/>
      <c r="MW149" s="17"/>
      <c r="MX149" s="17"/>
      <c r="MY149" s="17"/>
      <c r="MZ149" s="17"/>
      <c r="NA149" s="17"/>
      <c r="NB149" s="33" t="str">
        <f t="shared" si="164"/>
        <v/>
      </c>
      <c r="NC149" s="17"/>
      <c r="ND149" s="17"/>
      <c r="NE149" s="17"/>
      <c r="NF149" s="17"/>
      <c r="NG149" s="28" t="str">
        <f t="shared" si="175"/>
        <v/>
      </c>
      <c r="NH149" s="27"/>
      <c r="NI149" s="109" t="str">
        <f>IF($B149="","",MQ149*KEP!$J$11)</f>
        <v/>
      </c>
      <c r="NJ149" s="10" t="str">
        <f>IF($B149="","",MR149*KEP!$J$12)</f>
        <v/>
      </c>
      <c r="NK149" s="10" t="str">
        <f>IF($B149="","",MS149*KEP!$J$13)</f>
        <v/>
      </c>
      <c r="NL149" s="10" t="str">
        <f>IF($B149="","",MT149*KEP!$J$14)</f>
        <v/>
      </c>
      <c r="NM149" s="10" t="str">
        <f>IF($B149="","",MU149*KEP!$J$15)</f>
        <v/>
      </c>
      <c r="NN149" s="10" t="str">
        <f>IF($B149="","",MV149*KEP!$J$16)</f>
        <v/>
      </c>
      <c r="NO149" s="10" t="str">
        <f>IF($B149="","",MW149*KEP!$J$17)</f>
        <v/>
      </c>
      <c r="NP149" s="10" t="str">
        <f>IF($B149="","",MX149*KEP!$J$18)</f>
        <v/>
      </c>
      <c r="NQ149" s="10" t="str">
        <f>IF($B149="","",MY149*KEP!$J$19)</f>
        <v/>
      </c>
      <c r="NR149" s="10" t="str">
        <f>IF($B149="","",MZ149*KEP!$J$20)</f>
        <v/>
      </c>
      <c r="NS149" s="10" t="str">
        <f>IF($B149="","",NA149*KEP!$J$21)</f>
        <v/>
      </c>
      <c r="NT149" s="10" t="str">
        <f>IF($B149="","",NC149*KEP!$J$27)</f>
        <v/>
      </c>
      <c r="NU149" s="10" t="str">
        <f>IF($B149="","",ND149*KEP!$J$28)</f>
        <v/>
      </c>
      <c r="NV149" s="10" t="str">
        <f>IF($B149="","",NE149*KEP!$J$29)</f>
        <v/>
      </c>
      <c r="NW149" s="10" t="str">
        <f>IF($B149="","",NF149*KEP!$J$30)</f>
        <v/>
      </c>
      <c r="NX149" s="33" t="str">
        <f t="shared" si="165"/>
        <v/>
      </c>
      <c r="NY149" s="56" t="str">
        <f t="shared" si="208"/>
        <v/>
      </c>
      <c r="NZ149" s="56" t="str">
        <f t="shared" si="209"/>
        <v/>
      </c>
      <c r="OA149" s="56" t="str">
        <f t="shared" si="210"/>
        <v/>
      </c>
      <c r="OB149" s="56" t="str">
        <f t="shared" si="211"/>
        <v/>
      </c>
    </row>
    <row r="150" spans="1:392" x14ac:dyDescent="0.25">
      <c r="A150" s="6" t="str">
        <f>IF(A149&lt;KEP!$C$10,A149+1,"")</f>
        <v/>
      </c>
      <c r="B150" s="8" t="str">
        <f>IF('Referenčný stav'!B150=0,"",'Referenčný stav'!B150)</f>
        <v/>
      </c>
      <c r="C150" s="8" t="str">
        <f>IF('Referenčný stav'!C150=0,"",'Referenčný stav'!C150)</f>
        <v/>
      </c>
      <c r="D150" s="16"/>
      <c r="E150" s="16"/>
      <c r="F150" s="16"/>
      <c r="G150" s="17"/>
      <c r="H150" s="17"/>
      <c r="I150" s="17"/>
      <c r="J150" s="17"/>
      <c r="K150" s="17"/>
      <c r="L150" s="17"/>
      <c r="M150" s="17"/>
      <c r="N150" s="17"/>
      <c r="O150" s="33" t="str">
        <f t="shared" si="146"/>
        <v/>
      </c>
      <c r="P150" s="17"/>
      <c r="Q150" s="17"/>
      <c r="R150" s="17"/>
      <c r="S150" s="17"/>
      <c r="T150" s="28" t="str">
        <f t="shared" si="166"/>
        <v/>
      </c>
      <c r="U150" s="27"/>
      <c r="V150" s="109" t="str">
        <f>IF($B150="","",D150*KEP!$J$11)</f>
        <v/>
      </c>
      <c r="W150" s="10" t="str">
        <f>IF($B150="","",E150*KEP!$J$12)</f>
        <v/>
      </c>
      <c r="X150" s="10" t="str">
        <f>IF($B150="","",F150*KEP!$J$13)</f>
        <v/>
      </c>
      <c r="Y150" s="10" t="str">
        <f>IF($B150="","",G150*KEP!$J$14)</f>
        <v/>
      </c>
      <c r="Z150" s="10" t="str">
        <f>IF($B150="","",H150*KEP!$J$15)</f>
        <v/>
      </c>
      <c r="AA150" s="10" t="str">
        <f>IF($B150="","",I150*KEP!$J$16)</f>
        <v/>
      </c>
      <c r="AB150" s="10" t="str">
        <f>IF($B150="","",J150*KEP!$J$17)</f>
        <v/>
      </c>
      <c r="AC150" s="10" t="str">
        <f>IF($B150="","",K150*KEP!$J$18)</f>
        <v/>
      </c>
      <c r="AD150" s="10" t="str">
        <f>IF($B150="","",L150*KEP!$J$19)</f>
        <v/>
      </c>
      <c r="AE150" s="10" t="str">
        <f>IF($B150="","",M150*KEP!$J$20)</f>
        <v/>
      </c>
      <c r="AF150" s="10" t="str">
        <f>IF($B150="","",N150*KEP!$J$21)</f>
        <v/>
      </c>
      <c r="AG150" s="10" t="str">
        <f>IF($B150="","",P150*KEP!$J$27)</f>
        <v/>
      </c>
      <c r="AH150" s="10" t="str">
        <f>IF($B150="","",Q150*KEP!$J$28)</f>
        <v/>
      </c>
      <c r="AI150" s="10" t="str">
        <f>IF($B150="","",R150*KEP!$J$29)</f>
        <v/>
      </c>
      <c r="AJ150" s="10" t="str">
        <f>IF($B150="","",S150*KEP!$J$30)</f>
        <v/>
      </c>
      <c r="AK150" s="33" t="str">
        <f t="shared" si="147"/>
        <v/>
      </c>
      <c r="AL150" s="56" t="str">
        <f>IF(O150="","",IFERROR(O150/'Referenčný stav'!O150-1,""))</f>
        <v/>
      </c>
      <c r="AM150" s="56" t="str">
        <f>IF(T150="","",IFERROR(T150/'Referenčný stav'!T150-1,""))</f>
        <v/>
      </c>
      <c r="AN150" s="56" t="str">
        <f>IF(U150="","",IFERROR(U150/'Referenčný stav'!U150-1,""))</f>
        <v/>
      </c>
      <c r="AO150" s="56" t="str">
        <f>IF(AK150="","",IFERROR(AK150/'Referenčný stav'!AK150-1,""))</f>
        <v/>
      </c>
      <c r="AQ150" s="16"/>
      <c r="AR150" s="16"/>
      <c r="AS150" s="16"/>
      <c r="AT150" s="17"/>
      <c r="AU150" s="17"/>
      <c r="AV150" s="17"/>
      <c r="AW150" s="17"/>
      <c r="AX150" s="17"/>
      <c r="AY150" s="17"/>
      <c r="AZ150" s="17"/>
      <c r="BA150" s="17"/>
      <c r="BB150" s="33" t="str">
        <f t="shared" si="148"/>
        <v/>
      </c>
      <c r="BC150" s="17"/>
      <c r="BD150" s="17"/>
      <c r="BE150" s="17"/>
      <c r="BF150" s="17"/>
      <c r="BG150" s="28" t="str">
        <f t="shared" si="167"/>
        <v/>
      </c>
      <c r="BH150" s="27"/>
      <c r="BI150" s="109" t="str">
        <f>IF($B150="","",AQ150*KEP!$J$11)</f>
        <v/>
      </c>
      <c r="BJ150" s="10" t="str">
        <f>IF($B150="","",AR150*KEP!$J$12)</f>
        <v/>
      </c>
      <c r="BK150" s="10" t="str">
        <f>IF($B150="","",AS150*KEP!$J$13)</f>
        <v/>
      </c>
      <c r="BL150" s="10" t="str">
        <f>IF($B150="","",AT150*KEP!$J$14)</f>
        <v/>
      </c>
      <c r="BM150" s="10" t="str">
        <f>IF($B150="","",AU150*KEP!$J$15)</f>
        <v/>
      </c>
      <c r="BN150" s="10" t="str">
        <f>IF($B150="","",AV150*KEP!$J$16)</f>
        <v/>
      </c>
      <c r="BO150" s="10" t="str">
        <f>IF($B150="","",AW150*KEP!$J$17)</f>
        <v/>
      </c>
      <c r="BP150" s="10" t="str">
        <f>IF($B150="","",AX150*KEP!$J$18)</f>
        <v/>
      </c>
      <c r="BQ150" s="10" t="str">
        <f>IF($B150="","",AY150*KEP!$J$19)</f>
        <v/>
      </c>
      <c r="BR150" s="10" t="str">
        <f>IF($B150="","",AZ150*KEP!$J$20)</f>
        <v/>
      </c>
      <c r="BS150" s="10" t="str">
        <f>IF($B150="","",BA150*KEP!$J$21)</f>
        <v/>
      </c>
      <c r="BT150" s="10" t="str">
        <f>IF($B150="","",BC150*KEP!$J$27)</f>
        <v/>
      </c>
      <c r="BU150" s="10" t="str">
        <f>IF($B150="","",BD150*KEP!$J$28)</f>
        <v/>
      </c>
      <c r="BV150" s="10" t="str">
        <f>IF($B150="","",BE150*KEP!$J$29)</f>
        <v/>
      </c>
      <c r="BW150" s="10" t="str">
        <f>IF($B150="","",BF150*KEP!$J$30)</f>
        <v/>
      </c>
      <c r="BX150" s="33" t="str">
        <f t="shared" si="149"/>
        <v/>
      </c>
      <c r="BY150" s="56" t="str">
        <f t="shared" si="176"/>
        <v/>
      </c>
      <c r="BZ150" s="56" t="str">
        <f t="shared" si="177"/>
        <v/>
      </c>
      <c r="CA150" s="56" t="str">
        <f t="shared" si="178"/>
        <v/>
      </c>
      <c r="CB150" s="56" t="str">
        <f t="shared" si="179"/>
        <v/>
      </c>
      <c r="CD150" s="16"/>
      <c r="CE150" s="16"/>
      <c r="CF150" s="16"/>
      <c r="CG150" s="17"/>
      <c r="CH150" s="17"/>
      <c r="CI150" s="17"/>
      <c r="CJ150" s="17"/>
      <c r="CK150" s="17"/>
      <c r="CL150" s="17"/>
      <c r="CM150" s="17"/>
      <c r="CN150" s="17"/>
      <c r="CO150" s="33" t="str">
        <f t="shared" si="150"/>
        <v/>
      </c>
      <c r="CP150" s="17"/>
      <c r="CQ150" s="17"/>
      <c r="CR150" s="17"/>
      <c r="CS150" s="17"/>
      <c r="CT150" s="28" t="str">
        <f t="shared" si="168"/>
        <v/>
      </c>
      <c r="CU150" s="27"/>
      <c r="CV150" s="109" t="str">
        <f>IF($B150="","",CD150*KEP!$J$11)</f>
        <v/>
      </c>
      <c r="CW150" s="10" t="str">
        <f>IF($B150="","",CE150*KEP!$J$12)</f>
        <v/>
      </c>
      <c r="CX150" s="10" t="str">
        <f>IF($B150="","",CF150*KEP!$J$13)</f>
        <v/>
      </c>
      <c r="CY150" s="10" t="str">
        <f>IF($B150="","",CG150*KEP!$J$14)</f>
        <v/>
      </c>
      <c r="CZ150" s="10" t="str">
        <f>IF($B150="","",CH150*KEP!$J$15)</f>
        <v/>
      </c>
      <c r="DA150" s="10" t="str">
        <f>IF($B150="","",CI150*KEP!$J$16)</f>
        <v/>
      </c>
      <c r="DB150" s="10" t="str">
        <f>IF($B150="","",CJ150*KEP!$J$17)</f>
        <v/>
      </c>
      <c r="DC150" s="10" t="str">
        <f>IF($B150="","",CK150*KEP!$J$18)</f>
        <v/>
      </c>
      <c r="DD150" s="10" t="str">
        <f>IF($B150="","",CL150*KEP!$J$19)</f>
        <v/>
      </c>
      <c r="DE150" s="10" t="str">
        <f>IF($B150="","",CM150*KEP!$J$20)</f>
        <v/>
      </c>
      <c r="DF150" s="10" t="str">
        <f>IF($B150="","",CN150*KEP!$J$21)</f>
        <v/>
      </c>
      <c r="DG150" s="10" t="str">
        <f>IF($B150="","",CP150*KEP!$J$27)</f>
        <v/>
      </c>
      <c r="DH150" s="10" t="str">
        <f>IF($B150="","",CQ150*KEP!$J$28)</f>
        <v/>
      </c>
      <c r="DI150" s="10" t="str">
        <f>IF($B150="","",CR150*KEP!$J$29)</f>
        <v/>
      </c>
      <c r="DJ150" s="10" t="str">
        <f>IF($B150="","",CS150*KEP!$J$30)</f>
        <v/>
      </c>
      <c r="DK150" s="33" t="str">
        <f t="shared" si="151"/>
        <v/>
      </c>
      <c r="DL150" s="56" t="str">
        <f t="shared" si="180"/>
        <v/>
      </c>
      <c r="DM150" s="56" t="str">
        <f t="shared" si="181"/>
        <v/>
      </c>
      <c r="DN150" s="56" t="str">
        <f t="shared" si="182"/>
        <v/>
      </c>
      <c r="DO150" s="56" t="str">
        <f t="shared" si="183"/>
        <v/>
      </c>
      <c r="DQ150" s="16"/>
      <c r="DR150" s="16"/>
      <c r="DS150" s="16"/>
      <c r="DT150" s="17"/>
      <c r="DU150" s="17"/>
      <c r="DV150" s="17"/>
      <c r="DW150" s="17"/>
      <c r="DX150" s="17"/>
      <c r="DY150" s="17"/>
      <c r="DZ150" s="17"/>
      <c r="EA150" s="17"/>
      <c r="EB150" s="33" t="str">
        <f t="shared" si="152"/>
        <v/>
      </c>
      <c r="EC150" s="17"/>
      <c r="ED150" s="17"/>
      <c r="EE150" s="17"/>
      <c r="EF150" s="17"/>
      <c r="EG150" s="28" t="str">
        <f t="shared" si="169"/>
        <v/>
      </c>
      <c r="EH150" s="27"/>
      <c r="EI150" s="109" t="str">
        <f>IF($B150="","",DQ150*KEP!$J$11)</f>
        <v/>
      </c>
      <c r="EJ150" s="10" t="str">
        <f>IF($B150="","",DR150*KEP!$J$12)</f>
        <v/>
      </c>
      <c r="EK150" s="10" t="str">
        <f>IF($B150="","",DS150*KEP!$J$13)</f>
        <v/>
      </c>
      <c r="EL150" s="10" t="str">
        <f>IF($B150="","",DT150*KEP!$J$14)</f>
        <v/>
      </c>
      <c r="EM150" s="10" t="str">
        <f>IF($B150="","",DU150*KEP!$J$15)</f>
        <v/>
      </c>
      <c r="EN150" s="10" t="str">
        <f>IF($B150="","",DV150*KEP!$J$16)</f>
        <v/>
      </c>
      <c r="EO150" s="10" t="str">
        <f>IF($B150="","",DW150*KEP!$J$17)</f>
        <v/>
      </c>
      <c r="EP150" s="10" t="str">
        <f>IF($B150="","",DX150*KEP!$J$18)</f>
        <v/>
      </c>
      <c r="EQ150" s="10" t="str">
        <f>IF($B150="","",DY150*KEP!$J$19)</f>
        <v/>
      </c>
      <c r="ER150" s="10" t="str">
        <f>IF($B150="","",DZ150*KEP!$J$20)</f>
        <v/>
      </c>
      <c r="ES150" s="10" t="str">
        <f>IF($B150="","",EA150*KEP!$J$21)</f>
        <v/>
      </c>
      <c r="ET150" s="10" t="str">
        <f>IF($B150="","",EC150*KEP!$J$27)</f>
        <v/>
      </c>
      <c r="EU150" s="10" t="str">
        <f>IF($B150="","",ED150*KEP!$J$28)</f>
        <v/>
      </c>
      <c r="EV150" s="10" t="str">
        <f>IF($B150="","",EE150*KEP!$J$29)</f>
        <v/>
      </c>
      <c r="EW150" s="10" t="str">
        <f>IF($B150="","",EF150*KEP!$J$30)</f>
        <v/>
      </c>
      <c r="EX150" s="33" t="str">
        <f t="shared" si="153"/>
        <v/>
      </c>
      <c r="EY150" s="56" t="str">
        <f t="shared" si="184"/>
        <v/>
      </c>
      <c r="EZ150" s="56" t="str">
        <f t="shared" si="185"/>
        <v/>
      </c>
      <c r="FA150" s="56" t="str">
        <f t="shared" si="186"/>
        <v/>
      </c>
      <c r="FB150" s="56" t="str">
        <f t="shared" si="187"/>
        <v/>
      </c>
      <c r="FD150" s="16"/>
      <c r="FE150" s="16"/>
      <c r="FF150" s="16"/>
      <c r="FG150" s="17"/>
      <c r="FH150" s="17"/>
      <c r="FI150" s="17"/>
      <c r="FJ150" s="17"/>
      <c r="FK150" s="17"/>
      <c r="FL150" s="17"/>
      <c r="FM150" s="17"/>
      <c r="FN150" s="17"/>
      <c r="FO150" s="33" t="str">
        <f t="shared" si="154"/>
        <v/>
      </c>
      <c r="FP150" s="17"/>
      <c r="FQ150" s="17"/>
      <c r="FR150" s="17"/>
      <c r="FS150" s="17"/>
      <c r="FT150" s="28" t="str">
        <f t="shared" si="170"/>
        <v/>
      </c>
      <c r="FU150" s="27"/>
      <c r="FV150" s="109" t="str">
        <f>IF($B150="","",FD150*KEP!$J$11)</f>
        <v/>
      </c>
      <c r="FW150" s="10" t="str">
        <f>IF($B150="","",FE150*KEP!$J$12)</f>
        <v/>
      </c>
      <c r="FX150" s="10" t="str">
        <f>IF($B150="","",FF150*KEP!$J$13)</f>
        <v/>
      </c>
      <c r="FY150" s="10" t="str">
        <f>IF($B150="","",FG150*KEP!$J$14)</f>
        <v/>
      </c>
      <c r="FZ150" s="10" t="str">
        <f>IF($B150="","",FH150*KEP!$J$15)</f>
        <v/>
      </c>
      <c r="GA150" s="10" t="str">
        <f>IF($B150="","",FI150*KEP!$J$16)</f>
        <v/>
      </c>
      <c r="GB150" s="10" t="str">
        <f>IF($B150="","",FJ150*KEP!$J$17)</f>
        <v/>
      </c>
      <c r="GC150" s="10" t="str">
        <f>IF($B150="","",FK150*KEP!$J$18)</f>
        <v/>
      </c>
      <c r="GD150" s="10" t="str">
        <f>IF($B150="","",FL150*KEP!$J$19)</f>
        <v/>
      </c>
      <c r="GE150" s="10" t="str">
        <f>IF($B150="","",FM150*KEP!$J$20)</f>
        <v/>
      </c>
      <c r="GF150" s="10" t="str">
        <f>IF($B150="","",FN150*KEP!$J$21)</f>
        <v/>
      </c>
      <c r="GG150" s="10" t="str">
        <f>IF($B150="","",FP150*KEP!$J$27)</f>
        <v/>
      </c>
      <c r="GH150" s="10" t="str">
        <f>IF($B150="","",FQ150*KEP!$J$28)</f>
        <v/>
      </c>
      <c r="GI150" s="10" t="str">
        <f>IF($B150="","",FR150*KEP!$J$29)</f>
        <v/>
      </c>
      <c r="GJ150" s="10" t="str">
        <f>IF($B150="","",FS150*KEP!$J$30)</f>
        <v/>
      </c>
      <c r="GK150" s="33" t="str">
        <f t="shared" si="155"/>
        <v/>
      </c>
      <c r="GL150" s="56" t="str">
        <f t="shared" si="188"/>
        <v/>
      </c>
      <c r="GM150" s="56" t="str">
        <f t="shared" si="189"/>
        <v/>
      </c>
      <c r="GN150" s="56" t="str">
        <f t="shared" si="190"/>
        <v/>
      </c>
      <c r="GO150" s="56" t="str">
        <f t="shared" si="191"/>
        <v/>
      </c>
      <c r="GQ150" s="16"/>
      <c r="GR150" s="16"/>
      <c r="GS150" s="16"/>
      <c r="GT150" s="17"/>
      <c r="GU150" s="17"/>
      <c r="GV150" s="17"/>
      <c r="GW150" s="17"/>
      <c r="GX150" s="17"/>
      <c r="GY150" s="17"/>
      <c r="GZ150" s="17"/>
      <c r="HA150" s="17"/>
      <c r="HB150" s="33" t="str">
        <f t="shared" si="156"/>
        <v/>
      </c>
      <c r="HC150" s="17"/>
      <c r="HD150" s="17"/>
      <c r="HE150" s="17"/>
      <c r="HF150" s="17"/>
      <c r="HG150" s="28" t="str">
        <f t="shared" si="171"/>
        <v/>
      </c>
      <c r="HH150" s="27"/>
      <c r="HI150" s="109" t="str">
        <f>IF($B150="","",GQ150*KEP!$J$11)</f>
        <v/>
      </c>
      <c r="HJ150" s="10" t="str">
        <f>IF($B150="","",GR150*KEP!$J$12)</f>
        <v/>
      </c>
      <c r="HK150" s="10" t="str">
        <f>IF($B150="","",GS150*KEP!$J$13)</f>
        <v/>
      </c>
      <c r="HL150" s="10" t="str">
        <f>IF($B150="","",GT150*KEP!$J$14)</f>
        <v/>
      </c>
      <c r="HM150" s="10" t="str">
        <f>IF($B150="","",GU150*KEP!$J$15)</f>
        <v/>
      </c>
      <c r="HN150" s="10" t="str">
        <f>IF($B150="","",GV150*KEP!$J$16)</f>
        <v/>
      </c>
      <c r="HO150" s="10" t="str">
        <f>IF($B150="","",GW150*KEP!$J$17)</f>
        <v/>
      </c>
      <c r="HP150" s="10" t="str">
        <f>IF($B150="","",GX150*KEP!$J$18)</f>
        <v/>
      </c>
      <c r="HQ150" s="10" t="str">
        <f>IF($B150="","",GY150*KEP!$J$19)</f>
        <v/>
      </c>
      <c r="HR150" s="10" t="str">
        <f>IF($B150="","",GZ150*KEP!$J$20)</f>
        <v/>
      </c>
      <c r="HS150" s="10" t="str">
        <f>IF($B150="","",HA150*KEP!$J$21)</f>
        <v/>
      </c>
      <c r="HT150" s="10" t="str">
        <f>IF($B150="","",HC150*KEP!$J$27)</f>
        <v/>
      </c>
      <c r="HU150" s="10" t="str">
        <f>IF($B150="","",HD150*KEP!$J$28)</f>
        <v/>
      </c>
      <c r="HV150" s="10" t="str">
        <f>IF($B150="","",HE150*KEP!$J$29)</f>
        <v/>
      </c>
      <c r="HW150" s="10" t="str">
        <f>IF($B150="","",HF150*KEP!$J$30)</f>
        <v/>
      </c>
      <c r="HX150" s="33" t="str">
        <f t="shared" si="157"/>
        <v/>
      </c>
      <c r="HY150" s="56" t="str">
        <f t="shared" si="192"/>
        <v/>
      </c>
      <c r="HZ150" s="56" t="str">
        <f t="shared" si="193"/>
        <v/>
      </c>
      <c r="IA150" s="56" t="str">
        <f t="shared" si="194"/>
        <v/>
      </c>
      <c r="IB150" s="56" t="str">
        <f t="shared" si="195"/>
        <v/>
      </c>
      <c r="ID150" s="16"/>
      <c r="IE150" s="16"/>
      <c r="IF150" s="16"/>
      <c r="IG150" s="17"/>
      <c r="IH150" s="17"/>
      <c r="II150" s="17"/>
      <c r="IJ150" s="17"/>
      <c r="IK150" s="17"/>
      <c r="IL150" s="17"/>
      <c r="IM150" s="17"/>
      <c r="IN150" s="17"/>
      <c r="IO150" s="33" t="str">
        <f t="shared" si="158"/>
        <v/>
      </c>
      <c r="IP150" s="17"/>
      <c r="IQ150" s="17"/>
      <c r="IR150" s="17"/>
      <c r="IS150" s="17"/>
      <c r="IT150" s="28" t="str">
        <f t="shared" si="172"/>
        <v/>
      </c>
      <c r="IU150" s="27"/>
      <c r="IV150" s="109" t="str">
        <f>IF($B150="","",ID150*KEP!$J$11)</f>
        <v/>
      </c>
      <c r="IW150" s="10" t="str">
        <f>IF($B150="","",IE150*KEP!$J$12)</f>
        <v/>
      </c>
      <c r="IX150" s="10" t="str">
        <f>IF($B150="","",IF150*KEP!$J$13)</f>
        <v/>
      </c>
      <c r="IY150" s="10" t="str">
        <f>IF($B150="","",IG150*KEP!$J$14)</f>
        <v/>
      </c>
      <c r="IZ150" s="10" t="str">
        <f>IF($B150="","",IH150*KEP!$J$15)</f>
        <v/>
      </c>
      <c r="JA150" s="10" t="str">
        <f>IF($B150="","",II150*KEP!$J$16)</f>
        <v/>
      </c>
      <c r="JB150" s="10" t="str">
        <f>IF($B150="","",IJ150*KEP!$J$17)</f>
        <v/>
      </c>
      <c r="JC150" s="10" t="str">
        <f>IF($B150="","",IK150*KEP!$J$18)</f>
        <v/>
      </c>
      <c r="JD150" s="10" t="str">
        <f>IF($B150="","",IL150*KEP!$J$19)</f>
        <v/>
      </c>
      <c r="JE150" s="10" t="str">
        <f>IF($B150="","",IM150*KEP!$J$20)</f>
        <v/>
      </c>
      <c r="JF150" s="10" t="str">
        <f>IF($B150="","",IN150*KEP!$J$21)</f>
        <v/>
      </c>
      <c r="JG150" s="10" t="str">
        <f>IF($B150="","",IP150*KEP!$J$27)</f>
        <v/>
      </c>
      <c r="JH150" s="10" t="str">
        <f>IF($B150="","",IQ150*KEP!$J$28)</f>
        <v/>
      </c>
      <c r="JI150" s="10" t="str">
        <f>IF($B150="","",IR150*KEP!$J$29)</f>
        <v/>
      </c>
      <c r="JJ150" s="10" t="str">
        <f>IF($B150="","",IS150*KEP!$J$30)</f>
        <v/>
      </c>
      <c r="JK150" s="33" t="str">
        <f t="shared" si="159"/>
        <v/>
      </c>
      <c r="JL150" s="56" t="str">
        <f t="shared" si="196"/>
        <v/>
      </c>
      <c r="JM150" s="56" t="str">
        <f t="shared" si="197"/>
        <v/>
      </c>
      <c r="JN150" s="56" t="str">
        <f t="shared" si="198"/>
        <v/>
      </c>
      <c r="JO150" s="56" t="str">
        <f t="shared" si="199"/>
        <v/>
      </c>
      <c r="JQ150" s="16"/>
      <c r="JR150" s="16"/>
      <c r="JS150" s="16"/>
      <c r="JT150" s="17"/>
      <c r="JU150" s="17"/>
      <c r="JV150" s="17"/>
      <c r="JW150" s="17"/>
      <c r="JX150" s="17"/>
      <c r="JY150" s="17"/>
      <c r="JZ150" s="17"/>
      <c r="KA150" s="17"/>
      <c r="KB150" s="33" t="str">
        <f t="shared" si="160"/>
        <v/>
      </c>
      <c r="KC150" s="17"/>
      <c r="KD150" s="17"/>
      <c r="KE150" s="17"/>
      <c r="KF150" s="17"/>
      <c r="KG150" s="28" t="str">
        <f t="shared" si="173"/>
        <v/>
      </c>
      <c r="KH150" s="27"/>
      <c r="KI150" s="109" t="str">
        <f>IF($B150="","",JQ150*KEP!$J$11)</f>
        <v/>
      </c>
      <c r="KJ150" s="10" t="str">
        <f>IF($B150="","",JR150*KEP!$J$12)</f>
        <v/>
      </c>
      <c r="KK150" s="10" t="str">
        <f>IF($B150="","",JS150*KEP!$J$13)</f>
        <v/>
      </c>
      <c r="KL150" s="10" t="str">
        <f>IF($B150="","",JT150*KEP!$J$14)</f>
        <v/>
      </c>
      <c r="KM150" s="10" t="str">
        <f>IF($B150="","",JU150*KEP!$J$15)</f>
        <v/>
      </c>
      <c r="KN150" s="10" t="str">
        <f>IF($B150="","",JV150*KEP!$J$16)</f>
        <v/>
      </c>
      <c r="KO150" s="10" t="str">
        <f>IF($B150="","",JW150*KEP!$J$17)</f>
        <v/>
      </c>
      <c r="KP150" s="10" t="str">
        <f>IF($B150="","",JX150*KEP!$J$18)</f>
        <v/>
      </c>
      <c r="KQ150" s="10" t="str">
        <f>IF($B150="","",JY150*KEP!$J$19)</f>
        <v/>
      </c>
      <c r="KR150" s="10" t="str">
        <f>IF($B150="","",JZ150*KEP!$J$20)</f>
        <v/>
      </c>
      <c r="KS150" s="10" t="str">
        <f>IF($B150="","",KA150*KEP!$J$21)</f>
        <v/>
      </c>
      <c r="KT150" s="10" t="str">
        <f>IF($B150="","",KC150*KEP!$J$27)</f>
        <v/>
      </c>
      <c r="KU150" s="10" t="str">
        <f>IF($B150="","",KD150*KEP!$J$28)</f>
        <v/>
      </c>
      <c r="KV150" s="10" t="str">
        <f>IF($B150="","",KE150*KEP!$J$29)</f>
        <v/>
      </c>
      <c r="KW150" s="10" t="str">
        <f>IF($B150="","",KF150*KEP!$J$30)</f>
        <v/>
      </c>
      <c r="KX150" s="33" t="str">
        <f t="shared" si="161"/>
        <v/>
      </c>
      <c r="KY150" s="56" t="str">
        <f t="shared" si="200"/>
        <v/>
      </c>
      <c r="KZ150" s="56" t="str">
        <f t="shared" si="201"/>
        <v/>
      </c>
      <c r="LA150" s="56" t="str">
        <f t="shared" si="202"/>
        <v/>
      </c>
      <c r="LB150" s="56" t="str">
        <f t="shared" si="203"/>
        <v/>
      </c>
      <c r="LD150" s="16"/>
      <c r="LE150" s="16"/>
      <c r="LF150" s="16"/>
      <c r="LG150" s="17"/>
      <c r="LH150" s="17"/>
      <c r="LI150" s="17"/>
      <c r="LJ150" s="17"/>
      <c r="LK150" s="17"/>
      <c r="LL150" s="17"/>
      <c r="LM150" s="17"/>
      <c r="LN150" s="17"/>
      <c r="LO150" s="33" t="str">
        <f t="shared" si="162"/>
        <v/>
      </c>
      <c r="LP150" s="17"/>
      <c r="LQ150" s="17"/>
      <c r="LR150" s="17"/>
      <c r="LS150" s="17"/>
      <c r="LT150" s="28" t="str">
        <f t="shared" si="174"/>
        <v/>
      </c>
      <c r="LU150" s="27"/>
      <c r="LV150" s="109" t="str">
        <f>IF($B150="","",LD150*KEP!$J$11)</f>
        <v/>
      </c>
      <c r="LW150" s="10" t="str">
        <f>IF($B150="","",LE150*KEP!$J$12)</f>
        <v/>
      </c>
      <c r="LX150" s="10" t="str">
        <f>IF($B150="","",LF150*KEP!$J$13)</f>
        <v/>
      </c>
      <c r="LY150" s="10" t="str">
        <f>IF($B150="","",LG150*KEP!$J$14)</f>
        <v/>
      </c>
      <c r="LZ150" s="10" t="str">
        <f>IF($B150="","",LH150*KEP!$J$15)</f>
        <v/>
      </c>
      <c r="MA150" s="10" t="str">
        <f>IF($B150="","",LI150*KEP!$J$16)</f>
        <v/>
      </c>
      <c r="MB150" s="10" t="str">
        <f>IF($B150="","",LJ150*KEP!$J$17)</f>
        <v/>
      </c>
      <c r="MC150" s="10" t="str">
        <f>IF($B150="","",LK150*KEP!$J$18)</f>
        <v/>
      </c>
      <c r="MD150" s="10" t="str">
        <f>IF($B150="","",LL150*KEP!$J$19)</f>
        <v/>
      </c>
      <c r="ME150" s="10" t="str">
        <f>IF($B150="","",LM150*KEP!$J$20)</f>
        <v/>
      </c>
      <c r="MF150" s="10" t="str">
        <f>IF($B150="","",LN150*KEP!$J$21)</f>
        <v/>
      </c>
      <c r="MG150" s="10" t="str">
        <f>IF($B150="","",LP150*KEP!$J$27)</f>
        <v/>
      </c>
      <c r="MH150" s="10" t="str">
        <f>IF($B150="","",LQ150*KEP!$J$28)</f>
        <v/>
      </c>
      <c r="MI150" s="10" t="str">
        <f>IF($B150="","",LR150*KEP!$J$29)</f>
        <v/>
      </c>
      <c r="MJ150" s="10" t="str">
        <f>IF($B150="","",LS150*KEP!$J$30)</f>
        <v/>
      </c>
      <c r="MK150" s="33" t="str">
        <f t="shared" si="163"/>
        <v/>
      </c>
      <c r="ML150" s="56" t="str">
        <f t="shared" si="204"/>
        <v/>
      </c>
      <c r="MM150" s="56" t="str">
        <f t="shared" si="205"/>
        <v/>
      </c>
      <c r="MN150" s="56" t="str">
        <f t="shared" si="206"/>
        <v/>
      </c>
      <c r="MO150" s="56" t="str">
        <f t="shared" si="207"/>
        <v/>
      </c>
      <c r="MQ150" s="16"/>
      <c r="MR150" s="16"/>
      <c r="MS150" s="16"/>
      <c r="MT150" s="17"/>
      <c r="MU150" s="17"/>
      <c r="MV150" s="17"/>
      <c r="MW150" s="17"/>
      <c r="MX150" s="17"/>
      <c r="MY150" s="17"/>
      <c r="MZ150" s="17"/>
      <c r="NA150" s="17"/>
      <c r="NB150" s="33" t="str">
        <f t="shared" si="164"/>
        <v/>
      </c>
      <c r="NC150" s="17"/>
      <c r="ND150" s="17"/>
      <c r="NE150" s="17"/>
      <c r="NF150" s="17"/>
      <c r="NG150" s="28" t="str">
        <f t="shared" si="175"/>
        <v/>
      </c>
      <c r="NH150" s="27"/>
      <c r="NI150" s="109" t="str">
        <f>IF($B150="","",MQ150*KEP!$J$11)</f>
        <v/>
      </c>
      <c r="NJ150" s="10" t="str">
        <f>IF($B150="","",MR150*KEP!$J$12)</f>
        <v/>
      </c>
      <c r="NK150" s="10" t="str">
        <f>IF($B150="","",MS150*KEP!$J$13)</f>
        <v/>
      </c>
      <c r="NL150" s="10" t="str">
        <f>IF($B150="","",MT150*KEP!$J$14)</f>
        <v/>
      </c>
      <c r="NM150" s="10" t="str">
        <f>IF($B150="","",MU150*KEP!$J$15)</f>
        <v/>
      </c>
      <c r="NN150" s="10" t="str">
        <f>IF($B150="","",MV150*KEP!$J$16)</f>
        <v/>
      </c>
      <c r="NO150" s="10" t="str">
        <f>IF($B150="","",MW150*KEP!$J$17)</f>
        <v/>
      </c>
      <c r="NP150" s="10" t="str">
        <f>IF($B150="","",MX150*KEP!$J$18)</f>
        <v/>
      </c>
      <c r="NQ150" s="10" t="str">
        <f>IF($B150="","",MY150*KEP!$J$19)</f>
        <v/>
      </c>
      <c r="NR150" s="10" t="str">
        <f>IF($B150="","",MZ150*KEP!$J$20)</f>
        <v/>
      </c>
      <c r="NS150" s="10" t="str">
        <f>IF($B150="","",NA150*KEP!$J$21)</f>
        <v/>
      </c>
      <c r="NT150" s="10" t="str">
        <f>IF($B150="","",NC150*KEP!$J$27)</f>
        <v/>
      </c>
      <c r="NU150" s="10" t="str">
        <f>IF($B150="","",ND150*KEP!$J$28)</f>
        <v/>
      </c>
      <c r="NV150" s="10" t="str">
        <f>IF($B150="","",NE150*KEP!$J$29)</f>
        <v/>
      </c>
      <c r="NW150" s="10" t="str">
        <f>IF($B150="","",NF150*KEP!$J$30)</f>
        <v/>
      </c>
      <c r="NX150" s="33" t="str">
        <f t="shared" si="165"/>
        <v/>
      </c>
      <c r="NY150" s="56" t="str">
        <f t="shared" si="208"/>
        <v/>
      </c>
      <c r="NZ150" s="56" t="str">
        <f t="shared" si="209"/>
        <v/>
      </c>
      <c r="OA150" s="56" t="str">
        <f t="shared" si="210"/>
        <v/>
      </c>
      <c r="OB150" s="56" t="str">
        <f t="shared" si="211"/>
        <v/>
      </c>
    </row>
    <row r="151" spans="1:392" x14ac:dyDescent="0.25">
      <c r="A151" s="6" t="str">
        <f>IF(A150&lt;KEP!$C$10,A150+1,"")</f>
        <v/>
      </c>
      <c r="B151" s="8" t="str">
        <f>IF('Referenčný stav'!B151=0,"",'Referenčný stav'!B151)</f>
        <v/>
      </c>
      <c r="C151" s="8" t="str">
        <f>IF('Referenčný stav'!C151=0,"",'Referenčný stav'!C151)</f>
        <v/>
      </c>
      <c r="D151" s="16"/>
      <c r="E151" s="16"/>
      <c r="F151" s="16"/>
      <c r="G151" s="17"/>
      <c r="H151" s="17"/>
      <c r="I151" s="17"/>
      <c r="J151" s="17"/>
      <c r="K151" s="17"/>
      <c r="L151" s="17"/>
      <c r="M151" s="17"/>
      <c r="N151" s="17"/>
      <c r="O151" s="33" t="str">
        <f t="shared" si="146"/>
        <v/>
      </c>
      <c r="P151" s="17"/>
      <c r="Q151" s="17"/>
      <c r="R151" s="17"/>
      <c r="S151" s="17"/>
      <c r="T151" s="28" t="str">
        <f t="shared" si="166"/>
        <v/>
      </c>
      <c r="U151" s="27"/>
      <c r="V151" s="109" t="str">
        <f>IF($B151="","",D151*KEP!$J$11)</f>
        <v/>
      </c>
      <c r="W151" s="10" t="str">
        <f>IF($B151="","",E151*KEP!$J$12)</f>
        <v/>
      </c>
      <c r="X151" s="10" t="str">
        <f>IF($B151="","",F151*KEP!$J$13)</f>
        <v/>
      </c>
      <c r="Y151" s="10" t="str">
        <f>IF($B151="","",G151*KEP!$J$14)</f>
        <v/>
      </c>
      <c r="Z151" s="10" t="str">
        <f>IF($B151="","",H151*KEP!$J$15)</f>
        <v/>
      </c>
      <c r="AA151" s="10" t="str">
        <f>IF($B151="","",I151*KEP!$J$16)</f>
        <v/>
      </c>
      <c r="AB151" s="10" t="str">
        <f>IF($B151="","",J151*KEP!$J$17)</f>
        <v/>
      </c>
      <c r="AC151" s="10" t="str">
        <f>IF($B151="","",K151*KEP!$J$18)</f>
        <v/>
      </c>
      <c r="AD151" s="10" t="str">
        <f>IF($B151="","",L151*KEP!$J$19)</f>
        <v/>
      </c>
      <c r="AE151" s="10" t="str">
        <f>IF($B151="","",M151*KEP!$J$20)</f>
        <v/>
      </c>
      <c r="AF151" s="10" t="str">
        <f>IF($B151="","",N151*KEP!$J$21)</f>
        <v/>
      </c>
      <c r="AG151" s="10" t="str">
        <f>IF($B151="","",P151*KEP!$J$27)</f>
        <v/>
      </c>
      <c r="AH151" s="10" t="str">
        <f>IF($B151="","",Q151*KEP!$J$28)</f>
        <v/>
      </c>
      <c r="AI151" s="10" t="str">
        <f>IF($B151="","",R151*KEP!$J$29)</f>
        <v/>
      </c>
      <c r="AJ151" s="10" t="str">
        <f>IF($B151="","",S151*KEP!$J$30)</f>
        <v/>
      </c>
      <c r="AK151" s="33" t="str">
        <f t="shared" si="147"/>
        <v/>
      </c>
      <c r="AL151" s="56" t="str">
        <f>IF(O151="","",IFERROR(O151/'Referenčný stav'!O151-1,""))</f>
        <v/>
      </c>
      <c r="AM151" s="56" t="str">
        <f>IF(T151="","",IFERROR(T151/'Referenčný stav'!T151-1,""))</f>
        <v/>
      </c>
      <c r="AN151" s="56" t="str">
        <f>IF(U151="","",IFERROR(U151/'Referenčný stav'!U151-1,""))</f>
        <v/>
      </c>
      <c r="AO151" s="56" t="str">
        <f>IF(AK151="","",IFERROR(AK151/'Referenčný stav'!AK151-1,""))</f>
        <v/>
      </c>
      <c r="AQ151" s="16"/>
      <c r="AR151" s="16"/>
      <c r="AS151" s="16"/>
      <c r="AT151" s="17"/>
      <c r="AU151" s="17"/>
      <c r="AV151" s="17"/>
      <c r="AW151" s="17"/>
      <c r="AX151" s="17"/>
      <c r="AY151" s="17"/>
      <c r="AZ151" s="17"/>
      <c r="BA151" s="17"/>
      <c r="BB151" s="33" t="str">
        <f t="shared" si="148"/>
        <v/>
      </c>
      <c r="BC151" s="17"/>
      <c r="BD151" s="17"/>
      <c r="BE151" s="17"/>
      <c r="BF151" s="17"/>
      <c r="BG151" s="28" t="str">
        <f t="shared" si="167"/>
        <v/>
      </c>
      <c r="BH151" s="27"/>
      <c r="BI151" s="109" t="str">
        <f>IF($B151="","",AQ151*KEP!$J$11)</f>
        <v/>
      </c>
      <c r="BJ151" s="10" t="str">
        <f>IF($B151="","",AR151*KEP!$J$12)</f>
        <v/>
      </c>
      <c r="BK151" s="10" t="str">
        <f>IF($B151="","",AS151*KEP!$J$13)</f>
        <v/>
      </c>
      <c r="BL151" s="10" t="str">
        <f>IF($B151="","",AT151*KEP!$J$14)</f>
        <v/>
      </c>
      <c r="BM151" s="10" t="str">
        <f>IF($B151="","",AU151*KEP!$J$15)</f>
        <v/>
      </c>
      <c r="BN151" s="10" t="str">
        <f>IF($B151="","",AV151*KEP!$J$16)</f>
        <v/>
      </c>
      <c r="BO151" s="10" t="str">
        <f>IF($B151="","",AW151*KEP!$J$17)</f>
        <v/>
      </c>
      <c r="BP151" s="10" t="str">
        <f>IF($B151="","",AX151*KEP!$J$18)</f>
        <v/>
      </c>
      <c r="BQ151" s="10" t="str">
        <f>IF($B151="","",AY151*KEP!$J$19)</f>
        <v/>
      </c>
      <c r="BR151" s="10" t="str">
        <f>IF($B151="","",AZ151*KEP!$J$20)</f>
        <v/>
      </c>
      <c r="BS151" s="10" t="str">
        <f>IF($B151="","",BA151*KEP!$J$21)</f>
        <v/>
      </c>
      <c r="BT151" s="10" t="str">
        <f>IF($B151="","",BC151*KEP!$J$27)</f>
        <v/>
      </c>
      <c r="BU151" s="10" t="str">
        <f>IF($B151="","",BD151*KEP!$J$28)</f>
        <v/>
      </c>
      <c r="BV151" s="10" t="str">
        <f>IF($B151="","",BE151*KEP!$J$29)</f>
        <v/>
      </c>
      <c r="BW151" s="10" t="str">
        <f>IF($B151="","",BF151*KEP!$J$30)</f>
        <v/>
      </c>
      <c r="BX151" s="33" t="str">
        <f t="shared" si="149"/>
        <v/>
      </c>
      <c r="BY151" s="56" t="str">
        <f t="shared" si="176"/>
        <v/>
      </c>
      <c r="BZ151" s="56" t="str">
        <f t="shared" si="177"/>
        <v/>
      </c>
      <c r="CA151" s="56" t="str">
        <f t="shared" si="178"/>
        <v/>
      </c>
      <c r="CB151" s="56" t="str">
        <f t="shared" si="179"/>
        <v/>
      </c>
      <c r="CD151" s="16"/>
      <c r="CE151" s="16"/>
      <c r="CF151" s="16"/>
      <c r="CG151" s="17"/>
      <c r="CH151" s="17"/>
      <c r="CI151" s="17"/>
      <c r="CJ151" s="17"/>
      <c r="CK151" s="17"/>
      <c r="CL151" s="17"/>
      <c r="CM151" s="17"/>
      <c r="CN151" s="17"/>
      <c r="CO151" s="33" t="str">
        <f t="shared" si="150"/>
        <v/>
      </c>
      <c r="CP151" s="17"/>
      <c r="CQ151" s="17"/>
      <c r="CR151" s="17"/>
      <c r="CS151" s="17"/>
      <c r="CT151" s="28" t="str">
        <f t="shared" si="168"/>
        <v/>
      </c>
      <c r="CU151" s="27"/>
      <c r="CV151" s="109" t="str">
        <f>IF($B151="","",CD151*KEP!$J$11)</f>
        <v/>
      </c>
      <c r="CW151" s="10" t="str">
        <f>IF($B151="","",CE151*KEP!$J$12)</f>
        <v/>
      </c>
      <c r="CX151" s="10" t="str">
        <f>IF($B151="","",CF151*KEP!$J$13)</f>
        <v/>
      </c>
      <c r="CY151" s="10" t="str">
        <f>IF($B151="","",CG151*KEP!$J$14)</f>
        <v/>
      </c>
      <c r="CZ151" s="10" t="str">
        <f>IF($B151="","",CH151*KEP!$J$15)</f>
        <v/>
      </c>
      <c r="DA151" s="10" t="str">
        <f>IF($B151="","",CI151*KEP!$J$16)</f>
        <v/>
      </c>
      <c r="DB151" s="10" t="str">
        <f>IF($B151="","",CJ151*KEP!$J$17)</f>
        <v/>
      </c>
      <c r="DC151" s="10" t="str">
        <f>IF($B151="","",CK151*KEP!$J$18)</f>
        <v/>
      </c>
      <c r="DD151" s="10" t="str">
        <f>IF($B151="","",CL151*KEP!$J$19)</f>
        <v/>
      </c>
      <c r="DE151" s="10" t="str">
        <f>IF($B151="","",CM151*KEP!$J$20)</f>
        <v/>
      </c>
      <c r="DF151" s="10" t="str">
        <f>IF($B151="","",CN151*KEP!$J$21)</f>
        <v/>
      </c>
      <c r="DG151" s="10" t="str">
        <f>IF($B151="","",CP151*KEP!$J$27)</f>
        <v/>
      </c>
      <c r="DH151" s="10" t="str">
        <f>IF($B151="","",CQ151*KEP!$J$28)</f>
        <v/>
      </c>
      <c r="DI151" s="10" t="str">
        <f>IF($B151="","",CR151*KEP!$J$29)</f>
        <v/>
      </c>
      <c r="DJ151" s="10" t="str">
        <f>IF($B151="","",CS151*KEP!$J$30)</f>
        <v/>
      </c>
      <c r="DK151" s="33" t="str">
        <f t="shared" si="151"/>
        <v/>
      </c>
      <c r="DL151" s="56" t="str">
        <f t="shared" si="180"/>
        <v/>
      </c>
      <c r="DM151" s="56" t="str">
        <f t="shared" si="181"/>
        <v/>
      </c>
      <c r="DN151" s="56" t="str">
        <f t="shared" si="182"/>
        <v/>
      </c>
      <c r="DO151" s="56" t="str">
        <f t="shared" si="183"/>
        <v/>
      </c>
      <c r="DQ151" s="16"/>
      <c r="DR151" s="16"/>
      <c r="DS151" s="16"/>
      <c r="DT151" s="17"/>
      <c r="DU151" s="17"/>
      <c r="DV151" s="17"/>
      <c r="DW151" s="17"/>
      <c r="DX151" s="17"/>
      <c r="DY151" s="17"/>
      <c r="DZ151" s="17"/>
      <c r="EA151" s="17"/>
      <c r="EB151" s="33" t="str">
        <f t="shared" si="152"/>
        <v/>
      </c>
      <c r="EC151" s="17"/>
      <c r="ED151" s="17"/>
      <c r="EE151" s="17"/>
      <c r="EF151" s="17"/>
      <c r="EG151" s="28" t="str">
        <f t="shared" si="169"/>
        <v/>
      </c>
      <c r="EH151" s="27"/>
      <c r="EI151" s="109" t="str">
        <f>IF($B151="","",DQ151*KEP!$J$11)</f>
        <v/>
      </c>
      <c r="EJ151" s="10" t="str">
        <f>IF($B151="","",DR151*KEP!$J$12)</f>
        <v/>
      </c>
      <c r="EK151" s="10" t="str">
        <f>IF($B151="","",DS151*KEP!$J$13)</f>
        <v/>
      </c>
      <c r="EL151" s="10" t="str">
        <f>IF($B151="","",DT151*KEP!$J$14)</f>
        <v/>
      </c>
      <c r="EM151" s="10" t="str">
        <f>IF($B151="","",DU151*KEP!$J$15)</f>
        <v/>
      </c>
      <c r="EN151" s="10" t="str">
        <f>IF($B151="","",DV151*KEP!$J$16)</f>
        <v/>
      </c>
      <c r="EO151" s="10" t="str">
        <f>IF($B151="","",DW151*KEP!$J$17)</f>
        <v/>
      </c>
      <c r="EP151" s="10" t="str">
        <f>IF($B151="","",DX151*KEP!$J$18)</f>
        <v/>
      </c>
      <c r="EQ151" s="10" t="str">
        <f>IF($B151="","",DY151*KEP!$J$19)</f>
        <v/>
      </c>
      <c r="ER151" s="10" t="str">
        <f>IF($B151="","",DZ151*KEP!$J$20)</f>
        <v/>
      </c>
      <c r="ES151" s="10" t="str">
        <f>IF($B151="","",EA151*KEP!$J$21)</f>
        <v/>
      </c>
      <c r="ET151" s="10" t="str">
        <f>IF($B151="","",EC151*KEP!$J$27)</f>
        <v/>
      </c>
      <c r="EU151" s="10" t="str">
        <f>IF($B151="","",ED151*KEP!$J$28)</f>
        <v/>
      </c>
      <c r="EV151" s="10" t="str">
        <f>IF($B151="","",EE151*KEP!$J$29)</f>
        <v/>
      </c>
      <c r="EW151" s="10" t="str">
        <f>IF($B151="","",EF151*KEP!$J$30)</f>
        <v/>
      </c>
      <c r="EX151" s="33" t="str">
        <f t="shared" si="153"/>
        <v/>
      </c>
      <c r="EY151" s="56" t="str">
        <f t="shared" si="184"/>
        <v/>
      </c>
      <c r="EZ151" s="56" t="str">
        <f t="shared" si="185"/>
        <v/>
      </c>
      <c r="FA151" s="56" t="str">
        <f t="shared" si="186"/>
        <v/>
      </c>
      <c r="FB151" s="56" t="str">
        <f t="shared" si="187"/>
        <v/>
      </c>
      <c r="FD151" s="16"/>
      <c r="FE151" s="16"/>
      <c r="FF151" s="16"/>
      <c r="FG151" s="17"/>
      <c r="FH151" s="17"/>
      <c r="FI151" s="17"/>
      <c r="FJ151" s="17"/>
      <c r="FK151" s="17"/>
      <c r="FL151" s="17"/>
      <c r="FM151" s="17"/>
      <c r="FN151" s="17"/>
      <c r="FO151" s="33" t="str">
        <f t="shared" si="154"/>
        <v/>
      </c>
      <c r="FP151" s="17"/>
      <c r="FQ151" s="17"/>
      <c r="FR151" s="17"/>
      <c r="FS151" s="17"/>
      <c r="FT151" s="28" t="str">
        <f t="shared" si="170"/>
        <v/>
      </c>
      <c r="FU151" s="27"/>
      <c r="FV151" s="109" t="str">
        <f>IF($B151="","",FD151*KEP!$J$11)</f>
        <v/>
      </c>
      <c r="FW151" s="10" t="str">
        <f>IF($B151="","",FE151*KEP!$J$12)</f>
        <v/>
      </c>
      <c r="FX151" s="10" t="str">
        <f>IF($B151="","",FF151*KEP!$J$13)</f>
        <v/>
      </c>
      <c r="FY151" s="10" t="str">
        <f>IF($B151="","",FG151*KEP!$J$14)</f>
        <v/>
      </c>
      <c r="FZ151" s="10" t="str">
        <f>IF($B151="","",FH151*KEP!$J$15)</f>
        <v/>
      </c>
      <c r="GA151" s="10" t="str">
        <f>IF($B151="","",FI151*KEP!$J$16)</f>
        <v/>
      </c>
      <c r="GB151" s="10" t="str">
        <f>IF($B151="","",FJ151*KEP!$J$17)</f>
        <v/>
      </c>
      <c r="GC151" s="10" t="str">
        <f>IF($B151="","",FK151*KEP!$J$18)</f>
        <v/>
      </c>
      <c r="GD151" s="10" t="str">
        <f>IF($B151="","",FL151*KEP!$J$19)</f>
        <v/>
      </c>
      <c r="GE151" s="10" t="str">
        <f>IF($B151="","",FM151*KEP!$J$20)</f>
        <v/>
      </c>
      <c r="GF151" s="10" t="str">
        <f>IF($B151="","",FN151*KEP!$J$21)</f>
        <v/>
      </c>
      <c r="GG151" s="10" t="str">
        <f>IF($B151="","",FP151*KEP!$J$27)</f>
        <v/>
      </c>
      <c r="GH151" s="10" t="str">
        <f>IF($B151="","",FQ151*KEP!$J$28)</f>
        <v/>
      </c>
      <c r="GI151" s="10" t="str">
        <f>IF($B151="","",FR151*KEP!$J$29)</f>
        <v/>
      </c>
      <c r="GJ151" s="10" t="str">
        <f>IF($B151="","",FS151*KEP!$J$30)</f>
        <v/>
      </c>
      <c r="GK151" s="33" t="str">
        <f t="shared" si="155"/>
        <v/>
      </c>
      <c r="GL151" s="56" t="str">
        <f t="shared" si="188"/>
        <v/>
      </c>
      <c r="GM151" s="56" t="str">
        <f t="shared" si="189"/>
        <v/>
      </c>
      <c r="GN151" s="56" t="str">
        <f t="shared" si="190"/>
        <v/>
      </c>
      <c r="GO151" s="56" t="str">
        <f t="shared" si="191"/>
        <v/>
      </c>
      <c r="GQ151" s="16"/>
      <c r="GR151" s="16"/>
      <c r="GS151" s="16"/>
      <c r="GT151" s="17"/>
      <c r="GU151" s="17"/>
      <c r="GV151" s="17"/>
      <c r="GW151" s="17"/>
      <c r="GX151" s="17"/>
      <c r="GY151" s="17"/>
      <c r="GZ151" s="17"/>
      <c r="HA151" s="17"/>
      <c r="HB151" s="33" t="str">
        <f t="shared" si="156"/>
        <v/>
      </c>
      <c r="HC151" s="17"/>
      <c r="HD151" s="17"/>
      <c r="HE151" s="17"/>
      <c r="HF151" s="17"/>
      <c r="HG151" s="28" t="str">
        <f t="shared" si="171"/>
        <v/>
      </c>
      <c r="HH151" s="27"/>
      <c r="HI151" s="109" t="str">
        <f>IF($B151="","",GQ151*KEP!$J$11)</f>
        <v/>
      </c>
      <c r="HJ151" s="10" t="str">
        <f>IF($B151="","",GR151*KEP!$J$12)</f>
        <v/>
      </c>
      <c r="HK151" s="10" t="str">
        <f>IF($B151="","",GS151*KEP!$J$13)</f>
        <v/>
      </c>
      <c r="HL151" s="10" t="str">
        <f>IF($B151="","",GT151*KEP!$J$14)</f>
        <v/>
      </c>
      <c r="HM151" s="10" t="str">
        <f>IF($B151="","",GU151*KEP!$J$15)</f>
        <v/>
      </c>
      <c r="HN151" s="10" t="str">
        <f>IF($B151="","",GV151*KEP!$J$16)</f>
        <v/>
      </c>
      <c r="HO151" s="10" t="str">
        <f>IF($B151="","",GW151*KEP!$J$17)</f>
        <v/>
      </c>
      <c r="HP151" s="10" t="str">
        <f>IF($B151="","",GX151*KEP!$J$18)</f>
        <v/>
      </c>
      <c r="HQ151" s="10" t="str">
        <f>IF($B151="","",GY151*KEP!$J$19)</f>
        <v/>
      </c>
      <c r="HR151" s="10" t="str">
        <f>IF($B151="","",GZ151*KEP!$J$20)</f>
        <v/>
      </c>
      <c r="HS151" s="10" t="str">
        <f>IF($B151="","",HA151*KEP!$J$21)</f>
        <v/>
      </c>
      <c r="HT151" s="10" t="str">
        <f>IF($B151="","",HC151*KEP!$J$27)</f>
        <v/>
      </c>
      <c r="HU151" s="10" t="str">
        <f>IF($B151="","",HD151*KEP!$J$28)</f>
        <v/>
      </c>
      <c r="HV151" s="10" t="str">
        <f>IF($B151="","",HE151*KEP!$J$29)</f>
        <v/>
      </c>
      <c r="HW151" s="10" t="str">
        <f>IF($B151="","",HF151*KEP!$J$30)</f>
        <v/>
      </c>
      <c r="HX151" s="33" t="str">
        <f t="shared" si="157"/>
        <v/>
      </c>
      <c r="HY151" s="56" t="str">
        <f t="shared" si="192"/>
        <v/>
      </c>
      <c r="HZ151" s="56" t="str">
        <f t="shared" si="193"/>
        <v/>
      </c>
      <c r="IA151" s="56" t="str">
        <f t="shared" si="194"/>
        <v/>
      </c>
      <c r="IB151" s="56" t="str">
        <f t="shared" si="195"/>
        <v/>
      </c>
      <c r="ID151" s="16"/>
      <c r="IE151" s="16"/>
      <c r="IF151" s="16"/>
      <c r="IG151" s="17"/>
      <c r="IH151" s="17"/>
      <c r="II151" s="17"/>
      <c r="IJ151" s="17"/>
      <c r="IK151" s="17"/>
      <c r="IL151" s="17"/>
      <c r="IM151" s="17"/>
      <c r="IN151" s="17"/>
      <c r="IO151" s="33" t="str">
        <f t="shared" si="158"/>
        <v/>
      </c>
      <c r="IP151" s="17"/>
      <c r="IQ151" s="17"/>
      <c r="IR151" s="17"/>
      <c r="IS151" s="17"/>
      <c r="IT151" s="28" t="str">
        <f t="shared" si="172"/>
        <v/>
      </c>
      <c r="IU151" s="27"/>
      <c r="IV151" s="109" t="str">
        <f>IF($B151="","",ID151*KEP!$J$11)</f>
        <v/>
      </c>
      <c r="IW151" s="10" t="str">
        <f>IF($B151="","",IE151*KEP!$J$12)</f>
        <v/>
      </c>
      <c r="IX151" s="10" t="str">
        <f>IF($B151="","",IF151*KEP!$J$13)</f>
        <v/>
      </c>
      <c r="IY151" s="10" t="str">
        <f>IF($B151="","",IG151*KEP!$J$14)</f>
        <v/>
      </c>
      <c r="IZ151" s="10" t="str">
        <f>IF($B151="","",IH151*KEP!$J$15)</f>
        <v/>
      </c>
      <c r="JA151" s="10" t="str">
        <f>IF($B151="","",II151*KEP!$J$16)</f>
        <v/>
      </c>
      <c r="JB151" s="10" t="str">
        <f>IF($B151="","",IJ151*KEP!$J$17)</f>
        <v/>
      </c>
      <c r="JC151" s="10" t="str">
        <f>IF($B151="","",IK151*KEP!$J$18)</f>
        <v/>
      </c>
      <c r="JD151" s="10" t="str">
        <f>IF($B151="","",IL151*KEP!$J$19)</f>
        <v/>
      </c>
      <c r="JE151" s="10" t="str">
        <f>IF($B151="","",IM151*KEP!$J$20)</f>
        <v/>
      </c>
      <c r="JF151" s="10" t="str">
        <f>IF($B151="","",IN151*KEP!$J$21)</f>
        <v/>
      </c>
      <c r="JG151" s="10" t="str">
        <f>IF($B151="","",IP151*KEP!$J$27)</f>
        <v/>
      </c>
      <c r="JH151" s="10" t="str">
        <f>IF($B151="","",IQ151*KEP!$J$28)</f>
        <v/>
      </c>
      <c r="JI151" s="10" t="str">
        <f>IF($B151="","",IR151*KEP!$J$29)</f>
        <v/>
      </c>
      <c r="JJ151" s="10" t="str">
        <f>IF($B151="","",IS151*KEP!$J$30)</f>
        <v/>
      </c>
      <c r="JK151" s="33" t="str">
        <f t="shared" si="159"/>
        <v/>
      </c>
      <c r="JL151" s="56" t="str">
        <f t="shared" si="196"/>
        <v/>
      </c>
      <c r="JM151" s="56" t="str">
        <f t="shared" si="197"/>
        <v/>
      </c>
      <c r="JN151" s="56" t="str">
        <f t="shared" si="198"/>
        <v/>
      </c>
      <c r="JO151" s="56" t="str">
        <f t="shared" si="199"/>
        <v/>
      </c>
      <c r="JQ151" s="16"/>
      <c r="JR151" s="16"/>
      <c r="JS151" s="16"/>
      <c r="JT151" s="17"/>
      <c r="JU151" s="17"/>
      <c r="JV151" s="17"/>
      <c r="JW151" s="17"/>
      <c r="JX151" s="17"/>
      <c r="JY151" s="17"/>
      <c r="JZ151" s="17"/>
      <c r="KA151" s="17"/>
      <c r="KB151" s="33" t="str">
        <f t="shared" si="160"/>
        <v/>
      </c>
      <c r="KC151" s="17"/>
      <c r="KD151" s="17"/>
      <c r="KE151" s="17"/>
      <c r="KF151" s="17"/>
      <c r="KG151" s="28" t="str">
        <f t="shared" si="173"/>
        <v/>
      </c>
      <c r="KH151" s="27"/>
      <c r="KI151" s="109" t="str">
        <f>IF($B151="","",JQ151*KEP!$J$11)</f>
        <v/>
      </c>
      <c r="KJ151" s="10" t="str">
        <f>IF($B151="","",JR151*KEP!$J$12)</f>
        <v/>
      </c>
      <c r="KK151" s="10" t="str">
        <f>IF($B151="","",JS151*KEP!$J$13)</f>
        <v/>
      </c>
      <c r="KL151" s="10" t="str">
        <f>IF($B151="","",JT151*KEP!$J$14)</f>
        <v/>
      </c>
      <c r="KM151" s="10" t="str">
        <f>IF($B151="","",JU151*KEP!$J$15)</f>
        <v/>
      </c>
      <c r="KN151" s="10" t="str">
        <f>IF($B151="","",JV151*KEP!$J$16)</f>
        <v/>
      </c>
      <c r="KO151" s="10" t="str">
        <f>IF($B151="","",JW151*KEP!$J$17)</f>
        <v/>
      </c>
      <c r="KP151" s="10" t="str">
        <f>IF($B151="","",JX151*KEP!$J$18)</f>
        <v/>
      </c>
      <c r="KQ151" s="10" t="str">
        <f>IF($B151="","",JY151*KEP!$J$19)</f>
        <v/>
      </c>
      <c r="KR151" s="10" t="str">
        <f>IF($B151="","",JZ151*KEP!$J$20)</f>
        <v/>
      </c>
      <c r="KS151" s="10" t="str">
        <f>IF($B151="","",KA151*KEP!$J$21)</f>
        <v/>
      </c>
      <c r="KT151" s="10" t="str">
        <f>IF($B151="","",KC151*KEP!$J$27)</f>
        <v/>
      </c>
      <c r="KU151" s="10" t="str">
        <f>IF($B151="","",KD151*KEP!$J$28)</f>
        <v/>
      </c>
      <c r="KV151" s="10" t="str">
        <f>IF($B151="","",KE151*KEP!$J$29)</f>
        <v/>
      </c>
      <c r="KW151" s="10" t="str">
        <f>IF($B151="","",KF151*KEP!$J$30)</f>
        <v/>
      </c>
      <c r="KX151" s="33" t="str">
        <f t="shared" si="161"/>
        <v/>
      </c>
      <c r="KY151" s="56" t="str">
        <f t="shared" si="200"/>
        <v/>
      </c>
      <c r="KZ151" s="56" t="str">
        <f t="shared" si="201"/>
        <v/>
      </c>
      <c r="LA151" s="56" t="str">
        <f t="shared" si="202"/>
        <v/>
      </c>
      <c r="LB151" s="56" t="str">
        <f t="shared" si="203"/>
        <v/>
      </c>
      <c r="LD151" s="16"/>
      <c r="LE151" s="16"/>
      <c r="LF151" s="16"/>
      <c r="LG151" s="17"/>
      <c r="LH151" s="17"/>
      <c r="LI151" s="17"/>
      <c r="LJ151" s="17"/>
      <c r="LK151" s="17"/>
      <c r="LL151" s="17"/>
      <c r="LM151" s="17"/>
      <c r="LN151" s="17"/>
      <c r="LO151" s="33" t="str">
        <f t="shared" si="162"/>
        <v/>
      </c>
      <c r="LP151" s="17"/>
      <c r="LQ151" s="17"/>
      <c r="LR151" s="17"/>
      <c r="LS151" s="17"/>
      <c r="LT151" s="28" t="str">
        <f t="shared" si="174"/>
        <v/>
      </c>
      <c r="LU151" s="27"/>
      <c r="LV151" s="109" t="str">
        <f>IF($B151="","",LD151*KEP!$J$11)</f>
        <v/>
      </c>
      <c r="LW151" s="10" t="str">
        <f>IF($B151="","",LE151*KEP!$J$12)</f>
        <v/>
      </c>
      <c r="LX151" s="10" t="str">
        <f>IF($B151="","",LF151*KEP!$J$13)</f>
        <v/>
      </c>
      <c r="LY151" s="10" t="str">
        <f>IF($B151="","",LG151*KEP!$J$14)</f>
        <v/>
      </c>
      <c r="LZ151" s="10" t="str">
        <f>IF($B151="","",LH151*KEP!$J$15)</f>
        <v/>
      </c>
      <c r="MA151" s="10" t="str">
        <f>IF($B151="","",LI151*KEP!$J$16)</f>
        <v/>
      </c>
      <c r="MB151" s="10" t="str">
        <f>IF($B151="","",LJ151*KEP!$J$17)</f>
        <v/>
      </c>
      <c r="MC151" s="10" t="str">
        <f>IF($B151="","",LK151*KEP!$J$18)</f>
        <v/>
      </c>
      <c r="MD151" s="10" t="str">
        <f>IF($B151="","",LL151*KEP!$J$19)</f>
        <v/>
      </c>
      <c r="ME151" s="10" t="str">
        <f>IF($B151="","",LM151*KEP!$J$20)</f>
        <v/>
      </c>
      <c r="MF151" s="10" t="str">
        <f>IF($B151="","",LN151*KEP!$J$21)</f>
        <v/>
      </c>
      <c r="MG151" s="10" t="str">
        <f>IF($B151="","",LP151*KEP!$J$27)</f>
        <v/>
      </c>
      <c r="MH151" s="10" t="str">
        <f>IF($B151="","",LQ151*KEP!$J$28)</f>
        <v/>
      </c>
      <c r="MI151" s="10" t="str">
        <f>IF($B151="","",LR151*KEP!$J$29)</f>
        <v/>
      </c>
      <c r="MJ151" s="10" t="str">
        <f>IF($B151="","",LS151*KEP!$J$30)</f>
        <v/>
      </c>
      <c r="MK151" s="33" t="str">
        <f t="shared" si="163"/>
        <v/>
      </c>
      <c r="ML151" s="56" t="str">
        <f t="shared" si="204"/>
        <v/>
      </c>
      <c r="MM151" s="56" t="str">
        <f t="shared" si="205"/>
        <v/>
      </c>
      <c r="MN151" s="56" t="str">
        <f t="shared" si="206"/>
        <v/>
      </c>
      <c r="MO151" s="56" t="str">
        <f t="shared" si="207"/>
        <v/>
      </c>
      <c r="MQ151" s="16"/>
      <c r="MR151" s="16"/>
      <c r="MS151" s="16"/>
      <c r="MT151" s="17"/>
      <c r="MU151" s="17"/>
      <c r="MV151" s="17"/>
      <c r="MW151" s="17"/>
      <c r="MX151" s="17"/>
      <c r="MY151" s="17"/>
      <c r="MZ151" s="17"/>
      <c r="NA151" s="17"/>
      <c r="NB151" s="33" t="str">
        <f t="shared" si="164"/>
        <v/>
      </c>
      <c r="NC151" s="17"/>
      <c r="ND151" s="17"/>
      <c r="NE151" s="17"/>
      <c r="NF151" s="17"/>
      <c r="NG151" s="28" t="str">
        <f t="shared" si="175"/>
        <v/>
      </c>
      <c r="NH151" s="27"/>
      <c r="NI151" s="109" t="str">
        <f>IF($B151="","",MQ151*KEP!$J$11)</f>
        <v/>
      </c>
      <c r="NJ151" s="10" t="str">
        <f>IF($B151="","",MR151*KEP!$J$12)</f>
        <v/>
      </c>
      <c r="NK151" s="10" t="str">
        <f>IF($B151="","",MS151*KEP!$J$13)</f>
        <v/>
      </c>
      <c r="NL151" s="10" t="str">
        <f>IF($B151="","",MT151*KEP!$J$14)</f>
        <v/>
      </c>
      <c r="NM151" s="10" t="str">
        <f>IF($B151="","",MU151*KEP!$J$15)</f>
        <v/>
      </c>
      <c r="NN151" s="10" t="str">
        <f>IF($B151="","",MV151*KEP!$J$16)</f>
        <v/>
      </c>
      <c r="NO151" s="10" t="str">
        <f>IF($B151="","",MW151*KEP!$J$17)</f>
        <v/>
      </c>
      <c r="NP151" s="10" t="str">
        <f>IF($B151="","",MX151*KEP!$J$18)</f>
        <v/>
      </c>
      <c r="NQ151" s="10" t="str">
        <f>IF($B151="","",MY151*KEP!$J$19)</f>
        <v/>
      </c>
      <c r="NR151" s="10" t="str">
        <f>IF($B151="","",MZ151*KEP!$J$20)</f>
        <v/>
      </c>
      <c r="NS151" s="10" t="str">
        <f>IF($B151="","",NA151*KEP!$J$21)</f>
        <v/>
      </c>
      <c r="NT151" s="10" t="str">
        <f>IF($B151="","",NC151*KEP!$J$27)</f>
        <v/>
      </c>
      <c r="NU151" s="10" t="str">
        <f>IF($B151="","",ND151*KEP!$J$28)</f>
        <v/>
      </c>
      <c r="NV151" s="10" t="str">
        <f>IF($B151="","",NE151*KEP!$J$29)</f>
        <v/>
      </c>
      <c r="NW151" s="10" t="str">
        <f>IF($B151="","",NF151*KEP!$J$30)</f>
        <v/>
      </c>
      <c r="NX151" s="33" t="str">
        <f t="shared" si="165"/>
        <v/>
      </c>
      <c r="NY151" s="56" t="str">
        <f t="shared" si="208"/>
        <v/>
      </c>
      <c r="NZ151" s="56" t="str">
        <f t="shared" si="209"/>
        <v/>
      </c>
      <c r="OA151" s="56" t="str">
        <f t="shared" si="210"/>
        <v/>
      </c>
      <c r="OB151" s="56" t="str">
        <f t="shared" si="211"/>
        <v/>
      </c>
    </row>
    <row r="152" spans="1:392" x14ac:dyDescent="0.25">
      <c r="A152" s="6" t="str">
        <f>IF(A151&lt;KEP!$C$10,A151+1,"")</f>
        <v/>
      </c>
      <c r="B152" s="8" t="str">
        <f>IF('Referenčný stav'!B152=0,"",'Referenčný stav'!B152)</f>
        <v/>
      </c>
      <c r="C152" s="8" t="str">
        <f>IF('Referenčný stav'!C152=0,"",'Referenčný stav'!C152)</f>
        <v/>
      </c>
      <c r="D152" s="16"/>
      <c r="E152" s="16"/>
      <c r="F152" s="16"/>
      <c r="G152" s="17"/>
      <c r="H152" s="17"/>
      <c r="I152" s="17"/>
      <c r="J152" s="17"/>
      <c r="K152" s="17"/>
      <c r="L152" s="17"/>
      <c r="M152" s="17"/>
      <c r="N152" s="17"/>
      <c r="O152" s="33" t="str">
        <f t="shared" si="146"/>
        <v/>
      </c>
      <c r="P152" s="17"/>
      <c r="Q152" s="17"/>
      <c r="R152" s="17"/>
      <c r="S152" s="17"/>
      <c r="T152" s="28" t="str">
        <f t="shared" si="166"/>
        <v/>
      </c>
      <c r="U152" s="27"/>
      <c r="V152" s="109" t="str">
        <f>IF($B152="","",D152*KEP!$J$11)</f>
        <v/>
      </c>
      <c r="W152" s="10" t="str">
        <f>IF($B152="","",E152*KEP!$J$12)</f>
        <v/>
      </c>
      <c r="X152" s="10" t="str">
        <f>IF($B152="","",F152*KEP!$J$13)</f>
        <v/>
      </c>
      <c r="Y152" s="10" t="str">
        <f>IF($B152="","",G152*KEP!$J$14)</f>
        <v/>
      </c>
      <c r="Z152" s="10" t="str">
        <f>IF($B152="","",H152*KEP!$J$15)</f>
        <v/>
      </c>
      <c r="AA152" s="10" t="str">
        <f>IF($B152="","",I152*KEP!$J$16)</f>
        <v/>
      </c>
      <c r="AB152" s="10" t="str">
        <f>IF($B152="","",J152*KEP!$J$17)</f>
        <v/>
      </c>
      <c r="AC152" s="10" t="str">
        <f>IF($B152="","",K152*KEP!$J$18)</f>
        <v/>
      </c>
      <c r="AD152" s="10" t="str">
        <f>IF($B152="","",L152*KEP!$J$19)</f>
        <v/>
      </c>
      <c r="AE152" s="10" t="str">
        <f>IF($B152="","",M152*KEP!$J$20)</f>
        <v/>
      </c>
      <c r="AF152" s="10" t="str">
        <f>IF($B152="","",N152*KEP!$J$21)</f>
        <v/>
      </c>
      <c r="AG152" s="10" t="str">
        <f>IF($B152="","",P152*KEP!$J$27)</f>
        <v/>
      </c>
      <c r="AH152" s="10" t="str">
        <f>IF($B152="","",Q152*KEP!$J$28)</f>
        <v/>
      </c>
      <c r="AI152" s="10" t="str">
        <f>IF($B152="","",R152*KEP!$J$29)</f>
        <v/>
      </c>
      <c r="AJ152" s="10" t="str">
        <f>IF($B152="","",S152*KEP!$J$30)</f>
        <v/>
      </c>
      <c r="AK152" s="33" t="str">
        <f t="shared" si="147"/>
        <v/>
      </c>
      <c r="AL152" s="56" t="str">
        <f>IF(O152="","",IFERROR(O152/'Referenčný stav'!O152-1,""))</f>
        <v/>
      </c>
      <c r="AM152" s="56" t="str">
        <f>IF(T152="","",IFERROR(T152/'Referenčný stav'!T152-1,""))</f>
        <v/>
      </c>
      <c r="AN152" s="56" t="str">
        <f>IF(U152="","",IFERROR(U152/'Referenčný stav'!U152-1,""))</f>
        <v/>
      </c>
      <c r="AO152" s="56" t="str">
        <f>IF(AK152="","",IFERROR(AK152/'Referenčný stav'!AK152-1,""))</f>
        <v/>
      </c>
      <c r="AQ152" s="16"/>
      <c r="AR152" s="16"/>
      <c r="AS152" s="16"/>
      <c r="AT152" s="17"/>
      <c r="AU152" s="17"/>
      <c r="AV152" s="17"/>
      <c r="AW152" s="17"/>
      <c r="AX152" s="17"/>
      <c r="AY152" s="17"/>
      <c r="AZ152" s="17"/>
      <c r="BA152" s="17"/>
      <c r="BB152" s="33" t="str">
        <f t="shared" si="148"/>
        <v/>
      </c>
      <c r="BC152" s="17"/>
      <c r="BD152" s="17"/>
      <c r="BE152" s="17"/>
      <c r="BF152" s="17"/>
      <c r="BG152" s="28" t="str">
        <f t="shared" si="167"/>
        <v/>
      </c>
      <c r="BH152" s="27"/>
      <c r="BI152" s="109" t="str">
        <f>IF($B152="","",AQ152*KEP!$J$11)</f>
        <v/>
      </c>
      <c r="BJ152" s="10" t="str">
        <f>IF($B152="","",AR152*KEP!$J$12)</f>
        <v/>
      </c>
      <c r="BK152" s="10" t="str">
        <f>IF($B152="","",AS152*KEP!$J$13)</f>
        <v/>
      </c>
      <c r="BL152" s="10" t="str">
        <f>IF($B152="","",AT152*KEP!$J$14)</f>
        <v/>
      </c>
      <c r="BM152" s="10" t="str">
        <f>IF($B152="","",AU152*KEP!$J$15)</f>
        <v/>
      </c>
      <c r="BN152" s="10" t="str">
        <f>IF($B152="","",AV152*KEP!$J$16)</f>
        <v/>
      </c>
      <c r="BO152" s="10" t="str">
        <f>IF($B152="","",AW152*KEP!$J$17)</f>
        <v/>
      </c>
      <c r="BP152" s="10" t="str">
        <f>IF($B152="","",AX152*KEP!$J$18)</f>
        <v/>
      </c>
      <c r="BQ152" s="10" t="str">
        <f>IF($B152="","",AY152*KEP!$J$19)</f>
        <v/>
      </c>
      <c r="BR152" s="10" t="str">
        <f>IF($B152="","",AZ152*KEP!$J$20)</f>
        <v/>
      </c>
      <c r="BS152" s="10" t="str">
        <f>IF($B152="","",BA152*KEP!$J$21)</f>
        <v/>
      </c>
      <c r="BT152" s="10" t="str">
        <f>IF($B152="","",BC152*KEP!$J$27)</f>
        <v/>
      </c>
      <c r="BU152" s="10" t="str">
        <f>IF($B152="","",BD152*KEP!$J$28)</f>
        <v/>
      </c>
      <c r="BV152" s="10" t="str">
        <f>IF($B152="","",BE152*KEP!$J$29)</f>
        <v/>
      </c>
      <c r="BW152" s="10" t="str">
        <f>IF($B152="","",BF152*KEP!$J$30)</f>
        <v/>
      </c>
      <c r="BX152" s="33" t="str">
        <f t="shared" si="149"/>
        <v/>
      </c>
      <c r="BY152" s="56" t="str">
        <f t="shared" si="176"/>
        <v/>
      </c>
      <c r="BZ152" s="56" t="str">
        <f t="shared" si="177"/>
        <v/>
      </c>
      <c r="CA152" s="56" t="str">
        <f t="shared" si="178"/>
        <v/>
      </c>
      <c r="CB152" s="56" t="str">
        <f t="shared" si="179"/>
        <v/>
      </c>
      <c r="CD152" s="16"/>
      <c r="CE152" s="16"/>
      <c r="CF152" s="16"/>
      <c r="CG152" s="17"/>
      <c r="CH152" s="17"/>
      <c r="CI152" s="17"/>
      <c r="CJ152" s="17"/>
      <c r="CK152" s="17"/>
      <c r="CL152" s="17"/>
      <c r="CM152" s="17"/>
      <c r="CN152" s="17"/>
      <c r="CO152" s="33" t="str">
        <f t="shared" si="150"/>
        <v/>
      </c>
      <c r="CP152" s="17"/>
      <c r="CQ152" s="17"/>
      <c r="CR152" s="17"/>
      <c r="CS152" s="17"/>
      <c r="CT152" s="28" t="str">
        <f t="shared" si="168"/>
        <v/>
      </c>
      <c r="CU152" s="27"/>
      <c r="CV152" s="109" t="str">
        <f>IF($B152="","",CD152*KEP!$J$11)</f>
        <v/>
      </c>
      <c r="CW152" s="10" t="str">
        <f>IF($B152="","",CE152*KEP!$J$12)</f>
        <v/>
      </c>
      <c r="CX152" s="10" t="str">
        <f>IF($B152="","",CF152*KEP!$J$13)</f>
        <v/>
      </c>
      <c r="CY152" s="10" t="str">
        <f>IF($B152="","",CG152*KEP!$J$14)</f>
        <v/>
      </c>
      <c r="CZ152" s="10" t="str">
        <f>IF($B152="","",CH152*KEP!$J$15)</f>
        <v/>
      </c>
      <c r="DA152" s="10" t="str">
        <f>IF($B152="","",CI152*KEP!$J$16)</f>
        <v/>
      </c>
      <c r="DB152" s="10" t="str">
        <f>IF($B152="","",CJ152*KEP!$J$17)</f>
        <v/>
      </c>
      <c r="DC152" s="10" t="str">
        <f>IF($B152="","",CK152*KEP!$J$18)</f>
        <v/>
      </c>
      <c r="DD152" s="10" t="str">
        <f>IF($B152="","",CL152*KEP!$J$19)</f>
        <v/>
      </c>
      <c r="DE152" s="10" t="str">
        <f>IF($B152="","",CM152*KEP!$J$20)</f>
        <v/>
      </c>
      <c r="DF152" s="10" t="str">
        <f>IF($B152="","",CN152*KEP!$J$21)</f>
        <v/>
      </c>
      <c r="DG152" s="10" t="str">
        <f>IF($B152="","",CP152*KEP!$J$27)</f>
        <v/>
      </c>
      <c r="DH152" s="10" t="str">
        <f>IF($B152="","",CQ152*KEP!$J$28)</f>
        <v/>
      </c>
      <c r="DI152" s="10" t="str">
        <f>IF($B152="","",CR152*KEP!$J$29)</f>
        <v/>
      </c>
      <c r="DJ152" s="10" t="str">
        <f>IF($B152="","",CS152*KEP!$J$30)</f>
        <v/>
      </c>
      <c r="DK152" s="33" t="str">
        <f t="shared" si="151"/>
        <v/>
      </c>
      <c r="DL152" s="56" t="str">
        <f t="shared" si="180"/>
        <v/>
      </c>
      <c r="DM152" s="56" t="str">
        <f t="shared" si="181"/>
        <v/>
      </c>
      <c r="DN152" s="56" t="str">
        <f t="shared" si="182"/>
        <v/>
      </c>
      <c r="DO152" s="56" t="str">
        <f t="shared" si="183"/>
        <v/>
      </c>
      <c r="DQ152" s="16"/>
      <c r="DR152" s="16"/>
      <c r="DS152" s="16"/>
      <c r="DT152" s="17"/>
      <c r="DU152" s="17"/>
      <c r="DV152" s="17"/>
      <c r="DW152" s="17"/>
      <c r="DX152" s="17"/>
      <c r="DY152" s="17"/>
      <c r="DZ152" s="17"/>
      <c r="EA152" s="17"/>
      <c r="EB152" s="33" t="str">
        <f t="shared" si="152"/>
        <v/>
      </c>
      <c r="EC152" s="17"/>
      <c r="ED152" s="17"/>
      <c r="EE152" s="17"/>
      <c r="EF152" s="17"/>
      <c r="EG152" s="28" t="str">
        <f t="shared" si="169"/>
        <v/>
      </c>
      <c r="EH152" s="27"/>
      <c r="EI152" s="109" t="str">
        <f>IF($B152="","",DQ152*KEP!$J$11)</f>
        <v/>
      </c>
      <c r="EJ152" s="10" t="str">
        <f>IF($B152="","",DR152*KEP!$J$12)</f>
        <v/>
      </c>
      <c r="EK152" s="10" t="str">
        <f>IF($B152="","",DS152*KEP!$J$13)</f>
        <v/>
      </c>
      <c r="EL152" s="10" t="str">
        <f>IF($B152="","",DT152*KEP!$J$14)</f>
        <v/>
      </c>
      <c r="EM152" s="10" t="str">
        <f>IF($B152="","",DU152*KEP!$J$15)</f>
        <v/>
      </c>
      <c r="EN152" s="10" t="str">
        <f>IF($B152="","",DV152*KEP!$J$16)</f>
        <v/>
      </c>
      <c r="EO152" s="10" t="str">
        <f>IF($B152="","",DW152*KEP!$J$17)</f>
        <v/>
      </c>
      <c r="EP152" s="10" t="str">
        <f>IF($B152="","",DX152*KEP!$J$18)</f>
        <v/>
      </c>
      <c r="EQ152" s="10" t="str">
        <f>IF($B152="","",DY152*KEP!$J$19)</f>
        <v/>
      </c>
      <c r="ER152" s="10" t="str">
        <f>IF($B152="","",DZ152*KEP!$J$20)</f>
        <v/>
      </c>
      <c r="ES152" s="10" t="str">
        <f>IF($B152="","",EA152*KEP!$J$21)</f>
        <v/>
      </c>
      <c r="ET152" s="10" t="str">
        <f>IF($B152="","",EC152*KEP!$J$27)</f>
        <v/>
      </c>
      <c r="EU152" s="10" t="str">
        <f>IF($B152="","",ED152*KEP!$J$28)</f>
        <v/>
      </c>
      <c r="EV152" s="10" t="str">
        <f>IF($B152="","",EE152*KEP!$J$29)</f>
        <v/>
      </c>
      <c r="EW152" s="10" t="str">
        <f>IF($B152="","",EF152*KEP!$J$30)</f>
        <v/>
      </c>
      <c r="EX152" s="33" t="str">
        <f t="shared" si="153"/>
        <v/>
      </c>
      <c r="EY152" s="56" t="str">
        <f t="shared" si="184"/>
        <v/>
      </c>
      <c r="EZ152" s="56" t="str">
        <f t="shared" si="185"/>
        <v/>
      </c>
      <c r="FA152" s="56" t="str">
        <f t="shared" si="186"/>
        <v/>
      </c>
      <c r="FB152" s="56" t="str">
        <f t="shared" si="187"/>
        <v/>
      </c>
      <c r="FD152" s="16"/>
      <c r="FE152" s="16"/>
      <c r="FF152" s="16"/>
      <c r="FG152" s="17"/>
      <c r="FH152" s="17"/>
      <c r="FI152" s="17"/>
      <c r="FJ152" s="17"/>
      <c r="FK152" s="17"/>
      <c r="FL152" s="17"/>
      <c r="FM152" s="17"/>
      <c r="FN152" s="17"/>
      <c r="FO152" s="33" t="str">
        <f t="shared" si="154"/>
        <v/>
      </c>
      <c r="FP152" s="17"/>
      <c r="FQ152" s="17"/>
      <c r="FR152" s="17"/>
      <c r="FS152" s="17"/>
      <c r="FT152" s="28" t="str">
        <f t="shared" si="170"/>
        <v/>
      </c>
      <c r="FU152" s="27"/>
      <c r="FV152" s="109" t="str">
        <f>IF($B152="","",FD152*KEP!$J$11)</f>
        <v/>
      </c>
      <c r="FW152" s="10" t="str">
        <f>IF($B152="","",FE152*KEP!$J$12)</f>
        <v/>
      </c>
      <c r="FX152" s="10" t="str">
        <f>IF($B152="","",FF152*KEP!$J$13)</f>
        <v/>
      </c>
      <c r="FY152" s="10" t="str">
        <f>IF($B152="","",FG152*KEP!$J$14)</f>
        <v/>
      </c>
      <c r="FZ152" s="10" t="str">
        <f>IF($B152="","",FH152*KEP!$J$15)</f>
        <v/>
      </c>
      <c r="GA152" s="10" t="str">
        <f>IF($B152="","",FI152*KEP!$J$16)</f>
        <v/>
      </c>
      <c r="GB152" s="10" t="str">
        <f>IF($B152="","",FJ152*KEP!$J$17)</f>
        <v/>
      </c>
      <c r="GC152" s="10" t="str">
        <f>IF($B152="","",FK152*KEP!$J$18)</f>
        <v/>
      </c>
      <c r="GD152" s="10" t="str">
        <f>IF($B152="","",FL152*KEP!$J$19)</f>
        <v/>
      </c>
      <c r="GE152" s="10" t="str">
        <f>IF($B152="","",FM152*KEP!$J$20)</f>
        <v/>
      </c>
      <c r="GF152" s="10" t="str">
        <f>IF($B152="","",FN152*KEP!$J$21)</f>
        <v/>
      </c>
      <c r="GG152" s="10" t="str">
        <f>IF($B152="","",FP152*KEP!$J$27)</f>
        <v/>
      </c>
      <c r="GH152" s="10" t="str">
        <f>IF($B152="","",FQ152*KEP!$J$28)</f>
        <v/>
      </c>
      <c r="GI152" s="10" t="str">
        <f>IF($B152="","",FR152*KEP!$J$29)</f>
        <v/>
      </c>
      <c r="GJ152" s="10" t="str">
        <f>IF($B152="","",FS152*KEP!$J$30)</f>
        <v/>
      </c>
      <c r="GK152" s="33" t="str">
        <f t="shared" si="155"/>
        <v/>
      </c>
      <c r="GL152" s="56" t="str">
        <f t="shared" si="188"/>
        <v/>
      </c>
      <c r="GM152" s="56" t="str">
        <f t="shared" si="189"/>
        <v/>
      </c>
      <c r="GN152" s="56" t="str">
        <f t="shared" si="190"/>
        <v/>
      </c>
      <c r="GO152" s="56" t="str">
        <f t="shared" si="191"/>
        <v/>
      </c>
      <c r="GQ152" s="16"/>
      <c r="GR152" s="16"/>
      <c r="GS152" s="16"/>
      <c r="GT152" s="17"/>
      <c r="GU152" s="17"/>
      <c r="GV152" s="17"/>
      <c r="GW152" s="17"/>
      <c r="GX152" s="17"/>
      <c r="GY152" s="17"/>
      <c r="GZ152" s="17"/>
      <c r="HA152" s="17"/>
      <c r="HB152" s="33" t="str">
        <f t="shared" si="156"/>
        <v/>
      </c>
      <c r="HC152" s="17"/>
      <c r="HD152" s="17"/>
      <c r="HE152" s="17"/>
      <c r="HF152" s="17"/>
      <c r="HG152" s="28" t="str">
        <f t="shared" si="171"/>
        <v/>
      </c>
      <c r="HH152" s="27"/>
      <c r="HI152" s="109" t="str">
        <f>IF($B152="","",GQ152*KEP!$J$11)</f>
        <v/>
      </c>
      <c r="HJ152" s="10" t="str">
        <f>IF($B152="","",GR152*KEP!$J$12)</f>
        <v/>
      </c>
      <c r="HK152" s="10" t="str">
        <f>IF($B152="","",GS152*KEP!$J$13)</f>
        <v/>
      </c>
      <c r="HL152" s="10" t="str">
        <f>IF($B152="","",GT152*KEP!$J$14)</f>
        <v/>
      </c>
      <c r="HM152" s="10" t="str">
        <f>IF($B152="","",GU152*KEP!$J$15)</f>
        <v/>
      </c>
      <c r="HN152" s="10" t="str">
        <f>IF($B152="","",GV152*KEP!$J$16)</f>
        <v/>
      </c>
      <c r="HO152" s="10" t="str">
        <f>IF($B152="","",GW152*KEP!$J$17)</f>
        <v/>
      </c>
      <c r="HP152" s="10" t="str">
        <f>IF($B152="","",GX152*KEP!$J$18)</f>
        <v/>
      </c>
      <c r="HQ152" s="10" t="str">
        <f>IF($B152="","",GY152*KEP!$J$19)</f>
        <v/>
      </c>
      <c r="HR152" s="10" t="str">
        <f>IF($B152="","",GZ152*KEP!$J$20)</f>
        <v/>
      </c>
      <c r="HS152" s="10" t="str">
        <f>IF($B152="","",HA152*KEP!$J$21)</f>
        <v/>
      </c>
      <c r="HT152" s="10" t="str">
        <f>IF($B152="","",HC152*KEP!$J$27)</f>
        <v/>
      </c>
      <c r="HU152" s="10" t="str">
        <f>IF($B152="","",HD152*KEP!$J$28)</f>
        <v/>
      </c>
      <c r="HV152" s="10" t="str">
        <f>IF($B152="","",HE152*KEP!$J$29)</f>
        <v/>
      </c>
      <c r="HW152" s="10" t="str">
        <f>IF($B152="","",HF152*KEP!$J$30)</f>
        <v/>
      </c>
      <c r="HX152" s="33" t="str">
        <f t="shared" si="157"/>
        <v/>
      </c>
      <c r="HY152" s="56" t="str">
        <f t="shared" si="192"/>
        <v/>
      </c>
      <c r="HZ152" s="56" t="str">
        <f t="shared" si="193"/>
        <v/>
      </c>
      <c r="IA152" s="56" t="str">
        <f t="shared" si="194"/>
        <v/>
      </c>
      <c r="IB152" s="56" t="str">
        <f t="shared" si="195"/>
        <v/>
      </c>
      <c r="ID152" s="16"/>
      <c r="IE152" s="16"/>
      <c r="IF152" s="16"/>
      <c r="IG152" s="17"/>
      <c r="IH152" s="17"/>
      <c r="II152" s="17"/>
      <c r="IJ152" s="17"/>
      <c r="IK152" s="17"/>
      <c r="IL152" s="17"/>
      <c r="IM152" s="17"/>
      <c r="IN152" s="17"/>
      <c r="IO152" s="33" t="str">
        <f t="shared" si="158"/>
        <v/>
      </c>
      <c r="IP152" s="17"/>
      <c r="IQ152" s="17"/>
      <c r="IR152" s="17"/>
      <c r="IS152" s="17"/>
      <c r="IT152" s="28" t="str">
        <f t="shared" si="172"/>
        <v/>
      </c>
      <c r="IU152" s="27"/>
      <c r="IV152" s="109" t="str">
        <f>IF($B152="","",ID152*KEP!$J$11)</f>
        <v/>
      </c>
      <c r="IW152" s="10" t="str">
        <f>IF($B152="","",IE152*KEP!$J$12)</f>
        <v/>
      </c>
      <c r="IX152" s="10" t="str">
        <f>IF($B152="","",IF152*KEP!$J$13)</f>
        <v/>
      </c>
      <c r="IY152" s="10" t="str">
        <f>IF($B152="","",IG152*KEP!$J$14)</f>
        <v/>
      </c>
      <c r="IZ152" s="10" t="str">
        <f>IF($B152="","",IH152*KEP!$J$15)</f>
        <v/>
      </c>
      <c r="JA152" s="10" t="str">
        <f>IF($B152="","",II152*KEP!$J$16)</f>
        <v/>
      </c>
      <c r="JB152" s="10" t="str">
        <f>IF($B152="","",IJ152*KEP!$J$17)</f>
        <v/>
      </c>
      <c r="JC152" s="10" t="str">
        <f>IF($B152="","",IK152*KEP!$J$18)</f>
        <v/>
      </c>
      <c r="JD152" s="10" t="str">
        <f>IF($B152="","",IL152*KEP!$J$19)</f>
        <v/>
      </c>
      <c r="JE152" s="10" t="str">
        <f>IF($B152="","",IM152*KEP!$J$20)</f>
        <v/>
      </c>
      <c r="JF152" s="10" t="str">
        <f>IF($B152="","",IN152*KEP!$J$21)</f>
        <v/>
      </c>
      <c r="JG152" s="10" t="str">
        <f>IF($B152="","",IP152*KEP!$J$27)</f>
        <v/>
      </c>
      <c r="JH152" s="10" t="str">
        <f>IF($B152="","",IQ152*KEP!$J$28)</f>
        <v/>
      </c>
      <c r="JI152" s="10" t="str">
        <f>IF($B152="","",IR152*KEP!$J$29)</f>
        <v/>
      </c>
      <c r="JJ152" s="10" t="str">
        <f>IF($B152="","",IS152*KEP!$J$30)</f>
        <v/>
      </c>
      <c r="JK152" s="33" t="str">
        <f t="shared" si="159"/>
        <v/>
      </c>
      <c r="JL152" s="56" t="str">
        <f t="shared" si="196"/>
        <v/>
      </c>
      <c r="JM152" s="56" t="str">
        <f t="shared" si="197"/>
        <v/>
      </c>
      <c r="JN152" s="56" t="str">
        <f t="shared" si="198"/>
        <v/>
      </c>
      <c r="JO152" s="56" t="str">
        <f t="shared" si="199"/>
        <v/>
      </c>
      <c r="JQ152" s="16"/>
      <c r="JR152" s="16"/>
      <c r="JS152" s="16"/>
      <c r="JT152" s="17"/>
      <c r="JU152" s="17"/>
      <c r="JV152" s="17"/>
      <c r="JW152" s="17"/>
      <c r="JX152" s="17"/>
      <c r="JY152" s="17"/>
      <c r="JZ152" s="17"/>
      <c r="KA152" s="17"/>
      <c r="KB152" s="33" t="str">
        <f t="shared" si="160"/>
        <v/>
      </c>
      <c r="KC152" s="17"/>
      <c r="KD152" s="17"/>
      <c r="KE152" s="17"/>
      <c r="KF152" s="17"/>
      <c r="KG152" s="28" t="str">
        <f t="shared" si="173"/>
        <v/>
      </c>
      <c r="KH152" s="27"/>
      <c r="KI152" s="109" t="str">
        <f>IF($B152="","",JQ152*KEP!$J$11)</f>
        <v/>
      </c>
      <c r="KJ152" s="10" t="str">
        <f>IF($B152="","",JR152*KEP!$J$12)</f>
        <v/>
      </c>
      <c r="KK152" s="10" t="str">
        <f>IF($B152="","",JS152*KEP!$J$13)</f>
        <v/>
      </c>
      <c r="KL152" s="10" t="str">
        <f>IF($B152="","",JT152*KEP!$J$14)</f>
        <v/>
      </c>
      <c r="KM152" s="10" t="str">
        <f>IF($B152="","",JU152*KEP!$J$15)</f>
        <v/>
      </c>
      <c r="KN152" s="10" t="str">
        <f>IF($B152="","",JV152*KEP!$J$16)</f>
        <v/>
      </c>
      <c r="KO152" s="10" t="str">
        <f>IF($B152="","",JW152*KEP!$J$17)</f>
        <v/>
      </c>
      <c r="KP152" s="10" t="str">
        <f>IF($B152="","",JX152*KEP!$J$18)</f>
        <v/>
      </c>
      <c r="KQ152" s="10" t="str">
        <f>IF($B152="","",JY152*KEP!$J$19)</f>
        <v/>
      </c>
      <c r="KR152" s="10" t="str">
        <f>IF($B152="","",JZ152*KEP!$J$20)</f>
        <v/>
      </c>
      <c r="KS152" s="10" t="str">
        <f>IF($B152="","",KA152*KEP!$J$21)</f>
        <v/>
      </c>
      <c r="KT152" s="10" t="str">
        <f>IF($B152="","",KC152*KEP!$J$27)</f>
        <v/>
      </c>
      <c r="KU152" s="10" t="str">
        <f>IF($B152="","",KD152*KEP!$J$28)</f>
        <v/>
      </c>
      <c r="KV152" s="10" t="str">
        <f>IF($B152="","",KE152*KEP!$J$29)</f>
        <v/>
      </c>
      <c r="KW152" s="10" t="str">
        <f>IF($B152="","",KF152*KEP!$J$30)</f>
        <v/>
      </c>
      <c r="KX152" s="33" t="str">
        <f t="shared" si="161"/>
        <v/>
      </c>
      <c r="KY152" s="56" t="str">
        <f t="shared" si="200"/>
        <v/>
      </c>
      <c r="KZ152" s="56" t="str">
        <f t="shared" si="201"/>
        <v/>
      </c>
      <c r="LA152" s="56" t="str">
        <f t="shared" si="202"/>
        <v/>
      </c>
      <c r="LB152" s="56" t="str">
        <f t="shared" si="203"/>
        <v/>
      </c>
      <c r="LD152" s="16"/>
      <c r="LE152" s="16"/>
      <c r="LF152" s="16"/>
      <c r="LG152" s="17"/>
      <c r="LH152" s="17"/>
      <c r="LI152" s="17"/>
      <c r="LJ152" s="17"/>
      <c r="LK152" s="17"/>
      <c r="LL152" s="17"/>
      <c r="LM152" s="17"/>
      <c r="LN152" s="17"/>
      <c r="LO152" s="33" t="str">
        <f t="shared" si="162"/>
        <v/>
      </c>
      <c r="LP152" s="17"/>
      <c r="LQ152" s="17"/>
      <c r="LR152" s="17"/>
      <c r="LS152" s="17"/>
      <c r="LT152" s="28" t="str">
        <f t="shared" si="174"/>
        <v/>
      </c>
      <c r="LU152" s="27"/>
      <c r="LV152" s="109" t="str">
        <f>IF($B152="","",LD152*KEP!$J$11)</f>
        <v/>
      </c>
      <c r="LW152" s="10" t="str">
        <f>IF($B152="","",LE152*KEP!$J$12)</f>
        <v/>
      </c>
      <c r="LX152" s="10" t="str">
        <f>IF($B152="","",LF152*KEP!$J$13)</f>
        <v/>
      </c>
      <c r="LY152" s="10" t="str">
        <f>IF($B152="","",LG152*KEP!$J$14)</f>
        <v/>
      </c>
      <c r="LZ152" s="10" t="str">
        <f>IF($B152="","",LH152*KEP!$J$15)</f>
        <v/>
      </c>
      <c r="MA152" s="10" t="str">
        <f>IF($B152="","",LI152*KEP!$J$16)</f>
        <v/>
      </c>
      <c r="MB152" s="10" t="str">
        <f>IF($B152="","",LJ152*KEP!$J$17)</f>
        <v/>
      </c>
      <c r="MC152" s="10" t="str">
        <f>IF($B152="","",LK152*KEP!$J$18)</f>
        <v/>
      </c>
      <c r="MD152" s="10" t="str">
        <f>IF($B152="","",LL152*KEP!$J$19)</f>
        <v/>
      </c>
      <c r="ME152" s="10" t="str">
        <f>IF($B152="","",LM152*KEP!$J$20)</f>
        <v/>
      </c>
      <c r="MF152" s="10" t="str">
        <f>IF($B152="","",LN152*KEP!$J$21)</f>
        <v/>
      </c>
      <c r="MG152" s="10" t="str">
        <f>IF($B152="","",LP152*KEP!$J$27)</f>
        <v/>
      </c>
      <c r="MH152" s="10" t="str">
        <f>IF($B152="","",LQ152*KEP!$J$28)</f>
        <v/>
      </c>
      <c r="MI152" s="10" t="str">
        <f>IF($B152="","",LR152*KEP!$J$29)</f>
        <v/>
      </c>
      <c r="MJ152" s="10" t="str">
        <f>IF($B152="","",LS152*KEP!$J$30)</f>
        <v/>
      </c>
      <c r="MK152" s="33" t="str">
        <f t="shared" si="163"/>
        <v/>
      </c>
      <c r="ML152" s="56" t="str">
        <f t="shared" si="204"/>
        <v/>
      </c>
      <c r="MM152" s="56" t="str">
        <f t="shared" si="205"/>
        <v/>
      </c>
      <c r="MN152" s="56" t="str">
        <f t="shared" si="206"/>
        <v/>
      </c>
      <c r="MO152" s="56" t="str">
        <f t="shared" si="207"/>
        <v/>
      </c>
      <c r="MQ152" s="16"/>
      <c r="MR152" s="16"/>
      <c r="MS152" s="16"/>
      <c r="MT152" s="17"/>
      <c r="MU152" s="17"/>
      <c r="MV152" s="17"/>
      <c r="MW152" s="17"/>
      <c r="MX152" s="17"/>
      <c r="MY152" s="17"/>
      <c r="MZ152" s="17"/>
      <c r="NA152" s="17"/>
      <c r="NB152" s="33" t="str">
        <f t="shared" si="164"/>
        <v/>
      </c>
      <c r="NC152" s="17"/>
      <c r="ND152" s="17"/>
      <c r="NE152" s="17"/>
      <c r="NF152" s="17"/>
      <c r="NG152" s="28" t="str">
        <f t="shared" si="175"/>
        <v/>
      </c>
      <c r="NH152" s="27"/>
      <c r="NI152" s="109" t="str">
        <f>IF($B152="","",MQ152*KEP!$J$11)</f>
        <v/>
      </c>
      <c r="NJ152" s="10" t="str">
        <f>IF($B152="","",MR152*KEP!$J$12)</f>
        <v/>
      </c>
      <c r="NK152" s="10" t="str">
        <f>IF($B152="","",MS152*KEP!$J$13)</f>
        <v/>
      </c>
      <c r="NL152" s="10" t="str">
        <f>IF($B152="","",MT152*KEP!$J$14)</f>
        <v/>
      </c>
      <c r="NM152" s="10" t="str">
        <f>IF($B152="","",MU152*KEP!$J$15)</f>
        <v/>
      </c>
      <c r="NN152" s="10" t="str">
        <f>IF($B152="","",MV152*KEP!$J$16)</f>
        <v/>
      </c>
      <c r="NO152" s="10" t="str">
        <f>IF($B152="","",MW152*KEP!$J$17)</f>
        <v/>
      </c>
      <c r="NP152" s="10" t="str">
        <f>IF($B152="","",MX152*KEP!$J$18)</f>
        <v/>
      </c>
      <c r="NQ152" s="10" t="str">
        <f>IF($B152="","",MY152*KEP!$J$19)</f>
        <v/>
      </c>
      <c r="NR152" s="10" t="str">
        <f>IF($B152="","",MZ152*KEP!$J$20)</f>
        <v/>
      </c>
      <c r="NS152" s="10" t="str">
        <f>IF($B152="","",NA152*KEP!$J$21)</f>
        <v/>
      </c>
      <c r="NT152" s="10" t="str">
        <f>IF($B152="","",NC152*KEP!$J$27)</f>
        <v/>
      </c>
      <c r="NU152" s="10" t="str">
        <f>IF($B152="","",ND152*KEP!$J$28)</f>
        <v/>
      </c>
      <c r="NV152" s="10" t="str">
        <f>IF($B152="","",NE152*KEP!$J$29)</f>
        <v/>
      </c>
      <c r="NW152" s="10" t="str">
        <f>IF($B152="","",NF152*KEP!$J$30)</f>
        <v/>
      </c>
      <c r="NX152" s="33" t="str">
        <f t="shared" si="165"/>
        <v/>
      </c>
      <c r="NY152" s="56" t="str">
        <f t="shared" si="208"/>
        <v/>
      </c>
      <c r="NZ152" s="56" t="str">
        <f t="shared" si="209"/>
        <v/>
      </c>
      <c r="OA152" s="56" t="str">
        <f t="shared" si="210"/>
        <v/>
      </c>
      <c r="OB152" s="56" t="str">
        <f t="shared" si="211"/>
        <v/>
      </c>
    </row>
    <row r="153" spans="1:392" x14ac:dyDescent="0.25">
      <c r="A153" s="6" t="str">
        <f>IF(A152&lt;KEP!$C$10,A152+1,"")</f>
        <v/>
      </c>
      <c r="B153" s="8" t="str">
        <f>IF('Referenčný stav'!B153=0,"",'Referenčný stav'!B153)</f>
        <v/>
      </c>
      <c r="C153" s="8" t="str">
        <f>IF('Referenčný stav'!C153=0,"",'Referenčný stav'!C153)</f>
        <v/>
      </c>
      <c r="D153" s="16"/>
      <c r="E153" s="16"/>
      <c r="F153" s="16"/>
      <c r="G153" s="17"/>
      <c r="H153" s="17"/>
      <c r="I153" s="17"/>
      <c r="J153" s="17"/>
      <c r="K153" s="17"/>
      <c r="L153" s="17"/>
      <c r="M153" s="17"/>
      <c r="N153" s="17"/>
      <c r="O153" s="33" t="str">
        <f t="shared" ref="O153:O206" si="212">IF(SUM(D153:N153)=0,"",SUM(D153:N153))</f>
        <v/>
      </c>
      <c r="P153" s="17"/>
      <c r="Q153" s="17"/>
      <c r="R153" s="17"/>
      <c r="S153" s="17"/>
      <c r="T153" s="28" t="str">
        <f t="shared" si="166"/>
        <v/>
      </c>
      <c r="U153" s="27"/>
      <c r="V153" s="109" t="str">
        <f>IF($B153="","",D153*KEP!$J$11)</f>
        <v/>
      </c>
      <c r="W153" s="10" t="str">
        <f>IF($B153="","",E153*KEP!$J$12)</f>
        <v/>
      </c>
      <c r="X153" s="10" t="str">
        <f>IF($B153="","",F153*KEP!$J$13)</f>
        <v/>
      </c>
      <c r="Y153" s="10" t="str">
        <f>IF($B153="","",G153*KEP!$J$14)</f>
        <v/>
      </c>
      <c r="Z153" s="10" t="str">
        <f>IF($B153="","",H153*KEP!$J$15)</f>
        <v/>
      </c>
      <c r="AA153" s="10" t="str">
        <f>IF($B153="","",I153*KEP!$J$16)</f>
        <v/>
      </c>
      <c r="AB153" s="10" t="str">
        <f>IF($B153="","",J153*KEP!$J$17)</f>
        <v/>
      </c>
      <c r="AC153" s="10" t="str">
        <f>IF($B153="","",K153*KEP!$J$18)</f>
        <v/>
      </c>
      <c r="AD153" s="10" t="str">
        <f>IF($B153="","",L153*KEP!$J$19)</f>
        <v/>
      </c>
      <c r="AE153" s="10" t="str">
        <f>IF($B153="","",M153*KEP!$J$20)</f>
        <v/>
      </c>
      <c r="AF153" s="10" t="str">
        <f>IF($B153="","",N153*KEP!$J$21)</f>
        <v/>
      </c>
      <c r="AG153" s="10" t="str">
        <f>IF($B153="","",P153*KEP!$J$27)</f>
        <v/>
      </c>
      <c r="AH153" s="10" t="str">
        <f>IF($B153="","",Q153*KEP!$J$28)</f>
        <v/>
      </c>
      <c r="AI153" s="10" t="str">
        <f>IF($B153="","",R153*KEP!$J$29)</f>
        <v/>
      </c>
      <c r="AJ153" s="10" t="str">
        <f>IF($B153="","",S153*KEP!$J$30)</f>
        <v/>
      </c>
      <c r="AK153" s="33" t="str">
        <f t="shared" ref="AK153:AK206" si="213">IF(SUM(V153:AJ153)=0,"",SUM(V153:AF153))</f>
        <v/>
      </c>
      <c r="AL153" s="56" t="str">
        <f>IF(O153="","",IFERROR(O153/'Referenčný stav'!O153-1,""))</f>
        <v/>
      </c>
      <c r="AM153" s="56" t="str">
        <f>IF(T153="","",IFERROR(T153/'Referenčný stav'!T153-1,""))</f>
        <v/>
      </c>
      <c r="AN153" s="56" t="str">
        <f>IF(U153="","",IFERROR(U153/'Referenčný stav'!U153-1,""))</f>
        <v/>
      </c>
      <c r="AO153" s="56" t="str">
        <f>IF(AK153="","",IFERROR(AK153/'Referenčný stav'!AK153-1,""))</f>
        <v/>
      </c>
      <c r="AQ153" s="16"/>
      <c r="AR153" s="16"/>
      <c r="AS153" s="16"/>
      <c r="AT153" s="17"/>
      <c r="AU153" s="17"/>
      <c r="AV153" s="17"/>
      <c r="AW153" s="17"/>
      <c r="AX153" s="17"/>
      <c r="AY153" s="17"/>
      <c r="AZ153" s="17"/>
      <c r="BA153" s="17"/>
      <c r="BB153" s="33" t="str">
        <f t="shared" ref="BB153:BB206" si="214">IF(SUM(AQ153:BA153)=0,"",SUM(AQ153:BA153))</f>
        <v/>
      </c>
      <c r="BC153" s="17"/>
      <c r="BD153" s="17"/>
      <c r="BE153" s="17"/>
      <c r="BF153" s="17"/>
      <c r="BG153" s="28" t="str">
        <f t="shared" si="167"/>
        <v/>
      </c>
      <c r="BH153" s="27"/>
      <c r="BI153" s="109" t="str">
        <f>IF($B153="","",AQ153*KEP!$J$11)</f>
        <v/>
      </c>
      <c r="BJ153" s="10" t="str">
        <f>IF($B153="","",AR153*KEP!$J$12)</f>
        <v/>
      </c>
      <c r="BK153" s="10" t="str">
        <f>IF($B153="","",AS153*KEP!$J$13)</f>
        <v/>
      </c>
      <c r="BL153" s="10" t="str">
        <f>IF($B153="","",AT153*KEP!$J$14)</f>
        <v/>
      </c>
      <c r="BM153" s="10" t="str">
        <f>IF($B153="","",AU153*KEP!$J$15)</f>
        <v/>
      </c>
      <c r="BN153" s="10" t="str">
        <f>IF($B153="","",AV153*KEP!$J$16)</f>
        <v/>
      </c>
      <c r="BO153" s="10" t="str">
        <f>IF($B153="","",AW153*KEP!$J$17)</f>
        <v/>
      </c>
      <c r="BP153" s="10" t="str">
        <f>IF($B153="","",AX153*KEP!$J$18)</f>
        <v/>
      </c>
      <c r="BQ153" s="10" t="str">
        <f>IF($B153="","",AY153*KEP!$J$19)</f>
        <v/>
      </c>
      <c r="BR153" s="10" t="str">
        <f>IF($B153="","",AZ153*KEP!$J$20)</f>
        <v/>
      </c>
      <c r="BS153" s="10" t="str">
        <f>IF($B153="","",BA153*KEP!$J$21)</f>
        <v/>
      </c>
      <c r="BT153" s="10" t="str">
        <f>IF($B153="","",BC153*KEP!$J$27)</f>
        <v/>
      </c>
      <c r="BU153" s="10" t="str">
        <f>IF($B153="","",BD153*KEP!$J$28)</f>
        <v/>
      </c>
      <c r="BV153" s="10" t="str">
        <f>IF($B153="","",BE153*KEP!$J$29)</f>
        <v/>
      </c>
      <c r="BW153" s="10" t="str">
        <f>IF($B153="","",BF153*KEP!$J$30)</f>
        <v/>
      </c>
      <c r="BX153" s="33" t="str">
        <f t="shared" ref="BX153:BX206" si="215">IF(SUM(BI153:BW153)=0,"",SUM(BI153:BS153))</f>
        <v/>
      </c>
      <c r="BY153" s="56" t="str">
        <f t="shared" si="176"/>
        <v/>
      </c>
      <c r="BZ153" s="56" t="str">
        <f t="shared" si="177"/>
        <v/>
      </c>
      <c r="CA153" s="56" t="str">
        <f t="shared" si="178"/>
        <v/>
      </c>
      <c r="CB153" s="56" t="str">
        <f t="shared" si="179"/>
        <v/>
      </c>
      <c r="CD153" s="16"/>
      <c r="CE153" s="16"/>
      <c r="CF153" s="16"/>
      <c r="CG153" s="17"/>
      <c r="CH153" s="17"/>
      <c r="CI153" s="17"/>
      <c r="CJ153" s="17"/>
      <c r="CK153" s="17"/>
      <c r="CL153" s="17"/>
      <c r="CM153" s="17"/>
      <c r="CN153" s="17"/>
      <c r="CO153" s="33" t="str">
        <f t="shared" ref="CO153:CO206" si="216">IF(SUM(CD153:CN153)=0,"",SUM(CD153:CN153))</f>
        <v/>
      </c>
      <c r="CP153" s="17"/>
      <c r="CQ153" s="17"/>
      <c r="CR153" s="17"/>
      <c r="CS153" s="17"/>
      <c r="CT153" s="28" t="str">
        <f t="shared" si="168"/>
        <v/>
      </c>
      <c r="CU153" s="27"/>
      <c r="CV153" s="109" t="str">
        <f>IF($B153="","",CD153*KEP!$J$11)</f>
        <v/>
      </c>
      <c r="CW153" s="10" t="str">
        <f>IF($B153="","",CE153*KEP!$J$12)</f>
        <v/>
      </c>
      <c r="CX153" s="10" t="str">
        <f>IF($B153="","",CF153*KEP!$J$13)</f>
        <v/>
      </c>
      <c r="CY153" s="10" t="str">
        <f>IF($B153="","",CG153*KEP!$J$14)</f>
        <v/>
      </c>
      <c r="CZ153" s="10" t="str">
        <f>IF($B153="","",CH153*KEP!$J$15)</f>
        <v/>
      </c>
      <c r="DA153" s="10" t="str">
        <f>IF($B153="","",CI153*KEP!$J$16)</f>
        <v/>
      </c>
      <c r="DB153" s="10" t="str">
        <f>IF($B153="","",CJ153*KEP!$J$17)</f>
        <v/>
      </c>
      <c r="DC153" s="10" t="str">
        <f>IF($B153="","",CK153*KEP!$J$18)</f>
        <v/>
      </c>
      <c r="DD153" s="10" t="str">
        <f>IF($B153="","",CL153*KEP!$J$19)</f>
        <v/>
      </c>
      <c r="DE153" s="10" t="str">
        <f>IF($B153="","",CM153*KEP!$J$20)</f>
        <v/>
      </c>
      <c r="DF153" s="10" t="str">
        <f>IF($B153="","",CN153*KEP!$J$21)</f>
        <v/>
      </c>
      <c r="DG153" s="10" t="str">
        <f>IF($B153="","",CP153*KEP!$J$27)</f>
        <v/>
      </c>
      <c r="DH153" s="10" t="str">
        <f>IF($B153="","",CQ153*KEP!$J$28)</f>
        <v/>
      </c>
      <c r="DI153" s="10" t="str">
        <f>IF($B153="","",CR153*KEP!$J$29)</f>
        <v/>
      </c>
      <c r="DJ153" s="10" t="str">
        <f>IF($B153="","",CS153*KEP!$J$30)</f>
        <v/>
      </c>
      <c r="DK153" s="33" t="str">
        <f t="shared" ref="DK153:DK206" si="217">IF(SUM(CV153:DJ153)=0,"",SUM(CV153:DF153))</f>
        <v/>
      </c>
      <c r="DL153" s="56" t="str">
        <f t="shared" si="180"/>
        <v/>
      </c>
      <c r="DM153" s="56" t="str">
        <f t="shared" si="181"/>
        <v/>
      </c>
      <c r="DN153" s="56" t="str">
        <f t="shared" si="182"/>
        <v/>
      </c>
      <c r="DO153" s="56" t="str">
        <f t="shared" si="183"/>
        <v/>
      </c>
      <c r="DQ153" s="16"/>
      <c r="DR153" s="16"/>
      <c r="DS153" s="16"/>
      <c r="DT153" s="17"/>
      <c r="DU153" s="17"/>
      <c r="DV153" s="17"/>
      <c r="DW153" s="17"/>
      <c r="DX153" s="17"/>
      <c r="DY153" s="17"/>
      <c r="DZ153" s="17"/>
      <c r="EA153" s="17"/>
      <c r="EB153" s="33" t="str">
        <f t="shared" ref="EB153:EB206" si="218">IF(SUM(DQ153:EA153)=0,"",SUM(DQ153:EA153))</f>
        <v/>
      </c>
      <c r="EC153" s="17"/>
      <c r="ED153" s="17"/>
      <c r="EE153" s="17"/>
      <c r="EF153" s="17"/>
      <c r="EG153" s="28" t="str">
        <f t="shared" si="169"/>
        <v/>
      </c>
      <c r="EH153" s="27"/>
      <c r="EI153" s="109" t="str">
        <f>IF($B153="","",DQ153*KEP!$J$11)</f>
        <v/>
      </c>
      <c r="EJ153" s="10" t="str">
        <f>IF($B153="","",DR153*KEP!$J$12)</f>
        <v/>
      </c>
      <c r="EK153" s="10" t="str">
        <f>IF($B153="","",DS153*KEP!$J$13)</f>
        <v/>
      </c>
      <c r="EL153" s="10" t="str">
        <f>IF($B153="","",DT153*KEP!$J$14)</f>
        <v/>
      </c>
      <c r="EM153" s="10" t="str">
        <f>IF($B153="","",DU153*KEP!$J$15)</f>
        <v/>
      </c>
      <c r="EN153" s="10" t="str">
        <f>IF($B153="","",DV153*KEP!$J$16)</f>
        <v/>
      </c>
      <c r="EO153" s="10" t="str">
        <f>IF($B153="","",DW153*KEP!$J$17)</f>
        <v/>
      </c>
      <c r="EP153" s="10" t="str">
        <f>IF($B153="","",DX153*KEP!$J$18)</f>
        <v/>
      </c>
      <c r="EQ153" s="10" t="str">
        <f>IF($B153="","",DY153*KEP!$J$19)</f>
        <v/>
      </c>
      <c r="ER153" s="10" t="str">
        <f>IF($B153="","",DZ153*KEP!$J$20)</f>
        <v/>
      </c>
      <c r="ES153" s="10" t="str">
        <f>IF($B153="","",EA153*KEP!$J$21)</f>
        <v/>
      </c>
      <c r="ET153" s="10" t="str">
        <f>IF($B153="","",EC153*KEP!$J$27)</f>
        <v/>
      </c>
      <c r="EU153" s="10" t="str">
        <f>IF($B153="","",ED153*KEP!$J$28)</f>
        <v/>
      </c>
      <c r="EV153" s="10" t="str">
        <f>IF($B153="","",EE153*KEP!$J$29)</f>
        <v/>
      </c>
      <c r="EW153" s="10" t="str">
        <f>IF($B153="","",EF153*KEP!$J$30)</f>
        <v/>
      </c>
      <c r="EX153" s="33" t="str">
        <f t="shared" ref="EX153:EX206" si="219">IF(SUM(EI153:EW153)=0,"",SUM(EI153:ES153))</f>
        <v/>
      </c>
      <c r="EY153" s="56" t="str">
        <f t="shared" si="184"/>
        <v/>
      </c>
      <c r="EZ153" s="56" t="str">
        <f t="shared" si="185"/>
        <v/>
      </c>
      <c r="FA153" s="56" t="str">
        <f t="shared" si="186"/>
        <v/>
      </c>
      <c r="FB153" s="56" t="str">
        <f t="shared" si="187"/>
        <v/>
      </c>
      <c r="FD153" s="16"/>
      <c r="FE153" s="16"/>
      <c r="FF153" s="16"/>
      <c r="FG153" s="17"/>
      <c r="FH153" s="17"/>
      <c r="FI153" s="17"/>
      <c r="FJ153" s="17"/>
      <c r="FK153" s="17"/>
      <c r="FL153" s="17"/>
      <c r="FM153" s="17"/>
      <c r="FN153" s="17"/>
      <c r="FO153" s="33" t="str">
        <f t="shared" ref="FO153:FO206" si="220">IF(SUM(FD153:FN153)=0,"",SUM(FD153:FN153))</f>
        <v/>
      </c>
      <c r="FP153" s="17"/>
      <c r="FQ153" s="17"/>
      <c r="FR153" s="17"/>
      <c r="FS153" s="17"/>
      <c r="FT153" s="28" t="str">
        <f t="shared" si="170"/>
        <v/>
      </c>
      <c r="FU153" s="27"/>
      <c r="FV153" s="109" t="str">
        <f>IF($B153="","",FD153*KEP!$J$11)</f>
        <v/>
      </c>
      <c r="FW153" s="10" t="str">
        <f>IF($B153="","",FE153*KEP!$J$12)</f>
        <v/>
      </c>
      <c r="FX153" s="10" t="str">
        <f>IF($B153="","",FF153*KEP!$J$13)</f>
        <v/>
      </c>
      <c r="FY153" s="10" t="str">
        <f>IF($B153="","",FG153*KEP!$J$14)</f>
        <v/>
      </c>
      <c r="FZ153" s="10" t="str">
        <f>IF($B153="","",FH153*KEP!$J$15)</f>
        <v/>
      </c>
      <c r="GA153" s="10" t="str">
        <f>IF($B153="","",FI153*KEP!$J$16)</f>
        <v/>
      </c>
      <c r="GB153" s="10" t="str">
        <f>IF($B153="","",FJ153*KEP!$J$17)</f>
        <v/>
      </c>
      <c r="GC153" s="10" t="str">
        <f>IF($B153="","",FK153*KEP!$J$18)</f>
        <v/>
      </c>
      <c r="GD153" s="10" t="str">
        <f>IF($B153="","",FL153*KEP!$J$19)</f>
        <v/>
      </c>
      <c r="GE153" s="10" t="str">
        <f>IF($B153="","",FM153*KEP!$J$20)</f>
        <v/>
      </c>
      <c r="GF153" s="10" t="str">
        <f>IF($B153="","",FN153*KEP!$J$21)</f>
        <v/>
      </c>
      <c r="GG153" s="10" t="str">
        <f>IF($B153="","",FP153*KEP!$J$27)</f>
        <v/>
      </c>
      <c r="GH153" s="10" t="str">
        <f>IF($B153="","",FQ153*KEP!$J$28)</f>
        <v/>
      </c>
      <c r="GI153" s="10" t="str">
        <f>IF($B153="","",FR153*KEP!$J$29)</f>
        <v/>
      </c>
      <c r="GJ153" s="10" t="str">
        <f>IF($B153="","",FS153*KEP!$J$30)</f>
        <v/>
      </c>
      <c r="GK153" s="33" t="str">
        <f t="shared" ref="GK153:GK206" si="221">IF(SUM(FV153:GJ153)=0,"",SUM(FV153:GF153))</f>
        <v/>
      </c>
      <c r="GL153" s="56" t="str">
        <f t="shared" si="188"/>
        <v/>
      </c>
      <c r="GM153" s="56" t="str">
        <f t="shared" si="189"/>
        <v/>
      </c>
      <c r="GN153" s="56" t="str">
        <f t="shared" si="190"/>
        <v/>
      </c>
      <c r="GO153" s="56" t="str">
        <f t="shared" si="191"/>
        <v/>
      </c>
      <c r="GQ153" s="16"/>
      <c r="GR153" s="16"/>
      <c r="GS153" s="16"/>
      <c r="GT153" s="17"/>
      <c r="GU153" s="17"/>
      <c r="GV153" s="17"/>
      <c r="GW153" s="17"/>
      <c r="GX153" s="17"/>
      <c r="GY153" s="17"/>
      <c r="GZ153" s="17"/>
      <c r="HA153" s="17"/>
      <c r="HB153" s="33" t="str">
        <f t="shared" ref="HB153:HB206" si="222">IF(SUM(GQ153:HA153)=0,"",SUM(GQ153:HA153))</f>
        <v/>
      </c>
      <c r="HC153" s="17"/>
      <c r="HD153" s="17"/>
      <c r="HE153" s="17"/>
      <c r="HF153" s="17"/>
      <c r="HG153" s="28" t="str">
        <f t="shared" si="171"/>
        <v/>
      </c>
      <c r="HH153" s="27"/>
      <c r="HI153" s="109" t="str">
        <f>IF($B153="","",GQ153*KEP!$J$11)</f>
        <v/>
      </c>
      <c r="HJ153" s="10" t="str">
        <f>IF($B153="","",GR153*KEP!$J$12)</f>
        <v/>
      </c>
      <c r="HK153" s="10" t="str">
        <f>IF($B153="","",GS153*KEP!$J$13)</f>
        <v/>
      </c>
      <c r="HL153" s="10" t="str">
        <f>IF($B153="","",GT153*KEP!$J$14)</f>
        <v/>
      </c>
      <c r="HM153" s="10" t="str">
        <f>IF($B153="","",GU153*KEP!$J$15)</f>
        <v/>
      </c>
      <c r="HN153" s="10" t="str">
        <f>IF($B153="","",GV153*KEP!$J$16)</f>
        <v/>
      </c>
      <c r="HO153" s="10" t="str">
        <f>IF($B153="","",GW153*KEP!$J$17)</f>
        <v/>
      </c>
      <c r="HP153" s="10" t="str">
        <f>IF($B153="","",GX153*KEP!$J$18)</f>
        <v/>
      </c>
      <c r="HQ153" s="10" t="str">
        <f>IF($B153="","",GY153*KEP!$J$19)</f>
        <v/>
      </c>
      <c r="HR153" s="10" t="str">
        <f>IF($B153="","",GZ153*KEP!$J$20)</f>
        <v/>
      </c>
      <c r="HS153" s="10" t="str">
        <f>IF($B153="","",HA153*KEP!$J$21)</f>
        <v/>
      </c>
      <c r="HT153" s="10" t="str">
        <f>IF($B153="","",HC153*KEP!$J$27)</f>
        <v/>
      </c>
      <c r="HU153" s="10" t="str">
        <f>IF($B153="","",HD153*KEP!$J$28)</f>
        <v/>
      </c>
      <c r="HV153" s="10" t="str">
        <f>IF($B153="","",HE153*KEP!$J$29)</f>
        <v/>
      </c>
      <c r="HW153" s="10" t="str">
        <f>IF($B153="","",HF153*KEP!$J$30)</f>
        <v/>
      </c>
      <c r="HX153" s="33" t="str">
        <f t="shared" ref="HX153:HX206" si="223">IF(SUM(HI153:HW153)=0,"",SUM(HI153:HS153))</f>
        <v/>
      </c>
      <c r="HY153" s="56" t="str">
        <f t="shared" si="192"/>
        <v/>
      </c>
      <c r="HZ153" s="56" t="str">
        <f t="shared" si="193"/>
        <v/>
      </c>
      <c r="IA153" s="56" t="str">
        <f t="shared" si="194"/>
        <v/>
      </c>
      <c r="IB153" s="56" t="str">
        <f t="shared" si="195"/>
        <v/>
      </c>
      <c r="ID153" s="16"/>
      <c r="IE153" s="16"/>
      <c r="IF153" s="16"/>
      <c r="IG153" s="17"/>
      <c r="IH153" s="17"/>
      <c r="II153" s="17"/>
      <c r="IJ153" s="17"/>
      <c r="IK153" s="17"/>
      <c r="IL153" s="17"/>
      <c r="IM153" s="17"/>
      <c r="IN153" s="17"/>
      <c r="IO153" s="33" t="str">
        <f t="shared" ref="IO153:IO206" si="224">IF(SUM(ID153:IN153)=0,"",SUM(ID153:IN153))</f>
        <v/>
      </c>
      <c r="IP153" s="17"/>
      <c r="IQ153" s="17"/>
      <c r="IR153" s="17"/>
      <c r="IS153" s="17"/>
      <c r="IT153" s="28" t="str">
        <f t="shared" si="172"/>
        <v/>
      </c>
      <c r="IU153" s="27"/>
      <c r="IV153" s="109" t="str">
        <f>IF($B153="","",ID153*KEP!$J$11)</f>
        <v/>
      </c>
      <c r="IW153" s="10" t="str">
        <f>IF($B153="","",IE153*KEP!$J$12)</f>
        <v/>
      </c>
      <c r="IX153" s="10" t="str">
        <f>IF($B153="","",IF153*KEP!$J$13)</f>
        <v/>
      </c>
      <c r="IY153" s="10" t="str">
        <f>IF($B153="","",IG153*KEP!$J$14)</f>
        <v/>
      </c>
      <c r="IZ153" s="10" t="str">
        <f>IF($B153="","",IH153*KEP!$J$15)</f>
        <v/>
      </c>
      <c r="JA153" s="10" t="str">
        <f>IF($B153="","",II153*KEP!$J$16)</f>
        <v/>
      </c>
      <c r="JB153" s="10" t="str">
        <f>IF($B153="","",IJ153*KEP!$J$17)</f>
        <v/>
      </c>
      <c r="JC153" s="10" t="str">
        <f>IF($B153="","",IK153*KEP!$J$18)</f>
        <v/>
      </c>
      <c r="JD153" s="10" t="str">
        <f>IF($B153="","",IL153*KEP!$J$19)</f>
        <v/>
      </c>
      <c r="JE153" s="10" t="str">
        <f>IF($B153="","",IM153*KEP!$J$20)</f>
        <v/>
      </c>
      <c r="JF153" s="10" t="str">
        <f>IF($B153="","",IN153*KEP!$J$21)</f>
        <v/>
      </c>
      <c r="JG153" s="10" t="str">
        <f>IF($B153="","",IP153*KEP!$J$27)</f>
        <v/>
      </c>
      <c r="JH153" s="10" t="str">
        <f>IF($B153="","",IQ153*KEP!$J$28)</f>
        <v/>
      </c>
      <c r="JI153" s="10" t="str">
        <f>IF($B153="","",IR153*KEP!$J$29)</f>
        <v/>
      </c>
      <c r="JJ153" s="10" t="str">
        <f>IF($B153="","",IS153*KEP!$J$30)</f>
        <v/>
      </c>
      <c r="JK153" s="33" t="str">
        <f t="shared" ref="JK153:JK206" si="225">IF(SUM(IV153:JJ153)=0,"",SUM(IV153:JF153))</f>
        <v/>
      </c>
      <c r="JL153" s="56" t="str">
        <f t="shared" si="196"/>
        <v/>
      </c>
      <c r="JM153" s="56" t="str">
        <f t="shared" si="197"/>
        <v/>
      </c>
      <c r="JN153" s="56" t="str">
        <f t="shared" si="198"/>
        <v/>
      </c>
      <c r="JO153" s="56" t="str">
        <f t="shared" si="199"/>
        <v/>
      </c>
      <c r="JQ153" s="16"/>
      <c r="JR153" s="16"/>
      <c r="JS153" s="16"/>
      <c r="JT153" s="17"/>
      <c r="JU153" s="17"/>
      <c r="JV153" s="17"/>
      <c r="JW153" s="17"/>
      <c r="JX153" s="17"/>
      <c r="JY153" s="17"/>
      <c r="JZ153" s="17"/>
      <c r="KA153" s="17"/>
      <c r="KB153" s="33" t="str">
        <f t="shared" ref="KB153:KB206" si="226">IF(SUM(JQ153:KA153)=0,"",SUM(JQ153:KA153))</f>
        <v/>
      </c>
      <c r="KC153" s="17"/>
      <c r="KD153" s="17"/>
      <c r="KE153" s="17"/>
      <c r="KF153" s="17"/>
      <c r="KG153" s="28" t="str">
        <f t="shared" si="173"/>
        <v/>
      </c>
      <c r="KH153" s="27"/>
      <c r="KI153" s="109" t="str">
        <f>IF($B153="","",JQ153*KEP!$J$11)</f>
        <v/>
      </c>
      <c r="KJ153" s="10" t="str">
        <f>IF($B153="","",JR153*KEP!$J$12)</f>
        <v/>
      </c>
      <c r="KK153" s="10" t="str">
        <f>IF($B153="","",JS153*KEP!$J$13)</f>
        <v/>
      </c>
      <c r="KL153" s="10" t="str">
        <f>IF($B153="","",JT153*KEP!$J$14)</f>
        <v/>
      </c>
      <c r="KM153" s="10" t="str">
        <f>IF($B153="","",JU153*KEP!$J$15)</f>
        <v/>
      </c>
      <c r="KN153" s="10" t="str">
        <f>IF($B153="","",JV153*KEP!$J$16)</f>
        <v/>
      </c>
      <c r="KO153" s="10" t="str">
        <f>IF($B153="","",JW153*KEP!$J$17)</f>
        <v/>
      </c>
      <c r="KP153" s="10" t="str">
        <f>IF($B153="","",JX153*KEP!$J$18)</f>
        <v/>
      </c>
      <c r="KQ153" s="10" t="str">
        <f>IF($B153="","",JY153*KEP!$J$19)</f>
        <v/>
      </c>
      <c r="KR153" s="10" t="str">
        <f>IF($B153="","",JZ153*KEP!$J$20)</f>
        <v/>
      </c>
      <c r="KS153" s="10" t="str">
        <f>IF($B153="","",KA153*KEP!$J$21)</f>
        <v/>
      </c>
      <c r="KT153" s="10" t="str">
        <f>IF($B153="","",KC153*KEP!$J$27)</f>
        <v/>
      </c>
      <c r="KU153" s="10" t="str">
        <f>IF($B153="","",KD153*KEP!$J$28)</f>
        <v/>
      </c>
      <c r="KV153" s="10" t="str">
        <f>IF($B153="","",KE153*KEP!$J$29)</f>
        <v/>
      </c>
      <c r="KW153" s="10" t="str">
        <f>IF($B153="","",KF153*KEP!$J$30)</f>
        <v/>
      </c>
      <c r="KX153" s="33" t="str">
        <f t="shared" ref="KX153:KX206" si="227">IF(SUM(KI153:KW153)=0,"",SUM(KI153:KS153))</f>
        <v/>
      </c>
      <c r="KY153" s="56" t="str">
        <f t="shared" si="200"/>
        <v/>
      </c>
      <c r="KZ153" s="56" t="str">
        <f t="shared" si="201"/>
        <v/>
      </c>
      <c r="LA153" s="56" t="str">
        <f t="shared" si="202"/>
        <v/>
      </c>
      <c r="LB153" s="56" t="str">
        <f t="shared" si="203"/>
        <v/>
      </c>
      <c r="LD153" s="16"/>
      <c r="LE153" s="16"/>
      <c r="LF153" s="16"/>
      <c r="LG153" s="17"/>
      <c r="LH153" s="17"/>
      <c r="LI153" s="17"/>
      <c r="LJ153" s="17"/>
      <c r="LK153" s="17"/>
      <c r="LL153" s="17"/>
      <c r="LM153" s="17"/>
      <c r="LN153" s="17"/>
      <c r="LO153" s="33" t="str">
        <f t="shared" ref="LO153:LO206" si="228">IF(SUM(LD153:LN153)=0,"",SUM(LD153:LN153))</f>
        <v/>
      </c>
      <c r="LP153" s="17"/>
      <c r="LQ153" s="17"/>
      <c r="LR153" s="17"/>
      <c r="LS153" s="17"/>
      <c r="LT153" s="28" t="str">
        <f t="shared" si="174"/>
        <v/>
      </c>
      <c r="LU153" s="27"/>
      <c r="LV153" s="109" t="str">
        <f>IF($B153="","",LD153*KEP!$J$11)</f>
        <v/>
      </c>
      <c r="LW153" s="10" t="str">
        <f>IF($B153="","",LE153*KEP!$J$12)</f>
        <v/>
      </c>
      <c r="LX153" s="10" t="str">
        <f>IF($B153="","",LF153*KEP!$J$13)</f>
        <v/>
      </c>
      <c r="LY153" s="10" t="str">
        <f>IF($B153="","",LG153*KEP!$J$14)</f>
        <v/>
      </c>
      <c r="LZ153" s="10" t="str">
        <f>IF($B153="","",LH153*KEP!$J$15)</f>
        <v/>
      </c>
      <c r="MA153" s="10" t="str">
        <f>IF($B153="","",LI153*KEP!$J$16)</f>
        <v/>
      </c>
      <c r="MB153" s="10" t="str">
        <f>IF($B153="","",LJ153*KEP!$J$17)</f>
        <v/>
      </c>
      <c r="MC153" s="10" t="str">
        <f>IF($B153="","",LK153*KEP!$J$18)</f>
        <v/>
      </c>
      <c r="MD153" s="10" t="str">
        <f>IF($B153="","",LL153*KEP!$J$19)</f>
        <v/>
      </c>
      <c r="ME153" s="10" t="str">
        <f>IF($B153="","",LM153*KEP!$J$20)</f>
        <v/>
      </c>
      <c r="MF153" s="10" t="str">
        <f>IF($B153="","",LN153*KEP!$J$21)</f>
        <v/>
      </c>
      <c r="MG153" s="10" t="str">
        <f>IF($B153="","",LP153*KEP!$J$27)</f>
        <v/>
      </c>
      <c r="MH153" s="10" t="str">
        <f>IF($B153="","",LQ153*KEP!$J$28)</f>
        <v/>
      </c>
      <c r="MI153" s="10" t="str">
        <f>IF($B153="","",LR153*KEP!$J$29)</f>
        <v/>
      </c>
      <c r="MJ153" s="10" t="str">
        <f>IF($B153="","",LS153*KEP!$J$30)</f>
        <v/>
      </c>
      <c r="MK153" s="33" t="str">
        <f t="shared" ref="MK153:MK206" si="229">IF(SUM(LV153:MJ153)=0,"",SUM(LV153:MF153))</f>
        <v/>
      </c>
      <c r="ML153" s="56" t="str">
        <f t="shared" si="204"/>
        <v/>
      </c>
      <c r="MM153" s="56" t="str">
        <f t="shared" si="205"/>
        <v/>
      </c>
      <c r="MN153" s="56" t="str">
        <f t="shared" si="206"/>
        <v/>
      </c>
      <c r="MO153" s="56" t="str">
        <f t="shared" si="207"/>
        <v/>
      </c>
      <c r="MQ153" s="16"/>
      <c r="MR153" s="16"/>
      <c r="MS153" s="16"/>
      <c r="MT153" s="17"/>
      <c r="MU153" s="17"/>
      <c r="MV153" s="17"/>
      <c r="MW153" s="17"/>
      <c r="MX153" s="17"/>
      <c r="MY153" s="17"/>
      <c r="MZ153" s="17"/>
      <c r="NA153" s="17"/>
      <c r="NB153" s="33" t="str">
        <f t="shared" ref="NB153:NB206" si="230">IF(SUM(MQ153:NA153)=0,"",SUM(MQ153:NA153))</f>
        <v/>
      </c>
      <c r="NC153" s="17"/>
      <c r="ND153" s="17"/>
      <c r="NE153" s="17"/>
      <c r="NF153" s="17"/>
      <c r="NG153" s="28" t="str">
        <f t="shared" si="175"/>
        <v/>
      </c>
      <c r="NH153" s="27"/>
      <c r="NI153" s="109" t="str">
        <f>IF($B153="","",MQ153*KEP!$J$11)</f>
        <v/>
      </c>
      <c r="NJ153" s="10" t="str">
        <f>IF($B153="","",MR153*KEP!$J$12)</f>
        <v/>
      </c>
      <c r="NK153" s="10" t="str">
        <f>IF($B153="","",MS153*KEP!$J$13)</f>
        <v/>
      </c>
      <c r="NL153" s="10" t="str">
        <f>IF($B153="","",MT153*KEP!$J$14)</f>
        <v/>
      </c>
      <c r="NM153" s="10" t="str">
        <f>IF($B153="","",MU153*KEP!$J$15)</f>
        <v/>
      </c>
      <c r="NN153" s="10" t="str">
        <f>IF($B153="","",MV153*KEP!$J$16)</f>
        <v/>
      </c>
      <c r="NO153" s="10" t="str">
        <f>IF($B153="","",MW153*KEP!$J$17)</f>
        <v/>
      </c>
      <c r="NP153" s="10" t="str">
        <f>IF($B153="","",MX153*KEP!$J$18)</f>
        <v/>
      </c>
      <c r="NQ153" s="10" t="str">
        <f>IF($B153="","",MY153*KEP!$J$19)</f>
        <v/>
      </c>
      <c r="NR153" s="10" t="str">
        <f>IF($B153="","",MZ153*KEP!$J$20)</f>
        <v/>
      </c>
      <c r="NS153" s="10" t="str">
        <f>IF($B153="","",NA153*KEP!$J$21)</f>
        <v/>
      </c>
      <c r="NT153" s="10" t="str">
        <f>IF($B153="","",NC153*KEP!$J$27)</f>
        <v/>
      </c>
      <c r="NU153" s="10" t="str">
        <f>IF($B153="","",ND153*KEP!$J$28)</f>
        <v/>
      </c>
      <c r="NV153" s="10" t="str">
        <f>IF($B153="","",NE153*KEP!$J$29)</f>
        <v/>
      </c>
      <c r="NW153" s="10" t="str">
        <f>IF($B153="","",NF153*KEP!$J$30)</f>
        <v/>
      </c>
      <c r="NX153" s="33" t="str">
        <f t="shared" ref="NX153:NX206" si="231">IF(SUM(NI153:NW153)=0,"",SUM(NI153:NS153))</f>
        <v/>
      </c>
      <c r="NY153" s="56" t="str">
        <f t="shared" si="208"/>
        <v/>
      </c>
      <c r="NZ153" s="56" t="str">
        <f t="shared" si="209"/>
        <v/>
      </c>
      <c r="OA153" s="56" t="str">
        <f t="shared" si="210"/>
        <v/>
      </c>
      <c r="OB153" s="56" t="str">
        <f t="shared" si="211"/>
        <v/>
      </c>
    </row>
    <row r="154" spans="1:392" x14ac:dyDescent="0.25">
      <c r="A154" s="6" t="str">
        <f>IF(A153&lt;KEP!$C$10,A153+1,"")</f>
        <v/>
      </c>
      <c r="B154" s="8" t="str">
        <f>IF('Referenčný stav'!B154=0,"",'Referenčný stav'!B154)</f>
        <v/>
      </c>
      <c r="C154" s="8" t="str">
        <f>IF('Referenčný stav'!C154=0,"",'Referenčný stav'!C154)</f>
        <v/>
      </c>
      <c r="D154" s="16"/>
      <c r="E154" s="16"/>
      <c r="F154" s="16"/>
      <c r="G154" s="17"/>
      <c r="H154" s="17"/>
      <c r="I154" s="17"/>
      <c r="J154" s="17"/>
      <c r="K154" s="17"/>
      <c r="L154" s="17"/>
      <c r="M154" s="17"/>
      <c r="N154" s="17"/>
      <c r="O154" s="33" t="str">
        <f t="shared" si="212"/>
        <v/>
      </c>
      <c r="P154" s="17"/>
      <c r="Q154" s="17"/>
      <c r="R154" s="17"/>
      <c r="S154" s="17"/>
      <c r="T154" s="28" t="str">
        <f t="shared" si="166"/>
        <v/>
      </c>
      <c r="U154" s="27"/>
      <c r="V154" s="109" t="str">
        <f>IF($B154="","",D154*KEP!$J$11)</f>
        <v/>
      </c>
      <c r="W154" s="10" t="str">
        <f>IF($B154="","",E154*KEP!$J$12)</f>
        <v/>
      </c>
      <c r="X154" s="10" t="str">
        <f>IF($B154="","",F154*KEP!$J$13)</f>
        <v/>
      </c>
      <c r="Y154" s="10" t="str">
        <f>IF($B154="","",G154*KEP!$J$14)</f>
        <v/>
      </c>
      <c r="Z154" s="10" t="str">
        <f>IF($B154="","",H154*KEP!$J$15)</f>
        <v/>
      </c>
      <c r="AA154" s="10" t="str">
        <f>IF($B154="","",I154*KEP!$J$16)</f>
        <v/>
      </c>
      <c r="AB154" s="10" t="str">
        <f>IF($B154="","",J154*KEP!$J$17)</f>
        <v/>
      </c>
      <c r="AC154" s="10" t="str">
        <f>IF($B154="","",K154*KEP!$J$18)</f>
        <v/>
      </c>
      <c r="AD154" s="10" t="str">
        <f>IF($B154="","",L154*KEP!$J$19)</f>
        <v/>
      </c>
      <c r="AE154" s="10" t="str">
        <f>IF($B154="","",M154*KEP!$J$20)</f>
        <v/>
      </c>
      <c r="AF154" s="10" t="str">
        <f>IF($B154="","",N154*KEP!$J$21)</f>
        <v/>
      </c>
      <c r="AG154" s="10" t="str">
        <f>IF($B154="","",P154*KEP!$J$27)</f>
        <v/>
      </c>
      <c r="AH154" s="10" t="str">
        <f>IF($B154="","",Q154*KEP!$J$28)</f>
        <v/>
      </c>
      <c r="AI154" s="10" t="str">
        <f>IF($B154="","",R154*KEP!$J$29)</f>
        <v/>
      </c>
      <c r="AJ154" s="10" t="str">
        <f>IF($B154="","",S154*KEP!$J$30)</f>
        <v/>
      </c>
      <c r="AK154" s="33" t="str">
        <f t="shared" si="213"/>
        <v/>
      </c>
      <c r="AL154" s="56" t="str">
        <f>IF(O154="","",IFERROR(O154/'Referenčný stav'!O154-1,""))</f>
        <v/>
      </c>
      <c r="AM154" s="56" t="str">
        <f>IF(T154="","",IFERROR(T154/'Referenčný stav'!T154-1,""))</f>
        <v/>
      </c>
      <c r="AN154" s="56" t="str">
        <f>IF(U154="","",IFERROR(U154/'Referenčný stav'!U154-1,""))</f>
        <v/>
      </c>
      <c r="AO154" s="56" t="str">
        <f>IF(AK154="","",IFERROR(AK154/'Referenčný stav'!AK154-1,""))</f>
        <v/>
      </c>
      <c r="AQ154" s="16"/>
      <c r="AR154" s="16"/>
      <c r="AS154" s="16"/>
      <c r="AT154" s="17"/>
      <c r="AU154" s="17"/>
      <c r="AV154" s="17"/>
      <c r="AW154" s="17"/>
      <c r="AX154" s="17"/>
      <c r="AY154" s="17"/>
      <c r="AZ154" s="17"/>
      <c r="BA154" s="17"/>
      <c r="BB154" s="33" t="str">
        <f t="shared" si="214"/>
        <v/>
      </c>
      <c r="BC154" s="17"/>
      <c r="BD154" s="17"/>
      <c r="BE154" s="17"/>
      <c r="BF154" s="17"/>
      <c r="BG154" s="28" t="str">
        <f t="shared" si="167"/>
        <v/>
      </c>
      <c r="BH154" s="27"/>
      <c r="BI154" s="109" t="str">
        <f>IF($B154="","",AQ154*KEP!$J$11)</f>
        <v/>
      </c>
      <c r="BJ154" s="10" t="str">
        <f>IF($B154="","",AR154*KEP!$J$12)</f>
        <v/>
      </c>
      <c r="BK154" s="10" t="str">
        <f>IF($B154="","",AS154*KEP!$J$13)</f>
        <v/>
      </c>
      <c r="BL154" s="10" t="str">
        <f>IF($B154="","",AT154*KEP!$J$14)</f>
        <v/>
      </c>
      <c r="BM154" s="10" t="str">
        <f>IF($B154="","",AU154*KEP!$J$15)</f>
        <v/>
      </c>
      <c r="BN154" s="10" t="str">
        <f>IF($B154="","",AV154*KEP!$J$16)</f>
        <v/>
      </c>
      <c r="BO154" s="10" t="str">
        <f>IF($B154="","",AW154*KEP!$J$17)</f>
        <v/>
      </c>
      <c r="BP154" s="10" t="str">
        <f>IF($B154="","",AX154*KEP!$J$18)</f>
        <v/>
      </c>
      <c r="BQ154" s="10" t="str">
        <f>IF($B154="","",AY154*KEP!$J$19)</f>
        <v/>
      </c>
      <c r="BR154" s="10" t="str">
        <f>IF($B154="","",AZ154*KEP!$J$20)</f>
        <v/>
      </c>
      <c r="BS154" s="10" t="str">
        <f>IF($B154="","",BA154*KEP!$J$21)</f>
        <v/>
      </c>
      <c r="BT154" s="10" t="str">
        <f>IF($B154="","",BC154*KEP!$J$27)</f>
        <v/>
      </c>
      <c r="BU154" s="10" t="str">
        <f>IF($B154="","",BD154*KEP!$J$28)</f>
        <v/>
      </c>
      <c r="BV154" s="10" t="str">
        <f>IF($B154="","",BE154*KEP!$J$29)</f>
        <v/>
      </c>
      <c r="BW154" s="10" t="str">
        <f>IF($B154="","",BF154*KEP!$J$30)</f>
        <v/>
      </c>
      <c r="BX154" s="33" t="str">
        <f t="shared" si="215"/>
        <v/>
      </c>
      <c r="BY154" s="56" t="str">
        <f t="shared" si="176"/>
        <v/>
      </c>
      <c r="BZ154" s="56" t="str">
        <f t="shared" si="177"/>
        <v/>
      </c>
      <c r="CA154" s="56" t="str">
        <f t="shared" si="178"/>
        <v/>
      </c>
      <c r="CB154" s="56" t="str">
        <f t="shared" si="179"/>
        <v/>
      </c>
      <c r="CD154" s="16"/>
      <c r="CE154" s="16"/>
      <c r="CF154" s="16"/>
      <c r="CG154" s="17"/>
      <c r="CH154" s="17"/>
      <c r="CI154" s="17"/>
      <c r="CJ154" s="17"/>
      <c r="CK154" s="17"/>
      <c r="CL154" s="17"/>
      <c r="CM154" s="17"/>
      <c r="CN154" s="17"/>
      <c r="CO154" s="33" t="str">
        <f t="shared" si="216"/>
        <v/>
      </c>
      <c r="CP154" s="17"/>
      <c r="CQ154" s="17"/>
      <c r="CR154" s="17"/>
      <c r="CS154" s="17"/>
      <c r="CT154" s="28" t="str">
        <f t="shared" si="168"/>
        <v/>
      </c>
      <c r="CU154" s="27"/>
      <c r="CV154" s="109" t="str">
        <f>IF($B154="","",CD154*KEP!$J$11)</f>
        <v/>
      </c>
      <c r="CW154" s="10" t="str">
        <f>IF($B154="","",CE154*KEP!$J$12)</f>
        <v/>
      </c>
      <c r="CX154" s="10" t="str">
        <f>IF($B154="","",CF154*KEP!$J$13)</f>
        <v/>
      </c>
      <c r="CY154" s="10" t="str">
        <f>IF($B154="","",CG154*KEP!$J$14)</f>
        <v/>
      </c>
      <c r="CZ154" s="10" t="str">
        <f>IF($B154="","",CH154*KEP!$J$15)</f>
        <v/>
      </c>
      <c r="DA154" s="10" t="str">
        <f>IF($B154="","",CI154*KEP!$J$16)</f>
        <v/>
      </c>
      <c r="DB154" s="10" t="str">
        <f>IF($B154="","",CJ154*KEP!$J$17)</f>
        <v/>
      </c>
      <c r="DC154" s="10" t="str">
        <f>IF($B154="","",CK154*KEP!$J$18)</f>
        <v/>
      </c>
      <c r="DD154" s="10" t="str">
        <f>IF($B154="","",CL154*KEP!$J$19)</f>
        <v/>
      </c>
      <c r="DE154" s="10" t="str">
        <f>IF($B154="","",CM154*KEP!$J$20)</f>
        <v/>
      </c>
      <c r="DF154" s="10" t="str">
        <f>IF($B154="","",CN154*KEP!$J$21)</f>
        <v/>
      </c>
      <c r="DG154" s="10" t="str">
        <f>IF($B154="","",CP154*KEP!$J$27)</f>
        <v/>
      </c>
      <c r="DH154" s="10" t="str">
        <f>IF($B154="","",CQ154*KEP!$J$28)</f>
        <v/>
      </c>
      <c r="DI154" s="10" t="str">
        <f>IF($B154="","",CR154*KEP!$J$29)</f>
        <v/>
      </c>
      <c r="DJ154" s="10" t="str">
        <f>IF($B154="","",CS154*KEP!$J$30)</f>
        <v/>
      </c>
      <c r="DK154" s="33" t="str">
        <f t="shared" si="217"/>
        <v/>
      </c>
      <c r="DL154" s="56" t="str">
        <f t="shared" si="180"/>
        <v/>
      </c>
      <c r="DM154" s="56" t="str">
        <f t="shared" si="181"/>
        <v/>
      </c>
      <c r="DN154" s="56" t="str">
        <f t="shared" si="182"/>
        <v/>
      </c>
      <c r="DO154" s="56" t="str">
        <f t="shared" si="183"/>
        <v/>
      </c>
      <c r="DQ154" s="16"/>
      <c r="DR154" s="16"/>
      <c r="DS154" s="16"/>
      <c r="DT154" s="17"/>
      <c r="DU154" s="17"/>
      <c r="DV154" s="17"/>
      <c r="DW154" s="17"/>
      <c r="DX154" s="17"/>
      <c r="DY154" s="17"/>
      <c r="DZ154" s="17"/>
      <c r="EA154" s="17"/>
      <c r="EB154" s="33" t="str">
        <f t="shared" si="218"/>
        <v/>
      </c>
      <c r="EC154" s="17"/>
      <c r="ED154" s="17"/>
      <c r="EE154" s="17"/>
      <c r="EF154" s="17"/>
      <c r="EG154" s="28" t="str">
        <f t="shared" si="169"/>
        <v/>
      </c>
      <c r="EH154" s="27"/>
      <c r="EI154" s="109" t="str">
        <f>IF($B154="","",DQ154*KEP!$J$11)</f>
        <v/>
      </c>
      <c r="EJ154" s="10" t="str">
        <f>IF($B154="","",DR154*KEP!$J$12)</f>
        <v/>
      </c>
      <c r="EK154" s="10" t="str">
        <f>IF($B154="","",DS154*KEP!$J$13)</f>
        <v/>
      </c>
      <c r="EL154" s="10" t="str">
        <f>IF($B154="","",DT154*KEP!$J$14)</f>
        <v/>
      </c>
      <c r="EM154" s="10" t="str">
        <f>IF($B154="","",DU154*KEP!$J$15)</f>
        <v/>
      </c>
      <c r="EN154" s="10" t="str">
        <f>IF($B154="","",DV154*KEP!$J$16)</f>
        <v/>
      </c>
      <c r="EO154" s="10" t="str">
        <f>IF($B154="","",DW154*KEP!$J$17)</f>
        <v/>
      </c>
      <c r="EP154" s="10" t="str">
        <f>IF($B154="","",DX154*KEP!$J$18)</f>
        <v/>
      </c>
      <c r="EQ154" s="10" t="str">
        <f>IF($B154="","",DY154*KEP!$J$19)</f>
        <v/>
      </c>
      <c r="ER154" s="10" t="str">
        <f>IF($B154="","",DZ154*KEP!$J$20)</f>
        <v/>
      </c>
      <c r="ES154" s="10" t="str">
        <f>IF($B154="","",EA154*KEP!$J$21)</f>
        <v/>
      </c>
      <c r="ET154" s="10" t="str">
        <f>IF($B154="","",EC154*KEP!$J$27)</f>
        <v/>
      </c>
      <c r="EU154" s="10" t="str">
        <f>IF($B154="","",ED154*KEP!$J$28)</f>
        <v/>
      </c>
      <c r="EV154" s="10" t="str">
        <f>IF($B154="","",EE154*KEP!$J$29)</f>
        <v/>
      </c>
      <c r="EW154" s="10" t="str">
        <f>IF($B154="","",EF154*KEP!$J$30)</f>
        <v/>
      </c>
      <c r="EX154" s="33" t="str">
        <f t="shared" si="219"/>
        <v/>
      </c>
      <c r="EY154" s="56" t="str">
        <f t="shared" si="184"/>
        <v/>
      </c>
      <c r="EZ154" s="56" t="str">
        <f t="shared" si="185"/>
        <v/>
      </c>
      <c r="FA154" s="56" t="str">
        <f t="shared" si="186"/>
        <v/>
      </c>
      <c r="FB154" s="56" t="str">
        <f t="shared" si="187"/>
        <v/>
      </c>
      <c r="FD154" s="16"/>
      <c r="FE154" s="16"/>
      <c r="FF154" s="16"/>
      <c r="FG154" s="17"/>
      <c r="FH154" s="17"/>
      <c r="FI154" s="17"/>
      <c r="FJ154" s="17"/>
      <c r="FK154" s="17"/>
      <c r="FL154" s="17"/>
      <c r="FM154" s="17"/>
      <c r="FN154" s="17"/>
      <c r="FO154" s="33" t="str">
        <f t="shared" si="220"/>
        <v/>
      </c>
      <c r="FP154" s="17"/>
      <c r="FQ154" s="17"/>
      <c r="FR154" s="17"/>
      <c r="FS154" s="17"/>
      <c r="FT154" s="28" t="str">
        <f t="shared" si="170"/>
        <v/>
      </c>
      <c r="FU154" s="27"/>
      <c r="FV154" s="109" t="str">
        <f>IF($B154="","",FD154*KEP!$J$11)</f>
        <v/>
      </c>
      <c r="FW154" s="10" t="str">
        <f>IF($B154="","",FE154*KEP!$J$12)</f>
        <v/>
      </c>
      <c r="FX154" s="10" t="str">
        <f>IF($B154="","",FF154*KEP!$J$13)</f>
        <v/>
      </c>
      <c r="FY154" s="10" t="str">
        <f>IF($B154="","",FG154*KEP!$J$14)</f>
        <v/>
      </c>
      <c r="FZ154" s="10" t="str">
        <f>IF($B154="","",FH154*KEP!$J$15)</f>
        <v/>
      </c>
      <c r="GA154" s="10" t="str">
        <f>IF($B154="","",FI154*KEP!$J$16)</f>
        <v/>
      </c>
      <c r="GB154" s="10" t="str">
        <f>IF($B154="","",FJ154*KEP!$J$17)</f>
        <v/>
      </c>
      <c r="GC154" s="10" t="str">
        <f>IF($B154="","",FK154*KEP!$J$18)</f>
        <v/>
      </c>
      <c r="GD154" s="10" t="str">
        <f>IF($B154="","",FL154*KEP!$J$19)</f>
        <v/>
      </c>
      <c r="GE154" s="10" t="str">
        <f>IF($B154="","",FM154*KEP!$J$20)</f>
        <v/>
      </c>
      <c r="GF154" s="10" t="str">
        <f>IF($B154="","",FN154*KEP!$J$21)</f>
        <v/>
      </c>
      <c r="GG154" s="10" t="str">
        <f>IF($B154="","",FP154*KEP!$J$27)</f>
        <v/>
      </c>
      <c r="GH154" s="10" t="str">
        <f>IF($B154="","",FQ154*KEP!$J$28)</f>
        <v/>
      </c>
      <c r="GI154" s="10" t="str">
        <f>IF($B154="","",FR154*KEP!$J$29)</f>
        <v/>
      </c>
      <c r="GJ154" s="10" t="str">
        <f>IF($B154="","",FS154*KEP!$J$30)</f>
        <v/>
      </c>
      <c r="GK154" s="33" t="str">
        <f t="shared" si="221"/>
        <v/>
      </c>
      <c r="GL154" s="56" t="str">
        <f t="shared" si="188"/>
        <v/>
      </c>
      <c r="GM154" s="56" t="str">
        <f t="shared" si="189"/>
        <v/>
      </c>
      <c r="GN154" s="56" t="str">
        <f t="shared" si="190"/>
        <v/>
      </c>
      <c r="GO154" s="56" t="str">
        <f t="shared" si="191"/>
        <v/>
      </c>
      <c r="GQ154" s="16"/>
      <c r="GR154" s="16"/>
      <c r="GS154" s="16"/>
      <c r="GT154" s="17"/>
      <c r="GU154" s="17"/>
      <c r="GV154" s="17"/>
      <c r="GW154" s="17"/>
      <c r="GX154" s="17"/>
      <c r="GY154" s="17"/>
      <c r="GZ154" s="17"/>
      <c r="HA154" s="17"/>
      <c r="HB154" s="33" t="str">
        <f t="shared" si="222"/>
        <v/>
      </c>
      <c r="HC154" s="17"/>
      <c r="HD154" s="17"/>
      <c r="HE154" s="17"/>
      <c r="HF154" s="17"/>
      <c r="HG154" s="28" t="str">
        <f t="shared" si="171"/>
        <v/>
      </c>
      <c r="HH154" s="27"/>
      <c r="HI154" s="109" t="str">
        <f>IF($B154="","",GQ154*KEP!$J$11)</f>
        <v/>
      </c>
      <c r="HJ154" s="10" t="str">
        <f>IF($B154="","",GR154*KEP!$J$12)</f>
        <v/>
      </c>
      <c r="HK154" s="10" t="str">
        <f>IF($B154="","",GS154*KEP!$J$13)</f>
        <v/>
      </c>
      <c r="HL154" s="10" t="str">
        <f>IF($B154="","",GT154*KEP!$J$14)</f>
        <v/>
      </c>
      <c r="HM154" s="10" t="str">
        <f>IF($B154="","",GU154*KEP!$J$15)</f>
        <v/>
      </c>
      <c r="HN154" s="10" t="str">
        <f>IF($B154="","",GV154*KEP!$J$16)</f>
        <v/>
      </c>
      <c r="HO154" s="10" t="str">
        <f>IF($B154="","",GW154*KEP!$J$17)</f>
        <v/>
      </c>
      <c r="HP154" s="10" t="str">
        <f>IF($B154="","",GX154*KEP!$J$18)</f>
        <v/>
      </c>
      <c r="HQ154" s="10" t="str">
        <f>IF($B154="","",GY154*KEP!$J$19)</f>
        <v/>
      </c>
      <c r="HR154" s="10" t="str">
        <f>IF($B154="","",GZ154*KEP!$J$20)</f>
        <v/>
      </c>
      <c r="HS154" s="10" t="str">
        <f>IF($B154="","",HA154*KEP!$J$21)</f>
        <v/>
      </c>
      <c r="HT154" s="10" t="str">
        <f>IF($B154="","",HC154*KEP!$J$27)</f>
        <v/>
      </c>
      <c r="HU154" s="10" t="str">
        <f>IF($B154="","",HD154*KEP!$J$28)</f>
        <v/>
      </c>
      <c r="HV154" s="10" t="str">
        <f>IF($B154="","",HE154*KEP!$J$29)</f>
        <v/>
      </c>
      <c r="HW154" s="10" t="str">
        <f>IF($B154="","",HF154*KEP!$J$30)</f>
        <v/>
      </c>
      <c r="HX154" s="33" t="str">
        <f t="shared" si="223"/>
        <v/>
      </c>
      <c r="HY154" s="56" t="str">
        <f t="shared" si="192"/>
        <v/>
      </c>
      <c r="HZ154" s="56" t="str">
        <f t="shared" si="193"/>
        <v/>
      </c>
      <c r="IA154" s="56" t="str">
        <f t="shared" si="194"/>
        <v/>
      </c>
      <c r="IB154" s="56" t="str">
        <f t="shared" si="195"/>
        <v/>
      </c>
      <c r="ID154" s="16"/>
      <c r="IE154" s="16"/>
      <c r="IF154" s="16"/>
      <c r="IG154" s="17"/>
      <c r="IH154" s="17"/>
      <c r="II154" s="17"/>
      <c r="IJ154" s="17"/>
      <c r="IK154" s="17"/>
      <c r="IL154" s="17"/>
      <c r="IM154" s="17"/>
      <c r="IN154" s="17"/>
      <c r="IO154" s="33" t="str">
        <f t="shared" si="224"/>
        <v/>
      </c>
      <c r="IP154" s="17"/>
      <c r="IQ154" s="17"/>
      <c r="IR154" s="17"/>
      <c r="IS154" s="17"/>
      <c r="IT154" s="28" t="str">
        <f t="shared" si="172"/>
        <v/>
      </c>
      <c r="IU154" s="27"/>
      <c r="IV154" s="109" t="str">
        <f>IF($B154="","",ID154*KEP!$J$11)</f>
        <v/>
      </c>
      <c r="IW154" s="10" t="str">
        <f>IF($B154="","",IE154*KEP!$J$12)</f>
        <v/>
      </c>
      <c r="IX154" s="10" t="str">
        <f>IF($B154="","",IF154*KEP!$J$13)</f>
        <v/>
      </c>
      <c r="IY154" s="10" t="str">
        <f>IF($B154="","",IG154*KEP!$J$14)</f>
        <v/>
      </c>
      <c r="IZ154" s="10" t="str">
        <f>IF($B154="","",IH154*KEP!$J$15)</f>
        <v/>
      </c>
      <c r="JA154" s="10" t="str">
        <f>IF($B154="","",II154*KEP!$J$16)</f>
        <v/>
      </c>
      <c r="JB154" s="10" t="str">
        <f>IF($B154="","",IJ154*KEP!$J$17)</f>
        <v/>
      </c>
      <c r="JC154" s="10" t="str">
        <f>IF($B154="","",IK154*KEP!$J$18)</f>
        <v/>
      </c>
      <c r="JD154" s="10" t="str">
        <f>IF($B154="","",IL154*KEP!$J$19)</f>
        <v/>
      </c>
      <c r="JE154" s="10" t="str">
        <f>IF($B154="","",IM154*KEP!$J$20)</f>
        <v/>
      </c>
      <c r="JF154" s="10" t="str">
        <f>IF($B154="","",IN154*KEP!$J$21)</f>
        <v/>
      </c>
      <c r="JG154" s="10" t="str">
        <f>IF($B154="","",IP154*KEP!$J$27)</f>
        <v/>
      </c>
      <c r="JH154" s="10" t="str">
        <f>IF($B154="","",IQ154*KEP!$J$28)</f>
        <v/>
      </c>
      <c r="JI154" s="10" t="str">
        <f>IF($B154="","",IR154*KEP!$J$29)</f>
        <v/>
      </c>
      <c r="JJ154" s="10" t="str">
        <f>IF($B154="","",IS154*KEP!$J$30)</f>
        <v/>
      </c>
      <c r="JK154" s="33" t="str">
        <f t="shared" si="225"/>
        <v/>
      </c>
      <c r="JL154" s="56" t="str">
        <f t="shared" si="196"/>
        <v/>
      </c>
      <c r="JM154" s="56" t="str">
        <f t="shared" si="197"/>
        <v/>
      </c>
      <c r="JN154" s="56" t="str">
        <f t="shared" si="198"/>
        <v/>
      </c>
      <c r="JO154" s="56" t="str">
        <f t="shared" si="199"/>
        <v/>
      </c>
      <c r="JQ154" s="16"/>
      <c r="JR154" s="16"/>
      <c r="JS154" s="16"/>
      <c r="JT154" s="17"/>
      <c r="JU154" s="17"/>
      <c r="JV154" s="17"/>
      <c r="JW154" s="17"/>
      <c r="JX154" s="17"/>
      <c r="JY154" s="17"/>
      <c r="JZ154" s="17"/>
      <c r="KA154" s="17"/>
      <c r="KB154" s="33" t="str">
        <f t="shared" si="226"/>
        <v/>
      </c>
      <c r="KC154" s="17"/>
      <c r="KD154" s="17"/>
      <c r="KE154" s="17"/>
      <c r="KF154" s="17"/>
      <c r="KG154" s="28" t="str">
        <f t="shared" si="173"/>
        <v/>
      </c>
      <c r="KH154" s="27"/>
      <c r="KI154" s="109" t="str">
        <f>IF($B154="","",JQ154*KEP!$J$11)</f>
        <v/>
      </c>
      <c r="KJ154" s="10" t="str">
        <f>IF($B154="","",JR154*KEP!$J$12)</f>
        <v/>
      </c>
      <c r="KK154" s="10" t="str">
        <f>IF($B154="","",JS154*KEP!$J$13)</f>
        <v/>
      </c>
      <c r="KL154" s="10" t="str">
        <f>IF($B154="","",JT154*KEP!$J$14)</f>
        <v/>
      </c>
      <c r="KM154" s="10" t="str">
        <f>IF($B154="","",JU154*KEP!$J$15)</f>
        <v/>
      </c>
      <c r="KN154" s="10" t="str">
        <f>IF($B154="","",JV154*KEP!$J$16)</f>
        <v/>
      </c>
      <c r="KO154" s="10" t="str">
        <f>IF($B154="","",JW154*KEP!$J$17)</f>
        <v/>
      </c>
      <c r="KP154" s="10" t="str">
        <f>IF($B154="","",JX154*KEP!$J$18)</f>
        <v/>
      </c>
      <c r="KQ154" s="10" t="str">
        <f>IF($B154="","",JY154*KEP!$J$19)</f>
        <v/>
      </c>
      <c r="KR154" s="10" t="str">
        <f>IF($B154="","",JZ154*KEP!$J$20)</f>
        <v/>
      </c>
      <c r="KS154" s="10" t="str">
        <f>IF($B154="","",KA154*KEP!$J$21)</f>
        <v/>
      </c>
      <c r="KT154" s="10" t="str">
        <f>IF($B154="","",KC154*KEP!$J$27)</f>
        <v/>
      </c>
      <c r="KU154" s="10" t="str">
        <f>IF($B154="","",KD154*KEP!$J$28)</f>
        <v/>
      </c>
      <c r="KV154" s="10" t="str">
        <f>IF($B154="","",KE154*KEP!$J$29)</f>
        <v/>
      </c>
      <c r="KW154" s="10" t="str">
        <f>IF($B154="","",KF154*KEP!$J$30)</f>
        <v/>
      </c>
      <c r="KX154" s="33" t="str">
        <f t="shared" si="227"/>
        <v/>
      </c>
      <c r="KY154" s="56" t="str">
        <f t="shared" si="200"/>
        <v/>
      </c>
      <c r="KZ154" s="56" t="str">
        <f t="shared" si="201"/>
        <v/>
      </c>
      <c r="LA154" s="56" t="str">
        <f t="shared" si="202"/>
        <v/>
      </c>
      <c r="LB154" s="56" t="str">
        <f t="shared" si="203"/>
        <v/>
      </c>
      <c r="LD154" s="16"/>
      <c r="LE154" s="16"/>
      <c r="LF154" s="16"/>
      <c r="LG154" s="17"/>
      <c r="LH154" s="17"/>
      <c r="LI154" s="17"/>
      <c r="LJ154" s="17"/>
      <c r="LK154" s="17"/>
      <c r="LL154" s="17"/>
      <c r="LM154" s="17"/>
      <c r="LN154" s="17"/>
      <c r="LO154" s="33" t="str">
        <f t="shared" si="228"/>
        <v/>
      </c>
      <c r="LP154" s="17"/>
      <c r="LQ154" s="17"/>
      <c r="LR154" s="17"/>
      <c r="LS154" s="17"/>
      <c r="LT154" s="28" t="str">
        <f t="shared" si="174"/>
        <v/>
      </c>
      <c r="LU154" s="27"/>
      <c r="LV154" s="109" t="str">
        <f>IF($B154="","",LD154*KEP!$J$11)</f>
        <v/>
      </c>
      <c r="LW154" s="10" t="str">
        <f>IF($B154="","",LE154*KEP!$J$12)</f>
        <v/>
      </c>
      <c r="LX154" s="10" t="str">
        <f>IF($B154="","",LF154*KEP!$J$13)</f>
        <v/>
      </c>
      <c r="LY154" s="10" t="str">
        <f>IF($B154="","",LG154*KEP!$J$14)</f>
        <v/>
      </c>
      <c r="LZ154" s="10" t="str">
        <f>IF($B154="","",LH154*KEP!$J$15)</f>
        <v/>
      </c>
      <c r="MA154" s="10" t="str">
        <f>IF($B154="","",LI154*KEP!$J$16)</f>
        <v/>
      </c>
      <c r="MB154" s="10" t="str">
        <f>IF($B154="","",LJ154*KEP!$J$17)</f>
        <v/>
      </c>
      <c r="MC154" s="10" t="str">
        <f>IF($B154="","",LK154*KEP!$J$18)</f>
        <v/>
      </c>
      <c r="MD154" s="10" t="str">
        <f>IF($B154="","",LL154*KEP!$J$19)</f>
        <v/>
      </c>
      <c r="ME154" s="10" t="str">
        <f>IF($B154="","",LM154*KEP!$J$20)</f>
        <v/>
      </c>
      <c r="MF154" s="10" t="str">
        <f>IF($B154="","",LN154*KEP!$J$21)</f>
        <v/>
      </c>
      <c r="MG154" s="10" t="str">
        <f>IF($B154="","",LP154*KEP!$J$27)</f>
        <v/>
      </c>
      <c r="MH154" s="10" t="str">
        <f>IF($B154="","",LQ154*KEP!$J$28)</f>
        <v/>
      </c>
      <c r="MI154" s="10" t="str">
        <f>IF($B154="","",LR154*KEP!$J$29)</f>
        <v/>
      </c>
      <c r="MJ154" s="10" t="str">
        <f>IF($B154="","",LS154*KEP!$J$30)</f>
        <v/>
      </c>
      <c r="MK154" s="33" t="str">
        <f t="shared" si="229"/>
        <v/>
      </c>
      <c r="ML154" s="56" t="str">
        <f t="shared" si="204"/>
        <v/>
      </c>
      <c r="MM154" s="56" t="str">
        <f t="shared" si="205"/>
        <v/>
      </c>
      <c r="MN154" s="56" t="str">
        <f t="shared" si="206"/>
        <v/>
      </c>
      <c r="MO154" s="56" t="str">
        <f t="shared" si="207"/>
        <v/>
      </c>
      <c r="MQ154" s="16"/>
      <c r="MR154" s="16"/>
      <c r="MS154" s="16"/>
      <c r="MT154" s="17"/>
      <c r="MU154" s="17"/>
      <c r="MV154" s="17"/>
      <c r="MW154" s="17"/>
      <c r="MX154" s="17"/>
      <c r="MY154" s="17"/>
      <c r="MZ154" s="17"/>
      <c r="NA154" s="17"/>
      <c r="NB154" s="33" t="str">
        <f t="shared" si="230"/>
        <v/>
      </c>
      <c r="NC154" s="17"/>
      <c r="ND154" s="17"/>
      <c r="NE154" s="17"/>
      <c r="NF154" s="17"/>
      <c r="NG154" s="28" t="str">
        <f t="shared" si="175"/>
        <v/>
      </c>
      <c r="NH154" s="27"/>
      <c r="NI154" s="109" t="str">
        <f>IF($B154="","",MQ154*KEP!$J$11)</f>
        <v/>
      </c>
      <c r="NJ154" s="10" t="str">
        <f>IF($B154="","",MR154*KEP!$J$12)</f>
        <v/>
      </c>
      <c r="NK154" s="10" t="str">
        <f>IF($B154="","",MS154*KEP!$J$13)</f>
        <v/>
      </c>
      <c r="NL154" s="10" t="str">
        <f>IF($B154="","",MT154*KEP!$J$14)</f>
        <v/>
      </c>
      <c r="NM154" s="10" t="str">
        <f>IF($B154="","",MU154*KEP!$J$15)</f>
        <v/>
      </c>
      <c r="NN154" s="10" t="str">
        <f>IF($B154="","",MV154*KEP!$J$16)</f>
        <v/>
      </c>
      <c r="NO154" s="10" t="str">
        <f>IF($B154="","",MW154*KEP!$J$17)</f>
        <v/>
      </c>
      <c r="NP154" s="10" t="str">
        <f>IF($B154="","",MX154*KEP!$J$18)</f>
        <v/>
      </c>
      <c r="NQ154" s="10" t="str">
        <f>IF($B154="","",MY154*KEP!$J$19)</f>
        <v/>
      </c>
      <c r="NR154" s="10" t="str">
        <f>IF($B154="","",MZ154*KEP!$J$20)</f>
        <v/>
      </c>
      <c r="NS154" s="10" t="str">
        <f>IF($B154="","",NA154*KEP!$J$21)</f>
        <v/>
      </c>
      <c r="NT154" s="10" t="str">
        <f>IF($B154="","",NC154*KEP!$J$27)</f>
        <v/>
      </c>
      <c r="NU154" s="10" t="str">
        <f>IF($B154="","",ND154*KEP!$J$28)</f>
        <v/>
      </c>
      <c r="NV154" s="10" t="str">
        <f>IF($B154="","",NE154*KEP!$J$29)</f>
        <v/>
      </c>
      <c r="NW154" s="10" t="str">
        <f>IF($B154="","",NF154*KEP!$J$30)</f>
        <v/>
      </c>
      <c r="NX154" s="33" t="str">
        <f t="shared" si="231"/>
        <v/>
      </c>
      <c r="NY154" s="56" t="str">
        <f t="shared" si="208"/>
        <v/>
      </c>
      <c r="NZ154" s="56" t="str">
        <f t="shared" si="209"/>
        <v/>
      </c>
      <c r="OA154" s="56" t="str">
        <f t="shared" si="210"/>
        <v/>
      </c>
      <c r="OB154" s="56" t="str">
        <f t="shared" si="211"/>
        <v/>
      </c>
    </row>
    <row r="155" spans="1:392" x14ac:dyDescent="0.25">
      <c r="A155" s="6" t="str">
        <f>IF(A154&lt;KEP!$C$10,A154+1,"")</f>
        <v/>
      </c>
      <c r="B155" s="8" t="str">
        <f>IF('Referenčný stav'!B155=0,"",'Referenčný stav'!B155)</f>
        <v/>
      </c>
      <c r="C155" s="8" t="str">
        <f>IF('Referenčný stav'!C155=0,"",'Referenčný stav'!C155)</f>
        <v/>
      </c>
      <c r="D155" s="16"/>
      <c r="E155" s="16"/>
      <c r="F155" s="16"/>
      <c r="G155" s="17"/>
      <c r="H155" s="17"/>
      <c r="I155" s="17"/>
      <c r="J155" s="17"/>
      <c r="K155" s="17"/>
      <c r="L155" s="17"/>
      <c r="M155" s="17"/>
      <c r="N155" s="17"/>
      <c r="O155" s="33" t="str">
        <f t="shared" si="212"/>
        <v/>
      </c>
      <c r="P155" s="17"/>
      <c r="Q155" s="17"/>
      <c r="R155" s="17"/>
      <c r="S155" s="17"/>
      <c r="T155" s="28" t="str">
        <f t="shared" si="166"/>
        <v/>
      </c>
      <c r="U155" s="27"/>
      <c r="V155" s="109" t="str">
        <f>IF($B155="","",D155*KEP!$J$11)</f>
        <v/>
      </c>
      <c r="W155" s="10" t="str">
        <f>IF($B155="","",E155*KEP!$J$12)</f>
        <v/>
      </c>
      <c r="X155" s="10" t="str">
        <f>IF($B155="","",F155*KEP!$J$13)</f>
        <v/>
      </c>
      <c r="Y155" s="10" t="str">
        <f>IF($B155="","",G155*KEP!$J$14)</f>
        <v/>
      </c>
      <c r="Z155" s="10" t="str">
        <f>IF($B155="","",H155*KEP!$J$15)</f>
        <v/>
      </c>
      <c r="AA155" s="10" t="str">
        <f>IF($B155="","",I155*KEP!$J$16)</f>
        <v/>
      </c>
      <c r="AB155" s="10" t="str">
        <f>IF($B155="","",J155*KEP!$J$17)</f>
        <v/>
      </c>
      <c r="AC155" s="10" t="str">
        <f>IF($B155="","",K155*KEP!$J$18)</f>
        <v/>
      </c>
      <c r="AD155" s="10" t="str">
        <f>IF($B155="","",L155*KEP!$J$19)</f>
        <v/>
      </c>
      <c r="AE155" s="10" t="str">
        <f>IF($B155="","",M155*KEP!$J$20)</f>
        <v/>
      </c>
      <c r="AF155" s="10" t="str">
        <f>IF($B155="","",N155*KEP!$J$21)</f>
        <v/>
      </c>
      <c r="AG155" s="10" t="str">
        <f>IF($B155="","",P155*KEP!$J$27)</f>
        <v/>
      </c>
      <c r="AH155" s="10" t="str">
        <f>IF($B155="","",Q155*KEP!$J$28)</f>
        <v/>
      </c>
      <c r="AI155" s="10" t="str">
        <f>IF($B155="","",R155*KEP!$J$29)</f>
        <v/>
      </c>
      <c r="AJ155" s="10" t="str">
        <f>IF($B155="","",S155*KEP!$J$30)</f>
        <v/>
      </c>
      <c r="AK155" s="33" t="str">
        <f t="shared" si="213"/>
        <v/>
      </c>
      <c r="AL155" s="56" t="str">
        <f>IF(O155="","",IFERROR(O155/'Referenčný stav'!O155-1,""))</f>
        <v/>
      </c>
      <c r="AM155" s="56" t="str">
        <f>IF(T155="","",IFERROR(T155/'Referenčný stav'!T155-1,""))</f>
        <v/>
      </c>
      <c r="AN155" s="56" t="str">
        <f>IF(U155="","",IFERROR(U155/'Referenčný stav'!U155-1,""))</f>
        <v/>
      </c>
      <c r="AO155" s="56" t="str">
        <f>IF(AK155="","",IFERROR(AK155/'Referenčný stav'!AK155-1,""))</f>
        <v/>
      </c>
      <c r="AQ155" s="16"/>
      <c r="AR155" s="16"/>
      <c r="AS155" s="16"/>
      <c r="AT155" s="17"/>
      <c r="AU155" s="17"/>
      <c r="AV155" s="17"/>
      <c r="AW155" s="17"/>
      <c r="AX155" s="17"/>
      <c r="AY155" s="17"/>
      <c r="AZ155" s="17"/>
      <c r="BA155" s="17"/>
      <c r="BB155" s="33" t="str">
        <f t="shared" si="214"/>
        <v/>
      </c>
      <c r="BC155" s="17"/>
      <c r="BD155" s="17"/>
      <c r="BE155" s="17"/>
      <c r="BF155" s="17"/>
      <c r="BG155" s="28" t="str">
        <f t="shared" si="167"/>
        <v/>
      </c>
      <c r="BH155" s="27"/>
      <c r="BI155" s="109" t="str">
        <f>IF($B155="","",AQ155*KEP!$J$11)</f>
        <v/>
      </c>
      <c r="BJ155" s="10" t="str">
        <f>IF($B155="","",AR155*KEP!$J$12)</f>
        <v/>
      </c>
      <c r="BK155" s="10" t="str">
        <f>IF($B155="","",AS155*KEP!$J$13)</f>
        <v/>
      </c>
      <c r="BL155" s="10" t="str">
        <f>IF($B155="","",AT155*KEP!$J$14)</f>
        <v/>
      </c>
      <c r="BM155" s="10" t="str">
        <f>IF($B155="","",AU155*KEP!$J$15)</f>
        <v/>
      </c>
      <c r="BN155" s="10" t="str">
        <f>IF($B155="","",AV155*KEP!$J$16)</f>
        <v/>
      </c>
      <c r="BO155" s="10" t="str">
        <f>IF($B155="","",AW155*KEP!$J$17)</f>
        <v/>
      </c>
      <c r="BP155" s="10" t="str">
        <f>IF($B155="","",AX155*KEP!$J$18)</f>
        <v/>
      </c>
      <c r="BQ155" s="10" t="str">
        <f>IF($B155="","",AY155*KEP!$J$19)</f>
        <v/>
      </c>
      <c r="BR155" s="10" t="str">
        <f>IF($B155="","",AZ155*KEP!$J$20)</f>
        <v/>
      </c>
      <c r="BS155" s="10" t="str">
        <f>IF($B155="","",BA155*KEP!$J$21)</f>
        <v/>
      </c>
      <c r="BT155" s="10" t="str">
        <f>IF($B155="","",BC155*KEP!$J$27)</f>
        <v/>
      </c>
      <c r="BU155" s="10" t="str">
        <f>IF($B155="","",BD155*KEP!$J$28)</f>
        <v/>
      </c>
      <c r="BV155" s="10" t="str">
        <f>IF($B155="","",BE155*KEP!$J$29)</f>
        <v/>
      </c>
      <c r="BW155" s="10" t="str">
        <f>IF($B155="","",BF155*KEP!$J$30)</f>
        <v/>
      </c>
      <c r="BX155" s="33" t="str">
        <f t="shared" si="215"/>
        <v/>
      </c>
      <c r="BY155" s="56" t="str">
        <f t="shared" si="176"/>
        <v/>
      </c>
      <c r="BZ155" s="56" t="str">
        <f t="shared" si="177"/>
        <v/>
      </c>
      <c r="CA155" s="56" t="str">
        <f t="shared" si="178"/>
        <v/>
      </c>
      <c r="CB155" s="56" t="str">
        <f t="shared" si="179"/>
        <v/>
      </c>
      <c r="CD155" s="16"/>
      <c r="CE155" s="16"/>
      <c r="CF155" s="16"/>
      <c r="CG155" s="17"/>
      <c r="CH155" s="17"/>
      <c r="CI155" s="17"/>
      <c r="CJ155" s="17"/>
      <c r="CK155" s="17"/>
      <c r="CL155" s="17"/>
      <c r="CM155" s="17"/>
      <c r="CN155" s="17"/>
      <c r="CO155" s="33" t="str">
        <f t="shared" si="216"/>
        <v/>
      </c>
      <c r="CP155" s="17"/>
      <c r="CQ155" s="17"/>
      <c r="CR155" s="17"/>
      <c r="CS155" s="17"/>
      <c r="CT155" s="28" t="str">
        <f t="shared" si="168"/>
        <v/>
      </c>
      <c r="CU155" s="27"/>
      <c r="CV155" s="109" t="str">
        <f>IF($B155="","",CD155*KEP!$J$11)</f>
        <v/>
      </c>
      <c r="CW155" s="10" t="str">
        <f>IF($B155="","",CE155*KEP!$J$12)</f>
        <v/>
      </c>
      <c r="CX155" s="10" t="str">
        <f>IF($B155="","",CF155*KEP!$J$13)</f>
        <v/>
      </c>
      <c r="CY155" s="10" t="str">
        <f>IF($B155="","",CG155*KEP!$J$14)</f>
        <v/>
      </c>
      <c r="CZ155" s="10" t="str">
        <f>IF($B155="","",CH155*KEP!$J$15)</f>
        <v/>
      </c>
      <c r="DA155" s="10" t="str">
        <f>IF($B155="","",CI155*KEP!$J$16)</f>
        <v/>
      </c>
      <c r="DB155" s="10" t="str">
        <f>IF($B155="","",CJ155*KEP!$J$17)</f>
        <v/>
      </c>
      <c r="DC155" s="10" t="str">
        <f>IF($B155="","",CK155*KEP!$J$18)</f>
        <v/>
      </c>
      <c r="DD155" s="10" t="str">
        <f>IF($B155="","",CL155*KEP!$J$19)</f>
        <v/>
      </c>
      <c r="DE155" s="10" t="str">
        <f>IF($B155="","",CM155*KEP!$J$20)</f>
        <v/>
      </c>
      <c r="DF155" s="10" t="str">
        <f>IF($B155="","",CN155*KEP!$J$21)</f>
        <v/>
      </c>
      <c r="DG155" s="10" t="str">
        <f>IF($B155="","",CP155*KEP!$J$27)</f>
        <v/>
      </c>
      <c r="DH155" s="10" t="str">
        <f>IF($B155="","",CQ155*KEP!$J$28)</f>
        <v/>
      </c>
      <c r="DI155" s="10" t="str">
        <f>IF($B155="","",CR155*KEP!$J$29)</f>
        <v/>
      </c>
      <c r="DJ155" s="10" t="str">
        <f>IF($B155="","",CS155*KEP!$J$30)</f>
        <v/>
      </c>
      <c r="DK155" s="33" t="str">
        <f t="shared" si="217"/>
        <v/>
      </c>
      <c r="DL155" s="56" t="str">
        <f t="shared" si="180"/>
        <v/>
      </c>
      <c r="DM155" s="56" t="str">
        <f t="shared" si="181"/>
        <v/>
      </c>
      <c r="DN155" s="56" t="str">
        <f t="shared" si="182"/>
        <v/>
      </c>
      <c r="DO155" s="56" t="str">
        <f t="shared" si="183"/>
        <v/>
      </c>
      <c r="DQ155" s="16"/>
      <c r="DR155" s="16"/>
      <c r="DS155" s="16"/>
      <c r="DT155" s="17"/>
      <c r="DU155" s="17"/>
      <c r="DV155" s="17"/>
      <c r="DW155" s="17"/>
      <c r="DX155" s="17"/>
      <c r="DY155" s="17"/>
      <c r="DZ155" s="17"/>
      <c r="EA155" s="17"/>
      <c r="EB155" s="33" t="str">
        <f t="shared" si="218"/>
        <v/>
      </c>
      <c r="EC155" s="17"/>
      <c r="ED155" s="17"/>
      <c r="EE155" s="17"/>
      <c r="EF155" s="17"/>
      <c r="EG155" s="28" t="str">
        <f t="shared" si="169"/>
        <v/>
      </c>
      <c r="EH155" s="27"/>
      <c r="EI155" s="109" t="str">
        <f>IF($B155="","",DQ155*KEP!$J$11)</f>
        <v/>
      </c>
      <c r="EJ155" s="10" t="str">
        <f>IF($B155="","",DR155*KEP!$J$12)</f>
        <v/>
      </c>
      <c r="EK155" s="10" t="str">
        <f>IF($B155="","",DS155*KEP!$J$13)</f>
        <v/>
      </c>
      <c r="EL155" s="10" t="str">
        <f>IF($B155="","",DT155*KEP!$J$14)</f>
        <v/>
      </c>
      <c r="EM155" s="10" t="str">
        <f>IF($B155="","",DU155*KEP!$J$15)</f>
        <v/>
      </c>
      <c r="EN155" s="10" t="str">
        <f>IF($B155="","",DV155*KEP!$J$16)</f>
        <v/>
      </c>
      <c r="EO155" s="10" t="str">
        <f>IF($B155="","",DW155*KEP!$J$17)</f>
        <v/>
      </c>
      <c r="EP155" s="10" t="str">
        <f>IF($B155="","",DX155*KEP!$J$18)</f>
        <v/>
      </c>
      <c r="EQ155" s="10" t="str">
        <f>IF($B155="","",DY155*KEP!$J$19)</f>
        <v/>
      </c>
      <c r="ER155" s="10" t="str">
        <f>IF($B155="","",DZ155*KEP!$J$20)</f>
        <v/>
      </c>
      <c r="ES155" s="10" t="str">
        <f>IF($B155="","",EA155*KEP!$J$21)</f>
        <v/>
      </c>
      <c r="ET155" s="10" t="str">
        <f>IF($B155="","",EC155*KEP!$J$27)</f>
        <v/>
      </c>
      <c r="EU155" s="10" t="str">
        <f>IF($B155="","",ED155*KEP!$J$28)</f>
        <v/>
      </c>
      <c r="EV155" s="10" t="str">
        <f>IF($B155="","",EE155*KEP!$J$29)</f>
        <v/>
      </c>
      <c r="EW155" s="10" t="str">
        <f>IF($B155="","",EF155*KEP!$J$30)</f>
        <v/>
      </c>
      <c r="EX155" s="33" t="str">
        <f t="shared" si="219"/>
        <v/>
      </c>
      <c r="EY155" s="56" t="str">
        <f t="shared" si="184"/>
        <v/>
      </c>
      <c r="EZ155" s="56" t="str">
        <f t="shared" si="185"/>
        <v/>
      </c>
      <c r="FA155" s="56" t="str">
        <f t="shared" si="186"/>
        <v/>
      </c>
      <c r="FB155" s="56" t="str">
        <f t="shared" si="187"/>
        <v/>
      </c>
      <c r="FD155" s="16"/>
      <c r="FE155" s="16"/>
      <c r="FF155" s="16"/>
      <c r="FG155" s="17"/>
      <c r="FH155" s="17"/>
      <c r="FI155" s="17"/>
      <c r="FJ155" s="17"/>
      <c r="FK155" s="17"/>
      <c r="FL155" s="17"/>
      <c r="FM155" s="17"/>
      <c r="FN155" s="17"/>
      <c r="FO155" s="33" t="str">
        <f t="shared" si="220"/>
        <v/>
      </c>
      <c r="FP155" s="17"/>
      <c r="FQ155" s="17"/>
      <c r="FR155" s="17"/>
      <c r="FS155" s="17"/>
      <c r="FT155" s="28" t="str">
        <f t="shared" si="170"/>
        <v/>
      </c>
      <c r="FU155" s="27"/>
      <c r="FV155" s="109" t="str">
        <f>IF($B155="","",FD155*KEP!$J$11)</f>
        <v/>
      </c>
      <c r="FW155" s="10" t="str">
        <f>IF($B155="","",FE155*KEP!$J$12)</f>
        <v/>
      </c>
      <c r="FX155" s="10" t="str">
        <f>IF($B155="","",FF155*KEP!$J$13)</f>
        <v/>
      </c>
      <c r="FY155" s="10" t="str">
        <f>IF($B155="","",FG155*KEP!$J$14)</f>
        <v/>
      </c>
      <c r="FZ155" s="10" t="str">
        <f>IF($B155="","",FH155*KEP!$J$15)</f>
        <v/>
      </c>
      <c r="GA155" s="10" t="str">
        <f>IF($B155="","",FI155*KEP!$J$16)</f>
        <v/>
      </c>
      <c r="GB155" s="10" t="str">
        <f>IF($B155="","",FJ155*KEP!$J$17)</f>
        <v/>
      </c>
      <c r="GC155" s="10" t="str">
        <f>IF($B155="","",FK155*KEP!$J$18)</f>
        <v/>
      </c>
      <c r="GD155" s="10" t="str">
        <f>IF($B155="","",FL155*KEP!$J$19)</f>
        <v/>
      </c>
      <c r="GE155" s="10" t="str">
        <f>IF($B155="","",FM155*KEP!$J$20)</f>
        <v/>
      </c>
      <c r="GF155" s="10" t="str">
        <f>IF($B155="","",FN155*KEP!$J$21)</f>
        <v/>
      </c>
      <c r="GG155" s="10" t="str">
        <f>IF($B155="","",FP155*KEP!$J$27)</f>
        <v/>
      </c>
      <c r="GH155" s="10" t="str">
        <f>IF($B155="","",FQ155*KEP!$J$28)</f>
        <v/>
      </c>
      <c r="GI155" s="10" t="str">
        <f>IF($B155="","",FR155*KEP!$J$29)</f>
        <v/>
      </c>
      <c r="GJ155" s="10" t="str">
        <f>IF($B155="","",FS155*KEP!$J$30)</f>
        <v/>
      </c>
      <c r="GK155" s="33" t="str">
        <f t="shared" si="221"/>
        <v/>
      </c>
      <c r="GL155" s="56" t="str">
        <f t="shared" si="188"/>
        <v/>
      </c>
      <c r="GM155" s="56" t="str">
        <f t="shared" si="189"/>
        <v/>
      </c>
      <c r="GN155" s="56" t="str">
        <f t="shared" si="190"/>
        <v/>
      </c>
      <c r="GO155" s="56" t="str">
        <f t="shared" si="191"/>
        <v/>
      </c>
      <c r="GQ155" s="16"/>
      <c r="GR155" s="16"/>
      <c r="GS155" s="16"/>
      <c r="GT155" s="17"/>
      <c r="GU155" s="17"/>
      <c r="GV155" s="17"/>
      <c r="GW155" s="17"/>
      <c r="GX155" s="17"/>
      <c r="GY155" s="17"/>
      <c r="GZ155" s="17"/>
      <c r="HA155" s="17"/>
      <c r="HB155" s="33" t="str">
        <f t="shared" si="222"/>
        <v/>
      </c>
      <c r="HC155" s="17"/>
      <c r="HD155" s="17"/>
      <c r="HE155" s="17"/>
      <c r="HF155" s="17"/>
      <c r="HG155" s="28" t="str">
        <f t="shared" si="171"/>
        <v/>
      </c>
      <c r="HH155" s="27"/>
      <c r="HI155" s="109" t="str">
        <f>IF($B155="","",GQ155*KEP!$J$11)</f>
        <v/>
      </c>
      <c r="HJ155" s="10" t="str">
        <f>IF($B155="","",GR155*KEP!$J$12)</f>
        <v/>
      </c>
      <c r="HK155" s="10" t="str">
        <f>IF($B155="","",GS155*KEP!$J$13)</f>
        <v/>
      </c>
      <c r="HL155" s="10" t="str">
        <f>IF($B155="","",GT155*KEP!$J$14)</f>
        <v/>
      </c>
      <c r="HM155" s="10" t="str">
        <f>IF($B155="","",GU155*KEP!$J$15)</f>
        <v/>
      </c>
      <c r="HN155" s="10" t="str">
        <f>IF($B155="","",GV155*KEP!$J$16)</f>
        <v/>
      </c>
      <c r="HO155" s="10" t="str">
        <f>IF($B155="","",GW155*KEP!$J$17)</f>
        <v/>
      </c>
      <c r="HP155" s="10" t="str">
        <f>IF($B155="","",GX155*KEP!$J$18)</f>
        <v/>
      </c>
      <c r="HQ155" s="10" t="str">
        <f>IF($B155="","",GY155*KEP!$J$19)</f>
        <v/>
      </c>
      <c r="HR155" s="10" t="str">
        <f>IF($B155="","",GZ155*KEP!$J$20)</f>
        <v/>
      </c>
      <c r="HS155" s="10" t="str">
        <f>IF($B155="","",HA155*KEP!$J$21)</f>
        <v/>
      </c>
      <c r="HT155" s="10" t="str">
        <f>IF($B155="","",HC155*KEP!$J$27)</f>
        <v/>
      </c>
      <c r="HU155" s="10" t="str">
        <f>IF($B155="","",HD155*KEP!$J$28)</f>
        <v/>
      </c>
      <c r="HV155" s="10" t="str">
        <f>IF($B155="","",HE155*KEP!$J$29)</f>
        <v/>
      </c>
      <c r="HW155" s="10" t="str">
        <f>IF($B155="","",HF155*KEP!$J$30)</f>
        <v/>
      </c>
      <c r="HX155" s="33" t="str">
        <f t="shared" si="223"/>
        <v/>
      </c>
      <c r="HY155" s="56" t="str">
        <f t="shared" si="192"/>
        <v/>
      </c>
      <c r="HZ155" s="56" t="str">
        <f t="shared" si="193"/>
        <v/>
      </c>
      <c r="IA155" s="56" t="str">
        <f t="shared" si="194"/>
        <v/>
      </c>
      <c r="IB155" s="56" t="str">
        <f t="shared" si="195"/>
        <v/>
      </c>
      <c r="ID155" s="16"/>
      <c r="IE155" s="16"/>
      <c r="IF155" s="16"/>
      <c r="IG155" s="17"/>
      <c r="IH155" s="17"/>
      <c r="II155" s="17"/>
      <c r="IJ155" s="17"/>
      <c r="IK155" s="17"/>
      <c r="IL155" s="17"/>
      <c r="IM155" s="17"/>
      <c r="IN155" s="17"/>
      <c r="IO155" s="33" t="str">
        <f t="shared" si="224"/>
        <v/>
      </c>
      <c r="IP155" s="17"/>
      <c r="IQ155" s="17"/>
      <c r="IR155" s="17"/>
      <c r="IS155" s="17"/>
      <c r="IT155" s="28" t="str">
        <f t="shared" si="172"/>
        <v/>
      </c>
      <c r="IU155" s="27"/>
      <c r="IV155" s="109" t="str">
        <f>IF($B155="","",ID155*KEP!$J$11)</f>
        <v/>
      </c>
      <c r="IW155" s="10" t="str">
        <f>IF($B155="","",IE155*KEP!$J$12)</f>
        <v/>
      </c>
      <c r="IX155" s="10" t="str">
        <f>IF($B155="","",IF155*KEP!$J$13)</f>
        <v/>
      </c>
      <c r="IY155" s="10" t="str">
        <f>IF($B155="","",IG155*KEP!$J$14)</f>
        <v/>
      </c>
      <c r="IZ155" s="10" t="str">
        <f>IF($B155="","",IH155*KEP!$J$15)</f>
        <v/>
      </c>
      <c r="JA155" s="10" t="str">
        <f>IF($B155="","",II155*KEP!$J$16)</f>
        <v/>
      </c>
      <c r="JB155" s="10" t="str">
        <f>IF($B155="","",IJ155*KEP!$J$17)</f>
        <v/>
      </c>
      <c r="JC155" s="10" t="str">
        <f>IF($B155="","",IK155*KEP!$J$18)</f>
        <v/>
      </c>
      <c r="JD155" s="10" t="str">
        <f>IF($B155="","",IL155*KEP!$J$19)</f>
        <v/>
      </c>
      <c r="JE155" s="10" t="str">
        <f>IF($B155="","",IM155*KEP!$J$20)</f>
        <v/>
      </c>
      <c r="JF155" s="10" t="str">
        <f>IF($B155="","",IN155*KEP!$J$21)</f>
        <v/>
      </c>
      <c r="JG155" s="10" t="str">
        <f>IF($B155="","",IP155*KEP!$J$27)</f>
        <v/>
      </c>
      <c r="JH155" s="10" t="str">
        <f>IF($B155="","",IQ155*KEP!$J$28)</f>
        <v/>
      </c>
      <c r="JI155" s="10" t="str">
        <f>IF($B155="","",IR155*KEP!$J$29)</f>
        <v/>
      </c>
      <c r="JJ155" s="10" t="str">
        <f>IF($B155="","",IS155*KEP!$J$30)</f>
        <v/>
      </c>
      <c r="JK155" s="33" t="str">
        <f t="shared" si="225"/>
        <v/>
      </c>
      <c r="JL155" s="56" t="str">
        <f t="shared" si="196"/>
        <v/>
      </c>
      <c r="JM155" s="56" t="str">
        <f t="shared" si="197"/>
        <v/>
      </c>
      <c r="JN155" s="56" t="str">
        <f t="shared" si="198"/>
        <v/>
      </c>
      <c r="JO155" s="56" t="str">
        <f t="shared" si="199"/>
        <v/>
      </c>
      <c r="JQ155" s="16"/>
      <c r="JR155" s="16"/>
      <c r="JS155" s="16"/>
      <c r="JT155" s="17"/>
      <c r="JU155" s="17"/>
      <c r="JV155" s="17"/>
      <c r="JW155" s="17"/>
      <c r="JX155" s="17"/>
      <c r="JY155" s="17"/>
      <c r="JZ155" s="17"/>
      <c r="KA155" s="17"/>
      <c r="KB155" s="33" t="str">
        <f t="shared" si="226"/>
        <v/>
      </c>
      <c r="KC155" s="17"/>
      <c r="KD155" s="17"/>
      <c r="KE155" s="17"/>
      <c r="KF155" s="17"/>
      <c r="KG155" s="28" t="str">
        <f t="shared" si="173"/>
        <v/>
      </c>
      <c r="KH155" s="27"/>
      <c r="KI155" s="109" t="str">
        <f>IF($B155="","",JQ155*KEP!$J$11)</f>
        <v/>
      </c>
      <c r="KJ155" s="10" t="str">
        <f>IF($B155="","",JR155*KEP!$J$12)</f>
        <v/>
      </c>
      <c r="KK155" s="10" t="str">
        <f>IF($B155="","",JS155*KEP!$J$13)</f>
        <v/>
      </c>
      <c r="KL155" s="10" t="str">
        <f>IF($B155="","",JT155*KEP!$J$14)</f>
        <v/>
      </c>
      <c r="KM155" s="10" t="str">
        <f>IF($B155="","",JU155*KEP!$J$15)</f>
        <v/>
      </c>
      <c r="KN155" s="10" t="str">
        <f>IF($B155="","",JV155*KEP!$J$16)</f>
        <v/>
      </c>
      <c r="KO155" s="10" t="str">
        <f>IF($B155="","",JW155*KEP!$J$17)</f>
        <v/>
      </c>
      <c r="KP155" s="10" t="str">
        <f>IF($B155="","",JX155*KEP!$J$18)</f>
        <v/>
      </c>
      <c r="KQ155" s="10" t="str">
        <f>IF($B155="","",JY155*KEP!$J$19)</f>
        <v/>
      </c>
      <c r="KR155" s="10" t="str">
        <f>IF($B155="","",JZ155*KEP!$J$20)</f>
        <v/>
      </c>
      <c r="KS155" s="10" t="str">
        <f>IF($B155="","",KA155*KEP!$J$21)</f>
        <v/>
      </c>
      <c r="KT155" s="10" t="str">
        <f>IF($B155="","",KC155*KEP!$J$27)</f>
        <v/>
      </c>
      <c r="KU155" s="10" t="str">
        <f>IF($B155="","",KD155*KEP!$J$28)</f>
        <v/>
      </c>
      <c r="KV155" s="10" t="str">
        <f>IF($B155="","",KE155*KEP!$J$29)</f>
        <v/>
      </c>
      <c r="KW155" s="10" t="str">
        <f>IF($B155="","",KF155*KEP!$J$30)</f>
        <v/>
      </c>
      <c r="KX155" s="33" t="str">
        <f t="shared" si="227"/>
        <v/>
      </c>
      <c r="KY155" s="56" t="str">
        <f t="shared" si="200"/>
        <v/>
      </c>
      <c r="KZ155" s="56" t="str">
        <f t="shared" si="201"/>
        <v/>
      </c>
      <c r="LA155" s="56" t="str">
        <f t="shared" si="202"/>
        <v/>
      </c>
      <c r="LB155" s="56" t="str">
        <f t="shared" si="203"/>
        <v/>
      </c>
      <c r="LD155" s="16"/>
      <c r="LE155" s="16"/>
      <c r="LF155" s="16"/>
      <c r="LG155" s="17"/>
      <c r="LH155" s="17"/>
      <c r="LI155" s="17"/>
      <c r="LJ155" s="17"/>
      <c r="LK155" s="17"/>
      <c r="LL155" s="17"/>
      <c r="LM155" s="17"/>
      <c r="LN155" s="17"/>
      <c r="LO155" s="33" t="str">
        <f t="shared" si="228"/>
        <v/>
      </c>
      <c r="LP155" s="17"/>
      <c r="LQ155" s="17"/>
      <c r="LR155" s="17"/>
      <c r="LS155" s="17"/>
      <c r="LT155" s="28" t="str">
        <f t="shared" si="174"/>
        <v/>
      </c>
      <c r="LU155" s="27"/>
      <c r="LV155" s="109" t="str">
        <f>IF($B155="","",LD155*KEP!$J$11)</f>
        <v/>
      </c>
      <c r="LW155" s="10" t="str">
        <f>IF($B155="","",LE155*KEP!$J$12)</f>
        <v/>
      </c>
      <c r="LX155" s="10" t="str">
        <f>IF($B155="","",LF155*KEP!$J$13)</f>
        <v/>
      </c>
      <c r="LY155" s="10" t="str">
        <f>IF($B155="","",LG155*KEP!$J$14)</f>
        <v/>
      </c>
      <c r="LZ155" s="10" t="str">
        <f>IF($B155="","",LH155*KEP!$J$15)</f>
        <v/>
      </c>
      <c r="MA155" s="10" t="str">
        <f>IF($B155="","",LI155*KEP!$J$16)</f>
        <v/>
      </c>
      <c r="MB155" s="10" t="str">
        <f>IF($B155="","",LJ155*KEP!$J$17)</f>
        <v/>
      </c>
      <c r="MC155" s="10" t="str">
        <f>IF($B155="","",LK155*KEP!$J$18)</f>
        <v/>
      </c>
      <c r="MD155" s="10" t="str">
        <f>IF($B155="","",LL155*KEP!$J$19)</f>
        <v/>
      </c>
      <c r="ME155" s="10" t="str">
        <f>IF($B155="","",LM155*KEP!$J$20)</f>
        <v/>
      </c>
      <c r="MF155" s="10" t="str">
        <f>IF($B155="","",LN155*KEP!$J$21)</f>
        <v/>
      </c>
      <c r="MG155" s="10" t="str">
        <f>IF($B155="","",LP155*KEP!$J$27)</f>
        <v/>
      </c>
      <c r="MH155" s="10" t="str">
        <f>IF($B155="","",LQ155*KEP!$J$28)</f>
        <v/>
      </c>
      <c r="MI155" s="10" t="str">
        <f>IF($B155="","",LR155*KEP!$J$29)</f>
        <v/>
      </c>
      <c r="MJ155" s="10" t="str">
        <f>IF($B155="","",LS155*KEP!$J$30)</f>
        <v/>
      </c>
      <c r="MK155" s="33" t="str">
        <f t="shared" si="229"/>
        <v/>
      </c>
      <c r="ML155" s="56" t="str">
        <f t="shared" si="204"/>
        <v/>
      </c>
      <c r="MM155" s="56" t="str">
        <f t="shared" si="205"/>
        <v/>
      </c>
      <c r="MN155" s="56" t="str">
        <f t="shared" si="206"/>
        <v/>
      </c>
      <c r="MO155" s="56" t="str">
        <f t="shared" si="207"/>
        <v/>
      </c>
      <c r="MQ155" s="16"/>
      <c r="MR155" s="16"/>
      <c r="MS155" s="16"/>
      <c r="MT155" s="17"/>
      <c r="MU155" s="17"/>
      <c r="MV155" s="17"/>
      <c r="MW155" s="17"/>
      <c r="MX155" s="17"/>
      <c r="MY155" s="17"/>
      <c r="MZ155" s="17"/>
      <c r="NA155" s="17"/>
      <c r="NB155" s="33" t="str">
        <f t="shared" si="230"/>
        <v/>
      </c>
      <c r="NC155" s="17"/>
      <c r="ND155" s="17"/>
      <c r="NE155" s="17"/>
      <c r="NF155" s="17"/>
      <c r="NG155" s="28" t="str">
        <f t="shared" si="175"/>
        <v/>
      </c>
      <c r="NH155" s="27"/>
      <c r="NI155" s="109" t="str">
        <f>IF($B155="","",MQ155*KEP!$J$11)</f>
        <v/>
      </c>
      <c r="NJ155" s="10" t="str">
        <f>IF($B155="","",MR155*KEP!$J$12)</f>
        <v/>
      </c>
      <c r="NK155" s="10" t="str">
        <f>IF($B155="","",MS155*KEP!$J$13)</f>
        <v/>
      </c>
      <c r="NL155" s="10" t="str">
        <f>IF($B155="","",MT155*KEP!$J$14)</f>
        <v/>
      </c>
      <c r="NM155" s="10" t="str">
        <f>IF($B155="","",MU155*KEP!$J$15)</f>
        <v/>
      </c>
      <c r="NN155" s="10" t="str">
        <f>IF($B155="","",MV155*KEP!$J$16)</f>
        <v/>
      </c>
      <c r="NO155" s="10" t="str">
        <f>IF($B155="","",MW155*KEP!$J$17)</f>
        <v/>
      </c>
      <c r="NP155" s="10" t="str">
        <f>IF($B155="","",MX155*KEP!$J$18)</f>
        <v/>
      </c>
      <c r="NQ155" s="10" t="str">
        <f>IF($B155="","",MY155*KEP!$J$19)</f>
        <v/>
      </c>
      <c r="NR155" s="10" t="str">
        <f>IF($B155="","",MZ155*KEP!$J$20)</f>
        <v/>
      </c>
      <c r="NS155" s="10" t="str">
        <f>IF($B155="","",NA155*KEP!$J$21)</f>
        <v/>
      </c>
      <c r="NT155" s="10" t="str">
        <f>IF($B155="","",NC155*KEP!$J$27)</f>
        <v/>
      </c>
      <c r="NU155" s="10" t="str">
        <f>IF($B155="","",ND155*KEP!$J$28)</f>
        <v/>
      </c>
      <c r="NV155" s="10" t="str">
        <f>IF($B155="","",NE155*KEP!$J$29)</f>
        <v/>
      </c>
      <c r="NW155" s="10" t="str">
        <f>IF($B155="","",NF155*KEP!$J$30)</f>
        <v/>
      </c>
      <c r="NX155" s="33" t="str">
        <f t="shared" si="231"/>
        <v/>
      </c>
      <c r="NY155" s="56" t="str">
        <f t="shared" si="208"/>
        <v/>
      </c>
      <c r="NZ155" s="56" t="str">
        <f t="shared" si="209"/>
        <v/>
      </c>
      <c r="OA155" s="56" t="str">
        <f t="shared" si="210"/>
        <v/>
      </c>
      <c r="OB155" s="56" t="str">
        <f t="shared" si="211"/>
        <v/>
      </c>
    </row>
    <row r="156" spans="1:392" x14ac:dyDescent="0.25">
      <c r="A156" s="6" t="str">
        <f>IF(A155&lt;KEP!$C$10,A155+1,"")</f>
        <v/>
      </c>
      <c r="B156" s="8" t="str">
        <f>IF('Referenčný stav'!B156=0,"",'Referenčný stav'!B156)</f>
        <v/>
      </c>
      <c r="C156" s="8" t="str">
        <f>IF('Referenčný stav'!C156=0,"",'Referenčný stav'!C156)</f>
        <v/>
      </c>
      <c r="D156" s="16"/>
      <c r="E156" s="16"/>
      <c r="F156" s="16"/>
      <c r="G156" s="17"/>
      <c r="H156" s="17"/>
      <c r="I156" s="17"/>
      <c r="J156" s="17"/>
      <c r="K156" s="17"/>
      <c r="L156" s="17"/>
      <c r="M156" s="17"/>
      <c r="N156" s="17"/>
      <c r="O156" s="33" t="str">
        <f t="shared" si="212"/>
        <v/>
      </c>
      <c r="P156" s="17"/>
      <c r="Q156" s="17"/>
      <c r="R156" s="17"/>
      <c r="S156" s="17"/>
      <c r="T156" s="28" t="str">
        <f t="shared" si="166"/>
        <v/>
      </c>
      <c r="U156" s="27"/>
      <c r="V156" s="109" t="str">
        <f>IF($B156="","",D156*KEP!$J$11)</f>
        <v/>
      </c>
      <c r="W156" s="10" t="str">
        <f>IF($B156="","",E156*KEP!$J$12)</f>
        <v/>
      </c>
      <c r="X156" s="10" t="str">
        <f>IF($B156="","",F156*KEP!$J$13)</f>
        <v/>
      </c>
      <c r="Y156" s="10" t="str">
        <f>IF($B156="","",G156*KEP!$J$14)</f>
        <v/>
      </c>
      <c r="Z156" s="10" t="str">
        <f>IF($B156="","",H156*KEP!$J$15)</f>
        <v/>
      </c>
      <c r="AA156" s="10" t="str">
        <f>IF($B156="","",I156*KEP!$J$16)</f>
        <v/>
      </c>
      <c r="AB156" s="10" t="str">
        <f>IF($B156="","",J156*KEP!$J$17)</f>
        <v/>
      </c>
      <c r="AC156" s="10" t="str">
        <f>IF($B156="","",K156*KEP!$J$18)</f>
        <v/>
      </c>
      <c r="AD156" s="10" t="str">
        <f>IF($B156="","",L156*KEP!$J$19)</f>
        <v/>
      </c>
      <c r="AE156" s="10" t="str">
        <f>IF($B156="","",M156*KEP!$J$20)</f>
        <v/>
      </c>
      <c r="AF156" s="10" t="str">
        <f>IF($B156="","",N156*KEP!$J$21)</f>
        <v/>
      </c>
      <c r="AG156" s="10" t="str">
        <f>IF($B156="","",P156*KEP!$J$27)</f>
        <v/>
      </c>
      <c r="AH156" s="10" t="str">
        <f>IF($B156="","",Q156*KEP!$J$28)</f>
        <v/>
      </c>
      <c r="AI156" s="10" t="str">
        <f>IF($B156="","",R156*KEP!$J$29)</f>
        <v/>
      </c>
      <c r="AJ156" s="10" t="str">
        <f>IF($B156="","",S156*KEP!$J$30)</f>
        <v/>
      </c>
      <c r="AK156" s="33" t="str">
        <f t="shared" si="213"/>
        <v/>
      </c>
      <c r="AL156" s="56" t="str">
        <f>IF(O156="","",IFERROR(O156/'Referenčný stav'!O156-1,""))</f>
        <v/>
      </c>
      <c r="AM156" s="56" t="str">
        <f>IF(T156="","",IFERROR(T156/'Referenčný stav'!T156-1,""))</f>
        <v/>
      </c>
      <c r="AN156" s="56" t="str">
        <f>IF(U156="","",IFERROR(U156/'Referenčný stav'!U156-1,""))</f>
        <v/>
      </c>
      <c r="AO156" s="56" t="str">
        <f>IF(AK156="","",IFERROR(AK156/'Referenčný stav'!AK156-1,""))</f>
        <v/>
      </c>
      <c r="AQ156" s="16"/>
      <c r="AR156" s="16"/>
      <c r="AS156" s="16"/>
      <c r="AT156" s="17"/>
      <c r="AU156" s="17"/>
      <c r="AV156" s="17"/>
      <c r="AW156" s="17"/>
      <c r="AX156" s="17"/>
      <c r="AY156" s="17"/>
      <c r="AZ156" s="17"/>
      <c r="BA156" s="17"/>
      <c r="BB156" s="33" t="str">
        <f t="shared" si="214"/>
        <v/>
      </c>
      <c r="BC156" s="17"/>
      <c r="BD156" s="17"/>
      <c r="BE156" s="17"/>
      <c r="BF156" s="17"/>
      <c r="BG156" s="28" t="str">
        <f t="shared" si="167"/>
        <v/>
      </c>
      <c r="BH156" s="27"/>
      <c r="BI156" s="109" t="str">
        <f>IF($B156="","",AQ156*KEP!$J$11)</f>
        <v/>
      </c>
      <c r="BJ156" s="10" t="str">
        <f>IF($B156="","",AR156*KEP!$J$12)</f>
        <v/>
      </c>
      <c r="BK156" s="10" t="str">
        <f>IF($B156="","",AS156*KEP!$J$13)</f>
        <v/>
      </c>
      <c r="BL156" s="10" t="str">
        <f>IF($B156="","",AT156*KEP!$J$14)</f>
        <v/>
      </c>
      <c r="BM156" s="10" t="str">
        <f>IF($B156="","",AU156*KEP!$J$15)</f>
        <v/>
      </c>
      <c r="BN156" s="10" t="str">
        <f>IF($B156="","",AV156*KEP!$J$16)</f>
        <v/>
      </c>
      <c r="BO156" s="10" t="str">
        <f>IF($B156="","",AW156*KEP!$J$17)</f>
        <v/>
      </c>
      <c r="BP156" s="10" t="str">
        <f>IF($B156="","",AX156*KEP!$J$18)</f>
        <v/>
      </c>
      <c r="BQ156" s="10" t="str">
        <f>IF($B156="","",AY156*KEP!$J$19)</f>
        <v/>
      </c>
      <c r="BR156" s="10" t="str">
        <f>IF($B156="","",AZ156*KEP!$J$20)</f>
        <v/>
      </c>
      <c r="BS156" s="10" t="str">
        <f>IF($B156="","",BA156*KEP!$J$21)</f>
        <v/>
      </c>
      <c r="BT156" s="10" t="str">
        <f>IF($B156="","",BC156*KEP!$J$27)</f>
        <v/>
      </c>
      <c r="BU156" s="10" t="str">
        <f>IF($B156="","",BD156*KEP!$J$28)</f>
        <v/>
      </c>
      <c r="BV156" s="10" t="str">
        <f>IF($B156="","",BE156*KEP!$J$29)</f>
        <v/>
      </c>
      <c r="BW156" s="10" t="str">
        <f>IF($B156="","",BF156*KEP!$J$30)</f>
        <v/>
      </c>
      <c r="BX156" s="33" t="str">
        <f t="shared" si="215"/>
        <v/>
      </c>
      <c r="BY156" s="56" t="str">
        <f t="shared" si="176"/>
        <v/>
      </c>
      <c r="BZ156" s="56" t="str">
        <f t="shared" si="177"/>
        <v/>
      </c>
      <c r="CA156" s="56" t="str">
        <f t="shared" si="178"/>
        <v/>
      </c>
      <c r="CB156" s="56" t="str">
        <f t="shared" si="179"/>
        <v/>
      </c>
      <c r="CD156" s="16"/>
      <c r="CE156" s="16"/>
      <c r="CF156" s="16"/>
      <c r="CG156" s="17"/>
      <c r="CH156" s="17"/>
      <c r="CI156" s="17"/>
      <c r="CJ156" s="17"/>
      <c r="CK156" s="17"/>
      <c r="CL156" s="17"/>
      <c r="CM156" s="17"/>
      <c r="CN156" s="17"/>
      <c r="CO156" s="33" t="str">
        <f t="shared" si="216"/>
        <v/>
      </c>
      <c r="CP156" s="17"/>
      <c r="CQ156" s="17"/>
      <c r="CR156" s="17"/>
      <c r="CS156" s="17"/>
      <c r="CT156" s="28" t="str">
        <f t="shared" si="168"/>
        <v/>
      </c>
      <c r="CU156" s="27"/>
      <c r="CV156" s="109" t="str">
        <f>IF($B156="","",CD156*KEP!$J$11)</f>
        <v/>
      </c>
      <c r="CW156" s="10" t="str">
        <f>IF($B156="","",CE156*KEP!$J$12)</f>
        <v/>
      </c>
      <c r="CX156" s="10" t="str">
        <f>IF($B156="","",CF156*KEP!$J$13)</f>
        <v/>
      </c>
      <c r="CY156" s="10" t="str">
        <f>IF($B156="","",CG156*KEP!$J$14)</f>
        <v/>
      </c>
      <c r="CZ156" s="10" t="str">
        <f>IF($B156="","",CH156*KEP!$J$15)</f>
        <v/>
      </c>
      <c r="DA156" s="10" t="str">
        <f>IF($B156="","",CI156*KEP!$J$16)</f>
        <v/>
      </c>
      <c r="DB156" s="10" t="str">
        <f>IF($B156="","",CJ156*KEP!$J$17)</f>
        <v/>
      </c>
      <c r="DC156" s="10" t="str">
        <f>IF($B156="","",CK156*KEP!$J$18)</f>
        <v/>
      </c>
      <c r="DD156" s="10" t="str">
        <f>IF($B156="","",CL156*KEP!$J$19)</f>
        <v/>
      </c>
      <c r="DE156" s="10" t="str">
        <f>IF($B156="","",CM156*KEP!$J$20)</f>
        <v/>
      </c>
      <c r="DF156" s="10" t="str">
        <f>IF($B156="","",CN156*KEP!$J$21)</f>
        <v/>
      </c>
      <c r="DG156" s="10" t="str">
        <f>IF($B156="","",CP156*KEP!$J$27)</f>
        <v/>
      </c>
      <c r="DH156" s="10" t="str">
        <f>IF($B156="","",CQ156*KEP!$J$28)</f>
        <v/>
      </c>
      <c r="DI156" s="10" t="str">
        <f>IF($B156="","",CR156*KEP!$J$29)</f>
        <v/>
      </c>
      <c r="DJ156" s="10" t="str">
        <f>IF($B156="","",CS156*KEP!$J$30)</f>
        <v/>
      </c>
      <c r="DK156" s="33" t="str">
        <f t="shared" si="217"/>
        <v/>
      </c>
      <c r="DL156" s="56" t="str">
        <f t="shared" si="180"/>
        <v/>
      </c>
      <c r="DM156" s="56" t="str">
        <f t="shared" si="181"/>
        <v/>
      </c>
      <c r="DN156" s="56" t="str">
        <f t="shared" si="182"/>
        <v/>
      </c>
      <c r="DO156" s="56" t="str">
        <f t="shared" si="183"/>
        <v/>
      </c>
      <c r="DQ156" s="16"/>
      <c r="DR156" s="16"/>
      <c r="DS156" s="16"/>
      <c r="DT156" s="17"/>
      <c r="DU156" s="17"/>
      <c r="DV156" s="17"/>
      <c r="DW156" s="17"/>
      <c r="DX156" s="17"/>
      <c r="DY156" s="17"/>
      <c r="DZ156" s="17"/>
      <c r="EA156" s="17"/>
      <c r="EB156" s="33" t="str">
        <f t="shared" si="218"/>
        <v/>
      </c>
      <c r="EC156" s="17"/>
      <c r="ED156" s="17"/>
      <c r="EE156" s="17"/>
      <c r="EF156" s="17"/>
      <c r="EG156" s="28" t="str">
        <f t="shared" si="169"/>
        <v/>
      </c>
      <c r="EH156" s="27"/>
      <c r="EI156" s="109" t="str">
        <f>IF($B156="","",DQ156*KEP!$J$11)</f>
        <v/>
      </c>
      <c r="EJ156" s="10" t="str">
        <f>IF($B156="","",DR156*KEP!$J$12)</f>
        <v/>
      </c>
      <c r="EK156" s="10" t="str">
        <f>IF($B156="","",DS156*KEP!$J$13)</f>
        <v/>
      </c>
      <c r="EL156" s="10" t="str">
        <f>IF($B156="","",DT156*KEP!$J$14)</f>
        <v/>
      </c>
      <c r="EM156" s="10" t="str">
        <f>IF($B156="","",DU156*KEP!$J$15)</f>
        <v/>
      </c>
      <c r="EN156" s="10" t="str">
        <f>IF($B156="","",DV156*KEP!$J$16)</f>
        <v/>
      </c>
      <c r="EO156" s="10" t="str">
        <f>IF($B156="","",DW156*KEP!$J$17)</f>
        <v/>
      </c>
      <c r="EP156" s="10" t="str">
        <f>IF($B156="","",DX156*KEP!$J$18)</f>
        <v/>
      </c>
      <c r="EQ156" s="10" t="str">
        <f>IF($B156="","",DY156*KEP!$J$19)</f>
        <v/>
      </c>
      <c r="ER156" s="10" t="str">
        <f>IF($B156="","",DZ156*KEP!$J$20)</f>
        <v/>
      </c>
      <c r="ES156" s="10" t="str">
        <f>IF($B156="","",EA156*KEP!$J$21)</f>
        <v/>
      </c>
      <c r="ET156" s="10" t="str">
        <f>IF($B156="","",EC156*KEP!$J$27)</f>
        <v/>
      </c>
      <c r="EU156" s="10" t="str">
        <f>IF($B156="","",ED156*KEP!$J$28)</f>
        <v/>
      </c>
      <c r="EV156" s="10" t="str">
        <f>IF($B156="","",EE156*KEP!$J$29)</f>
        <v/>
      </c>
      <c r="EW156" s="10" t="str">
        <f>IF($B156="","",EF156*KEP!$J$30)</f>
        <v/>
      </c>
      <c r="EX156" s="33" t="str">
        <f t="shared" si="219"/>
        <v/>
      </c>
      <c r="EY156" s="56" t="str">
        <f t="shared" si="184"/>
        <v/>
      </c>
      <c r="EZ156" s="56" t="str">
        <f t="shared" si="185"/>
        <v/>
      </c>
      <c r="FA156" s="56" t="str">
        <f t="shared" si="186"/>
        <v/>
      </c>
      <c r="FB156" s="56" t="str">
        <f t="shared" si="187"/>
        <v/>
      </c>
      <c r="FD156" s="16"/>
      <c r="FE156" s="16"/>
      <c r="FF156" s="16"/>
      <c r="FG156" s="17"/>
      <c r="FH156" s="17"/>
      <c r="FI156" s="17"/>
      <c r="FJ156" s="17"/>
      <c r="FK156" s="17"/>
      <c r="FL156" s="17"/>
      <c r="FM156" s="17"/>
      <c r="FN156" s="17"/>
      <c r="FO156" s="33" t="str">
        <f t="shared" si="220"/>
        <v/>
      </c>
      <c r="FP156" s="17"/>
      <c r="FQ156" s="17"/>
      <c r="FR156" s="17"/>
      <c r="FS156" s="17"/>
      <c r="FT156" s="28" t="str">
        <f t="shared" si="170"/>
        <v/>
      </c>
      <c r="FU156" s="27"/>
      <c r="FV156" s="109" t="str">
        <f>IF($B156="","",FD156*KEP!$J$11)</f>
        <v/>
      </c>
      <c r="FW156" s="10" t="str">
        <f>IF($B156="","",FE156*KEP!$J$12)</f>
        <v/>
      </c>
      <c r="FX156" s="10" t="str">
        <f>IF($B156="","",FF156*KEP!$J$13)</f>
        <v/>
      </c>
      <c r="FY156" s="10" t="str">
        <f>IF($B156="","",FG156*KEP!$J$14)</f>
        <v/>
      </c>
      <c r="FZ156" s="10" t="str">
        <f>IF($B156="","",FH156*KEP!$J$15)</f>
        <v/>
      </c>
      <c r="GA156" s="10" t="str">
        <f>IF($B156="","",FI156*KEP!$J$16)</f>
        <v/>
      </c>
      <c r="GB156" s="10" t="str">
        <f>IF($B156="","",FJ156*KEP!$J$17)</f>
        <v/>
      </c>
      <c r="GC156" s="10" t="str">
        <f>IF($B156="","",FK156*KEP!$J$18)</f>
        <v/>
      </c>
      <c r="GD156" s="10" t="str">
        <f>IF($B156="","",FL156*KEP!$J$19)</f>
        <v/>
      </c>
      <c r="GE156" s="10" t="str">
        <f>IF($B156="","",FM156*KEP!$J$20)</f>
        <v/>
      </c>
      <c r="GF156" s="10" t="str">
        <f>IF($B156="","",FN156*KEP!$J$21)</f>
        <v/>
      </c>
      <c r="GG156" s="10" t="str">
        <f>IF($B156="","",FP156*KEP!$J$27)</f>
        <v/>
      </c>
      <c r="GH156" s="10" t="str">
        <f>IF($B156="","",FQ156*KEP!$J$28)</f>
        <v/>
      </c>
      <c r="GI156" s="10" t="str">
        <f>IF($B156="","",FR156*KEP!$J$29)</f>
        <v/>
      </c>
      <c r="GJ156" s="10" t="str">
        <f>IF($B156="","",FS156*KEP!$J$30)</f>
        <v/>
      </c>
      <c r="GK156" s="33" t="str">
        <f t="shared" si="221"/>
        <v/>
      </c>
      <c r="GL156" s="56" t="str">
        <f t="shared" si="188"/>
        <v/>
      </c>
      <c r="GM156" s="56" t="str">
        <f t="shared" si="189"/>
        <v/>
      </c>
      <c r="GN156" s="56" t="str">
        <f t="shared" si="190"/>
        <v/>
      </c>
      <c r="GO156" s="56" t="str">
        <f t="shared" si="191"/>
        <v/>
      </c>
      <c r="GQ156" s="16"/>
      <c r="GR156" s="16"/>
      <c r="GS156" s="16"/>
      <c r="GT156" s="17"/>
      <c r="GU156" s="17"/>
      <c r="GV156" s="17"/>
      <c r="GW156" s="17"/>
      <c r="GX156" s="17"/>
      <c r="GY156" s="17"/>
      <c r="GZ156" s="17"/>
      <c r="HA156" s="17"/>
      <c r="HB156" s="33" t="str">
        <f t="shared" si="222"/>
        <v/>
      </c>
      <c r="HC156" s="17"/>
      <c r="HD156" s="17"/>
      <c r="HE156" s="17"/>
      <c r="HF156" s="17"/>
      <c r="HG156" s="28" t="str">
        <f t="shared" si="171"/>
        <v/>
      </c>
      <c r="HH156" s="27"/>
      <c r="HI156" s="109" t="str">
        <f>IF($B156="","",GQ156*KEP!$J$11)</f>
        <v/>
      </c>
      <c r="HJ156" s="10" t="str">
        <f>IF($B156="","",GR156*KEP!$J$12)</f>
        <v/>
      </c>
      <c r="HK156" s="10" t="str">
        <f>IF($B156="","",GS156*KEP!$J$13)</f>
        <v/>
      </c>
      <c r="HL156" s="10" t="str">
        <f>IF($B156="","",GT156*KEP!$J$14)</f>
        <v/>
      </c>
      <c r="HM156" s="10" t="str">
        <f>IF($B156="","",GU156*KEP!$J$15)</f>
        <v/>
      </c>
      <c r="HN156" s="10" t="str">
        <f>IF($B156="","",GV156*KEP!$J$16)</f>
        <v/>
      </c>
      <c r="HO156" s="10" t="str">
        <f>IF($B156="","",GW156*KEP!$J$17)</f>
        <v/>
      </c>
      <c r="HP156" s="10" t="str">
        <f>IF($B156="","",GX156*KEP!$J$18)</f>
        <v/>
      </c>
      <c r="HQ156" s="10" t="str">
        <f>IF($B156="","",GY156*KEP!$J$19)</f>
        <v/>
      </c>
      <c r="HR156" s="10" t="str">
        <f>IF($B156="","",GZ156*KEP!$J$20)</f>
        <v/>
      </c>
      <c r="HS156" s="10" t="str">
        <f>IF($B156="","",HA156*KEP!$J$21)</f>
        <v/>
      </c>
      <c r="HT156" s="10" t="str">
        <f>IF($B156="","",HC156*KEP!$J$27)</f>
        <v/>
      </c>
      <c r="HU156" s="10" t="str">
        <f>IF($B156="","",HD156*KEP!$J$28)</f>
        <v/>
      </c>
      <c r="HV156" s="10" t="str">
        <f>IF($B156="","",HE156*KEP!$J$29)</f>
        <v/>
      </c>
      <c r="HW156" s="10" t="str">
        <f>IF($B156="","",HF156*KEP!$J$30)</f>
        <v/>
      </c>
      <c r="HX156" s="33" t="str">
        <f t="shared" si="223"/>
        <v/>
      </c>
      <c r="HY156" s="56" t="str">
        <f t="shared" si="192"/>
        <v/>
      </c>
      <c r="HZ156" s="56" t="str">
        <f t="shared" si="193"/>
        <v/>
      </c>
      <c r="IA156" s="56" t="str">
        <f t="shared" si="194"/>
        <v/>
      </c>
      <c r="IB156" s="56" t="str">
        <f t="shared" si="195"/>
        <v/>
      </c>
      <c r="ID156" s="16"/>
      <c r="IE156" s="16"/>
      <c r="IF156" s="16"/>
      <c r="IG156" s="17"/>
      <c r="IH156" s="17"/>
      <c r="II156" s="17"/>
      <c r="IJ156" s="17"/>
      <c r="IK156" s="17"/>
      <c r="IL156" s="17"/>
      <c r="IM156" s="17"/>
      <c r="IN156" s="17"/>
      <c r="IO156" s="33" t="str">
        <f t="shared" si="224"/>
        <v/>
      </c>
      <c r="IP156" s="17"/>
      <c r="IQ156" s="17"/>
      <c r="IR156" s="17"/>
      <c r="IS156" s="17"/>
      <c r="IT156" s="28" t="str">
        <f t="shared" si="172"/>
        <v/>
      </c>
      <c r="IU156" s="27"/>
      <c r="IV156" s="109" t="str">
        <f>IF($B156="","",ID156*KEP!$J$11)</f>
        <v/>
      </c>
      <c r="IW156" s="10" t="str">
        <f>IF($B156="","",IE156*KEP!$J$12)</f>
        <v/>
      </c>
      <c r="IX156" s="10" t="str">
        <f>IF($B156="","",IF156*KEP!$J$13)</f>
        <v/>
      </c>
      <c r="IY156" s="10" t="str">
        <f>IF($B156="","",IG156*KEP!$J$14)</f>
        <v/>
      </c>
      <c r="IZ156" s="10" t="str">
        <f>IF($B156="","",IH156*KEP!$J$15)</f>
        <v/>
      </c>
      <c r="JA156" s="10" t="str">
        <f>IF($B156="","",II156*KEP!$J$16)</f>
        <v/>
      </c>
      <c r="JB156" s="10" t="str">
        <f>IF($B156="","",IJ156*KEP!$J$17)</f>
        <v/>
      </c>
      <c r="JC156" s="10" t="str">
        <f>IF($B156="","",IK156*KEP!$J$18)</f>
        <v/>
      </c>
      <c r="JD156" s="10" t="str">
        <f>IF($B156="","",IL156*KEP!$J$19)</f>
        <v/>
      </c>
      <c r="JE156" s="10" t="str">
        <f>IF($B156="","",IM156*KEP!$J$20)</f>
        <v/>
      </c>
      <c r="JF156" s="10" t="str">
        <f>IF($B156="","",IN156*KEP!$J$21)</f>
        <v/>
      </c>
      <c r="JG156" s="10" t="str">
        <f>IF($B156="","",IP156*KEP!$J$27)</f>
        <v/>
      </c>
      <c r="JH156" s="10" t="str">
        <f>IF($B156="","",IQ156*KEP!$J$28)</f>
        <v/>
      </c>
      <c r="JI156" s="10" t="str">
        <f>IF($B156="","",IR156*KEP!$J$29)</f>
        <v/>
      </c>
      <c r="JJ156" s="10" t="str">
        <f>IF($B156="","",IS156*KEP!$J$30)</f>
        <v/>
      </c>
      <c r="JK156" s="33" t="str">
        <f t="shared" si="225"/>
        <v/>
      </c>
      <c r="JL156" s="56" t="str">
        <f t="shared" si="196"/>
        <v/>
      </c>
      <c r="JM156" s="56" t="str">
        <f t="shared" si="197"/>
        <v/>
      </c>
      <c r="JN156" s="56" t="str">
        <f t="shared" si="198"/>
        <v/>
      </c>
      <c r="JO156" s="56" t="str">
        <f t="shared" si="199"/>
        <v/>
      </c>
      <c r="JQ156" s="16"/>
      <c r="JR156" s="16"/>
      <c r="JS156" s="16"/>
      <c r="JT156" s="17"/>
      <c r="JU156" s="17"/>
      <c r="JV156" s="17"/>
      <c r="JW156" s="17"/>
      <c r="JX156" s="17"/>
      <c r="JY156" s="17"/>
      <c r="JZ156" s="17"/>
      <c r="KA156" s="17"/>
      <c r="KB156" s="33" t="str">
        <f t="shared" si="226"/>
        <v/>
      </c>
      <c r="KC156" s="17"/>
      <c r="KD156" s="17"/>
      <c r="KE156" s="17"/>
      <c r="KF156" s="17"/>
      <c r="KG156" s="28" t="str">
        <f t="shared" si="173"/>
        <v/>
      </c>
      <c r="KH156" s="27"/>
      <c r="KI156" s="109" t="str">
        <f>IF($B156="","",JQ156*KEP!$J$11)</f>
        <v/>
      </c>
      <c r="KJ156" s="10" t="str">
        <f>IF($B156="","",JR156*KEP!$J$12)</f>
        <v/>
      </c>
      <c r="KK156" s="10" t="str">
        <f>IF($B156="","",JS156*KEP!$J$13)</f>
        <v/>
      </c>
      <c r="KL156" s="10" t="str">
        <f>IF($B156="","",JT156*KEP!$J$14)</f>
        <v/>
      </c>
      <c r="KM156" s="10" t="str">
        <f>IF($B156="","",JU156*KEP!$J$15)</f>
        <v/>
      </c>
      <c r="KN156" s="10" t="str">
        <f>IF($B156="","",JV156*KEP!$J$16)</f>
        <v/>
      </c>
      <c r="KO156" s="10" t="str">
        <f>IF($B156="","",JW156*KEP!$J$17)</f>
        <v/>
      </c>
      <c r="KP156" s="10" t="str">
        <f>IF($B156="","",JX156*KEP!$J$18)</f>
        <v/>
      </c>
      <c r="KQ156" s="10" t="str">
        <f>IF($B156="","",JY156*KEP!$J$19)</f>
        <v/>
      </c>
      <c r="KR156" s="10" t="str">
        <f>IF($B156="","",JZ156*KEP!$J$20)</f>
        <v/>
      </c>
      <c r="KS156" s="10" t="str">
        <f>IF($B156="","",KA156*KEP!$J$21)</f>
        <v/>
      </c>
      <c r="KT156" s="10" t="str">
        <f>IF($B156="","",KC156*KEP!$J$27)</f>
        <v/>
      </c>
      <c r="KU156" s="10" t="str">
        <f>IF($B156="","",KD156*KEP!$J$28)</f>
        <v/>
      </c>
      <c r="KV156" s="10" t="str">
        <f>IF($B156="","",KE156*KEP!$J$29)</f>
        <v/>
      </c>
      <c r="KW156" s="10" t="str">
        <f>IF($B156="","",KF156*KEP!$J$30)</f>
        <v/>
      </c>
      <c r="KX156" s="33" t="str">
        <f t="shared" si="227"/>
        <v/>
      </c>
      <c r="KY156" s="56" t="str">
        <f t="shared" si="200"/>
        <v/>
      </c>
      <c r="KZ156" s="56" t="str">
        <f t="shared" si="201"/>
        <v/>
      </c>
      <c r="LA156" s="56" t="str">
        <f t="shared" si="202"/>
        <v/>
      </c>
      <c r="LB156" s="56" t="str">
        <f t="shared" si="203"/>
        <v/>
      </c>
      <c r="LD156" s="16"/>
      <c r="LE156" s="16"/>
      <c r="LF156" s="16"/>
      <c r="LG156" s="17"/>
      <c r="LH156" s="17"/>
      <c r="LI156" s="17"/>
      <c r="LJ156" s="17"/>
      <c r="LK156" s="17"/>
      <c r="LL156" s="17"/>
      <c r="LM156" s="17"/>
      <c r="LN156" s="17"/>
      <c r="LO156" s="33" t="str">
        <f t="shared" si="228"/>
        <v/>
      </c>
      <c r="LP156" s="17"/>
      <c r="LQ156" s="17"/>
      <c r="LR156" s="17"/>
      <c r="LS156" s="17"/>
      <c r="LT156" s="28" t="str">
        <f t="shared" si="174"/>
        <v/>
      </c>
      <c r="LU156" s="27"/>
      <c r="LV156" s="109" t="str">
        <f>IF($B156="","",LD156*KEP!$J$11)</f>
        <v/>
      </c>
      <c r="LW156" s="10" t="str">
        <f>IF($B156="","",LE156*KEP!$J$12)</f>
        <v/>
      </c>
      <c r="LX156" s="10" t="str">
        <f>IF($B156="","",LF156*KEP!$J$13)</f>
        <v/>
      </c>
      <c r="LY156" s="10" t="str">
        <f>IF($B156="","",LG156*KEP!$J$14)</f>
        <v/>
      </c>
      <c r="LZ156" s="10" t="str">
        <f>IF($B156="","",LH156*KEP!$J$15)</f>
        <v/>
      </c>
      <c r="MA156" s="10" t="str">
        <f>IF($B156="","",LI156*KEP!$J$16)</f>
        <v/>
      </c>
      <c r="MB156" s="10" t="str">
        <f>IF($B156="","",LJ156*KEP!$J$17)</f>
        <v/>
      </c>
      <c r="MC156" s="10" t="str">
        <f>IF($B156="","",LK156*KEP!$J$18)</f>
        <v/>
      </c>
      <c r="MD156" s="10" t="str">
        <f>IF($B156="","",LL156*KEP!$J$19)</f>
        <v/>
      </c>
      <c r="ME156" s="10" t="str">
        <f>IF($B156="","",LM156*KEP!$J$20)</f>
        <v/>
      </c>
      <c r="MF156" s="10" t="str">
        <f>IF($B156="","",LN156*KEP!$J$21)</f>
        <v/>
      </c>
      <c r="MG156" s="10" t="str">
        <f>IF($B156="","",LP156*KEP!$J$27)</f>
        <v/>
      </c>
      <c r="MH156" s="10" t="str">
        <f>IF($B156="","",LQ156*KEP!$J$28)</f>
        <v/>
      </c>
      <c r="MI156" s="10" t="str">
        <f>IF($B156="","",LR156*KEP!$J$29)</f>
        <v/>
      </c>
      <c r="MJ156" s="10" t="str">
        <f>IF($B156="","",LS156*KEP!$J$30)</f>
        <v/>
      </c>
      <c r="MK156" s="33" t="str">
        <f t="shared" si="229"/>
        <v/>
      </c>
      <c r="ML156" s="56" t="str">
        <f t="shared" si="204"/>
        <v/>
      </c>
      <c r="MM156" s="56" t="str">
        <f t="shared" si="205"/>
        <v/>
      </c>
      <c r="MN156" s="56" t="str">
        <f t="shared" si="206"/>
        <v/>
      </c>
      <c r="MO156" s="56" t="str">
        <f t="shared" si="207"/>
        <v/>
      </c>
      <c r="MQ156" s="16"/>
      <c r="MR156" s="16"/>
      <c r="MS156" s="16"/>
      <c r="MT156" s="17"/>
      <c r="MU156" s="17"/>
      <c r="MV156" s="17"/>
      <c r="MW156" s="17"/>
      <c r="MX156" s="17"/>
      <c r="MY156" s="17"/>
      <c r="MZ156" s="17"/>
      <c r="NA156" s="17"/>
      <c r="NB156" s="33" t="str">
        <f t="shared" si="230"/>
        <v/>
      </c>
      <c r="NC156" s="17"/>
      <c r="ND156" s="17"/>
      <c r="NE156" s="17"/>
      <c r="NF156" s="17"/>
      <c r="NG156" s="28" t="str">
        <f t="shared" si="175"/>
        <v/>
      </c>
      <c r="NH156" s="27"/>
      <c r="NI156" s="109" t="str">
        <f>IF($B156="","",MQ156*KEP!$J$11)</f>
        <v/>
      </c>
      <c r="NJ156" s="10" t="str">
        <f>IF($B156="","",MR156*KEP!$J$12)</f>
        <v/>
      </c>
      <c r="NK156" s="10" t="str">
        <f>IF($B156="","",MS156*KEP!$J$13)</f>
        <v/>
      </c>
      <c r="NL156" s="10" t="str">
        <f>IF($B156="","",MT156*KEP!$J$14)</f>
        <v/>
      </c>
      <c r="NM156" s="10" t="str">
        <f>IF($B156="","",MU156*KEP!$J$15)</f>
        <v/>
      </c>
      <c r="NN156" s="10" t="str">
        <f>IF($B156="","",MV156*KEP!$J$16)</f>
        <v/>
      </c>
      <c r="NO156" s="10" t="str">
        <f>IF($B156="","",MW156*KEP!$J$17)</f>
        <v/>
      </c>
      <c r="NP156" s="10" t="str">
        <f>IF($B156="","",MX156*KEP!$J$18)</f>
        <v/>
      </c>
      <c r="NQ156" s="10" t="str">
        <f>IF($B156="","",MY156*KEP!$J$19)</f>
        <v/>
      </c>
      <c r="NR156" s="10" t="str">
        <f>IF($B156="","",MZ156*KEP!$J$20)</f>
        <v/>
      </c>
      <c r="NS156" s="10" t="str">
        <f>IF($B156="","",NA156*KEP!$J$21)</f>
        <v/>
      </c>
      <c r="NT156" s="10" t="str">
        <f>IF($B156="","",NC156*KEP!$J$27)</f>
        <v/>
      </c>
      <c r="NU156" s="10" t="str">
        <f>IF($B156="","",ND156*KEP!$J$28)</f>
        <v/>
      </c>
      <c r="NV156" s="10" t="str">
        <f>IF($B156="","",NE156*KEP!$J$29)</f>
        <v/>
      </c>
      <c r="NW156" s="10" t="str">
        <f>IF($B156="","",NF156*KEP!$J$30)</f>
        <v/>
      </c>
      <c r="NX156" s="33" t="str">
        <f t="shared" si="231"/>
        <v/>
      </c>
      <c r="NY156" s="56" t="str">
        <f t="shared" si="208"/>
        <v/>
      </c>
      <c r="NZ156" s="56" t="str">
        <f t="shared" si="209"/>
        <v/>
      </c>
      <c r="OA156" s="56" t="str">
        <f t="shared" si="210"/>
        <v/>
      </c>
      <c r="OB156" s="56" t="str">
        <f t="shared" si="211"/>
        <v/>
      </c>
    </row>
    <row r="157" spans="1:392" x14ac:dyDescent="0.25">
      <c r="A157" s="6" t="str">
        <f>IF(A156&lt;KEP!$C$10,A156+1,"")</f>
        <v/>
      </c>
      <c r="B157" s="8" t="str">
        <f>IF('Referenčný stav'!B157=0,"",'Referenčný stav'!B157)</f>
        <v/>
      </c>
      <c r="C157" s="8" t="str">
        <f>IF('Referenčný stav'!C157=0,"",'Referenčný stav'!C157)</f>
        <v/>
      </c>
      <c r="D157" s="16"/>
      <c r="E157" s="16"/>
      <c r="F157" s="16"/>
      <c r="G157" s="17"/>
      <c r="H157" s="17"/>
      <c r="I157" s="17"/>
      <c r="J157" s="17"/>
      <c r="K157" s="17"/>
      <c r="L157" s="17"/>
      <c r="M157" s="17"/>
      <c r="N157" s="17"/>
      <c r="O157" s="33" t="str">
        <f t="shared" si="212"/>
        <v/>
      </c>
      <c r="P157" s="17"/>
      <c r="Q157" s="17"/>
      <c r="R157" s="17"/>
      <c r="S157" s="17"/>
      <c r="T157" s="28" t="str">
        <f t="shared" si="166"/>
        <v/>
      </c>
      <c r="U157" s="27"/>
      <c r="V157" s="109" t="str">
        <f>IF($B157="","",D157*KEP!$J$11)</f>
        <v/>
      </c>
      <c r="W157" s="10" t="str">
        <f>IF($B157="","",E157*KEP!$J$12)</f>
        <v/>
      </c>
      <c r="X157" s="10" t="str">
        <f>IF($B157="","",F157*KEP!$J$13)</f>
        <v/>
      </c>
      <c r="Y157" s="10" t="str">
        <f>IF($B157="","",G157*KEP!$J$14)</f>
        <v/>
      </c>
      <c r="Z157" s="10" t="str">
        <f>IF($B157="","",H157*KEP!$J$15)</f>
        <v/>
      </c>
      <c r="AA157" s="10" t="str">
        <f>IF($B157="","",I157*KEP!$J$16)</f>
        <v/>
      </c>
      <c r="AB157" s="10" t="str">
        <f>IF($B157="","",J157*KEP!$J$17)</f>
        <v/>
      </c>
      <c r="AC157" s="10" t="str">
        <f>IF($B157="","",K157*KEP!$J$18)</f>
        <v/>
      </c>
      <c r="AD157" s="10" t="str">
        <f>IF($B157="","",L157*KEP!$J$19)</f>
        <v/>
      </c>
      <c r="AE157" s="10" t="str">
        <f>IF($B157="","",M157*KEP!$J$20)</f>
        <v/>
      </c>
      <c r="AF157" s="10" t="str">
        <f>IF($B157="","",N157*KEP!$J$21)</f>
        <v/>
      </c>
      <c r="AG157" s="10" t="str">
        <f>IF($B157="","",P157*KEP!$J$27)</f>
        <v/>
      </c>
      <c r="AH157" s="10" t="str">
        <f>IF($B157="","",Q157*KEP!$J$28)</f>
        <v/>
      </c>
      <c r="AI157" s="10" t="str">
        <f>IF($B157="","",R157*KEP!$J$29)</f>
        <v/>
      </c>
      <c r="AJ157" s="10" t="str">
        <f>IF($B157="","",S157*KEP!$J$30)</f>
        <v/>
      </c>
      <c r="AK157" s="33" t="str">
        <f t="shared" si="213"/>
        <v/>
      </c>
      <c r="AL157" s="56" t="str">
        <f>IF(O157="","",IFERROR(O157/'Referenčný stav'!O157-1,""))</f>
        <v/>
      </c>
      <c r="AM157" s="56" t="str">
        <f>IF(T157="","",IFERROR(T157/'Referenčný stav'!T157-1,""))</f>
        <v/>
      </c>
      <c r="AN157" s="56" t="str">
        <f>IF(U157="","",IFERROR(U157/'Referenčný stav'!U157-1,""))</f>
        <v/>
      </c>
      <c r="AO157" s="56" t="str">
        <f>IF(AK157="","",IFERROR(AK157/'Referenčný stav'!AK157-1,""))</f>
        <v/>
      </c>
      <c r="AQ157" s="16"/>
      <c r="AR157" s="16"/>
      <c r="AS157" s="16"/>
      <c r="AT157" s="17"/>
      <c r="AU157" s="17"/>
      <c r="AV157" s="17"/>
      <c r="AW157" s="17"/>
      <c r="AX157" s="17"/>
      <c r="AY157" s="17"/>
      <c r="AZ157" s="17"/>
      <c r="BA157" s="17"/>
      <c r="BB157" s="33" t="str">
        <f t="shared" si="214"/>
        <v/>
      </c>
      <c r="BC157" s="17"/>
      <c r="BD157" s="17"/>
      <c r="BE157" s="17"/>
      <c r="BF157" s="17"/>
      <c r="BG157" s="28" t="str">
        <f t="shared" si="167"/>
        <v/>
      </c>
      <c r="BH157" s="27"/>
      <c r="BI157" s="109" t="str">
        <f>IF($B157="","",AQ157*KEP!$J$11)</f>
        <v/>
      </c>
      <c r="BJ157" s="10" t="str">
        <f>IF($B157="","",AR157*KEP!$J$12)</f>
        <v/>
      </c>
      <c r="BK157" s="10" t="str">
        <f>IF($B157="","",AS157*KEP!$J$13)</f>
        <v/>
      </c>
      <c r="BL157" s="10" t="str">
        <f>IF($B157="","",AT157*KEP!$J$14)</f>
        <v/>
      </c>
      <c r="BM157" s="10" t="str">
        <f>IF($B157="","",AU157*KEP!$J$15)</f>
        <v/>
      </c>
      <c r="BN157" s="10" t="str">
        <f>IF($B157="","",AV157*KEP!$J$16)</f>
        <v/>
      </c>
      <c r="BO157" s="10" t="str">
        <f>IF($B157="","",AW157*KEP!$J$17)</f>
        <v/>
      </c>
      <c r="BP157" s="10" t="str">
        <f>IF($B157="","",AX157*KEP!$J$18)</f>
        <v/>
      </c>
      <c r="BQ157" s="10" t="str">
        <f>IF($B157="","",AY157*KEP!$J$19)</f>
        <v/>
      </c>
      <c r="BR157" s="10" t="str">
        <f>IF($B157="","",AZ157*KEP!$J$20)</f>
        <v/>
      </c>
      <c r="BS157" s="10" t="str">
        <f>IF($B157="","",BA157*KEP!$J$21)</f>
        <v/>
      </c>
      <c r="BT157" s="10" t="str">
        <f>IF($B157="","",BC157*KEP!$J$27)</f>
        <v/>
      </c>
      <c r="BU157" s="10" t="str">
        <f>IF($B157="","",BD157*KEP!$J$28)</f>
        <v/>
      </c>
      <c r="BV157" s="10" t="str">
        <f>IF($B157="","",BE157*KEP!$J$29)</f>
        <v/>
      </c>
      <c r="BW157" s="10" t="str">
        <f>IF($B157="","",BF157*KEP!$J$30)</f>
        <v/>
      </c>
      <c r="BX157" s="33" t="str">
        <f t="shared" si="215"/>
        <v/>
      </c>
      <c r="BY157" s="56" t="str">
        <f t="shared" si="176"/>
        <v/>
      </c>
      <c r="BZ157" s="56" t="str">
        <f t="shared" si="177"/>
        <v/>
      </c>
      <c r="CA157" s="56" t="str">
        <f t="shared" si="178"/>
        <v/>
      </c>
      <c r="CB157" s="56" t="str">
        <f t="shared" si="179"/>
        <v/>
      </c>
      <c r="CD157" s="16"/>
      <c r="CE157" s="16"/>
      <c r="CF157" s="16"/>
      <c r="CG157" s="17"/>
      <c r="CH157" s="17"/>
      <c r="CI157" s="17"/>
      <c r="CJ157" s="17"/>
      <c r="CK157" s="17"/>
      <c r="CL157" s="17"/>
      <c r="CM157" s="17"/>
      <c r="CN157" s="17"/>
      <c r="CO157" s="33" t="str">
        <f t="shared" si="216"/>
        <v/>
      </c>
      <c r="CP157" s="17"/>
      <c r="CQ157" s="17"/>
      <c r="CR157" s="17"/>
      <c r="CS157" s="17"/>
      <c r="CT157" s="28" t="str">
        <f t="shared" si="168"/>
        <v/>
      </c>
      <c r="CU157" s="27"/>
      <c r="CV157" s="109" t="str">
        <f>IF($B157="","",CD157*KEP!$J$11)</f>
        <v/>
      </c>
      <c r="CW157" s="10" t="str">
        <f>IF($B157="","",CE157*KEP!$J$12)</f>
        <v/>
      </c>
      <c r="CX157" s="10" t="str">
        <f>IF($B157="","",CF157*KEP!$J$13)</f>
        <v/>
      </c>
      <c r="CY157" s="10" t="str">
        <f>IF($B157="","",CG157*KEP!$J$14)</f>
        <v/>
      </c>
      <c r="CZ157" s="10" t="str">
        <f>IF($B157="","",CH157*KEP!$J$15)</f>
        <v/>
      </c>
      <c r="DA157" s="10" t="str">
        <f>IF($B157="","",CI157*KEP!$J$16)</f>
        <v/>
      </c>
      <c r="DB157" s="10" t="str">
        <f>IF($B157="","",CJ157*KEP!$J$17)</f>
        <v/>
      </c>
      <c r="DC157" s="10" t="str">
        <f>IF($B157="","",CK157*KEP!$J$18)</f>
        <v/>
      </c>
      <c r="DD157" s="10" t="str">
        <f>IF($B157="","",CL157*KEP!$J$19)</f>
        <v/>
      </c>
      <c r="DE157" s="10" t="str">
        <f>IF($B157="","",CM157*KEP!$J$20)</f>
        <v/>
      </c>
      <c r="DF157" s="10" t="str">
        <f>IF($B157="","",CN157*KEP!$J$21)</f>
        <v/>
      </c>
      <c r="DG157" s="10" t="str">
        <f>IF($B157="","",CP157*KEP!$J$27)</f>
        <v/>
      </c>
      <c r="DH157" s="10" t="str">
        <f>IF($B157="","",CQ157*KEP!$J$28)</f>
        <v/>
      </c>
      <c r="DI157" s="10" t="str">
        <f>IF($B157="","",CR157*KEP!$J$29)</f>
        <v/>
      </c>
      <c r="DJ157" s="10" t="str">
        <f>IF($B157="","",CS157*KEP!$J$30)</f>
        <v/>
      </c>
      <c r="DK157" s="33" t="str">
        <f t="shared" si="217"/>
        <v/>
      </c>
      <c r="DL157" s="56" t="str">
        <f t="shared" si="180"/>
        <v/>
      </c>
      <c r="DM157" s="56" t="str">
        <f t="shared" si="181"/>
        <v/>
      </c>
      <c r="DN157" s="56" t="str">
        <f t="shared" si="182"/>
        <v/>
      </c>
      <c r="DO157" s="56" t="str">
        <f t="shared" si="183"/>
        <v/>
      </c>
      <c r="DQ157" s="16"/>
      <c r="DR157" s="16"/>
      <c r="DS157" s="16"/>
      <c r="DT157" s="17"/>
      <c r="DU157" s="17"/>
      <c r="DV157" s="17"/>
      <c r="DW157" s="17"/>
      <c r="DX157" s="17"/>
      <c r="DY157" s="17"/>
      <c r="DZ157" s="17"/>
      <c r="EA157" s="17"/>
      <c r="EB157" s="33" t="str">
        <f t="shared" si="218"/>
        <v/>
      </c>
      <c r="EC157" s="17"/>
      <c r="ED157" s="17"/>
      <c r="EE157" s="17"/>
      <c r="EF157" s="17"/>
      <c r="EG157" s="28" t="str">
        <f t="shared" si="169"/>
        <v/>
      </c>
      <c r="EH157" s="27"/>
      <c r="EI157" s="109" t="str">
        <f>IF($B157="","",DQ157*KEP!$J$11)</f>
        <v/>
      </c>
      <c r="EJ157" s="10" t="str">
        <f>IF($B157="","",DR157*KEP!$J$12)</f>
        <v/>
      </c>
      <c r="EK157" s="10" t="str">
        <f>IF($B157="","",DS157*KEP!$J$13)</f>
        <v/>
      </c>
      <c r="EL157" s="10" t="str">
        <f>IF($B157="","",DT157*KEP!$J$14)</f>
        <v/>
      </c>
      <c r="EM157" s="10" t="str">
        <f>IF($B157="","",DU157*KEP!$J$15)</f>
        <v/>
      </c>
      <c r="EN157" s="10" t="str">
        <f>IF($B157="","",DV157*KEP!$J$16)</f>
        <v/>
      </c>
      <c r="EO157" s="10" t="str">
        <f>IF($B157="","",DW157*KEP!$J$17)</f>
        <v/>
      </c>
      <c r="EP157" s="10" t="str">
        <f>IF($B157="","",DX157*KEP!$J$18)</f>
        <v/>
      </c>
      <c r="EQ157" s="10" t="str">
        <f>IF($B157="","",DY157*KEP!$J$19)</f>
        <v/>
      </c>
      <c r="ER157" s="10" t="str">
        <f>IF($B157="","",DZ157*KEP!$J$20)</f>
        <v/>
      </c>
      <c r="ES157" s="10" t="str">
        <f>IF($B157="","",EA157*KEP!$J$21)</f>
        <v/>
      </c>
      <c r="ET157" s="10" t="str">
        <f>IF($B157="","",EC157*KEP!$J$27)</f>
        <v/>
      </c>
      <c r="EU157" s="10" t="str">
        <f>IF($B157="","",ED157*KEP!$J$28)</f>
        <v/>
      </c>
      <c r="EV157" s="10" t="str">
        <f>IF($B157="","",EE157*KEP!$J$29)</f>
        <v/>
      </c>
      <c r="EW157" s="10" t="str">
        <f>IF($B157="","",EF157*KEP!$J$30)</f>
        <v/>
      </c>
      <c r="EX157" s="33" t="str">
        <f t="shared" si="219"/>
        <v/>
      </c>
      <c r="EY157" s="56" t="str">
        <f t="shared" si="184"/>
        <v/>
      </c>
      <c r="EZ157" s="56" t="str">
        <f t="shared" si="185"/>
        <v/>
      </c>
      <c r="FA157" s="56" t="str">
        <f t="shared" si="186"/>
        <v/>
      </c>
      <c r="FB157" s="56" t="str">
        <f t="shared" si="187"/>
        <v/>
      </c>
      <c r="FD157" s="16"/>
      <c r="FE157" s="16"/>
      <c r="FF157" s="16"/>
      <c r="FG157" s="17"/>
      <c r="FH157" s="17"/>
      <c r="FI157" s="17"/>
      <c r="FJ157" s="17"/>
      <c r="FK157" s="17"/>
      <c r="FL157" s="17"/>
      <c r="FM157" s="17"/>
      <c r="FN157" s="17"/>
      <c r="FO157" s="33" t="str">
        <f t="shared" si="220"/>
        <v/>
      </c>
      <c r="FP157" s="17"/>
      <c r="FQ157" s="17"/>
      <c r="FR157" s="17"/>
      <c r="FS157" s="17"/>
      <c r="FT157" s="28" t="str">
        <f t="shared" si="170"/>
        <v/>
      </c>
      <c r="FU157" s="27"/>
      <c r="FV157" s="109" t="str">
        <f>IF($B157="","",FD157*KEP!$J$11)</f>
        <v/>
      </c>
      <c r="FW157" s="10" t="str">
        <f>IF($B157="","",FE157*KEP!$J$12)</f>
        <v/>
      </c>
      <c r="FX157" s="10" t="str">
        <f>IF($B157="","",FF157*KEP!$J$13)</f>
        <v/>
      </c>
      <c r="FY157" s="10" t="str">
        <f>IF($B157="","",FG157*KEP!$J$14)</f>
        <v/>
      </c>
      <c r="FZ157" s="10" t="str">
        <f>IF($B157="","",FH157*KEP!$J$15)</f>
        <v/>
      </c>
      <c r="GA157" s="10" t="str">
        <f>IF($B157="","",FI157*KEP!$J$16)</f>
        <v/>
      </c>
      <c r="GB157" s="10" t="str">
        <f>IF($B157="","",FJ157*KEP!$J$17)</f>
        <v/>
      </c>
      <c r="GC157" s="10" t="str">
        <f>IF($B157="","",FK157*KEP!$J$18)</f>
        <v/>
      </c>
      <c r="GD157" s="10" t="str">
        <f>IF($B157="","",FL157*KEP!$J$19)</f>
        <v/>
      </c>
      <c r="GE157" s="10" t="str">
        <f>IF($B157="","",FM157*KEP!$J$20)</f>
        <v/>
      </c>
      <c r="GF157" s="10" t="str">
        <f>IF($B157="","",FN157*KEP!$J$21)</f>
        <v/>
      </c>
      <c r="GG157" s="10" t="str">
        <f>IF($B157="","",FP157*KEP!$J$27)</f>
        <v/>
      </c>
      <c r="GH157" s="10" t="str">
        <f>IF($B157="","",FQ157*KEP!$J$28)</f>
        <v/>
      </c>
      <c r="GI157" s="10" t="str">
        <f>IF($B157="","",FR157*KEP!$J$29)</f>
        <v/>
      </c>
      <c r="GJ157" s="10" t="str">
        <f>IF($B157="","",FS157*KEP!$J$30)</f>
        <v/>
      </c>
      <c r="GK157" s="33" t="str">
        <f t="shared" si="221"/>
        <v/>
      </c>
      <c r="GL157" s="56" t="str">
        <f t="shared" si="188"/>
        <v/>
      </c>
      <c r="GM157" s="56" t="str">
        <f t="shared" si="189"/>
        <v/>
      </c>
      <c r="GN157" s="56" t="str">
        <f t="shared" si="190"/>
        <v/>
      </c>
      <c r="GO157" s="56" t="str">
        <f t="shared" si="191"/>
        <v/>
      </c>
      <c r="GQ157" s="16"/>
      <c r="GR157" s="16"/>
      <c r="GS157" s="16"/>
      <c r="GT157" s="17"/>
      <c r="GU157" s="17"/>
      <c r="GV157" s="17"/>
      <c r="GW157" s="17"/>
      <c r="GX157" s="17"/>
      <c r="GY157" s="17"/>
      <c r="GZ157" s="17"/>
      <c r="HA157" s="17"/>
      <c r="HB157" s="33" t="str">
        <f t="shared" si="222"/>
        <v/>
      </c>
      <c r="HC157" s="17"/>
      <c r="HD157" s="17"/>
      <c r="HE157" s="17"/>
      <c r="HF157" s="17"/>
      <c r="HG157" s="28" t="str">
        <f t="shared" si="171"/>
        <v/>
      </c>
      <c r="HH157" s="27"/>
      <c r="HI157" s="109" t="str">
        <f>IF($B157="","",GQ157*KEP!$J$11)</f>
        <v/>
      </c>
      <c r="HJ157" s="10" t="str">
        <f>IF($B157="","",GR157*KEP!$J$12)</f>
        <v/>
      </c>
      <c r="HK157" s="10" t="str">
        <f>IF($B157="","",GS157*KEP!$J$13)</f>
        <v/>
      </c>
      <c r="HL157" s="10" t="str">
        <f>IF($B157="","",GT157*KEP!$J$14)</f>
        <v/>
      </c>
      <c r="HM157" s="10" t="str">
        <f>IF($B157="","",GU157*KEP!$J$15)</f>
        <v/>
      </c>
      <c r="HN157" s="10" t="str">
        <f>IF($B157="","",GV157*KEP!$J$16)</f>
        <v/>
      </c>
      <c r="HO157" s="10" t="str">
        <f>IF($B157="","",GW157*KEP!$J$17)</f>
        <v/>
      </c>
      <c r="HP157" s="10" t="str">
        <f>IF($B157="","",GX157*KEP!$J$18)</f>
        <v/>
      </c>
      <c r="HQ157" s="10" t="str">
        <f>IF($B157="","",GY157*KEP!$J$19)</f>
        <v/>
      </c>
      <c r="HR157" s="10" t="str">
        <f>IF($B157="","",GZ157*KEP!$J$20)</f>
        <v/>
      </c>
      <c r="HS157" s="10" t="str">
        <f>IF($B157="","",HA157*KEP!$J$21)</f>
        <v/>
      </c>
      <c r="HT157" s="10" t="str">
        <f>IF($B157="","",HC157*KEP!$J$27)</f>
        <v/>
      </c>
      <c r="HU157" s="10" t="str">
        <f>IF($B157="","",HD157*KEP!$J$28)</f>
        <v/>
      </c>
      <c r="HV157" s="10" t="str">
        <f>IF($B157="","",HE157*KEP!$J$29)</f>
        <v/>
      </c>
      <c r="HW157" s="10" t="str">
        <f>IF($B157="","",HF157*KEP!$J$30)</f>
        <v/>
      </c>
      <c r="HX157" s="33" t="str">
        <f t="shared" si="223"/>
        <v/>
      </c>
      <c r="HY157" s="56" t="str">
        <f t="shared" si="192"/>
        <v/>
      </c>
      <c r="HZ157" s="56" t="str">
        <f t="shared" si="193"/>
        <v/>
      </c>
      <c r="IA157" s="56" t="str">
        <f t="shared" si="194"/>
        <v/>
      </c>
      <c r="IB157" s="56" t="str">
        <f t="shared" si="195"/>
        <v/>
      </c>
      <c r="ID157" s="16"/>
      <c r="IE157" s="16"/>
      <c r="IF157" s="16"/>
      <c r="IG157" s="17"/>
      <c r="IH157" s="17"/>
      <c r="II157" s="17"/>
      <c r="IJ157" s="17"/>
      <c r="IK157" s="17"/>
      <c r="IL157" s="17"/>
      <c r="IM157" s="17"/>
      <c r="IN157" s="17"/>
      <c r="IO157" s="33" t="str">
        <f t="shared" si="224"/>
        <v/>
      </c>
      <c r="IP157" s="17"/>
      <c r="IQ157" s="17"/>
      <c r="IR157" s="17"/>
      <c r="IS157" s="17"/>
      <c r="IT157" s="28" t="str">
        <f t="shared" si="172"/>
        <v/>
      </c>
      <c r="IU157" s="27"/>
      <c r="IV157" s="109" t="str">
        <f>IF($B157="","",ID157*KEP!$J$11)</f>
        <v/>
      </c>
      <c r="IW157" s="10" t="str">
        <f>IF($B157="","",IE157*KEP!$J$12)</f>
        <v/>
      </c>
      <c r="IX157" s="10" t="str">
        <f>IF($B157="","",IF157*KEP!$J$13)</f>
        <v/>
      </c>
      <c r="IY157" s="10" t="str">
        <f>IF($B157="","",IG157*KEP!$J$14)</f>
        <v/>
      </c>
      <c r="IZ157" s="10" t="str">
        <f>IF($B157="","",IH157*KEP!$J$15)</f>
        <v/>
      </c>
      <c r="JA157" s="10" t="str">
        <f>IF($B157="","",II157*KEP!$J$16)</f>
        <v/>
      </c>
      <c r="JB157" s="10" t="str">
        <f>IF($B157="","",IJ157*KEP!$J$17)</f>
        <v/>
      </c>
      <c r="JC157" s="10" t="str">
        <f>IF($B157="","",IK157*KEP!$J$18)</f>
        <v/>
      </c>
      <c r="JD157" s="10" t="str">
        <f>IF($B157="","",IL157*KEP!$J$19)</f>
        <v/>
      </c>
      <c r="JE157" s="10" t="str">
        <f>IF($B157="","",IM157*KEP!$J$20)</f>
        <v/>
      </c>
      <c r="JF157" s="10" t="str">
        <f>IF($B157="","",IN157*KEP!$J$21)</f>
        <v/>
      </c>
      <c r="JG157" s="10" t="str">
        <f>IF($B157="","",IP157*KEP!$J$27)</f>
        <v/>
      </c>
      <c r="JH157" s="10" t="str">
        <f>IF($B157="","",IQ157*KEP!$J$28)</f>
        <v/>
      </c>
      <c r="JI157" s="10" t="str">
        <f>IF($B157="","",IR157*KEP!$J$29)</f>
        <v/>
      </c>
      <c r="JJ157" s="10" t="str">
        <f>IF($B157="","",IS157*KEP!$J$30)</f>
        <v/>
      </c>
      <c r="JK157" s="33" t="str">
        <f t="shared" si="225"/>
        <v/>
      </c>
      <c r="JL157" s="56" t="str">
        <f t="shared" si="196"/>
        <v/>
      </c>
      <c r="JM157" s="56" t="str">
        <f t="shared" si="197"/>
        <v/>
      </c>
      <c r="JN157" s="56" t="str">
        <f t="shared" si="198"/>
        <v/>
      </c>
      <c r="JO157" s="56" t="str">
        <f t="shared" si="199"/>
        <v/>
      </c>
      <c r="JQ157" s="16"/>
      <c r="JR157" s="16"/>
      <c r="JS157" s="16"/>
      <c r="JT157" s="17"/>
      <c r="JU157" s="17"/>
      <c r="JV157" s="17"/>
      <c r="JW157" s="17"/>
      <c r="JX157" s="17"/>
      <c r="JY157" s="17"/>
      <c r="JZ157" s="17"/>
      <c r="KA157" s="17"/>
      <c r="KB157" s="33" t="str">
        <f t="shared" si="226"/>
        <v/>
      </c>
      <c r="KC157" s="17"/>
      <c r="KD157" s="17"/>
      <c r="KE157" s="17"/>
      <c r="KF157" s="17"/>
      <c r="KG157" s="28" t="str">
        <f t="shared" si="173"/>
        <v/>
      </c>
      <c r="KH157" s="27"/>
      <c r="KI157" s="109" t="str">
        <f>IF($B157="","",JQ157*KEP!$J$11)</f>
        <v/>
      </c>
      <c r="KJ157" s="10" t="str">
        <f>IF($B157="","",JR157*KEP!$J$12)</f>
        <v/>
      </c>
      <c r="KK157" s="10" t="str">
        <f>IF($B157="","",JS157*KEP!$J$13)</f>
        <v/>
      </c>
      <c r="KL157" s="10" t="str">
        <f>IF($B157="","",JT157*KEP!$J$14)</f>
        <v/>
      </c>
      <c r="KM157" s="10" t="str">
        <f>IF($B157="","",JU157*KEP!$J$15)</f>
        <v/>
      </c>
      <c r="KN157" s="10" t="str">
        <f>IF($B157="","",JV157*KEP!$J$16)</f>
        <v/>
      </c>
      <c r="KO157" s="10" t="str">
        <f>IF($B157="","",JW157*KEP!$J$17)</f>
        <v/>
      </c>
      <c r="KP157" s="10" t="str">
        <f>IF($B157="","",JX157*KEP!$J$18)</f>
        <v/>
      </c>
      <c r="KQ157" s="10" t="str">
        <f>IF($B157="","",JY157*KEP!$J$19)</f>
        <v/>
      </c>
      <c r="KR157" s="10" t="str">
        <f>IF($B157="","",JZ157*KEP!$J$20)</f>
        <v/>
      </c>
      <c r="KS157" s="10" t="str">
        <f>IF($B157="","",KA157*KEP!$J$21)</f>
        <v/>
      </c>
      <c r="KT157" s="10" t="str">
        <f>IF($B157="","",KC157*KEP!$J$27)</f>
        <v/>
      </c>
      <c r="KU157" s="10" t="str">
        <f>IF($B157="","",KD157*KEP!$J$28)</f>
        <v/>
      </c>
      <c r="KV157" s="10" t="str">
        <f>IF($B157="","",KE157*KEP!$J$29)</f>
        <v/>
      </c>
      <c r="KW157" s="10" t="str">
        <f>IF($B157="","",KF157*KEP!$J$30)</f>
        <v/>
      </c>
      <c r="KX157" s="33" t="str">
        <f t="shared" si="227"/>
        <v/>
      </c>
      <c r="KY157" s="56" t="str">
        <f t="shared" si="200"/>
        <v/>
      </c>
      <c r="KZ157" s="56" t="str">
        <f t="shared" si="201"/>
        <v/>
      </c>
      <c r="LA157" s="56" t="str">
        <f t="shared" si="202"/>
        <v/>
      </c>
      <c r="LB157" s="56" t="str">
        <f t="shared" si="203"/>
        <v/>
      </c>
      <c r="LD157" s="16"/>
      <c r="LE157" s="16"/>
      <c r="LF157" s="16"/>
      <c r="LG157" s="17"/>
      <c r="LH157" s="17"/>
      <c r="LI157" s="17"/>
      <c r="LJ157" s="17"/>
      <c r="LK157" s="17"/>
      <c r="LL157" s="17"/>
      <c r="LM157" s="17"/>
      <c r="LN157" s="17"/>
      <c r="LO157" s="33" t="str">
        <f t="shared" si="228"/>
        <v/>
      </c>
      <c r="LP157" s="17"/>
      <c r="LQ157" s="17"/>
      <c r="LR157" s="17"/>
      <c r="LS157" s="17"/>
      <c r="LT157" s="28" t="str">
        <f t="shared" si="174"/>
        <v/>
      </c>
      <c r="LU157" s="27"/>
      <c r="LV157" s="109" t="str">
        <f>IF($B157="","",LD157*KEP!$J$11)</f>
        <v/>
      </c>
      <c r="LW157" s="10" t="str">
        <f>IF($B157="","",LE157*KEP!$J$12)</f>
        <v/>
      </c>
      <c r="LX157" s="10" t="str">
        <f>IF($B157="","",LF157*KEP!$J$13)</f>
        <v/>
      </c>
      <c r="LY157" s="10" t="str">
        <f>IF($B157="","",LG157*KEP!$J$14)</f>
        <v/>
      </c>
      <c r="LZ157" s="10" t="str">
        <f>IF($B157="","",LH157*KEP!$J$15)</f>
        <v/>
      </c>
      <c r="MA157" s="10" t="str">
        <f>IF($B157="","",LI157*KEP!$J$16)</f>
        <v/>
      </c>
      <c r="MB157" s="10" t="str">
        <f>IF($B157="","",LJ157*KEP!$J$17)</f>
        <v/>
      </c>
      <c r="MC157" s="10" t="str">
        <f>IF($B157="","",LK157*KEP!$J$18)</f>
        <v/>
      </c>
      <c r="MD157" s="10" t="str">
        <f>IF($B157="","",LL157*KEP!$J$19)</f>
        <v/>
      </c>
      <c r="ME157" s="10" t="str">
        <f>IF($B157="","",LM157*KEP!$J$20)</f>
        <v/>
      </c>
      <c r="MF157" s="10" t="str">
        <f>IF($B157="","",LN157*KEP!$J$21)</f>
        <v/>
      </c>
      <c r="MG157" s="10" t="str">
        <f>IF($B157="","",LP157*KEP!$J$27)</f>
        <v/>
      </c>
      <c r="MH157" s="10" t="str">
        <f>IF($B157="","",LQ157*KEP!$J$28)</f>
        <v/>
      </c>
      <c r="MI157" s="10" t="str">
        <f>IF($B157="","",LR157*KEP!$J$29)</f>
        <v/>
      </c>
      <c r="MJ157" s="10" t="str">
        <f>IF($B157="","",LS157*KEP!$J$30)</f>
        <v/>
      </c>
      <c r="MK157" s="33" t="str">
        <f t="shared" si="229"/>
        <v/>
      </c>
      <c r="ML157" s="56" t="str">
        <f t="shared" si="204"/>
        <v/>
      </c>
      <c r="MM157" s="56" t="str">
        <f t="shared" si="205"/>
        <v/>
      </c>
      <c r="MN157" s="56" t="str">
        <f t="shared" si="206"/>
        <v/>
      </c>
      <c r="MO157" s="56" t="str">
        <f t="shared" si="207"/>
        <v/>
      </c>
      <c r="MQ157" s="16"/>
      <c r="MR157" s="16"/>
      <c r="MS157" s="16"/>
      <c r="MT157" s="17"/>
      <c r="MU157" s="17"/>
      <c r="MV157" s="17"/>
      <c r="MW157" s="17"/>
      <c r="MX157" s="17"/>
      <c r="MY157" s="17"/>
      <c r="MZ157" s="17"/>
      <c r="NA157" s="17"/>
      <c r="NB157" s="33" t="str">
        <f t="shared" si="230"/>
        <v/>
      </c>
      <c r="NC157" s="17"/>
      <c r="ND157" s="17"/>
      <c r="NE157" s="17"/>
      <c r="NF157" s="17"/>
      <c r="NG157" s="28" t="str">
        <f t="shared" si="175"/>
        <v/>
      </c>
      <c r="NH157" s="27"/>
      <c r="NI157" s="109" t="str">
        <f>IF($B157="","",MQ157*KEP!$J$11)</f>
        <v/>
      </c>
      <c r="NJ157" s="10" t="str">
        <f>IF($B157="","",MR157*KEP!$J$12)</f>
        <v/>
      </c>
      <c r="NK157" s="10" t="str">
        <f>IF($B157="","",MS157*KEP!$J$13)</f>
        <v/>
      </c>
      <c r="NL157" s="10" t="str">
        <f>IF($B157="","",MT157*KEP!$J$14)</f>
        <v/>
      </c>
      <c r="NM157" s="10" t="str">
        <f>IF($B157="","",MU157*KEP!$J$15)</f>
        <v/>
      </c>
      <c r="NN157" s="10" t="str">
        <f>IF($B157="","",MV157*KEP!$J$16)</f>
        <v/>
      </c>
      <c r="NO157" s="10" t="str">
        <f>IF($B157="","",MW157*KEP!$J$17)</f>
        <v/>
      </c>
      <c r="NP157" s="10" t="str">
        <f>IF($B157="","",MX157*KEP!$J$18)</f>
        <v/>
      </c>
      <c r="NQ157" s="10" t="str">
        <f>IF($B157="","",MY157*KEP!$J$19)</f>
        <v/>
      </c>
      <c r="NR157" s="10" t="str">
        <f>IF($B157="","",MZ157*KEP!$J$20)</f>
        <v/>
      </c>
      <c r="NS157" s="10" t="str">
        <f>IF($B157="","",NA157*KEP!$J$21)</f>
        <v/>
      </c>
      <c r="NT157" s="10" t="str">
        <f>IF($B157="","",NC157*KEP!$J$27)</f>
        <v/>
      </c>
      <c r="NU157" s="10" t="str">
        <f>IF($B157="","",ND157*KEP!$J$28)</f>
        <v/>
      </c>
      <c r="NV157" s="10" t="str">
        <f>IF($B157="","",NE157*KEP!$J$29)</f>
        <v/>
      </c>
      <c r="NW157" s="10" t="str">
        <f>IF($B157="","",NF157*KEP!$J$30)</f>
        <v/>
      </c>
      <c r="NX157" s="33" t="str">
        <f t="shared" si="231"/>
        <v/>
      </c>
      <c r="NY157" s="56" t="str">
        <f t="shared" si="208"/>
        <v/>
      </c>
      <c r="NZ157" s="56" t="str">
        <f t="shared" si="209"/>
        <v/>
      </c>
      <c r="OA157" s="56" t="str">
        <f t="shared" si="210"/>
        <v/>
      </c>
      <c r="OB157" s="56" t="str">
        <f t="shared" si="211"/>
        <v/>
      </c>
    </row>
    <row r="158" spans="1:392" x14ac:dyDescent="0.25">
      <c r="A158" s="6" t="str">
        <f>IF(A157&lt;KEP!$C$10,A157+1,"")</f>
        <v/>
      </c>
      <c r="B158" s="8" t="str">
        <f>IF('Referenčný stav'!B158=0,"",'Referenčný stav'!B158)</f>
        <v/>
      </c>
      <c r="C158" s="8" t="str">
        <f>IF('Referenčný stav'!C158=0,"",'Referenčný stav'!C158)</f>
        <v/>
      </c>
      <c r="D158" s="16"/>
      <c r="E158" s="16"/>
      <c r="F158" s="16"/>
      <c r="G158" s="17"/>
      <c r="H158" s="17"/>
      <c r="I158" s="17"/>
      <c r="J158" s="17"/>
      <c r="K158" s="17"/>
      <c r="L158" s="17"/>
      <c r="M158" s="17"/>
      <c r="N158" s="17"/>
      <c r="O158" s="33" t="str">
        <f t="shared" si="212"/>
        <v/>
      </c>
      <c r="P158" s="17"/>
      <c r="Q158" s="17"/>
      <c r="R158" s="17"/>
      <c r="S158" s="17"/>
      <c r="T158" s="28" t="str">
        <f t="shared" si="166"/>
        <v/>
      </c>
      <c r="U158" s="27"/>
      <c r="V158" s="109" t="str">
        <f>IF($B158="","",D158*KEP!$J$11)</f>
        <v/>
      </c>
      <c r="W158" s="10" t="str">
        <f>IF($B158="","",E158*KEP!$J$12)</f>
        <v/>
      </c>
      <c r="X158" s="10" t="str">
        <f>IF($B158="","",F158*KEP!$J$13)</f>
        <v/>
      </c>
      <c r="Y158" s="10" t="str">
        <f>IF($B158="","",G158*KEP!$J$14)</f>
        <v/>
      </c>
      <c r="Z158" s="10" t="str">
        <f>IF($B158="","",H158*KEP!$J$15)</f>
        <v/>
      </c>
      <c r="AA158" s="10" t="str">
        <f>IF($B158="","",I158*KEP!$J$16)</f>
        <v/>
      </c>
      <c r="AB158" s="10" t="str">
        <f>IF($B158="","",J158*KEP!$J$17)</f>
        <v/>
      </c>
      <c r="AC158" s="10" t="str">
        <f>IF($B158="","",K158*KEP!$J$18)</f>
        <v/>
      </c>
      <c r="AD158" s="10" t="str">
        <f>IF($B158="","",L158*KEP!$J$19)</f>
        <v/>
      </c>
      <c r="AE158" s="10" t="str">
        <f>IF($B158="","",M158*KEP!$J$20)</f>
        <v/>
      </c>
      <c r="AF158" s="10" t="str">
        <f>IF($B158="","",N158*KEP!$J$21)</f>
        <v/>
      </c>
      <c r="AG158" s="10" t="str">
        <f>IF($B158="","",P158*KEP!$J$27)</f>
        <v/>
      </c>
      <c r="AH158" s="10" t="str">
        <f>IF($B158="","",Q158*KEP!$J$28)</f>
        <v/>
      </c>
      <c r="AI158" s="10" t="str">
        <f>IF($B158="","",R158*KEP!$J$29)</f>
        <v/>
      </c>
      <c r="AJ158" s="10" t="str">
        <f>IF($B158="","",S158*KEP!$J$30)</f>
        <v/>
      </c>
      <c r="AK158" s="33" t="str">
        <f t="shared" si="213"/>
        <v/>
      </c>
      <c r="AL158" s="56" t="str">
        <f>IF(O158="","",IFERROR(O158/'Referenčný stav'!O158-1,""))</f>
        <v/>
      </c>
      <c r="AM158" s="56" t="str">
        <f>IF(T158="","",IFERROR(T158/'Referenčný stav'!T158-1,""))</f>
        <v/>
      </c>
      <c r="AN158" s="56" t="str">
        <f>IF(U158="","",IFERROR(U158/'Referenčný stav'!U158-1,""))</f>
        <v/>
      </c>
      <c r="AO158" s="56" t="str">
        <f>IF(AK158="","",IFERROR(AK158/'Referenčný stav'!AK158-1,""))</f>
        <v/>
      </c>
      <c r="AQ158" s="16"/>
      <c r="AR158" s="16"/>
      <c r="AS158" s="16"/>
      <c r="AT158" s="17"/>
      <c r="AU158" s="17"/>
      <c r="AV158" s="17"/>
      <c r="AW158" s="17"/>
      <c r="AX158" s="17"/>
      <c r="AY158" s="17"/>
      <c r="AZ158" s="17"/>
      <c r="BA158" s="17"/>
      <c r="BB158" s="33" t="str">
        <f t="shared" si="214"/>
        <v/>
      </c>
      <c r="BC158" s="17"/>
      <c r="BD158" s="17"/>
      <c r="BE158" s="17"/>
      <c r="BF158" s="17"/>
      <c r="BG158" s="28" t="str">
        <f t="shared" si="167"/>
        <v/>
      </c>
      <c r="BH158" s="27"/>
      <c r="BI158" s="109" t="str">
        <f>IF($B158="","",AQ158*KEP!$J$11)</f>
        <v/>
      </c>
      <c r="BJ158" s="10" t="str">
        <f>IF($B158="","",AR158*KEP!$J$12)</f>
        <v/>
      </c>
      <c r="BK158" s="10" t="str">
        <f>IF($B158="","",AS158*KEP!$J$13)</f>
        <v/>
      </c>
      <c r="BL158" s="10" t="str">
        <f>IF($B158="","",AT158*KEP!$J$14)</f>
        <v/>
      </c>
      <c r="BM158" s="10" t="str">
        <f>IF($B158="","",AU158*KEP!$J$15)</f>
        <v/>
      </c>
      <c r="BN158" s="10" t="str">
        <f>IF($B158="","",AV158*KEP!$J$16)</f>
        <v/>
      </c>
      <c r="BO158" s="10" t="str">
        <f>IF($B158="","",AW158*KEP!$J$17)</f>
        <v/>
      </c>
      <c r="BP158" s="10" t="str">
        <f>IF($B158="","",AX158*KEP!$J$18)</f>
        <v/>
      </c>
      <c r="BQ158" s="10" t="str">
        <f>IF($B158="","",AY158*KEP!$J$19)</f>
        <v/>
      </c>
      <c r="BR158" s="10" t="str">
        <f>IF($B158="","",AZ158*KEP!$J$20)</f>
        <v/>
      </c>
      <c r="BS158" s="10" t="str">
        <f>IF($B158="","",BA158*KEP!$J$21)</f>
        <v/>
      </c>
      <c r="BT158" s="10" t="str">
        <f>IF($B158="","",BC158*KEP!$J$27)</f>
        <v/>
      </c>
      <c r="BU158" s="10" t="str">
        <f>IF($B158="","",BD158*KEP!$J$28)</f>
        <v/>
      </c>
      <c r="BV158" s="10" t="str">
        <f>IF($B158="","",BE158*KEP!$J$29)</f>
        <v/>
      </c>
      <c r="BW158" s="10" t="str">
        <f>IF($B158="","",BF158*KEP!$J$30)</f>
        <v/>
      </c>
      <c r="BX158" s="33" t="str">
        <f t="shared" si="215"/>
        <v/>
      </c>
      <c r="BY158" s="56" t="str">
        <f t="shared" si="176"/>
        <v/>
      </c>
      <c r="BZ158" s="56" t="str">
        <f t="shared" si="177"/>
        <v/>
      </c>
      <c r="CA158" s="56" t="str">
        <f t="shared" si="178"/>
        <v/>
      </c>
      <c r="CB158" s="56" t="str">
        <f t="shared" si="179"/>
        <v/>
      </c>
      <c r="CD158" s="16"/>
      <c r="CE158" s="16"/>
      <c r="CF158" s="16"/>
      <c r="CG158" s="17"/>
      <c r="CH158" s="17"/>
      <c r="CI158" s="17"/>
      <c r="CJ158" s="17"/>
      <c r="CK158" s="17"/>
      <c r="CL158" s="17"/>
      <c r="CM158" s="17"/>
      <c r="CN158" s="17"/>
      <c r="CO158" s="33" t="str">
        <f t="shared" si="216"/>
        <v/>
      </c>
      <c r="CP158" s="17"/>
      <c r="CQ158" s="17"/>
      <c r="CR158" s="17"/>
      <c r="CS158" s="17"/>
      <c r="CT158" s="28" t="str">
        <f t="shared" si="168"/>
        <v/>
      </c>
      <c r="CU158" s="27"/>
      <c r="CV158" s="109" t="str">
        <f>IF($B158="","",CD158*KEP!$J$11)</f>
        <v/>
      </c>
      <c r="CW158" s="10" t="str">
        <f>IF($B158="","",CE158*KEP!$J$12)</f>
        <v/>
      </c>
      <c r="CX158" s="10" t="str">
        <f>IF($B158="","",CF158*KEP!$J$13)</f>
        <v/>
      </c>
      <c r="CY158" s="10" t="str">
        <f>IF($B158="","",CG158*KEP!$J$14)</f>
        <v/>
      </c>
      <c r="CZ158" s="10" t="str">
        <f>IF($B158="","",CH158*KEP!$J$15)</f>
        <v/>
      </c>
      <c r="DA158" s="10" t="str">
        <f>IF($B158="","",CI158*KEP!$J$16)</f>
        <v/>
      </c>
      <c r="DB158" s="10" t="str">
        <f>IF($B158="","",CJ158*KEP!$J$17)</f>
        <v/>
      </c>
      <c r="DC158" s="10" t="str">
        <f>IF($B158="","",CK158*KEP!$J$18)</f>
        <v/>
      </c>
      <c r="DD158" s="10" t="str">
        <f>IF($B158="","",CL158*KEP!$J$19)</f>
        <v/>
      </c>
      <c r="DE158" s="10" t="str">
        <f>IF($B158="","",CM158*KEP!$J$20)</f>
        <v/>
      </c>
      <c r="DF158" s="10" t="str">
        <f>IF($B158="","",CN158*KEP!$J$21)</f>
        <v/>
      </c>
      <c r="DG158" s="10" t="str">
        <f>IF($B158="","",CP158*KEP!$J$27)</f>
        <v/>
      </c>
      <c r="DH158" s="10" t="str">
        <f>IF($B158="","",CQ158*KEP!$J$28)</f>
        <v/>
      </c>
      <c r="DI158" s="10" t="str">
        <f>IF($B158="","",CR158*KEP!$J$29)</f>
        <v/>
      </c>
      <c r="DJ158" s="10" t="str">
        <f>IF($B158="","",CS158*KEP!$J$30)</f>
        <v/>
      </c>
      <c r="DK158" s="33" t="str">
        <f t="shared" si="217"/>
        <v/>
      </c>
      <c r="DL158" s="56" t="str">
        <f t="shared" si="180"/>
        <v/>
      </c>
      <c r="DM158" s="56" t="str">
        <f t="shared" si="181"/>
        <v/>
      </c>
      <c r="DN158" s="56" t="str">
        <f t="shared" si="182"/>
        <v/>
      </c>
      <c r="DO158" s="56" t="str">
        <f t="shared" si="183"/>
        <v/>
      </c>
      <c r="DQ158" s="16"/>
      <c r="DR158" s="16"/>
      <c r="DS158" s="16"/>
      <c r="DT158" s="17"/>
      <c r="DU158" s="17"/>
      <c r="DV158" s="17"/>
      <c r="DW158" s="17"/>
      <c r="DX158" s="17"/>
      <c r="DY158" s="17"/>
      <c r="DZ158" s="17"/>
      <c r="EA158" s="17"/>
      <c r="EB158" s="33" t="str">
        <f t="shared" si="218"/>
        <v/>
      </c>
      <c r="EC158" s="17"/>
      <c r="ED158" s="17"/>
      <c r="EE158" s="17"/>
      <c r="EF158" s="17"/>
      <c r="EG158" s="28" t="str">
        <f t="shared" si="169"/>
        <v/>
      </c>
      <c r="EH158" s="27"/>
      <c r="EI158" s="109" t="str">
        <f>IF($B158="","",DQ158*KEP!$J$11)</f>
        <v/>
      </c>
      <c r="EJ158" s="10" t="str">
        <f>IF($B158="","",DR158*KEP!$J$12)</f>
        <v/>
      </c>
      <c r="EK158" s="10" t="str">
        <f>IF($B158="","",DS158*KEP!$J$13)</f>
        <v/>
      </c>
      <c r="EL158" s="10" t="str">
        <f>IF($B158="","",DT158*KEP!$J$14)</f>
        <v/>
      </c>
      <c r="EM158" s="10" t="str">
        <f>IF($B158="","",DU158*KEP!$J$15)</f>
        <v/>
      </c>
      <c r="EN158" s="10" t="str">
        <f>IF($B158="","",DV158*KEP!$J$16)</f>
        <v/>
      </c>
      <c r="EO158" s="10" t="str">
        <f>IF($B158="","",DW158*KEP!$J$17)</f>
        <v/>
      </c>
      <c r="EP158" s="10" t="str">
        <f>IF($B158="","",DX158*KEP!$J$18)</f>
        <v/>
      </c>
      <c r="EQ158" s="10" t="str">
        <f>IF($B158="","",DY158*KEP!$J$19)</f>
        <v/>
      </c>
      <c r="ER158" s="10" t="str">
        <f>IF($B158="","",DZ158*KEP!$J$20)</f>
        <v/>
      </c>
      <c r="ES158" s="10" t="str">
        <f>IF($B158="","",EA158*KEP!$J$21)</f>
        <v/>
      </c>
      <c r="ET158" s="10" t="str">
        <f>IF($B158="","",EC158*KEP!$J$27)</f>
        <v/>
      </c>
      <c r="EU158" s="10" t="str">
        <f>IF($B158="","",ED158*KEP!$J$28)</f>
        <v/>
      </c>
      <c r="EV158" s="10" t="str">
        <f>IF($B158="","",EE158*KEP!$J$29)</f>
        <v/>
      </c>
      <c r="EW158" s="10" t="str">
        <f>IF($B158="","",EF158*KEP!$J$30)</f>
        <v/>
      </c>
      <c r="EX158" s="33" t="str">
        <f t="shared" si="219"/>
        <v/>
      </c>
      <c r="EY158" s="56" t="str">
        <f t="shared" si="184"/>
        <v/>
      </c>
      <c r="EZ158" s="56" t="str">
        <f t="shared" si="185"/>
        <v/>
      </c>
      <c r="FA158" s="56" t="str">
        <f t="shared" si="186"/>
        <v/>
      </c>
      <c r="FB158" s="56" t="str">
        <f t="shared" si="187"/>
        <v/>
      </c>
      <c r="FD158" s="16"/>
      <c r="FE158" s="16"/>
      <c r="FF158" s="16"/>
      <c r="FG158" s="17"/>
      <c r="FH158" s="17"/>
      <c r="FI158" s="17"/>
      <c r="FJ158" s="17"/>
      <c r="FK158" s="17"/>
      <c r="FL158" s="17"/>
      <c r="FM158" s="17"/>
      <c r="FN158" s="17"/>
      <c r="FO158" s="33" t="str">
        <f t="shared" si="220"/>
        <v/>
      </c>
      <c r="FP158" s="17"/>
      <c r="FQ158" s="17"/>
      <c r="FR158" s="17"/>
      <c r="FS158" s="17"/>
      <c r="FT158" s="28" t="str">
        <f t="shared" si="170"/>
        <v/>
      </c>
      <c r="FU158" s="27"/>
      <c r="FV158" s="109" t="str">
        <f>IF($B158="","",FD158*KEP!$J$11)</f>
        <v/>
      </c>
      <c r="FW158" s="10" t="str">
        <f>IF($B158="","",FE158*KEP!$J$12)</f>
        <v/>
      </c>
      <c r="FX158" s="10" t="str">
        <f>IF($B158="","",FF158*KEP!$J$13)</f>
        <v/>
      </c>
      <c r="FY158" s="10" t="str">
        <f>IF($B158="","",FG158*KEP!$J$14)</f>
        <v/>
      </c>
      <c r="FZ158" s="10" t="str">
        <f>IF($B158="","",FH158*KEP!$J$15)</f>
        <v/>
      </c>
      <c r="GA158" s="10" t="str">
        <f>IF($B158="","",FI158*KEP!$J$16)</f>
        <v/>
      </c>
      <c r="GB158" s="10" t="str">
        <f>IF($B158="","",FJ158*KEP!$J$17)</f>
        <v/>
      </c>
      <c r="GC158" s="10" t="str">
        <f>IF($B158="","",FK158*KEP!$J$18)</f>
        <v/>
      </c>
      <c r="GD158" s="10" t="str">
        <f>IF($B158="","",FL158*KEP!$J$19)</f>
        <v/>
      </c>
      <c r="GE158" s="10" t="str">
        <f>IF($B158="","",FM158*KEP!$J$20)</f>
        <v/>
      </c>
      <c r="GF158" s="10" t="str">
        <f>IF($B158="","",FN158*KEP!$J$21)</f>
        <v/>
      </c>
      <c r="GG158" s="10" t="str">
        <f>IF($B158="","",FP158*KEP!$J$27)</f>
        <v/>
      </c>
      <c r="GH158" s="10" t="str">
        <f>IF($B158="","",FQ158*KEP!$J$28)</f>
        <v/>
      </c>
      <c r="GI158" s="10" t="str">
        <f>IF($B158="","",FR158*KEP!$J$29)</f>
        <v/>
      </c>
      <c r="GJ158" s="10" t="str">
        <f>IF($B158="","",FS158*KEP!$J$30)</f>
        <v/>
      </c>
      <c r="GK158" s="33" t="str">
        <f t="shared" si="221"/>
        <v/>
      </c>
      <c r="GL158" s="56" t="str">
        <f t="shared" si="188"/>
        <v/>
      </c>
      <c r="GM158" s="56" t="str">
        <f t="shared" si="189"/>
        <v/>
      </c>
      <c r="GN158" s="56" t="str">
        <f t="shared" si="190"/>
        <v/>
      </c>
      <c r="GO158" s="56" t="str">
        <f t="shared" si="191"/>
        <v/>
      </c>
      <c r="GQ158" s="16"/>
      <c r="GR158" s="16"/>
      <c r="GS158" s="16"/>
      <c r="GT158" s="17"/>
      <c r="GU158" s="17"/>
      <c r="GV158" s="17"/>
      <c r="GW158" s="17"/>
      <c r="GX158" s="17"/>
      <c r="GY158" s="17"/>
      <c r="GZ158" s="17"/>
      <c r="HA158" s="17"/>
      <c r="HB158" s="33" t="str">
        <f t="shared" si="222"/>
        <v/>
      </c>
      <c r="HC158" s="17"/>
      <c r="HD158" s="17"/>
      <c r="HE158" s="17"/>
      <c r="HF158" s="17"/>
      <c r="HG158" s="28" t="str">
        <f t="shared" si="171"/>
        <v/>
      </c>
      <c r="HH158" s="27"/>
      <c r="HI158" s="109" t="str">
        <f>IF($B158="","",GQ158*KEP!$J$11)</f>
        <v/>
      </c>
      <c r="HJ158" s="10" t="str">
        <f>IF($B158="","",GR158*KEP!$J$12)</f>
        <v/>
      </c>
      <c r="HK158" s="10" t="str">
        <f>IF($B158="","",GS158*KEP!$J$13)</f>
        <v/>
      </c>
      <c r="HL158" s="10" t="str">
        <f>IF($B158="","",GT158*KEP!$J$14)</f>
        <v/>
      </c>
      <c r="HM158" s="10" t="str">
        <f>IF($B158="","",GU158*KEP!$J$15)</f>
        <v/>
      </c>
      <c r="HN158" s="10" t="str">
        <f>IF($B158="","",GV158*KEP!$J$16)</f>
        <v/>
      </c>
      <c r="HO158" s="10" t="str">
        <f>IF($B158="","",GW158*KEP!$J$17)</f>
        <v/>
      </c>
      <c r="HP158" s="10" t="str">
        <f>IF($B158="","",GX158*KEP!$J$18)</f>
        <v/>
      </c>
      <c r="HQ158" s="10" t="str">
        <f>IF($B158="","",GY158*KEP!$J$19)</f>
        <v/>
      </c>
      <c r="HR158" s="10" t="str">
        <f>IF($B158="","",GZ158*KEP!$J$20)</f>
        <v/>
      </c>
      <c r="HS158" s="10" t="str">
        <f>IF($B158="","",HA158*KEP!$J$21)</f>
        <v/>
      </c>
      <c r="HT158" s="10" t="str">
        <f>IF($B158="","",HC158*KEP!$J$27)</f>
        <v/>
      </c>
      <c r="HU158" s="10" t="str">
        <f>IF($B158="","",HD158*KEP!$J$28)</f>
        <v/>
      </c>
      <c r="HV158" s="10" t="str">
        <f>IF($B158="","",HE158*KEP!$J$29)</f>
        <v/>
      </c>
      <c r="HW158" s="10" t="str">
        <f>IF($B158="","",HF158*KEP!$J$30)</f>
        <v/>
      </c>
      <c r="HX158" s="33" t="str">
        <f t="shared" si="223"/>
        <v/>
      </c>
      <c r="HY158" s="56" t="str">
        <f t="shared" si="192"/>
        <v/>
      </c>
      <c r="HZ158" s="56" t="str">
        <f t="shared" si="193"/>
        <v/>
      </c>
      <c r="IA158" s="56" t="str">
        <f t="shared" si="194"/>
        <v/>
      </c>
      <c r="IB158" s="56" t="str">
        <f t="shared" si="195"/>
        <v/>
      </c>
      <c r="ID158" s="16"/>
      <c r="IE158" s="16"/>
      <c r="IF158" s="16"/>
      <c r="IG158" s="17"/>
      <c r="IH158" s="17"/>
      <c r="II158" s="17"/>
      <c r="IJ158" s="17"/>
      <c r="IK158" s="17"/>
      <c r="IL158" s="17"/>
      <c r="IM158" s="17"/>
      <c r="IN158" s="17"/>
      <c r="IO158" s="33" t="str">
        <f t="shared" si="224"/>
        <v/>
      </c>
      <c r="IP158" s="17"/>
      <c r="IQ158" s="17"/>
      <c r="IR158" s="17"/>
      <c r="IS158" s="17"/>
      <c r="IT158" s="28" t="str">
        <f t="shared" si="172"/>
        <v/>
      </c>
      <c r="IU158" s="27"/>
      <c r="IV158" s="109" t="str">
        <f>IF($B158="","",ID158*KEP!$J$11)</f>
        <v/>
      </c>
      <c r="IW158" s="10" t="str">
        <f>IF($B158="","",IE158*KEP!$J$12)</f>
        <v/>
      </c>
      <c r="IX158" s="10" t="str">
        <f>IF($B158="","",IF158*KEP!$J$13)</f>
        <v/>
      </c>
      <c r="IY158" s="10" t="str">
        <f>IF($B158="","",IG158*KEP!$J$14)</f>
        <v/>
      </c>
      <c r="IZ158" s="10" t="str">
        <f>IF($B158="","",IH158*KEP!$J$15)</f>
        <v/>
      </c>
      <c r="JA158" s="10" t="str">
        <f>IF($B158="","",II158*KEP!$J$16)</f>
        <v/>
      </c>
      <c r="JB158" s="10" t="str">
        <f>IF($B158="","",IJ158*KEP!$J$17)</f>
        <v/>
      </c>
      <c r="JC158" s="10" t="str">
        <f>IF($B158="","",IK158*KEP!$J$18)</f>
        <v/>
      </c>
      <c r="JD158" s="10" t="str">
        <f>IF($B158="","",IL158*KEP!$J$19)</f>
        <v/>
      </c>
      <c r="JE158" s="10" t="str">
        <f>IF($B158="","",IM158*KEP!$J$20)</f>
        <v/>
      </c>
      <c r="JF158" s="10" t="str">
        <f>IF($B158="","",IN158*KEP!$J$21)</f>
        <v/>
      </c>
      <c r="JG158" s="10" t="str">
        <f>IF($B158="","",IP158*KEP!$J$27)</f>
        <v/>
      </c>
      <c r="JH158" s="10" t="str">
        <f>IF($B158="","",IQ158*KEP!$J$28)</f>
        <v/>
      </c>
      <c r="JI158" s="10" t="str">
        <f>IF($B158="","",IR158*KEP!$J$29)</f>
        <v/>
      </c>
      <c r="JJ158" s="10" t="str">
        <f>IF($B158="","",IS158*KEP!$J$30)</f>
        <v/>
      </c>
      <c r="JK158" s="33" t="str">
        <f t="shared" si="225"/>
        <v/>
      </c>
      <c r="JL158" s="56" t="str">
        <f t="shared" si="196"/>
        <v/>
      </c>
      <c r="JM158" s="56" t="str">
        <f t="shared" si="197"/>
        <v/>
      </c>
      <c r="JN158" s="56" t="str">
        <f t="shared" si="198"/>
        <v/>
      </c>
      <c r="JO158" s="56" t="str">
        <f t="shared" si="199"/>
        <v/>
      </c>
      <c r="JQ158" s="16"/>
      <c r="JR158" s="16"/>
      <c r="JS158" s="16"/>
      <c r="JT158" s="17"/>
      <c r="JU158" s="17"/>
      <c r="JV158" s="17"/>
      <c r="JW158" s="17"/>
      <c r="JX158" s="17"/>
      <c r="JY158" s="17"/>
      <c r="JZ158" s="17"/>
      <c r="KA158" s="17"/>
      <c r="KB158" s="33" t="str">
        <f t="shared" si="226"/>
        <v/>
      </c>
      <c r="KC158" s="17"/>
      <c r="KD158" s="17"/>
      <c r="KE158" s="17"/>
      <c r="KF158" s="17"/>
      <c r="KG158" s="28" t="str">
        <f t="shared" si="173"/>
        <v/>
      </c>
      <c r="KH158" s="27"/>
      <c r="KI158" s="109" t="str">
        <f>IF($B158="","",JQ158*KEP!$J$11)</f>
        <v/>
      </c>
      <c r="KJ158" s="10" t="str">
        <f>IF($B158="","",JR158*KEP!$J$12)</f>
        <v/>
      </c>
      <c r="KK158" s="10" t="str">
        <f>IF($B158="","",JS158*KEP!$J$13)</f>
        <v/>
      </c>
      <c r="KL158" s="10" t="str">
        <f>IF($B158="","",JT158*KEP!$J$14)</f>
        <v/>
      </c>
      <c r="KM158" s="10" t="str">
        <f>IF($B158="","",JU158*KEP!$J$15)</f>
        <v/>
      </c>
      <c r="KN158" s="10" t="str">
        <f>IF($B158="","",JV158*KEP!$J$16)</f>
        <v/>
      </c>
      <c r="KO158" s="10" t="str">
        <f>IF($B158="","",JW158*KEP!$J$17)</f>
        <v/>
      </c>
      <c r="KP158" s="10" t="str">
        <f>IF($B158="","",JX158*KEP!$J$18)</f>
        <v/>
      </c>
      <c r="KQ158" s="10" t="str">
        <f>IF($B158="","",JY158*KEP!$J$19)</f>
        <v/>
      </c>
      <c r="KR158" s="10" t="str">
        <f>IF($B158="","",JZ158*KEP!$J$20)</f>
        <v/>
      </c>
      <c r="KS158" s="10" t="str">
        <f>IF($B158="","",KA158*KEP!$J$21)</f>
        <v/>
      </c>
      <c r="KT158" s="10" t="str">
        <f>IF($B158="","",KC158*KEP!$J$27)</f>
        <v/>
      </c>
      <c r="KU158" s="10" t="str">
        <f>IF($B158="","",KD158*KEP!$J$28)</f>
        <v/>
      </c>
      <c r="KV158" s="10" t="str">
        <f>IF($B158="","",KE158*KEP!$J$29)</f>
        <v/>
      </c>
      <c r="KW158" s="10" t="str">
        <f>IF($B158="","",KF158*KEP!$J$30)</f>
        <v/>
      </c>
      <c r="KX158" s="33" t="str">
        <f t="shared" si="227"/>
        <v/>
      </c>
      <c r="KY158" s="56" t="str">
        <f t="shared" si="200"/>
        <v/>
      </c>
      <c r="KZ158" s="56" t="str">
        <f t="shared" si="201"/>
        <v/>
      </c>
      <c r="LA158" s="56" t="str">
        <f t="shared" si="202"/>
        <v/>
      </c>
      <c r="LB158" s="56" t="str">
        <f t="shared" si="203"/>
        <v/>
      </c>
      <c r="LD158" s="16"/>
      <c r="LE158" s="16"/>
      <c r="LF158" s="16"/>
      <c r="LG158" s="17"/>
      <c r="LH158" s="17"/>
      <c r="LI158" s="17"/>
      <c r="LJ158" s="17"/>
      <c r="LK158" s="17"/>
      <c r="LL158" s="17"/>
      <c r="LM158" s="17"/>
      <c r="LN158" s="17"/>
      <c r="LO158" s="33" t="str">
        <f t="shared" si="228"/>
        <v/>
      </c>
      <c r="LP158" s="17"/>
      <c r="LQ158" s="17"/>
      <c r="LR158" s="17"/>
      <c r="LS158" s="17"/>
      <c r="LT158" s="28" t="str">
        <f t="shared" si="174"/>
        <v/>
      </c>
      <c r="LU158" s="27"/>
      <c r="LV158" s="109" t="str">
        <f>IF($B158="","",LD158*KEP!$J$11)</f>
        <v/>
      </c>
      <c r="LW158" s="10" t="str">
        <f>IF($B158="","",LE158*KEP!$J$12)</f>
        <v/>
      </c>
      <c r="LX158" s="10" t="str">
        <f>IF($B158="","",LF158*KEP!$J$13)</f>
        <v/>
      </c>
      <c r="LY158" s="10" t="str">
        <f>IF($B158="","",LG158*KEP!$J$14)</f>
        <v/>
      </c>
      <c r="LZ158" s="10" t="str">
        <f>IF($B158="","",LH158*KEP!$J$15)</f>
        <v/>
      </c>
      <c r="MA158" s="10" t="str">
        <f>IF($B158="","",LI158*KEP!$J$16)</f>
        <v/>
      </c>
      <c r="MB158" s="10" t="str">
        <f>IF($B158="","",LJ158*KEP!$J$17)</f>
        <v/>
      </c>
      <c r="MC158" s="10" t="str">
        <f>IF($B158="","",LK158*KEP!$J$18)</f>
        <v/>
      </c>
      <c r="MD158" s="10" t="str">
        <f>IF($B158="","",LL158*KEP!$J$19)</f>
        <v/>
      </c>
      <c r="ME158" s="10" t="str">
        <f>IF($B158="","",LM158*KEP!$J$20)</f>
        <v/>
      </c>
      <c r="MF158" s="10" t="str">
        <f>IF($B158="","",LN158*KEP!$J$21)</f>
        <v/>
      </c>
      <c r="MG158" s="10" t="str">
        <f>IF($B158="","",LP158*KEP!$J$27)</f>
        <v/>
      </c>
      <c r="MH158" s="10" t="str">
        <f>IF($B158="","",LQ158*KEP!$J$28)</f>
        <v/>
      </c>
      <c r="MI158" s="10" t="str">
        <f>IF($B158="","",LR158*KEP!$J$29)</f>
        <v/>
      </c>
      <c r="MJ158" s="10" t="str">
        <f>IF($B158="","",LS158*KEP!$J$30)</f>
        <v/>
      </c>
      <c r="MK158" s="33" t="str">
        <f t="shared" si="229"/>
        <v/>
      </c>
      <c r="ML158" s="56" t="str">
        <f t="shared" si="204"/>
        <v/>
      </c>
      <c r="MM158" s="56" t="str">
        <f t="shared" si="205"/>
        <v/>
      </c>
      <c r="MN158" s="56" t="str">
        <f t="shared" si="206"/>
        <v/>
      </c>
      <c r="MO158" s="56" t="str">
        <f t="shared" si="207"/>
        <v/>
      </c>
      <c r="MQ158" s="16"/>
      <c r="MR158" s="16"/>
      <c r="MS158" s="16"/>
      <c r="MT158" s="17"/>
      <c r="MU158" s="17"/>
      <c r="MV158" s="17"/>
      <c r="MW158" s="17"/>
      <c r="MX158" s="17"/>
      <c r="MY158" s="17"/>
      <c r="MZ158" s="17"/>
      <c r="NA158" s="17"/>
      <c r="NB158" s="33" t="str">
        <f t="shared" si="230"/>
        <v/>
      </c>
      <c r="NC158" s="17"/>
      <c r="ND158" s="17"/>
      <c r="NE158" s="17"/>
      <c r="NF158" s="17"/>
      <c r="NG158" s="28" t="str">
        <f t="shared" si="175"/>
        <v/>
      </c>
      <c r="NH158" s="27"/>
      <c r="NI158" s="109" t="str">
        <f>IF($B158="","",MQ158*KEP!$J$11)</f>
        <v/>
      </c>
      <c r="NJ158" s="10" t="str">
        <f>IF($B158="","",MR158*KEP!$J$12)</f>
        <v/>
      </c>
      <c r="NK158" s="10" t="str">
        <f>IF($B158="","",MS158*KEP!$J$13)</f>
        <v/>
      </c>
      <c r="NL158" s="10" t="str">
        <f>IF($B158="","",MT158*KEP!$J$14)</f>
        <v/>
      </c>
      <c r="NM158" s="10" t="str">
        <f>IF($B158="","",MU158*KEP!$J$15)</f>
        <v/>
      </c>
      <c r="NN158" s="10" t="str">
        <f>IF($B158="","",MV158*KEP!$J$16)</f>
        <v/>
      </c>
      <c r="NO158" s="10" t="str">
        <f>IF($B158="","",MW158*KEP!$J$17)</f>
        <v/>
      </c>
      <c r="NP158" s="10" t="str">
        <f>IF($B158="","",MX158*KEP!$J$18)</f>
        <v/>
      </c>
      <c r="NQ158" s="10" t="str">
        <f>IF($B158="","",MY158*KEP!$J$19)</f>
        <v/>
      </c>
      <c r="NR158" s="10" t="str">
        <f>IF($B158="","",MZ158*KEP!$J$20)</f>
        <v/>
      </c>
      <c r="NS158" s="10" t="str">
        <f>IF($B158="","",NA158*KEP!$J$21)</f>
        <v/>
      </c>
      <c r="NT158" s="10" t="str">
        <f>IF($B158="","",NC158*KEP!$J$27)</f>
        <v/>
      </c>
      <c r="NU158" s="10" t="str">
        <f>IF($B158="","",ND158*KEP!$J$28)</f>
        <v/>
      </c>
      <c r="NV158" s="10" t="str">
        <f>IF($B158="","",NE158*KEP!$J$29)</f>
        <v/>
      </c>
      <c r="NW158" s="10" t="str">
        <f>IF($B158="","",NF158*KEP!$J$30)</f>
        <v/>
      </c>
      <c r="NX158" s="33" t="str">
        <f t="shared" si="231"/>
        <v/>
      </c>
      <c r="NY158" s="56" t="str">
        <f t="shared" si="208"/>
        <v/>
      </c>
      <c r="NZ158" s="56" t="str">
        <f t="shared" si="209"/>
        <v/>
      </c>
      <c r="OA158" s="56" t="str">
        <f t="shared" si="210"/>
        <v/>
      </c>
      <c r="OB158" s="56" t="str">
        <f t="shared" si="211"/>
        <v/>
      </c>
    </row>
    <row r="159" spans="1:392" x14ac:dyDescent="0.25">
      <c r="A159" s="6" t="str">
        <f>IF(A158&lt;KEP!$C$10,A158+1,"")</f>
        <v/>
      </c>
      <c r="B159" s="8" t="str">
        <f>IF('Referenčný stav'!B159=0,"",'Referenčný stav'!B159)</f>
        <v/>
      </c>
      <c r="C159" s="8" t="str">
        <f>IF('Referenčný stav'!C159=0,"",'Referenčný stav'!C159)</f>
        <v/>
      </c>
      <c r="D159" s="16"/>
      <c r="E159" s="16"/>
      <c r="F159" s="16"/>
      <c r="G159" s="17"/>
      <c r="H159" s="17"/>
      <c r="I159" s="17"/>
      <c r="J159" s="17"/>
      <c r="K159" s="17"/>
      <c r="L159" s="17"/>
      <c r="M159" s="17"/>
      <c r="N159" s="17"/>
      <c r="O159" s="33" t="str">
        <f t="shared" si="212"/>
        <v/>
      </c>
      <c r="P159" s="17"/>
      <c r="Q159" s="17"/>
      <c r="R159" s="17"/>
      <c r="S159" s="17"/>
      <c r="T159" s="28" t="str">
        <f t="shared" si="166"/>
        <v/>
      </c>
      <c r="U159" s="27"/>
      <c r="V159" s="109" t="str">
        <f>IF($B159="","",D159*KEP!$J$11)</f>
        <v/>
      </c>
      <c r="W159" s="10" t="str">
        <f>IF($B159="","",E159*KEP!$J$12)</f>
        <v/>
      </c>
      <c r="X159" s="10" t="str">
        <f>IF($B159="","",F159*KEP!$J$13)</f>
        <v/>
      </c>
      <c r="Y159" s="10" t="str">
        <f>IF($B159="","",G159*KEP!$J$14)</f>
        <v/>
      </c>
      <c r="Z159" s="10" t="str">
        <f>IF($B159="","",H159*KEP!$J$15)</f>
        <v/>
      </c>
      <c r="AA159" s="10" t="str">
        <f>IF($B159="","",I159*KEP!$J$16)</f>
        <v/>
      </c>
      <c r="AB159" s="10" t="str">
        <f>IF($B159="","",J159*KEP!$J$17)</f>
        <v/>
      </c>
      <c r="AC159" s="10" t="str">
        <f>IF($B159="","",K159*KEP!$J$18)</f>
        <v/>
      </c>
      <c r="AD159" s="10" t="str">
        <f>IF($B159="","",L159*KEP!$J$19)</f>
        <v/>
      </c>
      <c r="AE159" s="10" t="str">
        <f>IF($B159="","",M159*KEP!$J$20)</f>
        <v/>
      </c>
      <c r="AF159" s="10" t="str">
        <f>IF($B159="","",N159*KEP!$J$21)</f>
        <v/>
      </c>
      <c r="AG159" s="10" t="str">
        <f>IF($B159="","",P159*KEP!$J$27)</f>
        <v/>
      </c>
      <c r="AH159" s="10" t="str">
        <f>IF($B159="","",Q159*KEP!$J$28)</f>
        <v/>
      </c>
      <c r="AI159" s="10" t="str">
        <f>IF($B159="","",R159*KEP!$J$29)</f>
        <v/>
      </c>
      <c r="AJ159" s="10" t="str">
        <f>IF($B159="","",S159*KEP!$J$30)</f>
        <v/>
      </c>
      <c r="AK159" s="33" t="str">
        <f t="shared" si="213"/>
        <v/>
      </c>
      <c r="AL159" s="56" t="str">
        <f>IF(O159="","",IFERROR(O159/'Referenčný stav'!O159-1,""))</f>
        <v/>
      </c>
      <c r="AM159" s="56" t="str">
        <f>IF(T159="","",IFERROR(T159/'Referenčný stav'!T159-1,""))</f>
        <v/>
      </c>
      <c r="AN159" s="56" t="str">
        <f>IF(U159="","",IFERROR(U159/'Referenčný stav'!U159-1,""))</f>
        <v/>
      </c>
      <c r="AO159" s="56" t="str">
        <f>IF(AK159="","",IFERROR(AK159/'Referenčný stav'!AK159-1,""))</f>
        <v/>
      </c>
      <c r="AQ159" s="16"/>
      <c r="AR159" s="16"/>
      <c r="AS159" s="16"/>
      <c r="AT159" s="17"/>
      <c r="AU159" s="17"/>
      <c r="AV159" s="17"/>
      <c r="AW159" s="17"/>
      <c r="AX159" s="17"/>
      <c r="AY159" s="17"/>
      <c r="AZ159" s="17"/>
      <c r="BA159" s="17"/>
      <c r="BB159" s="33" t="str">
        <f t="shared" si="214"/>
        <v/>
      </c>
      <c r="BC159" s="17"/>
      <c r="BD159" s="17"/>
      <c r="BE159" s="17"/>
      <c r="BF159" s="17"/>
      <c r="BG159" s="28" t="str">
        <f t="shared" si="167"/>
        <v/>
      </c>
      <c r="BH159" s="27"/>
      <c r="BI159" s="109" t="str">
        <f>IF($B159="","",AQ159*KEP!$J$11)</f>
        <v/>
      </c>
      <c r="BJ159" s="10" t="str">
        <f>IF($B159="","",AR159*KEP!$J$12)</f>
        <v/>
      </c>
      <c r="BK159" s="10" t="str">
        <f>IF($B159="","",AS159*KEP!$J$13)</f>
        <v/>
      </c>
      <c r="BL159" s="10" t="str">
        <f>IF($B159="","",AT159*KEP!$J$14)</f>
        <v/>
      </c>
      <c r="BM159" s="10" t="str">
        <f>IF($B159="","",AU159*KEP!$J$15)</f>
        <v/>
      </c>
      <c r="BN159" s="10" t="str">
        <f>IF($B159="","",AV159*KEP!$J$16)</f>
        <v/>
      </c>
      <c r="BO159" s="10" t="str">
        <f>IF($B159="","",AW159*KEP!$J$17)</f>
        <v/>
      </c>
      <c r="BP159" s="10" t="str">
        <f>IF($B159="","",AX159*KEP!$J$18)</f>
        <v/>
      </c>
      <c r="BQ159" s="10" t="str">
        <f>IF($B159="","",AY159*KEP!$J$19)</f>
        <v/>
      </c>
      <c r="BR159" s="10" t="str">
        <f>IF($B159="","",AZ159*KEP!$J$20)</f>
        <v/>
      </c>
      <c r="BS159" s="10" t="str">
        <f>IF($B159="","",BA159*KEP!$J$21)</f>
        <v/>
      </c>
      <c r="BT159" s="10" t="str">
        <f>IF($B159="","",BC159*KEP!$J$27)</f>
        <v/>
      </c>
      <c r="BU159" s="10" t="str">
        <f>IF($B159="","",BD159*KEP!$J$28)</f>
        <v/>
      </c>
      <c r="BV159" s="10" t="str">
        <f>IF($B159="","",BE159*KEP!$J$29)</f>
        <v/>
      </c>
      <c r="BW159" s="10" t="str">
        <f>IF($B159="","",BF159*KEP!$J$30)</f>
        <v/>
      </c>
      <c r="BX159" s="33" t="str">
        <f t="shared" si="215"/>
        <v/>
      </c>
      <c r="BY159" s="56" t="str">
        <f t="shared" si="176"/>
        <v/>
      </c>
      <c r="BZ159" s="56" t="str">
        <f t="shared" si="177"/>
        <v/>
      </c>
      <c r="CA159" s="56" t="str">
        <f t="shared" si="178"/>
        <v/>
      </c>
      <c r="CB159" s="56" t="str">
        <f t="shared" si="179"/>
        <v/>
      </c>
      <c r="CD159" s="16"/>
      <c r="CE159" s="16"/>
      <c r="CF159" s="16"/>
      <c r="CG159" s="17"/>
      <c r="CH159" s="17"/>
      <c r="CI159" s="17"/>
      <c r="CJ159" s="17"/>
      <c r="CK159" s="17"/>
      <c r="CL159" s="17"/>
      <c r="CM159" s="17"/>
      <c r="CN159" s="17"/>
      <c r="CO159" s="33" t="str">
        <f t="shared" si="216"/>
        <v/>
      </c>
      <c r="CP159" s="17"/>
      <c r="CQ159" s="17"/>
      <c r="CR159" s="17"/>
      <c r="CS159" s="17"/>
      <c r="CT159" s="28" t="str">
        <f t="shared" si="168"/>
        <v/>
      </c>
      <c r="CU159" s="27"/>
      <c r="CV159" s="109" t="str">
        <f>IF($B159="","",CD159*KEP!$J$11)</f>
        <v/>
      </c>
      <c r="CW159" s="10" t="str">
        <f>IF($B159="","",CE159*KEP!$J$12)</f>
        <v/>
      </c>
      <c r="CX159" s="10" t="str">
        <f>IF($B159="","",CF159*KEP!$J$13)</f>
        <v/>
      </c>
      <c r="CY159" s="10" t="str">
        <f>IF($B159="","",CG159*KEP!$J$14)</f>
        <v/>
      </c>
      <c r="CZ159" s="10" t="str">
        <f>IF($B159="","",CH159*KEP!$J$15)</f>
        <v/>
      </c>
      <c r="DA159" s="10" t="str">
        <f>IF($B159="","",CI159*KEP!$J$16)</f>
        <v/>
      </c>
      <c r="DB159" s="10" t="str">
        <f>IF($B159="","",CJ159*KEP!$J$17)</f>
        <v/>
      </c>
      <c r="DC159" s="10" t="str">
        <f>IF($B159="","",CK159*KEP!$J$18)</f>
        <v/>
      </c>
      <c r="DD159" s="10" t="str">
        <f>IF($B159="","",CL159*KEP!$J$19)</f>
        <v/>
      </c>
      <c r="DE159" s="10" t="str">
        <f>IF($B159="","",CM159*KEP!$J$20)</f>
        <v/>
      </c>
      <c r="DF159" s="10" t="str">
        <f>IF($B159="","",CN159*KEP!$J$21)</f>
        <v/>
      </c>
      <c r="DG159" s="10" t="str">
        <f>IF($B159="","",CP159*KEP!$J$27)</f>
        <v/>
      </c>
      <c r="DH159" s="10" t="str">
        <f>IF($B159="","",CQ159*KEP!$J$28)</f>
        <v/>
      </c>
      <c r="DI159" s="10" t="str">
        <f>IF($B159="","",CR159*KEP!$J$29)</f>
        <v/>
      </c>
      <c r="DJ159" s="10" t="str">
        <f>IF($B159="","",CS159*KEP!$J$30)</f>
        <v/>
      </c>
      <c r="DK159" s="33" t="str">
        <f t="shared" si="217"/>
        <v/>
      </c>
      <c r="DL159" s="56" t="str">
        <f t="shared" si="180"/>
        <v/>
      </c>
      <c r="DM159" s="56" t="str">
        <f t="shared" si="181"/>
        <v/>
      </c>
      <c r="DN159" s="56" t="str">
        <f t="shared" si="182"/>
        <v/>
      </c>
      <c r="DO159" s="56" t="str">
        <f t="shared" si="183"/>
        <v/>
      </c>
      <c r="DQ159" s="16"/>
      <c r="DR159" s="16"/>
      <c r="DS159" s="16"/>
      <c r="DT159" s="17"/>
      <c r="DU159" s="17"/>
      <c r="DV159" s="17"/>
      <c r="DW159" s="17"/>
      <c r="DX159" s="17"/>
      <c r="DY159" s="17"/>
      <c r="DZ159" s="17"/>
      <c r="EA159" s="17"/>
      <c r="EB159" s="33" t="str">
        <f t="shared" si="218"/>
        <v/>
      </c>
      <c r="EC159" s="17"/>
      <c r="ED159" s="17"/>
      <c r="EE159" s="17"/>
      <c r="EF159" s="17"/>
      <c r="EG159" s="28" t="str">
        <f t="shared" si="169"/>
        <v/>
      </c>
      <c r="EH159" s="27"/>
      <c r="EI159" s="109" t="str">
        <f>IF($B159="","",DQ159*KEP!$J$11)</f>
        <v/>
      </c>
      <c r="EJ159" s="10" t="str">
        <f>IF($B159="","",DR159*KEP!$J$12)</f>
        <v/>
      </c>
      <c r="EK159" s="10" t="str">
        <f>IF($B159="","",DS159*KEP!$J$13)</f>
        <v/>
      </c>
      <c r="EL159" s="10" t="str">
        <f>IF($B159="","",DT159*KEP!$J$14)</f>
        <v/>
      </c>
      <c r="EM159" s="10" t="str">
        <f>IF($B159="","",DU159*KEP!$J$15)</f>
        <v/>
      </c>
      <c r="EN159" s="10" t="str">
        <f>IF($B159="","",DV159*KEP!$J$16)</f>
        <v/>
      </c>
      <c r="EO159" s="10" t="str">
        <f>IF($B159="","",DW159*KEP!$J$17)</f>
        <v/>
      </c>
      <c r="EP159" s="10" t="str">
        <f>IF($B159="","",DX159*KEP!$J$18)</f>
        <v/>
      </c>
      <c r="EQ159" s="10" t="str">
        <f>IF($B159="","",DY159*KEP!$J$19)</f>
        <v/>
      </c>
      <c r="ER159" s="10" t="str">
        <f>IF($B159="","",DZ159*KEP!$J$20)</f>
        <v/>
      </c>
      <c r="ES159" s="10" t="str">
        <f>IF($B159="","",EA159*KEP!$J$21)</f>
        <v/>
      </c>
      <c r="ET159" s="10" t="str">
        <f>IF($B159="","",EC159*KEP!$J$27)</f>
        <v/>
      </c>
      <c r="EU159" s="10" t="str">
        <f>IF($B159="","",ED159*KEP!$J$28)</f>
        <v/>
      </c>
      <c r="EV159" s="10" t="str">
        <f>IF($B159="","",EE159*KEP!$J$29)</f>
        <v/>
      </c>
      <c r="EW159" s="10" t="str">
        <f>IF($B159="","",EF159*KEP!$J$30)</f>
        <v/>
      </c>
      <c r="EX159" s="33" t="str">
        <f t="shared" si="219"/>
        <v/>
      </c>
      <c r="EY159" s="56" t="str">
        <f t="shared" si="184"/>
        <v/>
      </c>
      <c r="EZ159" s="56" t="str">
        <f t="shared" si="185"/>
        <v/>
      </c>
      <c r="FA159" s="56" t="str">
        <f t="shared" si="186"/>
        <v/>
      </c>
      <c r="FB159" s="56" t="str">
        <f t="shared" si="187"/>
        <v/>
      </c>
      <c r="FD159" s="16"/>
      <c r="FE159" s="16"/>
      <c r="FF159" s="16"/>
      <c r="FG159" s="17"/>
      <c r="FH159" s="17"/>
      <c r="FI159" s="17"/>
      <c r="FJ159" s="17"/>
      <c r="FK159" s="17"/>
      <c r="FL159" s="17"/>
      <c r="FM159" s="17"/>
      <c r="FN159" s="17"/>
      <c r="FO159" s="33" t="str">
        <f t="shared" si="220"/>
        <v/>
      </c>
      <c r="FP159" s="17"/>
      <c r="FQ159" s="17"/>
      <c r="FR159" s="17"/>
      <c r="FS159" s="17"/>
      <c r="FT159" s="28" t="str">
        <f t="shared" si="170"/>
        <v/>
      </c>
      <c r="FU159" s="27"/>
      <c r="FV159" s="109" t="str">
        <f>IF($B159="","",FD159*KEP!$J$11)</f>
        <v/>
      </c>
      <c r="FW159" s="10" t="str">
        <f>IF($B159="","",FE159*KEP!$J$12)</f>
        <v/>
      </c>
      <c r="FX159" s="10" t="str">
        <f>IF($B159="","",FF159*KEP!$J$13)</f>
        <v/>
      </c>
      <c r="FY159" s="10" t="str">
        <f>IF($B159="","",FG159*KEP!$J$14)</f>
        <v/>
      </c>
      <c r="FZ159" s="10" t="str">
        <f>IF($B159="","",FH159*KEP!$J$15)</f>
        <v/>
      </c>
      <c r="GA159" s="10" t="str">
        <f>IF($B159="","",FI159*KEP!$J$16)</f>
        <v/>
      </c>
      <c r="GB159" s="10" t="str">
        <f>IF($B159="","",FJ159*KEP!$J$17)</f>
        <v/>
      </c>
      <c r="GC159" s="10" t="str">
        <f>IF($B159="","",FK159*KEP!$J$18)</f>
        <v/>
      </c>
      <c r="GD159" s="10" t="str">
        <f>IF($B159="","",FL159*KEP!$J$19)</f>
        <v/>
      </c>
      <c r="GE159" s="10" t="str">
        <f>IF($B159="","",FM159*KEP!$J$20)</f>
        <v/>
      </c>
      <c r="GF159" s="10" t="str">
        <f>IF($B159="","",FN159*KEP!$J$21)</f>
        <v/>
      </c>
      <c r="GG159" s="10" t="str">
        <f>IF($B159="","",FP159*KEP!$J$27)</f>
        <v/>
      </c>
      <c r="GH159" s="10" t="str">
        <f>IF($B159="","",FQ159*KEP!$J$28)</f>
        <v/>
      </c>
      <c r="GI159" s="10" t="str">
        <f>IF($B159="","",FR159*KEP!$J$29)</f>
        <v/>
      </c>
      <c r="GJ159" s="10" t="str">
        <f>IF($B159="","",FS159*KEP!$J$30)</f>
        <v/>
      </c>
      <c r="GK159" s="33" t="str">
        <f t="shared" si="221"/>
        <v/>
      </c>
      <c r="GL159" s="56" t="str">
        <f t="shared" si="188"/>
        <v/>
      </c>
      <c r="GM159" s="56" t="str">
        <f t="shared" si="189"/>
        <v/>
      </c>
      <c r="GN159" s="56" t="str">
        <f t="shared" si="190"/>
        <v/>
      </c>
      <c r="GO159" s="56" t="str">
        <f t="shared" si="191"/>
        <v/>
      </c>
      <c r="GQ159" s="16"/>
      <c r="GR159" s="16"/>
      <c r="GS159" s="16"/>
      <c r="GT159" s="17"/>
      <c r="GU159" s="17"/>
      <c r="GV159" s="17"/>
      <c r="GW159" s="17"/>
      <c r="GX159" s="17"/>
      <c r="GY159" s="17"/>
      <c r="GZ159" s="17"/>
      <c r="HA159" s="17"/>
      <c r="HB159" s="33" t="str">
        <f t="shared" si="222"/>
        <v/>
      </c>
      <c r="HC159" s="17"/>
      <c r="HD159" s="17"/>
      <c r="HE159" s="17"/>
      <c r="HF159" s="17"/>
      <c r="HG159" s="28" t="str">
        <f t="shared" si="171"/>
        <v/>
      </c>
      <c r="HH159" s="27"/>
      <c r="HI159" s="109" t="str">
        <f>IF($B159="","",GQ159*KEP!$J$11)</f>
        <v/>
      </c>
      <c r="HJ159" s="10" t="str">
        <f>IF($B159="","",GR159*KEP!$J$12)</f>
        <v/>
      </c>
      <c r="HK159" s="10" t="str">
        <f>IF($B159="","",GS159*KEP!$J$13)</f>
        <v/>
      </c>
      <c r="HL159" s="10" t="str">
        <f>IF($B159="","",GT159*KEP!$J$14)</f>
        <v/>
      </c>
      <c r="HM159" s="10" t="str">
        <f>IF($B159="","",GU159*KEP!$J$15)</f>
        <v/>
      </c>
      <c r="HN159" s="10" t="str">
        <f>IF($B159="","",GV159*KEP!$J$16)</f>
        <v/>
      </c>
      <c r="HO159" s="10" t="str">
        <f>IF($B159="","",GW159*KEP!$J$17)</f>
        <v/>
      </c>
      <c r="HP159" s="10" t="str">
        <f>IF($B159="","",GX159*KEP!$J$18)</f>
        <v/>
      </c>
      <c r="HQ159" s="10" t="str">
        <f>IF($B159="","",GY159*KEP!$J$19)</f>
        <v/>
      </c>
      <c r="HR159" s="10" t="str">
        <f>IF($B159="","",GZ159*KEP!$J$20)</f>
        <v/>
      </c>
      <c r="HS159" s="10" t="str">
        <f>IF($B159="","",HA159*KEP!$J$21)</f>
        <v/>
      </c>
      <c r="HT159" s="10" t="str">
        <f>IF($B159="","",HC159*KEP!$J$27)</f>
        <v/>
      </c>
      <c r="HU159" s="10" t="str">
        <f>IF($B159="","",HD159*KEP!$J$28)</f>
        <v/>
      </c>
      <c r="HV159" s="10" t="str">
        <f>IF($B159="","",HE159*KEP!$J$29)</f>
        <v/>
      </c>
      <c r="HW159" s="10" t="str">
        <f>IF($B159="","",HF159*KEP!$J$30)</f>
        <v/>
      </c>
      <c r="HX159" s="33" t="str">
        <f t="shared" si="223"/>
        <v/>
      </c>
      <c r="HY159" s="56" t="str">
        <f t="shared" si="192"/>
        <v/>
      </c>
      <c r="HZ159" s="56" t="str">
        <f t="shared" si="193"/>
        <v/>
      </c>
      <c r="IA159" s="56" t="str">
        <f t="shared" si="194"/>
        <v/>
      </c>
      <c r="IB159" s="56" t="str">
        <f t="shared" si="195"/>
        <v/>
      </c>
      <c r="ID159" s="16"/>
      <c r="IE159" s="16"/>
      <c r="IF159" s="16"/>
      <c r="IG159" s="17"/>
      <c r="IH159" s="17"/>
      <c r="II159" s="17"/>
      <c r="IJ159" s="17"/>
      <c r="IK159" s="17"/>
      <c r="IL159" s="17"/>
      <c r="IM159" s="17"/>
      <c r="IN159" s="17"/>
      <c r="IO159" s="33" t="str">
        <f t="shared" si="224"/>
        <v/>
      </c>
      <c r="IP159" s="17"/>
      <c r="IQ159" s="17"/>
      <c r="IR159" s="17"/>
      <c r="IS159" s="17"/>
      <c r="IT159" s="28" t="str">
        <f t="shared" si="172"/>
        <v/>
      </c>
      <c r="IU159" s="27"/>
      <c r="IV159" s="109" t="str">
        <f>IF($B159="","",ID159*KEP!$J$11)</f>
        <v/>
      </c>
      <c r="IW159" s="10" t="str">
        <f>IF($B159="","",IE159*KEP!$J$12)</f>
        <v/>
      </c>
      <c r="IX159" s="10" t="str">
        <f>IF($B159="","",IF159*KEP!$J$13)</f>
        <v/>
      </c>
      <c r="IY159" s="10" t="str">
        <f>IF($B159="","",IG159*KEP!$J$14)</f>
        <v/>
      </c>
      <c r="IZ159" s="10" t="str">
        <f>IF($B159="","",IH159*KEP!$J$15)</f>
        <v/>
      </c>
      <c r="JA159" s="10" t="str">
        <f>IF($B159="","",II159*KEP!$J$16)</f>
        <v/>
      </c>
      <c r="JB159" s="10" t="str">
        <f>IF($B159="","",IJ159*KEP!$J$17)</f>
        <v/>
      </c>
      <c r="JC159" s="10" t="str">
        <f>IF($B159="","",IK159*KEP!$J$18)</f>
        <v/>
      </c>
      <c r="JD159" s="10" t="str">
        <f>IF($B159="","",IL159*KEP!$J$19)</f>
        <v/>
      </c>
      <c r="JE159" s="10" t="str">
        <f>IF($B159="","",IM159*KEP!$J$20)</f>
        <v/>
      </c>
      <c r="JF159" s="10" t="str">
        <f>IF($B159="","",IN159*KEP!$J$21)</f>
        <v/>
      </c>
      <c r="JG159" s="10" t="str">
        <f>IF($B159="","",IP159*KEP!$J$27)</f>
        <v/>
      </c>
      <c r="JH159" s="10" t="str">
        <f>IF($B159="","",IQ159*KEP!$J$28)</f>
        <v/>
      </c>
      <c r="JI159" s="10" t="str">
        <f>IF($B159="","",IR159*KEP!$J$29)</f>
        <v/>
      </c>
      <c r="JJ159" s="10" t="str">
        <f>IF($B159="","",IS159*KEP!$J$30)</f>
        <v/>
      </c>
      <c r="JK159" s="33" t="str">
        <f t="shared" si="225"/>
        <v/>
      </c>
      <c r="JL159" s="56" t="str">
        <f t="shared" si="196"/>
        <v/>
      </c>
      <c r="JM159" s="56" t="str">
        <f t="shared" si="197"/>
        <v/>
      </c>
      <c r="JN159" s="56" t="str">
        <f t="shared" si="198"/>
        <v/>
      </c>
      <c r="JO159" s="56" t="str">
        <f t="shared" si="199"/>
        <v/>
      </c>
      <c r="JQ159" s="16"/>
      <c r="JR159" s="16"/>
      <c r="JS159" s="16"/>
      <c r="JT159" s="17"/>
      <c r="JU159" s="17"/>
      <c r="JV159" s="17"/>
      <c r="JW159" s="17"/>
      <c r="JX159" s="17"/>
      <c r="JY159" s="17"/>
      <c r="JZ159" s="17"/>
      <c r="KA159" s="17"/>
      <c r="KB159" s="33" t="str">
        <f t="shared" si="226"/>
        <v/>
      </c>
      <c r="KC159" s="17"/>
      <c r="KD159" s="17"/>
      <c r="KE159" s="17"/>
      <c r="KF159" s="17"/>
      <c r="KG159" s="28" t="str">
        <f t="shared" si="173"/>
        <v/>
      </c>
      <c r="KH159" s="27"/>
      <c r="KI159" s="109" t="str">
        <f>IF($B159="","",JQ159*KEP!$J$11)</f>
        <v/>
      </c>
      <c r="KJ159" s="10" t="str">
        <f>IF($B159="","",JR159*KEP!$J$12)</f>
        <v/>
      </c>
      <c r="KK159" s="10" t="str">
        <f>IF($B159="","",JS159*KEP!$J$13)</f>
        <v/>
      </c>
      <c r="KL159" s="10" t="str">
        <f>IF($B159="","",JT159*KEP!$J$14)</f>
        <v/>
      </c>
      <c r="KM159" s="10" t="str">
        <f>IF($B159="","",JU159*KEP!$J$15)</f>
        <v/>
      </c>
      <c r="KN159" s="10" t="str">
        <f>IF($B159="","",JV159*KEP!$J$16)</f>
        <v/>
      </c>
      <c r="KO159" s="10" t="str">
        <f>IF($B159="","",JW159*KEP!$J$17)</f>
        <v/>
      </c>
      <c r="KP159" s="10" t="str">
        <f>IF($B159="","",JX159*KEP!$J$18)</f>
        <v/>
      </c>
      <c r="KQ159" s="10" t="str">
        <f>IF($B159="","",JY159*KEP!$J$19)</f>
        <v/>
      </c>
      <c r="KR159" s="10" t="str">
        <f>IF($B159="","",JZ159*KEP!$J$20)</f>
        <v/>
      </c>
      <c r="KS159" s="10" t="str">
        <f>IF($B159="","",KA159*KEP!$J$21)</f>
        <v/>
      </c>
      <c r="KT159" s="10" t="str">
        <f>IF($B159="","",KC159*KEP!$J$27)</f>
        <v/>
      </c>
      <c r="KU159" s="10" t="str">
        <f>IF($B159="","",KD159*KEP!$J$28)</f>
        <v/>
      </c>
      <c r="KV159" s="10" t="str">
        <f>IF($B159="","",KE159*KEP!$J$29)</f>
        <v/>
      </c>
      <c r="KW159" s="10" t="str">
        <f>IF($B159="","",KF159*KEP!$J$30)</f>
        <v/>
      </c>
      <c r="KX159" s="33" t="str">
        <f t="shared" si="227"/>
        <v/>
      </c>
      <c r="KY159" s="56" t="str">
        <f t="shared" si="200"/>
        <v/>
      </c>
      <c r="KZ159" s="56" t="str">
        <f t="shared" si="201"/>
        <v/>
      </c>
      <c r="LA159" s="56" t="str">
        <f t="shared" si="202"/>
        <v/>
      </c>
      <c r="LB159" s="56" t="str">
        <f t="shared" si="203"/>
        <v/>
      </c>
      <c r="LD159" s="16"/>
      <c r="LE159" s="16"/>
      <c r="LF159" s="16"/>
      <c r="LG159" s="17"/>
      <c r="LH159" s="17"/>
      <c r="LI159" s="17"/>
      <c r="LJ159" s="17"/>
      <c r="LK159" s="17"/>
      <c r="LL159" s="17"/>
      <c r="LM159" s="17"/>
      <c r="LN159" s="17"/>
      <c r="LO159" s="33" t="str">
        <f t="shared" si="228"/>
        <v/>
      </c>
      <c r="LP159" s="17"/>
      <c r="LQ159" s="17"/>
      <c r="LR159" s="17"/>
      <c r="LS159" s="17"/>
      <c r="LT159" s="28" t="str">
        <f t="shared" si="174"/>
        <v/>
      </c>
      <c r="LU159" s="27"/>
      <c r="LV159" s="109" t="str">
        <f>IF($B159="","",LD159*KEP!$J$11)</f>
        <v/>
      </c>
      <c r="LW159" s="10" t="str">
        <f>IF($B159="","",LE159*KEP!$J$12)</f>
        <v/>
      </c>
      <c r="LX159" s="10" t="str">
        <f>IF($B159="","",LF159*KEP!$J$13)</f>
        <v/>
      </c>
      <c r="LY159" s="10" t="str">
        <f>IF($B159="","",LG159*KEP!$J$14)</f>
        <v/>
      </c>
      <c r="LZ159" s="10" t="str">
        <f>IF($B159="","",LH159*KEP!$J$15)</f>
        <v/>
      </c>
      <c r="MA159" s="10" t="str">
        <f>IF($B159="","",LI159*KEP!$J$16)</f>
        <v/>
      </c>
      <c r="MB159" s="10" t="str">
        <f>IF($B159="","",LJ159*KEP!$J$17)</f>
        <v/>
      </c>
      <c r="MC159" s="10" t="str">
        <f>IF($B159="","",LK159*KEP!$J$18)</f>
        <v/>
      </c>
      <c r="MD159" s="10" t="str">
        <f>IF($B159="","",LL159*KEP!$J$19)</f>
        <v/>
      </c>
      <c r="ME159" s="10" t="str">
        <f>IF($B159="","",LM159*KEP!$J$20)</f>
        <v/>
      </c>
      <c r="MF159" s="10" t="str">
        <f>IF($B159="","",LN159*KEP!$J$21)</f>
        <v/>
      </c>
      <c r="MG159" s="10" t="str">
        <f>IF($B159="","",LP159*KEP!$J$27)</f>
        <v/>
      </c>
      <c r="MH159" s="10" t="str">
        <f>IF($B159="","",LQ159*KEP!$J$28)</f>
        <v/>
      </c>
      <c r="MI159" s="10" t="str">
        <f>IF($B159="","",LR159*KEP!$J$29)</f>
        <v/>
      </c>
      <c r="MJ159" s="10" t="str">
        <f>IF($B159="","",LS159*KEP!$J$30)</f>
        <v/>
      </c>
      <c r="MK159" s="33" t="str">
        <f t="shared" si="229"/>
        <v/>
      </c>
      <c r="ML159" s="56" t="str">
        <f t="shared" si="204"/>
        <v/>
      </c>
      <c r="MM159" s="56" t="str">
        <f t="shared" si="205"/>
        <v/>
      </c>
      <c r="MN159" s="56" t="str">
        <f t="shared" si="206"/>
        <v/>
      </c>
      <c r="MO159" s="56" t="str">
        <f t="shared" si="207"/>
        <v/>
      </c>
      <c r="MQ159" s="16"/>
      <c r="MR159" s="16"/>
      <c r="MS159" s="16"/>
      <c r="MT159" s="17"/>
      <c r="MU159" s="17"/>
      <c r="MV159" s="17"/>
      <c r="MW159" s="17"/>
      <c r="MX159" s="17"/>
      <c r="MY159" s="17"/>
      <c r="MZ159" s="17"/>
      <c r="NA159" s="17"/>
      <c r="NB159" s="33" t="str">
        <f t="shared" si="230"/>
        <v/>
      </c>
      <c r="NC159" s="17"/>
      <c r="ND159" s="17"/>
      <c r="NE159" s="17"/>
      <c r="NF159" s="17"/>
      <c r="NG159" s="28" t="str">
        <f t="shared" si="175"/>
        <v/>
      </c>
      <c r="NH159" s="27"/>
      <c r="NI159" s="109" t="str">
        <f>IF($B159="","",MQ159*KEP!$J$11)</f>
        <v/>
      </c>
      <c r="NJ159" s="10" t="str">
        <f>IF($B159="","",MR159*KEP!$J$12)</f>
        <v/>
      </c>
      <c r="NK159" s="10" t="str">
        <f>IF($B159="","",MS159*KEP!$J$13)</f>
        <v/>
      </c>
      <c r="NL159" s="10" t="str">
        <f>IF($B159="","",MT159*KEP!$J$14)</f>
        <v/>
      </c>
      <c r="NM159" s="10" t="str">
        <f>IF($B159="","",MU159*KEP!$J$15)</f>
        <v/>
      </c>
      <c r="NN159" s="10" t="str">
        <f>IF($B159="","",MV159*KEP!$J$16)</f>
        <v/>
      </c>
      <c r="NO159" s="10" t="str">
        <f>IF($B159="","",MW159*KEP!$J$17)</f>
        <v/>
      </c>
      <c r="NP159" s="10" t="str">
        <f>IF($B159="","",MX159*KEP!$J$18)</f>
        <v/>
      </c>
      <c r="NQ159" s="10" t="str">
        <f>IF($B159="","",MY159*KEP!$J$19)</f>
        <v/>
      </c>
      <c r="NR159" s="10" t="str">
        <f>IF($B159="","",MZ159*KEP!$J$20)</f>
        <v/>
      </c>
      <c r="NS159" s="10" t="str">
        <f>IF($B159="","",NA159*KEP!$J$21)</f>
        <v/>
      </c>
      <c r="NT159" s="10" t="str">
        <f>IF($B159="","",NC159*KEP!$J$27)</f>
        <v/>
      </c>
      <c r="NU159" s="10" t="str">
        <f>IF($B159="","",ND159*KEP!$J$28)</f>
        <v/>
      </c>
      <c r="NV159" s="10" t="str">
        <f>IF($B159="","",NE159*KEP!$J$29)</f>
        <v/>
      </c>
      <c r="NW159" s="10" t="str">
        <f>IF($B159="","",NF159*KEP!$J$30)</f>
        <v/>
      </c>
      <c r="NX159" s="33" t="str">
        <f t="shared" si="231"/>
        <v/>
      </c>
      <c r="NY159" s="56" t="str">
        <f t="shared" si="208"/>
        <v/>
      </c>
      <c r="NZ159" s="56" t="str">
        <f t="shared" si="209"/>
        <v/>
      </c>
      <c r="OA159" s="56" t="str">
        <f t="shared" si="210"/>
        <v/>
      </c>
      <c r="OB159" s="56" t="str">
        <f t="shared" si="211"/>
        <v/>
      </c>
    </row>
    <row r="160" spans="1:392" x14ac:dyDescent="0.25">
      <c r="A160" s="6" t="str">
        <f>IF(A159&lt;KEP!$C$10,A159+1,"")</f>
        <v/>
      </c>
      <c r="B160" s="8" t="str">
        <f>IF('Referenčný stav'!B160=0,"",'Referenčný stav'!B160)</f>
        <v/>
      </c>
      <c r="C160" s="8" t="str">
        <f>IF('Referenčný stav'!C160=0,"",'Referenčný stav'!C160)</f>
        <v/>
      </c>
      <c r="D160" s="16"/>
      <c r="E160" s="16"/>
      <c r="F160" s="16"/>
      <c r="G160" s="17"/>
      <c r="H160" s="17"/>
      <c r="I160" s="17"/>
      <c r="J160" s="17"/>
      <c r="K160" s="17"/>
      <c r="L160" s="17"/>
      <c r="M160" s="17"/>
      <c r="N160" s="17"/>
      <c r="O160" s="33" t="str">
        <f t="shared" si="212"/>
        <v/>
      </c>
      <c r="P160" s="17"/>
      <c r="Q160" s="17"/>
      <c r="R160" s="17"/>
      <c r="S160" s="17"/>
      <c r="T160" s="28" t="str">
        <f t="shared" si="166"/>
        <v/>
      </c>
      <c r="U160" s="27"/>
      <c r="V160" s="109" t="str">
        <f>IF($B160="","",D160*KEP!$J$11)</f>
        <v/>
      </c>
      <c r="W160" s="10" t="str">
        <f>IF($B160="","",E160*KEP!$J$12)</f>
        <v/>
      </c>
      <c r="X160" s="10" t="str">
        <f>IF($B160="","",F160*KEP!$J$13)</f>
        <v/>
      </c>
      <c r="Y160" s="10" t="str">
        <f>IF($B160="","",G160*KEP!$J$14)</f>
        <v/>
      </c>
      <c r="Z160" s="10" t="str">
        <f>IF($B160="","",H160*KEP!$J$15)</f>
        <v/>
      </c>
      <c r="AA160" s="10" t="str">
        <f>IF($B160="","",I160*KEP!$J$16)</f>
        <v/>
      </c>
      <c r="AB160" s="10" t="str">
        <f>IF($B160="","",J160*KEP!$J$17)</f>
        <v/>
      </c>
      <c r="AC160" s="10" t="str">
        <f>IF($B160="","",K160*KEP!$J$18)</f>
        <v/>
      </c>
      <c r="AD160" s="10" t="str">
        <f>IF($B160="","",L160*KEP!$J$19)</f>
        <v/>
      </c>
      <c r="AE160" s="10" t="str">
        <f>IF($B160="","",M160*KEP!$J$20)</f>
        <v/>
      </c>
      <c r="AF160" s="10" t="str">
        <f>IF($B160="","",N160*KEP!$J$21)</f>
        <v/>
      </c>
      <c r="AG160" s="10" t="str">
        <f>IF($B160="","",P160*KEP!$J$27)</f>
        <v/>
      </c>
      <c r="AH160" s="10" t="str">
        <f>IF($B160="","",Q160*KEP!$J$28)</f>
        <v/>
      </c>
      <c r="AI160" s="10" t="str">
        <f>IF($B160="","",R160*KEP!$J$29)</f>
        <v/>
      </c>
      <c r="AJ160" s="10" t="str">
        <f>IF($B160="","",S160*KEP!$J$30)</f>
        <v/>
      </c>
      <c r="AK160" s="33" t="str">
        <f t="shared" si="213"/>
        <v/>
      </c>
      <c r="AL160" s="56" t="str">
        <f>IF(O160="","",IFERROR(O160/'Referenčný stav'!O160-1,""))</f>
        <v/>
      </c>
      <c r="AM160" s="56" t="str">
        <f>IF(T160="","",IFERROR(T160/'Referenčný stav'!T160-1,""))</f>
        <v/>
      </c>
      <c r="AN160" s="56" t="str">
        <f>IF(U160="","",IFERROR(U160/'Referenčný stav'!U160-1,""))</f>
        <v/>
      </c>
      <c r="AO160" s="56" t="str">
        <f>IF(AK160="","",IFERROR(AK160/'Referenčný stav'!AK160-1,""))</f>
        <v/>
      </c>
      <c r="AQ160" s="16"/>
      <c r="AR160" s="16"/>
      <c r="AS160" s="16"/>
      <c r="AT160" s="17"/>
      <c r="AU160" s="17"/>
      <c r="AV160" s="17"/>
      <c r="AW160" s="17"/>
      <c r="AX160" s="17"/>
      <c r="AY160" s="17"/>
      <c r="AZ160" s="17"/>
      <c r="BA160" s="17"/>
      <c r="BB160" s="33" t="str">
        <f t="shared" si="214"/>
        <v/>
      </c>
      <c r="BC160" s="17"/>
      <c r="BD160" s="17"/>
      <c r="BE160" s="17"/>
      <c r="BF160" s="17"/>
      <c r="BG160" s="28" t="str">
        <f t="shared" si="167"/>
        <v/>
      </c>
      <c r="BH160" s="27"/>
      <c r="BI160" s="109" t="str">
        <f>IF($B160="","",AQ160*KEP!$J$11)</f>
        <v/>
      </c>
      <c r="BJ160" s="10" t="str">
        <f>IF($B160="","",AR160*KEP!$J$12)</f>
        <v/>
      </c>
      <c r="BK160" s="10" t="str">
        <f>IF($B160="","",AS160*KEP!$J$13)</f>
        <v/>
      </c>
      <c r="BL160" s="10" t="str">
        <f>IF($B160="","",AT160*KEP!$J$14)</f>
        <v/>
      </c>
      <c r="BM160" s="10" t="str">
        <f>IF($B160="","",AU160*KEP!$J$15)</f>
        <v/>
      </c>
      <c r="BN160" s="10" t="str">
        <f>IF($B160="","",AV160*KEP!$J$16)</f>
        <v/>
      </c>
      <c r="BO160" s="10" t="str">
        <f>IF($B160="","",AW160*KEP!$J$17)</f>
        <v/>
      </c>
      <c r="BP160" s="10" t="str">
        <f>IF($B160="","",AX160*KEP!$J$18)</f>
        <v/>
      </c>
      <c r="BQ160" s="10" t="str">
        <f>IF($B160="","",AY160*KEP!$J$19)</f>
        <v/>
      </c>
      <c r="BR160" s="10" t="str">
        <f>IF($B160="","",AZ160*KEP!$J$20)</f>
        <v/>
      </c>
      <c r="BS160" s="10" t="str">
        <f>IF($B160="","",BA160*KEP!$J$21)</f>
        <v/>
      </c>
      <c r="BT160" s="10" t="str">
        <f>IF($B160="","",BC160*KEP!$J$27)</f>
        <v/>
      </c>
      <c r="BU160" s="10" t="str">
        <f>IF($B160="","",BD160*KEP!$J$28)</f>
        <v/>
      </c>
      <c r="BV160" s="10" t="str">
        <f>IF($B160="","",BE160*KEP!$J$29)</f>
        <v/>
      </c>
      <c r="BW160" s="10" t="str">
        <f>IF($B160="","",BF160*KEP!$J$30)</f>
        <v/>
      </c>
      <c r="BX160" s="33" t="str">
        <f t="shared" si="215"/>
        <v/>
      </c>
      <c r="BY160" s="56" t="str">
        <f t="shared" si="176"/>
        <v/>
      </c>
      <c r="BZ160" s="56" t="str">
        <f t="shared" si="177"/>
        <v/>
      </c>
      <c r="CA160" s="56" t="str">
        <f t="shared" si="178"/>
        <v/>
      </c>
      <c r="CB160" s="56" t="str">
        <f t="shared" si="179"/>
        <v/>
      </c>
      <c r="CD160" s="16"/>
      <c r="CE160" s="16"/>
      <c r="CF160" s="16"/>
      <c r="CG160" s="17"/>
      <c r="CH160" s="17"/>
      <c r="CI160" s="17"/>
      <c r="CJ160" s="17"/>
      <c r="CK160" s="17"/>
      <c r="CL160" s="17"/>
      <c r="CM160" s="17"/>
      <c r="CN160" s="17"/>
      <c r="CO160" s="33" t="str">
        <f t="shared" si="216"/>
        <v/>
      </c>
      <c r="CP160" s="17"/>
      <c r="CQ160" s="17"/>
      <c r="CR160" s="17"/>
      <c r="CS160" s="17"/>
      <c r="CT160" s="28" t="str">
        <f t="shared" si="168"/>
        <v/>
      </c>
      <c r="CU160" s="27"/>
      <c r="CV160" s="109" t="str">
        <f>IF($B160="","",CD160*KEP!$J$11)</f>
        <v/>
      </c>
      <c r="CW160" s="10" t="str">
        <f>IF($B160="","",CE160*KEP!$J$12)</f>
        <v/>
      </c>
      <c r="CX160" s="10" t="str">
        <f>IF($B160="","",CF160*KEP!$J$13)</f>
        <v/>
      </c>
      <c r="CY160" s="10" t="str">
        <f>IF($B160="","",CG160*KEP!$J$14)</f>
        <v/>
      </c>
      <c r="CZ160" s="10" t="str">
        <f>IF($B160="","",CH160*KEP!$J$15)</f>
        <v/>
      </c>
      <c r="DA160" s="10" t="str">
        <f>IF($B160="","",CI160*KEP!$J$16)</f>
        <v/>
      </c>
      <c r="DB160" s="10" t="str">
        <f>IF($B160="","",CJ160*KEP!$J$17)</f>
        <v/>
      </c>
      <c r="DC160" s="10" t="str">
        <f>IF($B160="","",CK160*KEP!$J$18)</f>
        <v/>
      </c>
      <c r="DD160" s="10" t="str">
        <f>IF($B160="","",CL160*KEP!$J$19)</f>
        <v/>
      </c>
      <c r="DE160" s="10" t="str">
        <f>IF($B160="","",CM160*KEP!$J$20)</f>
        <v/>
      </c>
      <c r="DF160" s="10" t="str">
        <f>IF($B160="","",CN160*KEP!$J$21)</f>
        <v/>
      </c>
      <c r="DG160" s="10" t="str">
        <f>IF($B160="","",CP160*KEP!$J$27)</f>
        <v/>
      </c>
      <c r="DH160" s="10" t="str">
        <f>IF($B160="","",CQ160*KEP!$J$28)</f>
        <v/>
      </c>
      <c r="DI160" s="10" t="str">
        <f>IF($B160="","",CR160*KEP!$J$29)</f>
        <v/>
      </c>
      <c r="DJ160" s="10" t="str">
        <f>IF($B160="","",CS160*KEP!$J$30)</f>
        <v/>
      </c>
      <c r="DK160" s="33" t="str">
        <f t="shared" si="217"/>
        <v/>
      </c>
      <c r="DL160" s="56" t="str">
        <f t="shared" si="180"/>
        <v/>
      </c>
      <c r="DM160" s="56" t="str">
        <f t="shared" si="181"/>
        <v/>
      </c>
      <c r="DN160" s="56" t="str">
        <f t="shared" si="182"/>
        <v/>
      </c>
      <c r="DO160" s="56" t="str">
        <f t="shared" si="183"/>
        <v/>
      </c>
      <c r="DQ160" s="16"/>
      <c r="DR160" s="16"/>
      <c r="DS160" s="16"/>
      <c r="DT160" s="17"/>
      <c r="DU160" s="17"/>
      <c r="DV160" s="17"/>
      <c r="DW160" s="17"/>
      <c r="DX160" s="17"/>
      <c r="DY160" s="17"/>
      <c r="DZ160" s="17"/>
      <c r="EA160" s="17"/>
      <c r="EB160" s="33" t="str">
        <f t="shared" si="218"/>
        <v/>
      </c>
      <c r="EC160" s="17"/>
      <c r="ED160" s="17"/>
      <c r="EE160" s="17"/>
      <c r="EF160" s="17"/>
      <c r="EG160" s="28" t="str">
        <f t="shared" si="169"/>
        <v/>
      </c>
      <c r="EH160" s="27"/>
      <c r="EI160" s="109" t="str">
        <f>IF($B160="","",DQ160*KEP!$J$11)</f>
        <v/>
      </c>
      <c r="EJ160" s="10" t="str">
        <f>IF($B160="","",DR160*KEP!$J$12)</f>
        <v/>
      </c>
      <c r="EK160" s="10" t="str">
        <f>IF($B160="","",DS160*KEP!$J$13)</f>
        <v/>
      </c>
      <c r="EL160" s="10" t="str">
        <f>IF($B160="","",DT160*KEP!$J$14)</f>
        <v/>
      </c>
      <c r="EM160" s="10" t="str">
        <f>IF($B160="","",DU160*KEP!$J$15)</f>
        <v/>
      </c>
      <c r="EN160" s="10" t="str">
        <f>IF($B160="","",DV160*KEP!$J$16)</f>
        <v/>
      </c>
      <c r="EO160" s="10" t="str">
        <f>IF($B160="","",DW160*KEP!$J$17)</f>
        <v/>
      </c>
      <c r="EP160" s="10" t="str">
        <f>IF($B160="","",DX160*KEP!$J$18)</f>
        <v/>
      </c>
      <c r="EQ160" s="10" t="str">
        <f>IF($B160="","",DY160*KEP!$J$19)</f>
        <v/>
      </c>
      <c r="ER160" s="10" t="str">
        <f>IF($B160="","",DZ160*KEP!$J$20)</f>
        <v/>
      </c>
      <c r="ES160" s="10" t="str">
        <f>IF($B160="","",EA160*KEP!$J$21)</f>
        <v/>
      </c>
      <c r="ET160" s="10" t="str">
        <f>IF($B160="","",EC160*KEP!$J$27)</f>
        <v/>
      </c>
      <c r="EU160" s="10" t="str">
        <f>IF($B160="","",ED160*KEP!$J$28)</f>
        <v/>
      </c>
      <c r="EV160" s="10" t="str">
        <f>IF($B160="","",EE160*KEP!$J$29)</f>
        <v/>
      </c>
      <c r="EW160" s="10" t="str">
        <f>IF($B160="","",EF160*KEP!$J$30)</f>
        <v/>
      </c>
      <c r="EX160" s="33" t="str">
        <f t="shared" si="219"/>
        <v/>
      </c>
      <c r="EY160" s="56" t="str">
        <f t="shared" si="184"/>
        <v/>
      </c>
      <c r="EZ160" s="56" t="str">
        <f t="shared" si="185"/>
        <v/>
      </c>
      <c r="FA160" s="56" t="str">
        <f t="shared" si="186"/>
        <v/>
      </c>
      <c r="FB160" s="56" t="str">
        <f t="shared" si="187"/>
        <v/>
      </c>
      <c r="FD160" s="16"/>
      <c r="FE160" s="16"/>
      <c r="FF160" s="16"/>
      <c r="FG160" s="17"/>
      <c r="FH160" s="17"/>
      <c r="FI160" s="17"/>
      <c r="FJ160" s="17"/>
      <c r="FK160" s="17"/>
      <c r="FL160" s="17"/>
      <c r="FM160" s="17"/>
      <c r="FN160" s="17"/>
      <c r="FO160" s="33" t="str">
        <f t="shared" si="220"/>
        <v/>
      </c>
      <c r="FP160" s="17"/>
      <c r="FQ160" s="17"/>
      <c r="FR160" s="17"/>
      <c r="FS160" s="17"/>
      <c r="FT160" s="28" t="str">
        <f t="shared" si="170"/>
        <v/>
      </c>
      <c r="FU160" s="27"/>
      <c r="FV160" s="109" t="str">
        <f>IF($B160="","",FD160*KEP!$J$11)</f>
        <v/>
      </c>
      <c r="FW160" s="10" t="str">
        <f>IF($B160="","",FE160*KEP!$J$12)</f>
        <v/>
      </c>
      <c r="FX160" s="10" t="str">
        <f>IF($B160="","",FF160*KEP!$J$13)</f>
        <v/>
      </c>
      <c r="FY160" s="10" t="str">
        <f>IF($B160="","",FG160*KEP!$J$14)</f>
        <v/>
      </c>
      <c r="FZ160" s="10" t="str">
        <f>IF($B160="","",FH160*KEP!$J$15)</f>
        <v/>
      </c>
      <c r="GA160" s="10" t="str">
        <f>IF($B160="","",FI160*KEP!$J$16)</f>
        <v/>
      </c>
      <c r="GB160" s="10" t="str">
        <f>IF($B160="","",FJ160*KEP!$J$17)</f>
        <v/>
      </c>
      <c r="GC160" s="10" t="str">
        <f>IF($B160="","",FK160*KEP!$J$18)</f>
        <v/>
      </c>
      <c r="GD160" s="10" t="str">
        <f>IF($B160="","",FL160*KEP!$J$19)</f>
        <v/>
      </c>
      <c r="GE160" s="10" t="str">
        <f>IF($B160="","",FM160*KEP!$J$20)</f>
        <v/>
      </c>
      <c r="GF160" s="10" t="str">
        <f>IF($B160="","",FN160*KEP!$J$21)</f>
        <v/>
      </c>
      <c r="GG160" s="10" t="str">
        <f>IF($B160="","",FP160*KEP!$J$27)</f>
        <v/>
      </c>
      <c r="GH160" s="10" t="str">
        <f>IF($B160="","",FQ160*KEP!$J$28)</f>
        <v/>
      </c>
      <c r="GI160" s="10" t="str">
        <f>IF($B160="","",FR160*KEP!$J$29)</f>
        <v/>
      </c>
      <c r="GJ160" s="10" t="str">
        <f>IF($B160="","",FS160*KEP!$J$30)</f>
        <v/>
      </c>
      <c r="GK160" s="33" t="str">
        <f t="shared" si="221"/>
        <v/>
      </c>
      <c r="GL160" s="56" t="str">
        <f t="shared" si="188"/>
        <v/>
      </c>
      <c r="GM160" s="56" t="str">
        <f t="shared" si="189"/>
        <v/>
      </c>
      <c r="GN160" s="56" t="str">
        <f t="shared" si="190"/>
        <v/>
      </c>
      <c r="GO160" s="56" t="str">
        <f t="shared" si="191"/>
        <v/>
      </c>
      <c r="GQ160" s="16"/>
      <c r="GR160" s="16"/>
      <c r="GS160" s="16"/>
      <c r="GT160" s="17"/>
      <c r="GU160" s="17"/>
      <c r="GV160" s="17"/>
      <c r="GW160" s="17"/>
      <c r="GX160" s="17"/>
      <c r="GY160" s="17"/>
      <c r="GZ160" s="17"/>
      <c r="HA160" s="17"/>
      <c r="HB160" s="33" t="str">
        <f t="shared" si="222"/>
        <v/>
      </c>
      <c r="HC160" s="17"/>
      <c r="HD160" s="17"/>
      <c r="HE160" s="17"/>
      <c r="HF160" s="17"/>
      <c r="HG160" s="28" t="str">
        <f t="shared" si="171"/>
        <v/>
      </c>
      <c r="HH160" s="27"/>
      <c r="HI160" s="109" t="str">
        <f>IF($B160="","",GQ160*KEP!$J$11)</f>
        <v/>
      </c>
      <c r="HJ160" s="10" t="str">
        <f>IF($B160="","",GR160*KEP!$J$12)</f>
        <v/>
      </c>
      <c r="HK160" s="10" t="str">
        <f>IF($B160="","",GS160*KEP!$J$13)</f>
        <v/>
      </c>
      <c r="HL160" s="10" t="str">
        <f>IF($B160="","",GT160*KEP!$J$14)</f>
        <v/>
      </c>
      <c r="HM160" s="10" t="str">
        <f>IF($B160="","",GU160*KEP!$J$15)</f>
        <v/>
      </c>
      <c r="HN160" s="10" t="str">
        <f>IF($B160="","",GV160*KEP!$J$16)</f>
        <v/>
      </c>
      <c r="HO160" s="10" t="str">
        <f>IF($B160="","",GW160*KEP!$J$17)</f>
        <v/>
      </c>
      <c r="HP160" s="10" t="str">
        <f>IF($B160="","",GX160*KEP!$J$18)</f>
        <v/>
      </c>
      <c r="HQ160" s="10" t="str">
        <f>IF($B160="","",GY160*KEP!$J$19)</f>
        <v/>
      </c>
      <c r="HR160" s="10" t="str">
        <f>IF($B160="","",GZ160*KEP!$J$20)</f>
        <v/>
      </c>
      <c r="HS160" s="10" t="str">
        <f>IF($B160="","",HA160*KEP!$J$21)</f>
        <v/>
      </c>
      <c r="HT160" s="10" t="str">
        <f>IF($B160="","",HC160*KEP!$J$27)</f>
        <v/>
      </c>
      <c r="HU160" s="10" t="str">
        <f>IF($B160="","",HD160*KEP!$J$28)</f>
        <v/>
      </c>
      <c r="HV160" s="10" t="str">
        <f>IF($B160="","",HE160*KEP!$J$29)</f>
        <v/>
      </c>
      <c r="HW160" s="10" t="str">
        <f>IF($B160="","",HF160*KEP!$J$30)</f>
        <v/>
      </c>
      <c r="HX160" s="33" t="str">
        <f t="shared" si="223"/>
        <v/>
      </c>
      <c r="HY160" s="56" t="str">
        <f t="shared" si="192"/>
        <v/>
      </c>
      <c r="HZ160" s="56" t="str">
        <f t="shared" si="193"/>
        <v/>
      </c>
      <c r="IA160" s="56" t="str">
        <f t="shared" si="194"/>
        <v/>
      </c>
      <c r="IB160" s="56" t="str">
        <f t="shared" si="195"/>
        <v/>
      </c>
      <c r="ID160" s="16"/>
      <c r="IE160" s="16"/>
      <c r="IF160" s="16"/>
      <c r="IG160" s="17"/>
      <c r="IH160" s="17"/>
      <c r="II160" s="17"/>
      <c r="IJ160" s="17"/>
      <c r="IK160" s="17"/>
      <c r="IL160" s="17"/>
      <c r="IM160" s="17"/>
      <c r="IN160" s="17"/>
      <c r="IO160" s="33" t="str">
        <f t="shared" si="224"/>
        <v/>
      </c>
      <c r="IP160" s="17"/>
      <c r="IQ160" s="17"/>
      <c r="IR160" s="17"/>
      <c r="IS160" s="17"/>
      <c r="IT160" s="28" t="str">
        <f t="shared" si="172"/>
        <v/>
      </c>
      <c r="IU160" s="27"/>
      <c r="IV160" s="109" t="str">
        <f>IF($B160="","",ID160*KEP!$J$11)</f>
        <v/>
      </c>
      <c r="IW160" s="10" t="str">
        <f>IF($B160="","",IE160*KEP!$J$12)</f>
        <v/>
      </c>
      <c r="IX160" s="10" t="str">
        <f>IF($B160="","",IF160*KEP!$J$13)</f>
        <v/>
      </c>
      <c r="IY160" s="10" t="str">
        <f>IF($B160="","",IG160*KEP!$J$14)</f>
        <v/>
      </c>
      <c r="IZ160" s="10" t="str">
        <f>IF($B160="","",IH160*KEP!$J$15)</f>
        <v/>
      </c>
      <c r="JA160" s="10" t="str">
        <f>IF($B160="","",II160*KEP!$J$16)</f>
        <v/>
      </c>
      <c r="JB160" s="10" t="str">
        <f>IF($B160="","",IJ160*KEP!$J$17)</f>
        <v/>
      </c>
      <c r="JC160" s="10" t="str">
        <f>IF($B160="","",IK160*KEP!$J$18)</f>
        <v/>
      </c>
      <c r="JD160" s="10" t="str">
        <f>IF($B160="","",IL160*KEP!$J$19)</f>
        <v/>
      </c>
      <c r="JE160" s="10" t="str">
        <f>IF($B160="","",IM160*KEP!$J$20)</f>
        <v/>
      </c>
      <c r="JF160" s="10" t="str">
        <f>IF($B160="","",IN160*KEP!$J$21)</f>
        <v/>
      </c>
      <c r="JG160" s="10" t="str">
        <f>IF($B160="","",IP160*KEP!$J$27)</f>
        <v/>
      </c>
      <c r="JH160" s="10" t="str">
        <f>IF($B160="","",IQ160*KEP!$J$28)</f>
        <v/>
      </c>
      <c r="JI160" s="10" t="str">
        <f>IF($B160="","",IR160*KEP!$J$29)</f>
        <v/>
      </c>
      <c r="JJ160" s="10" t="str">
        <f>IF($B160="","",IS160*KEP!$J$30)</f>
        <v/>
      </c>
      <c r="JK160" s="33" t="str">
        <f t="shared" si="225"/>
        <v/>
      </c>
      <c r="JL160" s="56" t="str">
        <f t="shared" si="196"/>
        <v/>
      </c>
      <c r="JM160" s="56" t="str">
        <f t="shared" si="197"/>
        <v/>
      </c>
      <c r="JN160" s="56" t="str">
        <f t="shared" si="198"/>
        <v/>
      </c>
      <c r="JO160" s="56" t="str">
        <f t="shared" si="199"/>
        <v/>
      </c>
      <c r="JQ160" s="16"/>
      <c r="JR160" s="16"/>
      <c r="JS160" s="16"/>
      <c r="JT160" s="17"/>
      <c r="JU160" s="17"/>
      <c r="JV160" s="17"/>
      <c r="JW160" s="17"/>
      <c r="JX160" s="17"/>
      <c r="JY160" s="17"/>
      <c r="JZ160" s="17"/>
      <c r="KA160" s="17"/>
      <c r="KB160" s="33" t="str">
        <f t="shared" si="226"/>
        <v/>
      </c>
      <c r="KC160" s="17"/>
      <c r="KD160" s="17"/>
      <c r="KE160" s="17"/>
      <c r="KF160" s="17"/>
      <c r="KG160" s="28" t="str">
        <f t="shared" si="173"/>
        <v/>
      </c>
      <c r="KH160" s="27"/>
      <c r="KI160" s="109" t="str">
        <f>IF($B160="","",JQ160*KEP!$J$11)</f>
        <v/>
      </c>
      <c r="KJ160" s="10" t="str">
        <f>IF($B160="","",JR160*KEP!$J$12)</f>
        <v/>
      </c>
      <c r="KK160" s="10" t="str">
        <f>IF($B160="","",JS160*KEP!$J$13)</f>
        <v/>
      </c>
      <c r="KL160" s="10" t="str">
        <f>IF($B160="","",JT160*KEP!$J$14)</f>
        <v/>
      </c>
      <c r="KM160" s="10" t="str">
        <f>IF($B160="","",JU160*KEP!$J$15)</f>
        <v/>
      </c>
      <c r="KN160" s="10" t="str">
        <f>IF($B160="","",JV160*KEP!$J$16)</f>
        <v/>
      </c>
      <c r="KO160" s="10" t="str">
        <f>IF($B160="","",JW160*KEP!$J$17)</f>
        <v/>
      </c>
      <c r="KP160" s="10" t="str">
        <f>IF($B160="","",JX160*KEP!$J$18)</f>
        <v/>
      </c>
      <c r="KQ160" s="10" t="str">
        <f>IF($B160="","",JY160*KEP!$J$19)</f>
        <v/>
      </c>
      <c r="KR160" s="10" t="str">
        <f>IF($B160="","",JZ160*KEP!$J$20)</f>
        <v/>
      </c>
      <c r="KS160" s="10" t="str">
        <f>IF($B160="","",KA160*KEP!$J$21)</f>
        <v/>
      </c>
      <c r="KT160" s="10" t="str">
        <f>IF($B160="","",KC160*KEP!$J$27)</f>
        <v/>
      </c>
      <c r="KU160" s="10" t="str">
        <f>IF($B160="","",KD160*KEP!$J$28)</f>
        <v/>
      </c>
      <c r="KV160" s="10" t="str">
        <f>IF($B160="","",KE160*KEP!$J$29)</f>
        <v/>
      </c>
      <c r="KW160" s="10" t="str">
        <f>IF($B160="","",KF160*KEP!$J$30)</f>
        <v/>
      </c>
      <c r="KX160" s="33" t="str">
        <f t="shared" si="227"/>
        <v/>
      </c>
      <c r="KY160" s="56" t="str">
        <f t="shared" si="200"/>
        <v/>
      </c>
      <c r="KZ160" s="56" t="str">
        <f t="shared" si="201"/>
        <v/>
      </c>
      <c r="LA160" s="56" t="str">
        <f t="shared" si="202"/>
        <v/>
      </c>
      <c r="LB160" s="56" t="str">
        <f t="shared" si="203"/>
        <v/>
      </c>
      <c r="LD160" s="16"/>
      <c r="LE160" s="16"/>
      <c r="LF160" s="16"/>
      <c r="LG160" s="17"/>
      <c r="LH160" s="17"/>
      <c r="LI160" s="17"/>
      <c r="LJ160" s="17"/>
      <c r="LK160" s="17"/>
      <c r="LL160" s="17"/>
      <c r="LM160" s="17"/>
      <c r="LN160" s="17"/>
      <c r="LO160" s="33" t="str">
        <f t="shared" si="228"/>
        <v/>
      </c>
      <c r="LP160" s="17"/>
      <c r="LQ160" s="17"/>
      <c r="LR160" s="17"/>
      <c r="LS160" s="17"/>
      <c r="LT160" s="28" t="str">
        <f t="shared" si="174"/>
        <v/>
      </c>
      <c r="LU160" s="27"/>
      <c r="LV160" s="109" t="str">
        <f>IF($B160="","",LD160*KEP!$J$11)</f>
        <v/>
      </c>
      <c r="LW160" s="10" t="str">
        <f>IF($B160="","",LE160*KEP!$J$12)</f>
        <v/>
      </c>
      <c r="LX160" s="10" t="str">
        <f>IF($B160="","",LF160*KEP!$J$13)</f>
        <v/>
      </c>
      <c r="LY160" s="10" t="str">
        <f>IF($B160="","",LG160*KEP!$J$14)</f>
        <v/>
      </c>
      <c r="LZ160" s="10" t="str">
        <f>IF($B160="","",LH160*KEP!$J$15)</f>
        <v/>
      </c>
      <c r="MA160" s="10" t="str">
        <f>IF($B160="","",LI160*KEP!$J$16)</f>
        <v/>
      </c>
      <c r="MB160" s="10" t="str">
        <f>IF($B160="","",LJ160*KEP!$J$17)</f>
        <v/>
      </c>
      <c r="MC160" s="10" t="str">
        <f>IF($B160="","",LK160*KEP!$J$18)</f>
        <v/>
      </c>
      <c r="MD160" s="10" t="str">
        <f>IF($B160="","",LL160*KEP!$J$19)</f>
        <v/>
      </c>
      <c r="ME160" s="10" t="str">
        <f>IF($B160="","",LM160*KEP!$J$20)</f>
        <v/>
      </c>
      <c r="MF160" s="10" t="str">
        <f>IF($B160="","",LN160*KEP!$J$21)</f>
        <v/>
      </c>
      <c r="MG160" s="10" t="str">
        <f>IF($B160="","",LP160*KEP!$J$27)</f>
        <v/>
      </c>
      <c r="MH160" s="10" t="str">
        <f>IF($B160="","",LQ160*KEP!$J$28)</f>
        <v/>
      </c>
      <c r="MI160" s="10" t="str">
        <f>IF($B160="","",LR160*KEP!$J$29)</f>
        <v/>
      </c>
      <c r="MJ160" s="10" t="str">
        <f>IF($B160="","",LS160*KEP!$J$30)</f>
        <v/>
      </c>
      <c r="MK160" s="33" t="str">
        <f t="shared" si="229"/>
        <v/>
      </c>
      <c r="ML160" s="56" t="str">
        <f t="shared" si="204"/>
        <v/>
      </c>
      <c r="MM160" s="56" t="str">
        <f t="shared" si="205"/>
        <v/>
      </c>
      <c r="MN160" s="56" t="str">
        <f t="shared" si="206"/>
        <v/>
      </c>
      <c r="MO160" s="56" t="str">
        <f t="shared" si="207"/>
        <v/>
      </c>
      <c r="MQ160" s="16"/>
      <c r="MR160" s="16"/>
      <c r="MS160" s="16"/>
      <c r="MT160" s="17"/>
      <c r="MU160" s="17"/>
      <c r="MV160" s="17"/>
      <c r="MW160" s="17"/>
      <c r="MX160" s="17"/>
      <c r="MY160" s="17"/>
      <c r="MZ160" s="17"/>
      <c r="NA160" s="17"/>
      <c r="NB160" s="33" t="str">
        <f t="shared" si="230"/>
        <v/>
      </c>
      <c r="NC160" s="17"/>
      <c r="ND160" s="17"/>
      <c r="NE160" s="17"/>
      <c r="NF160" s="17"/>
      <c r="NG160" s="28" t="str">
        <f t="shared" si="175"/>
        <v/>
      </c>
      <c r="NH160" s="27"/>
      <c r="NI160" s="109" t="str">
        <f>IF($B160="","",MQ160*KEP!$J$11)</f>
        <v/>
      </c>
      <c r="NJ160" s="10" t="str">
        <f>IF($B160="","",MR160*KEP!$J$12)</f>
        <v/>
      </c>
      <c r="NK160" s="10" t="str">
        <f>IF($B160="","",MS160*KEP!$J$13)</f>
        <v/>
      </c>
      <c r="NL160" s="10" t="str">
        <f>IF($B160="","",MT160*KEP!$J$14)</f>
        <v/>
      </c>
      <c r="NM160" s="10" t="str">
        <f>IF($B160="","",MU160*KEP!$J$15)</f>
        <v/>
      </c>
      <c r="NN160" s="10" t="str">
        <f>IF($B160="","",MV160*KEP!$J$16)</f>
        <v/>
      </c>
      <c r="NO160" s="10" t="str">
        <f>IF($B160="","",MW160*KEP!$J$17)</f>
        <v/>
      </c>
      <c r="NP160" s="10" t="str">
        <f>IF($B160="","",MX160*KEP!$J$18)</f>
        <v/>
      </c>
      <c r="NQ160" s="10" t="str">
        <f>IF($B160="","",MY160*KEP!$J$19)</f>
        <v/>
      </c>
      <c r="NR160" s="10" t="str">
        <f>IF($B160="","",MZ160*KEP!$J$20)</f>
        <v/>
      </c>
      <c r="NS160" s="10" t="str">
        <f>IF($B160="","",NA160*KEP!$J$21)</f>
        <v/>
      </c>
      <c r="NT160" s="10" t="str">
        <f>IF($B160="","",NC160*KEP!$J$27)</f>
        <v/>
      </c>
      <c r="NU160" s="10" t="str">
        <f>IF($B160="","",ND160*KEP!$J$28)</f>
        <v/>
      </c>
      <c r="NV160" s="10" t="str">
        <f>IF($B160="","",NE160*KEP!$J$29)</f>
        <v/>
      </c>
      <c r="NW160" s="10" t="str">
        <f>IF($B160="","",NF160*KEP!$J$30)</f>
        <v/>
      </c>
      <c r="NX160" s="33" t="str">
        <f t="shared" si="231"/>
        <v/>
      </c>
      <c r="NY160" s="56" t="str">
        <f t="shared" si="208"/>
        <v/>
      </c>
      <c r="NZ160" s="56" t="str">
        <f t="shared" si="209"/>
        <v/>
      </c>
      <c r="OA160" s="56" t="str">
        <f t="shared" si="210"/>
        <v/>
      </c>
      <c r="OB160" s="56" t="str">
        <f t="shared" si="211"/>
        <v/>
      </c>
    </row>
    <row r="161" spans="1:392" x14ac:dyDescent="0.25">
      <c r="A161" s="6" t="str">
        <f>IF(A160&lt;KEP!$C$10,A160+1,"")</f>
        <v/>
      </c>
      <c r="B161" s="8" t="str">
        <f>IF('Referenčný stav'!B161=0,"",'Referenčný stav'!B161)</f>
        <v/>
      </c>
      <c r="C161" s="8" t="str">
        <f>IF('Referenčný stav'!C161=0,"",'Referenčný stav'!C161)</f>
        <v/>
      </c>
      <c r="D161" s="16"/>
      <c r="E161" s="16"/>
      <c r="F161" s="16"/>
      <c r="G161" s="17"/>
      <c r="H161" s="17"/>
      <c r="I161" s="17"/>
      <c r="J161" s="17"/>
      <c r="K161" s="17"/>
      <c r="L161" s="17"/>
      <c r="M161" s="17"/>
      <c r="N161" s="17"/>
      <c r="O161" s="33" t="str">
        <f t="shared" si="212"/>
        <v/>
      </c>
      <c r="P161" s="17"/>
      <c r="Q161" s="17"/>
      <c r="R161" s="17"/>
      <c r="S161" s="17"/>
      <c r="T161" s="28" t="str">
        <f t="shared" si="166"/>
        <v/>
      </c>
      <c r="U161" s="27"/>
      <c r="V161" s="109" t="str">
        <f>IF($B161="","",D161*KEP!$J$11)</f>
        <v/>
      </c>
      <c r="W161" s="10" t="str">
        <f>IF($B161="","",E161*KEP!$J$12)</f>
        <v/>
      </c>
      <c r="X161" s="10" t="str">
        <f>IF($B161="","",F161*KEP!$J$13)</f>
        <v/>
      </c>
      <c r="Y161" s="10" t="str">
        <f>IF($B161="","",G161*KEP!$J$14)</f>
        <v/>
      </c>
      <c r="Z161" s="10" t="str">
        <f>IF($B161="","",H161*KEP!$J$15)</f>
        <v/>
      </c>
      <c r="AA161" s="10" t="str">
        <f>IF($B161="","",I161*KEP!$J$16)</f>
        <v/>
      </c>
      <c r="AB161" s="10" t="str">
        <f>IF($B161="","",J161*KEP!$J$17)</f>
        <v/>
      </c>
      <c r="AC161" s="10" t="str">
        <f>IF($B161="","",K161*KEP!$J$18)</f>
        <v/>
      </c>
      <c r="AD161" s="10" t="str">
        <f>IF($B161="","",L161*KEP!$J$19)</f>
        <v/>
      </c>
      <c r="AE161" s="10" t="str">
        <f>IF($B161="","",M161*KEP!$J$20)</f>
        <v/>
      </c>
      <c r="AF161" s="10" t="str">
        <f>IF($B161="","",N161*KEP!$J$21)</f>
        <v/>
      </c>
      <c r="AG161" s="10" t="str">
        <f>IF($B161="","",P161*KEP!$J$27)</f>
        <v/>
      </c>
      <c r="AH161" s="10" t="str">
        <f>IF($B161="","",Q161*KEP!$J$28)</f>
        <v/>
      </c>
      <c r="AI161" s="10" t="str">
        <f>IF($B161="","",R161*KEP!$J$29)</f>
        <v/>
      </c>
      <c r="AJ161" s="10" t="str">
        <f>IF($B161="","",S161*KEP!$J$30)</f>
        <v/>
      </c>
      <c r="AK161" s="33" t="str">
        <f t="shared" si="213"/>
        <v/>
      </c>
      <c r="AL161" s="56" t="str">
        <f>IF(O161="","",IFERROR(O161/'Referenčný stav'!O161-1,""))</f>
        <v/>
      </c>
      <c r="AM161" s="56" t="str">
        <f>IF(T161="","",IFERROR(T161/'Referenčný stav'!T161-1,""))</f>
        <v/>
      </c>
      <c r="AN161" s="56" t="str">
        <f>IF(U161="","",IFERROR(U161/'Referenčný stav'!U161-1,""))</f>
        <v/>
      </c>
      <c r="AO161" s="56" t="str">
        <f>IF(AK161="","",IFERROR(AK161/'Referenčný stav'!AK161-1,""))</f>
        <v/>
      </c>
      <c r="AQ161" s="16"/>
      <c r="AR161" s="16"/>
      <c r="AS161" s="16"/>
      <c r="AT161" s="17"/>
      <c r="AU161" s="17"/>
      <c r="AV161" s="17"/>
      <c r="AW161" s="17"/>
      <c r="AX161" s="17"/>
      <c r="AY161" s="17"/>
      <c r="AZ161" s="17"/>
      <c r="BA161" s="17"/>
      <c r="BB161" s="33" t="str">
        <f t="shared" si="214"/>
        <v/>
      </c>
      <c r="BC161" s="17"/>
      <c r="BD161" s="17"/>
      <c r="BE161" s="17"/>
      <c r="BF161" s="17"/>
      <c r="BG161" s="28" t="str">
        <f t="shared" si="167"/>
        <v/>
      </c>
      <c r="BH161" s="27"/>
      <c r="BI161" s="109" t="str">
        <f>IF($B161="","",AQ161*KEP!$J$11)</f>
        <v/>
      </c>
      <c r="BJ161" s="10" t="str">
        <f>IF($B161="","",AR161*KEP!$J$12)</f>
        <v/>
      </c>
      <c r="BK161" s="10" t="str">
        <f>IF($B161="","",AS161*KEP!$J$13)</f>
        <v/>
      </c>
      <c r="BL161" s="10" t="str">
        <f>IF($B161="","",AT161*KEP!$J$14)</f>
        <v/>
      </c>
      <c r="BM161" s="10" t="str">
        <f>IF($B161="","",AU161*KEP!$J$15)</f>
        <v/>
      </c>
      <c r="BN161" s="10" t="str">
        <f>IF($B161="","",AV161*KEP!$J$16)</f>
        <v/>
      </c>
      <c r="BO161" s="10" t="str">
        <f>IF($B161="","",AW161*KEP!$J$17)</f>
        <v/>
      </c>
      <c r="BP161" s="10" t="str">
        <f>IF($B161="","",AX161*KEP!$J$18)</f>
        <v/>
      </c>
      <c r="BQ161" s="10" t="str">
        <f>IF($B161="","",AY161*KEP!$J$19)</f>
        <v/>
      </c>
      <c r="BR161" s="10" t="str">
        <f>IF($B161="","",AZ161*KEP!$J$20)</f>
        <v/>
      </c>
      <c r="BS161" s="10" t="str">
        <f>IF($B161="","",BA161*KEP!$J$21)</f>
        <v/>
      </c>
      <c r="BT161" s="10" t="str">
        <f>IF($B161="","",BC161*KEP!$J$27)</f>
        <v/>
      </c>
      <c r="BU161" s="10" t="str">
        <f>IF($B161="","",BD161*KEP!$J$28)</f>
        <v/>
      </c>
      <c r="BV161" s="10" t="str">
        <f>IF($B161="","",BE161*KEP!$J$29)</f>
        <v/>
      </c>
      <c r="BW161" s="10" t="str">
        <f>IF($B161="","",BF161*KEP!$J$30)</f>
        <v/>
      </c>
      <c r="BX161" s="33" t="str">
        <f t="shared" si="215"/>
        <v/>
      </c>
      <c r="BY161" s="56" t="str">
        <f t="shared" si="176"/>
        <v/>
      </c>
      <c r="BZ161" s="56" t="str">
        <f t="shared" si="177"/>
        <v/>
      </c>
      <c r="CA161" s="56" t="str">
        <f t="shared" si="178"/>
        <v/>
      </c>
      <c r="CB161" s="56" t="str">
        <f t="shared" si="179"/>
        <v/>
      </c>
      <c r="CD161" s="16"/>
      <c r="CE161" s="16"/>
      <c r="CF161" s="16"/>
      <c r="CG161" s="17"/>
      <c r="CH161" s="17"/>
      <c r="CI161" s="17"/>
      <c r="CJ161" s="17"/>
      <c r="CK161" s="17"/>
      <c r="CL161" s="17"/>
      <c r="CM161" s="17"/>
      <c r="CN161" s="17"/>
      <c r="CO161" s="33" t="str">
        <f t="shared" si="216"/>
        <v/>
      </c>
      <c r="CP161" s="17"/>
      <c r="CQ161" s="17"/>
      <c r="CR161" s="17"/>
      <c r="CS161" s="17"/>
      <c r="CT161" s="28" t="str">
        <f t="shared" si="168"/>
        <v/>
      </c>
      <c r="CU161" s="27"/>
      <c r="CV161" s="109" t="str">
        <f>IF($B161="","",CD161*KEP!$J$11)</f>
        <v/>
      </c>
      <c r="CW161" s="10" t="str">
        <f>IF($B161="","",CE161*KEP!$J$12)</f>
        <v/>
      </c>
      <c r="CX161" s="10" t="str">
        <f>IF($B161="","",CF161*KEP!$J$13)</f>
        <v/>
      </c>
      <c r="CY161" s="10" t="str">
        <f>IF($B161="","",CG161*KEP!$J$14)</f>
        <v/>
      </c>
      <c r="CZ161" s="10" t="str">
        <f>IF($B161="","",CH161*KEP!$J$15)</f>
        <v/>
      </c>
      <c r="DA161" s="10" t="str">
        <f>IF($B161="","",CI161*KEP!$J$16)</f>
        <v/>
      </c>
      <c r="DB161" s="10" t="str">
        <f>IF($B161="","",CJ161*KEP!$J$17)</f>
        <v/>
      </c>
      <c r="DC161" s="10" t="str">
        <f>IF($B161="","",CK161*KEP!$J$18)</f>
        <v/>
      </c>
      <c r="DD161" s="10" t="str">
        <f>IF($B161="","",CL161*KEP!$J$19)</f>
        <v/>
      </c>
      <c r="DE161" s="10" t="str">
        <f>IF($B161="","",CM161*KEP!$J$20)</f>
        <v/>
      </c>
      <c r="DF161" s="10" t="str">
        <f>IF($B161="","",CN161*KEP!$J$21)</f>
        <v/>
      </c>
      <c r="DG161" s="10" t="str">
        <f>IF($B161="","",CP161*KEP!$J$27)</f>
        <v/>
      </c>
      <c r="DH161" s="10" t="str">
        <f>IF($B161="","",CQ161*KEP!$J$28)</f>
        <v/>
      </c>
      <c r="DI161" s="10" t="str">
        <f>IF($B161="","",CR161*KEP!$J$29)</f>
        <v/>
      </c>
      <c r="DJ161" s="10" t="str">
        <f>IF($B161="","",CS161*KEP!$J$30)</f>
        <v/>
      </c>
      <c r="DK161" s="33" t="str">
        <f t="shared" si="217"/>
        <v/>
      </c>
      <c r="DL161" s="56" t="str">
        <f t="shared" si="180"/>
        <v/>
      </c>
      <c r="DM161" s="56" t="str">
        <f t="shared" si="181"/>
        <v/>
      </c>
      <c r="DN161" s="56" t="str">
        <f t="shared" si="182"/>
        <v/>
      </c>
      <c r="DO161" s="56" t="str">
        <f t="shared" si="183"/>
        <v/>
      </c>
      <c r="DQ161" s="16"/>
      <c r="DR161" s="16"/>
      <c r="DS161" s="16"/>
      <c r="DT161" s="17"/>
      <c r="DU161" s="17"/>
      <c r="DV161" s="17"/>
      <c r="DW161" s="17"/>
      <c r="DX161" s="17"/>
      <c r="DY161" s="17"/>
      <c r="DZ161" s="17"/>
      <c r="EA161" s="17"/>
      <c r="EB161" s="33" t="str">
        <f t="shared" si="218"/>
        <v/>
      </c>
      <c r="EC161" s="17"/>
      <c r="ED161" s="17"/>
      <c r="EE161" s="17"/>
      <c r="EF161" s="17"/>
      <c r="EG161" s="28" t="str">
        <f t="shared" si="169"/>
        <v/>
      </c>
      <c r="EH161" s="27"/>
      <c r="EI161" s="109" t="str">
        <f>IF($B161="","",DQ161*KEP!$J$11)</f>
        <v/>
      </c>
      <c r="EJ161" s="10" t="str">
        <f>IF($B161="","",DR161*KEP!$J$12)</f>
        <v/>
      </c>
      <c r="EK161" s="10" t="str">
        <f>IF($B161="","",DS161*KEP!$J$13)</f>
        <v/>
      </c>
      <c r="EL161" s="10" t="str">
        <f>IF($B161="","",DT161*KEP!$J$14)</f>
        <v/>
      </c>
      <c r="EM161" s="10" t="str">
        <f>IF($B161="","",DU161*KEP!$J$15)</f>
        <v/>
      </c>
      <c r="EN161" s="10" t="str">
        <f>IF($B161="","",DV161*KEP!$J$16)</f>
        <v/>
      </c>
      <c r="EO161" s="10" t="str">
        <f>IF($B161="","",DW161*KEP!$J$17)</f>
        <v/>
      </c>
      <c r="EP161" s="10" t="str">
        <f>IF($B161="","",DX161*KEP!$J$18)</f>
        <v/>
      </c>
      <c r="EQ161" s="10" t="str">
        <f>IF($B161="","",DY161*KEP!$J$19)</f>
        <v/>
      </c>
      <c r="ER161" s="10" t="str">
        <f>IF($B161="","",DZ161*KEP!$J$20)</f>
        <v/>
      </c>
      <c r="ES161" s="10" t="str">
        <f>IF($B161="","",EA161*KEP!$J$21)</f>
        <v/>
      </c>
      <c r="ET161" s="10" t="str">
        <f>IF($B161="","",EC161*KEP!$J$27)</f>
        <v/>
      </c>
      <c r="EU161" s="10" t="str">
        <f>IF($B161="","",ED161*KEP!$J$28)</f>
        <v/>
      </c>
      <c r="EV161" s="10" t="str">
        <f>IF($B161="","",EE161*KEP!$J$29)</f>
        <v/>
      </c>
      <c r="EW161" s="10" t="str">
        <f>IF($B161="","",EF161*KEP!$J$30)</f>
        <v/>
      </c>
      <c r="EX161" s="33" t="str">
        <f t="shared" si="219"/>
        <v/>
      </c>
      <c r="EY161" s="56" t="str">
        <f t="shared" si="184"/>
        <v/>
      </c>
      <c r="EZ161" s="56" t="str">
        <f t="shared" si="185"/>
        <v/>
      </c>
      <c r="FA161" s="56" t="str">
        <f t="shared" si="186"/>
        <v/>
      </c>
      <c r="FB161" s="56" t="str">
        <f t="shared" si="187"/>
        <v/>
      </c>
      <c r="FD161" s="16"/>
      <c r="FE161" s="16"/>
      <c r="FF161" s="16"/>
      <c r="FG161" s="17"/>
      <c r="FH161" s="17"/>
      <c r="FI161" s="17"/>
      <c r="FJ161" s="17"/>
      <c r="FK161" s="17"/>
      <c r="FL161" s="17"/>
      <c r="FM161" s="17"/>
      <c r="FN161" s="17"/>
      <c r="FO161" s="33" t="str">
        <f t="shared" si="220"/>
        <v/>
      </c>
      <c r="FP161" s="17"/>
      <c r="FQ161" s="17"/>
      <c r="FR161" s="17"/>
      <c r="FS161" s="17"/>
      <c r="FT161" s="28" t="str">
        <f t="shared" si="170"/>
        <v/>
      </c>
      <c r="FU161" s="27"/>
      <c r="FV161" s="109" t="str">
        <f>IF($B161="","",FD161*KEP!$J$11)</f>
        <v/>
      </c>
      <c r="FW161" s="10" t="str">
        <f>IF($B161="","",FE161*KEP!$J$12)</f>
        <v/>
      </c>
      <c r="FX161" s="10" t="str">
        <f>IF($B161="","",FF161*KEP!$J$13)</f>
        <v/>
      </c>
      <c r="FY161" s="10" t="str">
        <f>IF($B161="","",FG161*KEP!$J$14)</f>
        <v/>
      </c>
      <c r="FZ161" s="10" t="str">
        <f>IF($B161="","",FH161*KEP!$J$15)</f>
        <v/>
      </c>
      <c r="GA161" s="10" t="str">
        <f>IF($B161="","",FI161*KEP!$J$16)</f>
        <v/>
      </c>
      <c r="GB161" s="10" t="str">
        <f>IF($B161="","",FJ161*KEP!$J$17)</f>
        <v/>
      </c>
      <c r="GC161" s="10" t="str">
        <f>IF($B161="","",FK161*KEP!$J$18)</f>
        <v/>
      </c>
      <c r="GD161" s="10" t="str">
        <f>IF($B161="","",FL161*KEP!$J$19)</f>
        <v/>
      </c>
      <c r="GE161" s="10" t="str">
        <f>IF($B161="","",FM161*KEP!$J$20)</f>
        <v/>
      </c>
      <c r="GF161" s="10" t="str">
        <f>IF($B161="","",FN161*KEP!$J$21)</f>
        <v/>
      </c>
      <c r="GG161" s="10" t="str">
        <f>IF($B161="","",FP161*KEP!$J$27)</f>
        <v/>
      </c>
      <c r="GH161" s="10" t="str">
        <f>IF($B161="","",FQ161*KEP!$J$28)</f>
        <v/>
      </c>
      <c r="GI161" s="10" t="str">
        <f>IF($B161="","",FR161*KEP!$J$29)</f>
        <v/>
      </c>
      <c r="GJ161" s="10" t="str">
        <f>IF($B161="","",FS161*KEP!$J$30)</f>
        <v/>
      </c>
      <c r="GK161" s="33" t="str">
        <f t="shared" si="221"/>
        <v/>
      </c>
      <c r="GL161" s="56" t="str">
        <f t="shared" si="188"/>
        <v/>
      </c>
      <c r="GM161" s="56" t="str">
        <f t="shared" si="189"/>
        <v/>
      </c>
      <c r="GN161" s="56" t="str">
        <f t="shared" si="190"/>
        <v/>
      </c>
      <c r="GO161" s="56" t="str">
        <f t="shared" si="191"/>
        <v/>
      </c>
      <c r="GQ161" s="16"/>
      <c r="GR161" s="16"/>
      <c r="GS161" s="16"/>
      <c r="GT161" s="17"/>
      <c r="GU161" s="17"/>
      <c r="GV161" s="17"/>
      <c r="GW161" s="17"/>
      <c r="GX161" s="17"/>
      <c r="GY161" s="17"/>
      <c r="GZ161" s="17"/>
      <c r="HA161" s="17"/>
      <c r="HB161" s="33" t="str">
        <f t="shared" si="222"/>
        <v/>
      </c>
      <c r="HC161" s="17"/>
      <c r="HD161" s="17"/>
      <c r="HE161" s="17"/>
      <c r="HF161" s="17"/>
      <c r="HG161" s="28" t="str">
        <f t="shared" si="171"/>
        <v/>
      </c>
      <c r="HH161" s="27"/>
      <c r="HI161" s="109" t="str">
        <f>IF($B161="","",GQ161*KEP!$J$11)</f>
        <v/>
      </c>
      <c r="HJ161" s="10" t="str">
        <f>IF($B161="","",GR161*KEP!$J$12)</f>
        <v/>
      </c>
      <c r="HK161" s="10" t="str">
        <f>IF($B161="","",GS161*KEP!$J$13)</f>
        <v/>
      </c>
      <c r="HL161" s="10" t="str">
        <f>IF($B161="","",GT161*KEP!$J$14)</f>
        <v/>
      </c>
      <c r="HM161" s="10" t="str">
        <f>IF($B161="","",GU161*KEP!$J$15)</f>
        <v/>
      </c>
      <c r="HN161" s="10" t="str">
        <f>IF($B161="","",GV161*KEP!$J$16)</f>
        <v/>
      </c>
      <c r="HO161" s="10" t="str">
        <f>IF($B161="","",GW161*KEP!$J$17)</f>
        <v/>
      </c>
      <c r="HP161" s="10" t="str">
        <f>IF($B161="","",GX161*KEP!$J$18)</f>
        <v/>
      </c>
      <c r="HQ161" s="10" t="str">
        <f>IF($B161="","",GY161*KEP!$J$19)</f>
        <v/>
      </c>
      <c r="HR161" s="10" t="str">
        <f>IF($B161="","",GZ161*KEP!$J$20)</f>
        <v/>
      </c>
      <c r="HS161" s="10" t="str">
        <f>IF($B161="","",HA161*KEP!$J$21)</f>
        <v/>
      </c>
      <c r="HT161" s="10" t="str">
        <f>IF($B161="","",HC161*KEP!$J$27)</f>
        <v/>
      </c>
      <c r="HU161" s="10" t="str">
        <f>IF($B161="","",HD161*KEP!$J$28)</f>
        <v/>
      </c>
      <c r="HV161" s="10" t="str">
        <f>IF($B161="","",HE161*KEP!$J$29)</f>
        <v/>
      </c>
      <c r="HW161" s="10" t="str">
        <f>IF($B161="","",HF161*KEP!$J$30)</f>
        <v/>
      </c>
      <c r="HX161" s="33" t="str">
        <f t="shared" si="223"/>
        <v/>
      </c>
      <c r="HY161" s="56" t="str">
        <f t="shared" si="192"/>
        <v/>
      </c>
      <c r="HZ161" s="56" t="str">
        <f t="shared" si="193"/>
        <v/>
      </c>
      <c r="IA161" s="56" t="str">
        <f t="shared" si="194"/>
        <v/>
      </c>
      <c r="IB161" s="56" t="str">
        <f t="shared" si="195"/>
        <v/>
      </c>
      <c r="ID161" s="16"/>
      <c r="IE161" s="16"/>
      <c r="IF161" s="16"/>
      <c r="IG161" s="17"/>
      <c r="IH161" s="17"/>
      <c r="II161" s="17"/>
      <c r="IJ161" s="17"/>
      <c r="IK161" s="17"/>
      <c r="IL161" s="17"/>
      <c r="IM161" s="17"/>
      <c r="IN161" s="17"/>
      <c r="IO161" s="33" t="str">
        <f t="shared" si="224"/>
        <v/>
      </c>
      <c r="IP161" s="17"/>
      <c r="IQ161" s="17"/>
      <c r="IR161" s="17"/>
      <c r="IS161" s="17"/>
      <c r="IT161" s="28" t="str">
        <f t="shared" si="172"/>
        <v/>
      </c>
      <c r="IU161" s="27"/>
      <c r="IV161" s="109" t="str">
        <f>IF($B161="","",ID161*KEP!$J$11)</f>
        <v/>
      </c>
      <c r="IW161" s="10" t="str">
        <f>IF($B161="","",IE161*KEP!$J$12)</f>
        <v/>
      </c>
      <c r="IX161" s="10" t="str">
        <f>IF($B161="","",IF161*KEP!$J$13)</f>
        <v/>
      </c>
      <c r="IY161" s="10" t="str">
        <f>IF($B161="","",IG161*KEP!$J$14)</f>
        <v/>
      </c>
      <c r="IZ161" s="10" t="str">
        <f>IF($B161="","",IH161*KEP!$J$15)</f>
        <v/>
      </c>
      <c r="JA161" s="10" t="str">
        <f>IF($B161="","",II161*KEP!$J$16)</f>
        <v/>
      </c>
      <c r="JB161" s="10" t="str">
        <f>IF($B161="","",IJ161*KEP!$J$17)</f>
        <v/>
      </c>
      <c r="JC161" s="10" t="str">
        <f>IF($B161="","",IK161*KEP!$J$18)</f>
        <v/>
      </c>
      <c r="JD161" s="10" t="str">
        <f>IF($B161="","",IL161*KEP!$J$19)</f>
        <v/>
      </c>
      <c r="JE161" s="10" t="str">
        <f>IF($B161="","",IM161*KEP!$J$20)</f>
        <v/>
      </c>
      <c r="JF161" s="10" t="str">
        <f>IF($B161="","",IN161*KEP!$J$21)</f>
        <v/>
      </c>
      <c r="JG161" s="10" t="str">
        <f>IF($B161="","",IP161*KEP!$J$27)</f>
        <v/>
      </c>
      <c r="JH161" s="10" t="str">
        <f>IF($B161="","",IQ161*KEP!$J$28)</f>
        <v/>
      </c>
      <c r="JI161" s="10" t="str">
        <f>IF($B161="","",IR161*KEP!$J$29)</f>
        <v/>
      </c>
      <c r="JJ161" s="10" t="str">
        <f>IF($B161="","",IS161*KEP!$J$30)</f>
        <v/>
      </c>
      <c r="JK161" s="33" t="str">
        <f t="shared" si="225"/>
        <v/>
      </c>
      <c r="JL161" s="56" t="str">
        <f t="shared" si="196"/>
        <v/>
      </c>
      <c r="JM161" s="56" t="str">
        <f t="shared" si="197"/>
        <v/>
      </c>
      <c r="JN161" s="56" t="str">
        <f t="shared" si="198"/>
        <v/>
      </c>
      <c r="JO161" s="56" t="str">
        <f t="shared" si="199"/>
        <v/>
      </c>
      <c r="JQ161" s="16"/>
      <c r="JR161" s="16"/>
      <c r="JS161" s="16"/>
      <c r="JT161" s="17"/>
      <c r="JU161" s="17"/>
      <c r="JV161" s="17"/>
      <c r="JW161" s="17"/>
      <c r="JX161" s="17"/>
      <c r="JY161" s="17"/>
      <c r="JZ161" s="17"/>
      <c r="KA161" s="17"/>
      <c r="KB161" s="33" t="str">
        <f t="shared" si="226"/>
        <v/>
      </c>
      <c r="KC161" s="17"/>
      <c r="KD161" s="17"/>
      <c r="KE161" s="17"/>
      <c r="KF161" s="17"/>
      <c r="KG161" s="28" t="str">
        <f t="shared" si="173"/>
        <v/>
      </c>
      <c r="KH161" s="27"/>
      <c r="KI161" s="109" t="str">
        <f>IF($B161="","",JQ161*KEP!$J$11)</f>
        <v/>
      </c>
      <c r="KJ161" s="10" t="str">
        <f>IF($B161="","",JR161*KEP!$J$12)</f>
        <v/>
      </c>
      <c r="KK161" s="10" t="str">
        <f>IF($B161="","",JS161*KEP!$J$13)</f>
        <v/>
      </c>
      <c r="KL161" s="10" t="str">
        <f>IF($B161="","",JT161*KEP!$J$14)</f>
        <v/>
      </c>
      <c r="KM161" s="10" t="str">
        <f>IF($B161="","",JU161*KEP!$J$15)</f>
        <v/>
      </c>
      <c r="KN161" s="10" t="str">
        <f>IF($B161="","",JV161*KEP!$J$16)</f>
        <v/>
      </c>
      <c r="KO161" s="10" t="str">
        <f>IF($B161="","",JW161*KEP!$J$17)</f>
        <v/>
      </c>
      <c r="KP161" s="10" t="str">
        <f>IF($B161="","",JX161*KEP!$J$18)</f>
        <v/>
      </c>
      <c r="KQ161" s="10" t="str">
        <f>IF($B161="","",JY161*KEP!$J$19)</f>
        <v/>
      </c>
      <c r="KR161" s="10" t="str">
        <f>IF($B161="","",JZ161*KEP!$J$20)</f>
        <v/>
      </c>
      <c r="KS161" s="10" t="str">
        <f>IF($B161="","",KA161*KEP!$J$21)</f>
        <v/>
      </c>
      <c r="KT161" s="10" t="str">
        <f>IF($B161="","",KC161*KEP!$J$27)</f>
        <v/>
      </c>
      <c r="KU161" s="10" t="str">
        <f>IF($B161="","",KD161*KEP!$J$28)</f>
        <v/>
      </c>
      <c r="KV161" s="10" t="str">
        <f>IF($B161="","",KE161*KEP!$J$29)</f>
        <v/>
      </c>
      <c r="KW161" s="10" t="str">
        <f>IF($B161="","",KF161*KEP!$J$30)</f>
        <v/>
      </c>
      <c r="KX161" s="33" t="str">
        <f t="shared" si="227"/>
        <v/>
      </c>
      <c r="KY161" s="56" t="str">
        <f t="shared" si="200"/>
        <v/>
      </c>
      <c r="KZ161" s="56" t="str">
        <f t="shared" si="201"/>
        <v/>
      </c>
      <c r="LA161" s="56" t="str">
        <f t="shared" si="202"/>
        <v/>
      </c>
      <c r="LB161" s="56" t="str">
        <f t="shared" si="203"/>
        <v/>
      </c>
      <c r="LD161" s="16"/>
      <c r="LE161" s="16"/>
      <c r="LF161" s="16"/>
      <c r="LG161" s="17"/>
      <c r="LH161" s="17"/>
      <c r="LI161" s="17"/>
      <c r="LJ161" s="17"/>
      <c r="LK161" s="17"/>
      <c r="LL161" s="17"/>
      <c r="LM161" s="17"/>
      <c r="LN161" s="17"/>
      <c r="LO161" s="33" t="str">
        <f t="shared" si="228"/>
        <v/>
      </c>
      <c r="LP161" s="17"/>
      <c r="LQ161" s="17"/>
      <c r="LR161" s="17"/>
      <c r="LS161" s="17"/>
      <c r="LT161" s="28" t="str">
        <f t="shared" si="174"/>
        <v/>
      </c>
      <c r="LU161" s="27"/>
      <c r="LV161" s="109" t="str">
        <f>IF($B161="","",LD161*KEP!$J$11)</f>
        <v/>
      </c>
      <c r="LW161" s="10" t="str">
        <f>IF($B161="","",LE161*KEP!$J$12)</f>
        <v/>
      </c>
      <c r="LX161" s="10" t="str">
        <f>IF($B161="","",LF161*KEP!$J$13)</f>
        <v/>
      </c>
      <c r="LY161" s="10" t="str">
        <f>IF($B161="","",LG161*KEP!$J$14)</f>
        <v/>
      </c>
      <c r="LZ161" s="10" t="str">
        <f>IF($B161="","",LH161*KEP!$J$15)</f>
        <v/>
      </c>
      <c r="MA161" s="10" t="str">
        <f>IF($B161="","",LI161*KEP!$J$16)</f>
        <v/>
      </c>
      <c r="MB161" s="10" t="str">
        <f>IF($B161="","",LJ161*KEP!$J$17)</f>
        <v/>
      </c>
      <c r="MC161" s="10" t="str">
        <f>IF($B161="","",LK161*KEP!$J$18)</f>
        <v/>
      </c>
      <c r="MD161" s="10" t="str">
        <f>IF($B161="","",LL161*KEP!$J$19)</f>
        <v/>
      </c>
      <c r="ME161" s="10" t="str">
        <f>IF($B161="","",LM161*KEP!$J$20)</f>
        <v/>
      </c>
      <c r="MF161" s="10" t="str">
        <f>IF($B161="","",LN161*KEP!$J$21)</f>
        <v/>
      </c>
      <c r="MG161" s="10" t="str">
        <f>IF($B161="","",LP161*KEP!$J$27)</f>
        <v/>
      </c>
      <c r="MH161" s="10" t="str">
        <f>IF($B161="","",LQ161*KEP!$J$28)</f>
        <v/>
      </c>
      <c r="MI161" s="10" t="str">
        <f>IF($B161="","",LR161*KEP!$J$29)</f>
        <v/>
      </c>
      <c r="MJ161" s="10" t="str">
        <f>IF($B161="","",LS161*KEP!$J$30)</f>
        <v/>
      </c>
      <c r="MK161" s="33" t="str">
        <f t="shared" si="229"/>
        <v/>
      </c>
      <c r="ML161" s="56" t="str">
        <f t="shared" si="204"/>
        <v/>
      </c>
      <c r="MM161" s="56" t="str">
        <f t="shared" si="205"/>
        <v/>
      </c>
      <c r="MN161" s="56" t="str">
        <f t="shared" si="206"/>
        <v/>
      </c>
      <c r="MO161" s="56" t="str">
        <f t="shared" si="207"/>
        <v/>
      </c>
      <c r="MQ161" s="16"/>
      <c r="MR161" s="16"/>
      <c r="MS161" s="16"/>
      <c r="MT161" s="17"/>
      <c r="MU161" s="17"/>
      <c r="MV161" s="17"/>
      <c r="MW161" s="17"/>
      <c r="MX161" s="17"/>
      <c r="MY161" s="17"/>
      <c r="MZ161" s="17"/>
      <c r="NA161" s="17"/>
      <c r="NB161" s="33" t="str">
        <f t="shared" si="230"/>
        <v/>
      </c>
      <c r="NC161" s="17"/>
      <c r="ND161" s="17"/>
      <c r="NE161" s="17"/>
      <c r="NF161" s="17"/>
      <c r="NG161" s="28" t="str">
        <f t="shared" si="175"/>
        <v/>
      </c>
      <c r="NH161" s="27"/>
      <c r="NI161" s="109" t="str">
        <f>IF($B161="","",MQ161*KEP!$J$11)</f>
        <v/>
      </c>
      <c r="NJ161" s="10" t="str">
        <f>IF($B161="","",MR161*KEP!$J$12)</f>
        <v/>
      </c>
      <c r="NK161" s="10" t="str">
        <f>IF($B161="","",MS161*KEP!$J$13)</f>
        <v/>
      </c>
      <c r="NL161" s="10" t="str">
        <f>IF($B161="","",MT161*KEP!$J$14)</f>
        <v/>
      </c>
      <c r="NM161" s="10" t="str">
        <f>IF($B161="","",MU161*KEP!$J$15)</f>
        <v/>
      </c>
      <c r="NN161" s="10" t="str">
        <f>IF($B161="","",MV161*KEP!$J$16)</f>
        <v/>
      </c>
      <c r="NO161" s="10" t="str">
        <f>IF($B161="","",MW161*KEP!$J$17)</f>
        <v/>
      </c>
      <c r="NP161" s="10" t="str">
        <f>IF($B161="","",MX161*KEP!$J$18)</f>
        <v/>
      </c>
      <c r="NQ161" s="10" t="str">
        <f>IF($B161="","",MY161*KEP!$J$19)</f>
        <v/>
      </c>
      <c r="NR161" s="10" t="str">
        <f>IF($B161="","",MZ161*KEP!$J$20)</f>
        <v/>
      </c>
      <c r="NS161" s="10" t="str">
        <f>IF($B161="","",NA161*KEP!$J$21)</f>
        <v/>
      </c>
      <c r="NT161" s="10" t="str">
        <f>IF($B161="","",NC161*KEP!$J$27)</f>
        <v/>
      </c>
      <c r="NU161" s="10" t="str">
        <f>IF($B161="","",ND161*KEP!$J$28)</f>
        <v/>
      </c>
      <c r="NV161" s="10" t="str">
        <f>IF($B161="","",NE161*KEP!$J$29)</f>
        <v/>
      </c>
      <c r="NW161" s="10" t="str">
        <f>IF($B161="","",NF161*KEP!$J$30)</f>
        <v/>
      </c>
      <c r="NX161" s="33" t="str">
        <f t="shared" si="231"/>
        <v/>
      </c>
      <c r="NY161" s="56" t="str">
        <f t="shared" si="208"/>
        <v/>
      </c>
      <c r="NZ161" s="56" t="str">
        <f t="shared" si="209"/>
        <v/>
      </c>
      <c r="OA161" s="56" t="str">
        <f t="shared" si="210"/>
        <v/>
      </c>
      <c r="OB161" s="56" t="str">
        <f t="shared" si="211"/>
        <v/>
      </c>
    </row>
    <row r="162" spans="1:392" x14ac:dyDescent="0.25">
      <c r="A162" s="6" t="str">
        <f>IF(A161&lt;KEP!$C$10,A161+1,"")</f>
        <v/>
      </c>
      <c r="B162" s="8" t="str">
        <f>IF('Referenčný stav'!B162=0,"",'Referenčný stav'!B162)</f>
        <v/>
      </c>
      <c r="C162" s="8" t="str">
        <f>IF('Referenčný stav'!C162=0,"",'Referenčný stav'!C162)</f>
        <v/>
      </c>
      <c r="D162" s="16"/>
      <c r="E162" s="16"/>
      <c r="F162" s="16"/>
      <c r="G162" s="17"/>
      <c r="H162" s="17"/>
      <c r="I162" s="17"/>
      <c r="J162" s="17"/>
      <c r="K162" s="17"/>
      <c r="L162" s="17"/>
      <c r="M162" s="17"/>
      <c r="N162" s="17"/>
      <c r="O162" s="33" t="str">
        <f t="shared" si="212"/>
        <v/>
      </c>
      <c r="P162" s="17"/>
      <c r="Q162" s="17"/>
      <c r="R162" s="17"/>
      <c r="S162" s="17"/>
      <c r="T162" s="28" t="str">
        <f t="shared" si="166"/>
        <v/>
      </c>
      <c r="U162" s="27"/>
      <c r="V162" s="109" t="str">
        <f>IF($B162="","",D162*KEP!$J$11)</f>
        <v/>
      </c>
      <c r="W162" s="10" t="str">
        <f>IF($B162="","",E162*KEP!$J$12)</f>
        <v/>
      </c>
      <c r="X162" s="10" t="str">
        <f>IF($B162="","",F162*KEP!$J$13)</f>
        <v/>
      </c>
      <c r="Y162" s="10" t="str">
        <f>IF($B162="","",G162*KEP!$J$14)</f>
        <v/>
      </c>
      <c r="Z162" s="10" t="str">
        <f>IF($B162="","",H162*KEP!$J$15)</f>
        <v/>
      </c>
      <c r="AA162" s="10" t="str">
        <f>IF($B162="","",I162*KEP!$J$16)</f>
        <v/>
      </c>
      <c r="AB162" s="10" t="str">
        <f>IF($B162="","",J162*KEP!$J$17)</f>
        <v/>
      </c>
      <c r="AC162" s="10" t="str">
        <f>IF($B162="","",K162*KEP!$J$18)</f>
        <v/>
      </c>
      <c r="AD162" s="10" t="str">
        <f>IF($B162="","",L162*KEP!$J$19)</f>
        <v/>
      </c>
      <c r="AE162" s="10" t="str">
        <f>IF($B162="","",M162*KEP!$J$20)</f>
        <v/>
      </c>
      <c r="AF162" s="10" t="str">
        <f>IF($B162="","",N162*KEP!$J$21)</f>
        <v/>
      </c>
      <c r="AG162" s="10" t="str">
        <f>IF($B162="","",P162*KEP!$J$27)</f>
        <v/>
      </c>
      <c r="AH162" s="10" t="str">
        <f>IF($B162="","",Q162*KEP!$J$28)</f>
        <v/>
      </c>
      <c r="AI162" s="10" t="str">
        <f>IF($B162="","",R162*KEP!$J$29)</f>
        <v/>
      </c>
      <c r="AJ162" s="10" t="str">
        <f>IF($B162="","",S162*KEP!$J$30)</f>
        <v/>
      </c>
      <c r="AK162" s="33" t="str">
        <f t="shared" si="213"/>
        <v/>
      </c>
      <c r="AL162" s="56" t="str">
        <f>IF(O162="","",IFERROR(O162/'Referenčný stav'!O162-1,""))</f>
        <v/>
      </c>
      <c r="AM162" s="56" t="str">
        <f>IF(T162="","",IFERROR(T162/'Referenčný stav'!T162-1,""))</f>
        <v/>
      </c>
      <c r="AN162" s="56" t="str">
        <f>IF(U162="","",IFERROR(U162/'Referenčný stav'!U162-1,""))</f>
        <v/>
      </c>
      <c r="AO162" s="56" t="str">
        <f>IF(AK162="","",IFERROR(AK162/'Referenčný stav'!AK162-1,""))</f>
        <v/>
      </c>
      <c r="AQ162" s="16"/>
      <c r="AR162" s="16"/>
      <c r="AS162" s="16"/>
      <c r="AT162" s="17"/>
      <c r="AU162" s="17"/>
      <c r="AV162" s="17"/>
      <c r="AW162" s="17"/>
      <c r="AX162" s="17"/>
      <c r="AY162" s="17"/>
      <c r="AZ162" s="17"/>
      <c r="BA162" s="17"/>
      <c r="BB162" s="33" t="str">
        <f t="shared" si="214"/>
        <v/>
      </c>
      <c r="BC162" s="17"/>
      <c r="BD162" s="17"/>
      <c r="BE162" s="17"/>
      <c r="BF162" s="17"/>
      <c r="BG162" s="28" t="str">
        <f t="shared" si="167"/>
        <v/>
      </c>
      <c r="BH162" s="27"/>
      <c r="BI162" s="109" t="str">
        <f>IF($B162="","",AQ162*KEP!$J$11)</f>
        <v/>
      </c>
      <c r="BJ162" s="10" t="str">
        <f>IF($B162="","",AR162*KEP!$J$12)</f>
        <v/>
      </c>
      <c r="BK162" s="10" t="str">
        <f>IF($B162="","",AS162*KEP!$J$13)</f>
        <v/>
      </c>
      <c r="BL162" s="10" t="str">
        <f>IF($B162="","",AT162*KEP!$J$14)</f>
        <v/>
      </c>
      <c r="BM162" s="10" t="str">
        <f>IF($B162="","",AU162*KEP!$J$15)</f>
        <v/>
      </c>
      <c r="BN162" s="10" t="str">
        <f>IF($B162="","",AV162*KEP!$J$16)</f>
        <v/>
      </c>
      <c r="BO162" s="10" t="str">
        <f>IF($B162="","",AW162*KEP!$J$17)</f>
        <v/>
      </c>
      <c r="BP162" s="10" t="str">
        <f>IF($B162="","",AX162*KEP!$J$18)</f>
        <v/>
      </c>
      <c r="BQ162" s="10" t="str">
        <f>IF($B162="","",AY162*KEP!$J$19)</f>
        <v/>
      </c>
      <c r="BR162" s="10" t="str">
        <f>IF($B162="","",AZ162*KEP!$J$20)</f>
        <v/>
      </c>
      <c r="BS162" s="10" t="str">
        <f>IF($B162="","",BA162*KEP!$J$21)</f>
        <v/>
      </c>
      <c r="BT162" s="10" t="str">
        <f>IF($B162="","",BC162*KEP!$J$27)</f>
        <v/>
      </c>
      <c r="BU162" s="10" t="str">
        <f>IF($B162="","",BD162*KEP!$J$28)</f>
        <v/>
      </c>
      <c r="BV162" s="10" t="str">
        <f>IF($B162="","",BE162*KEP!$J$29)</f>
        <v/>
      </c>
      <c r="BW162" s="10" t="str">
        <f>IF($B162="","",BF162*KEP!$J$30)</f>
        <v/>
      </c>
      <c r="BX162" s="33" t="str">
        <f t="shared" si="215"/>
        <v/>
      </c>
      <c r="BY162" s="56" t="str">
        <f t="shared" si="176"/>
        <v/>
      </c>
      <c r="BZ162" s="56" t="str">
        <f t="shared" si="177"/>
        <v/>
      </c>
      <c r="CA162" s="56" t="str">
        <f t="shared" si="178"/>
        <v/>
      </c>
      <c r="CB162" s="56" t="str">
        <f t="shared" si="179"/>
        <v/>
      </c>
      <c r="CD162" s="16"/>
      <c r="CE162" s="16"/>
      <c r="CF162" s="16"/>
      <c r="CG162" s="17"/>
      <c r="CH162" s="17"/>
      <c r="CI162" s="17"/>
      <c r="CJ162" s="17"/>
      <c r="CK162" s="17"/>
      <c r="CL162" s="17"/>
      <c r="CM162" s="17"/>
      <c r="CN162" s="17"/>
      <c r="CO162" s="33" t="str">
        <f t="shared" si="216"/>
        <v/>
      </c>
      <c r="CP162" s="17"/>
      <c r="CQ162" s="17"/>
      <c r="CR162" s="17"/>
      <c r="CS162" s="17"/>
      <c r="CT162" s="28" t="str">
        <f t="shared" si="168"/>
        <v/>
      </c>
      <c r="CU162" s="27"/>
      <c r="CV162" s="109" t="str">
        <f>IF($B162="","",CD162*KEP!$J$11)</f>
        <v/>
      </c>
      <c r="CW162" s="10" t="str">
        <f>IF($B162="","",CE162*KEP!$J$12)</f>
        <v/>
      </c>
      <c r="CX162" s="10" t="str">
        <f>IF($B162="","",CF162*KEP!$J$13)</f>
        <v/>
      </c>
      <c r="CY162" s="10" t="str">
        <f>IF($B162="","",CG162*KEP!$J$14)</f>
        <v/>
      </c>
      <c r="CZ162" s="10" t="str">
        <f>IF($B162="","",CH162*KEP!$J$15)</f>
        <v/>
      </c>
      <c r="DA162" s="10" t="str">
        <f>IF($B162="","",CI162*KEP!$J$16)</f>
        <v/>
      </c>
      <c r="DB162" s="10" t="str">
        <f>IF($B162="","",CJ162*KEP!$J$17)</f>
        <v/>
      </c>
      <c r="DC162" s="10" t="str">
        <f>IF($B162="","",CK162*KEP!$J$18)</f>
        <v/>
      </c>
      <c r="DD162" s="10" t="str">
        <f>IF($B162="","",CL162*KEP!$J$19)</f>
        <v/>
      </c>
      <c r="DE162" s="10" t="str">
        <f>IF($B162="","",CM162*KEP!$J$20)</f>
        <v/>
      </c>
      <c r="DF162" s="10" t="str">
        <f>IF($B162="","",CN162*KEP!$J$21)</f>
        <v/>
      </c>
      <c r="DG162" s="10" t="str">
        <f>IF($B162="","",CP162*KEP!$J$27)</f>
        <v/>
      </c>
      <c r="DH162" s="10" t="str">
        <f>IF($B162="","",CQ162*KEP!$J$28)</f>
        <v/>
      </c>
      <c r="DI162" s="10" t="str">
        <f>IF($B162="","",CR162*KEP!$J$29)</f>
        <v/>
      </c>
      <c r="DJ162" s="10" t="str">
        <f>IF($B162="","",CS162*KEP!$J$30)</f>
        <v/>
      </c>
      <c r="DK162" s="33" t="str">
        <f t="shared" si="217"/>
        <v/>
      </c>
      <c r="DL162" s="56" t="str">
        <f t="shared" si="180"/>
        <v/>
      </c>
      <c r="DM162" s="56" t="str">
        <f t="shared" si="181"/>
        <v/>
      </c>
      <c r="DN162" s="56" t="str">
        <f t="shared" si="182"/>
        <v/>
      </c>
      <c r="DO162" s="56" t="str">
        <f t="shared" si="183"/>
        <v/>
      </c>
      <c r="DQ162" s="16"/>
      <c r="DR162" s="16"/>
      <c r="DS162" s="16"/>
      <c r="DT162" s="17"/>
      <c r="DU162" s="17"/>
      <c r="DV162" s="17"/>
      <c r="DW162" s="17"/>
      <c r="DX162" s="17"/>
      <c r="DY162" s="17"/>
      <c r="DZ162" s="17"/>
      <c r="EA162" s="17"/>
      <c r="EB162" s="33" t="str">
        <f t="shared" si="218"/>
        <v/>
      </c>
      <c r="EC162" s="17"/>
      <c r="ED162" s="17"/>
      <c r="EE162" s="17"/>
      <c r="EF162" s="17"/>
      <c r="EG162" s="28" t="str">
        <f t="shared" si="169"/>
        <v/>
      </c>
      <c r="EH162" s="27"/>
      <c r="EI162" s="109" t="str">
        <f>IF($B162="","",DQ162*KEP!$J$11)</f>
        <v/>
      </c>
      <c r="EJ162" s="10" t="str">
        <f>IF($B162="","",DR162*KEP!$J$12)</f>
        <v/>
      </c>
      <c r="EK162" s="10" t="str">
        <f>IF($B162="","",DS162*KEP!$J$13)</f>
        <v/>
      </c>
      <c r="EL162" s="10" t="str">
        <f>IF($B162="","",DT162*KEP!$J$14)</f>
        <v/>
      </c>
      <c r="EM162" s="10" t="str">
        <f>IF($B162="","",DU162*KEP!$J$15)</f>
        <v/>
      </c>
      <c r="EN162" s="10" t="str">
        <f>IF($B162="","",DV162*KEP!$J$16)</f>
        <v/>
      </c>
      <c r="EO162" s="10" t="str">
        <f>IF($B162="","",DW162*KEP!$J$17)</f>
        <v/>
      </c>
      <c r="EP162" s="10" t="str">
        <f>IF($B162="","",DX162*KEP!$J$18)</f>
        <v/>
      </c>
      <c r="EQ162" s="10" t="str">
        <f>IF($B162="","",DY162*KEP!$J$19)</f>
        <v/>
      </c>
      <c r="ER162" s="10" t="str">
        <f>IF($B162="","",DZ162*KEP!$J$20)</f>
        <v/>
      </c>
      <c r="ES162" s="10" t="str">
        <f>IF($B162="","",EA162*KEP!$J$21)</f>
        <v/>
      </c>
      <c r="ET162" s="10" t="str">
        <f>IF($B162="","",EC162*KEP!$J$27)</f>
        <v/>
      </c>
      <c r="EU162" s="10" t="str">
        <f>IF($B162="","",ED162*KEP!$J$28)</f>
        <v/>
      </c>
      <c r="EV162" s="10" t="str">
        <f>IF($B162="","",EE162*KEP!$J$29)</f>
        <v/>
      </c>
      <c r="EW162" s="10" t="str">
        <f>IF($B162="","",EF162*KEP!$J$30)</f>
        <v/>
      </c>
      <c r="EX162" s="33" t="str">
        <f t="shared" si="219"/>
        <v/>
      </c>
      <c r="EY162" s="56" t="str">
        <f t="shared" si="184"/>
        <v/>
      </c>
      <c r="EZ162" s="56" t="str">
        <f t="shared" si="185"/>
        <v/>
      </c>
      <c r="FA162" s="56" t="str">
        <f t="shared" si="186"/>
        <v/>
      </c>
      <c r="FB162" s="56" t="str">
        <f t="shared" si="187"/>
        <v/>
      </c>
      <c r="FD162" s="16"/>
      <c r="FE162" s="16"/>
      <c r="FF162" s="16"/>
      <c r="FG162" s="17"/>
      <c r="FH162" s="17"/>
      <c r="FI162" s="17"/>
      <c r="FJ162" s="17"/>
      <c r="FK162" s="17"/>
      <c r="FL162" s="17"/>
      <c r="FM162" s="17"/>
      <c r="FN162" s="17"/>
      <c r="FO162" s="33" t="str">
        <f t="shared" si="220"/>
        <v/>
      </c>
      <c r="FP162" s="17"/>
      <c r="FQ162" s="17"/>
      <c r="FR162" s="17"/>
      <c r="FS162" s="17"/>
      <c r="FT162" s="28" t="str">
        <f t="shared" si="170"/>
        <v/>
      </c>
      <c r="FU162" s="27"/>
      <c r="FV162" s="109" t="str">
        <f>IF($B162="","",FD162*KEP!$J$11)</f>
        <v/>
      </c>
      <c r="FW162" s="10" t="str">
        <f>IF($B162="","",FE162*KEP!$J$12)</f>
        <v/>
      </c>
      <c r="FX162" s="10" t="str">
        <f>IF($B162="","",FF162*KEP!$J$13)</f>
        <v/>
      </c>
      <c r="FY162" s="10" t="str">
        <f>IF($B162="","",FG162*KEP!$J$14)</f>
        <v/>
      </c>
      <c r="FZ162" s="10" t="str">
        <f>IF($B162="","",FH162*KEP!$J$15)</f>
        <v/>
      </c>
      <c r="GA162" s="10" t="str">
        <f>IF($B162="","",FI162*KEP!$J$16)</f>
        <v/>
      </c>
      <c r="GB162" s="10" t="str">
        <f>IF($B162="","",FJ162*KEP!$J$17)</f>
        <v/>
      </c>
      <c r="GC162" s="10" t="str">
        <f>IF($B162="","",FK162*KEP!$J$18)</f>
        <v/>
      </c>
      <c r="GD162" s="10" t="str">
        <f>IF($B162="","",FL162*KEP!$J$19)</f>
        <v/>
      </c>
      <c r="GE162" s="10" t="str">
        <f>IF($B162="","",FM162*KEP!$J$20)</f>
        <v/>
      </c>
      <c r="GF162" s="10" t="str">
        <f>IF($B162="","",FN162*KEP!$J$21)</f>
        <v/>
      </c>
      <c r="GG162" s="10" t="str">
        <f>IF($B162="","",FP162*KEP!$J$27)</f>
        <v/>
      </c>
      <c r="GH162" s="10" t="str">
        <f>IF($B162="","",FQ162*KEP!$J$28)</f>
        <v/>
      </c>
      <c r="GI162" s="10" t="str">
        <f>IF($B162="","",FR162*KEP!$J$29)</f>
        <v/>
      </c>
      <c r="GJ162" s="10" t="str">
        <f>IF($B162="","",FS162*KEP!$J$30)</f>
        <v/>
      </c>
      <c r="GK162" s="33" t="str">
        <f t="shared" si="221"/>
        <v/>
      </c>
      <c r="GL162" s="56" t="str">
        <f t="shared" si="188"/>
        <v/>
      </c>
      <c r="GM162" s="56" t="str">
        <f t="shared" si="189"/>
        <v/>
      </c>
      <c r="GN162" s="56" t="str">
        <f t="shared" si="190"/>
        <v/>
      </c>
      <c r="GO162" s="56" t="str">
        <f t="shared" si="191"/>
        <v/>
      </c>
      <c r="GQ162" s="16"/>
      <c r="GR162" s="16"/>
      <c r="GS162" s="16"/>
      <c r="GT162" s="17"/>
      <c r="GU162" s="17"/>
      <c r="GV162" s="17"/>
      <c r="GW162" s="17"/>
      <c r="GX162" s="17"/>
      <c r="GY162" s="17"/>
      <c r="GZ162" s="17"/>
      <c r="HA162" s="17"/>
      <c r="HB162" s="33" t="str">
        <f t="shared" si="222"/>
        <v/>
      </c>
      <c r="HC162" s="17"/>
      <c r="HD162" s="17"/>
      <c r="HE162" s="17"/>
      <c r="HF162" s="17"/>
      <c r="HG162" s="28" t="str">
        <f t="shared" si="171"/>
        <v/>
      </c>
      <c r="HH162" s="27"/>
      <c r="HI162" s="109" t="str">
        <f>IF($B162="","",GQ162*KEP!$J$11)</f>
        <v/>
      </c>
      <c r="HJ162" s="10" t="str">
        <f>IF($B162="","",GR162*KEP!$J$12)</f>
        <v/>
      </c>
      <c r="HK162" s="10" t="str">
        <f>IF($B162="","",GS162*KEP!$J$13)</f>
        <v/>
      </c>
      <c r="HL162" s="10" t="str">
        <f>IF($B162="","",GT162*KEP!$J$14)</f>
        <v/>
      </c>
      <c r="HM162" s="10" t="str">
        <f>IF($B162="","",GU162*KEP!$J$15)</f>
        <v/>
      </c>
      <c r="HN162" s="10" t="str">
        <f>IF($B162="","",GV162*KEP!$J$16)</f>
        <v/>
      </c>
      <c r="HO162" s="10" t="str">
        <f>IF($B162="","",GW162*KEP!$J$17)</f>
        <v/>
      </c>
      <c r="HP162" s="10" t="str">
        <f>IF($B162="","",GX162*KEP!$J$18)</f>
        <v/>
      </c>
      <c r="HQ162" s="10" t="str">
        <f>IF($B162="","",GY162*KEP!$J$19)</f>
        <v/>
      </c>
      <c r="HR162" s="10" t="str">
        <f>IF($B162="","",GZ162*KEP!$J$20)</f>
        <v/>
      </c>
      <c r="HS162" s="10" t="str">
        <f>IF($B162="","",HA162*KEP!$J$21)</f>
        <v/>
      </c>
      <c r="HT162" s="10" t="str">
        <f>IF($B162="","",HC162*KEP!$J$27)</f>
        <v/>
      </c>
      <c r="HU162" s="10" t="str">
        <f>IF($B162="","",HD162*KEP!$J$28)</f>
        <v/>
      </c>
      <c r="HV162" s="10" t="str">
        <f>IF($B162="","",HE162*KEP!$J$29)</f>
        <v/>
      </c>
      <c r="HW162" s="10" t="str">
        <f>IF($B162="","",HF162*KEP!$J$30)</f>
        <v/>
      </c>
      <c r="HX162" s="33" t="str">
        <f t="shared" si="223"/>
        <v/>
      </c>
      <c r="HY162" s="56" t="str">
        <f t="shared" si="192"/>
        <v/>
      </c>
      <c r="HZ162" s="56" t="str">
        <f t="shared" si="193"/>
        <v/>
      </c>
      <c r="IA162" s="56" t="str">
        <f t="shared" si="194"/>
        <v/>
      </c>
      <c r="IB162" s="56" t="str">
        <f t="shared" si="195"/>
        <v/>
      </c>
      <c r="ID162" s="16"/>
      <c r="IE162" s="16"/>
      <c r="IF162" s="16"/>
      <c r="IG162" s="17"/>
      <c r="IH162" s="17"/>
      <c r="II162" s="17"/>
      <c r="IJ162" s="17"/>
      <c r="IK162" s="17"/>
      <c r="IL162" s="17"/>
      <c r="IM162" s="17"/>
      <c r="IN162" s="17"/>
      <c r="IO162" s="33" t="str">
        <f t="shared" si="224"/>
        <v/>
      </c>
      <c r="IP162" s="17"/>
      <c r="IQ162" s="17"/>
      <c r="IR162" s="17"/>
      <c r="IS162" s="17"/>
      <c r="IT162" s="28" t="str">
        <f t="shared" si="172"/>
        <v/>
      </c>
      <c r="IU162" s="27"/>
      <c r="IV162" s="109" t="str">
        <f>IF($B162="","",ID162*KEP!$J$11)</f>
        <v/>
      </c>
      <c r="IW162" s="10" t="str">
        <f>IF($B162="","",IE162*KEP!$J$12)</f>
        <v/>
      </c>
      <c r="IX162" s="10" t="str">
        <f>IF($B162="","",IF162*KEP!$J$13)</f>
        <v/>
      </c>
      <c r="IY162" s="10" t="str">
        <f>IF($B162="","",IG162*KEP!$J$14)</f>
        <v/>
      </c>
      <c r="IZ162" s="10" t="str">
        <f>IF($B162="","",IH162*KEP!$J$15)</f>
        <v/>
      </c>
      <c r="JA162" s="10" t="str">
        <f>IF($B162="","",II162*KEP!$J$16)</f>
        <v/>
      </c>
      <c r="JB162" s="10" t="str">
        <f>IF($B162="","",IJ162*KEP!$J$17)</f>
        <v/>
      </c>
      <c r="JC162" s="10" t="str">
        <f>IF($B162="","",IK162*KEP!$J$18)</f>
        <v/>
      </c>
      <c r="JD162" s="10" t="str">
        <f>IF($B162="","",IL162*KEP!$J$19)</f>
        <v/>
      </c>
      <c r="JE162" s="10" t="str">
        <f>IF($B162="","",IM162*KEP!$J$20)</f>
        <v/>
      </c>
      <c r="JF162" s="10" t="str">
        <f>IF($B162="","",IN162*KEP!$J$21)</f>
        <v/>
      </c>
      <c r="JG162" s="10" t="str">
        <f>IF($B162="","",IP162*KEP!$J$27)</f>
        <v/>
      </c>
      <c r="JH162" s="10" t="str">
        <f>IF($B162="","",IQ162*KEP!$J$28)</f>
        <v/>
      </c>
      <c r="JI162" s="10" t="str">
        <f>IF($B162="","",IR162*KEP!$J$29)</f>
        <v/>
      </c>
      <c r="JJ162" s="10" t="str">
        <f>IF($B162="","",IS162*KEP!$J$30)</f>
        <v/>
      </c>
      <c r="JK162" s="33" t="str">
        <f t="shared" si="225"/>
        <v/>
      </c>
      <c r="JL162" s="56" t="str">
        <f t="shared" si="196"/>
        <v/>
      </c>
      <c r="JM162" s="56" t="str">
        <f t="shared" si="197"/>
        <v/>
      </c>
      <c r="JN162" s="56" t="str">
        <f t="shared" si="198"/>
        <v/>
      </c>
      <c r="JO162" s="56" t="str">
        <f t="shared" si="199"/>
        <v/>
      </c>
      <c r="JQ162" s="16"/>
      <c r="JR162" s="16"/>
      <c r="JS162" s="16"/>
      <c r="JT162" s="17"/>
      <c r="JU162" s="17"/>
      <c r="JV162" s="17"/>
      <c r="JW162" s="17"/>
      <c r="JX162" s="17"/>
      <c r="JY162" s="17"/>
      <c r="JZ162" s="17"/>
      <c r="KA162" s="17"/>
      <c r="KB162" s="33" t="str">
        <f t="shared" si="226"/>
        <v/>
      </c>
      <c r="KC162" s="17"/>
      <c r="KD162" s="17"/>
      <c r="KE162" s="17"/>
      <c r="KF162" s="17"/>
      <c r="KG162" s="28" t="str">
        <f t="shared" si="173"/>
        <v/>
      </c>
      <c r="KH162" s="27"/>
      <c r="KI162" s="109" t="str">
        <f>IF($B162="","",JQ162*KEP!$J$11)</f>
        <v/>
      </c>
      <c r="KJ162" s="10" t="str">
        <f>IF($B162="","",JR162*KEP!$J$12)</f>
        <v/>
      </c>
      <c r="KK162" s="10" t="str">
        <f>IF($B162="","",JS162*KEP!$J$13)</f>
        <v/>
      </c>
      <c r="KL162" s="10" t="str">
        <f>IF($B162="","",JT162*KEP!$J$14)</f>
        <v/>
      </c>
      <c r="KM162" s="10" t="str">
        <f>IF($B162="","",JU162*KEP!$J$15)</f>
        <v/>
      </c>
      <c r="KN162" s="10" t="str">
        <f>IF($B162="","",JV162*KEP!$J$16)</f>
        <v/>
      </c>
      <c r="KO162" s="10" t="str">
        <f>IF($B162="","",JW162*KEP!$J$17)</f>
        <v/>
      </c>
      <c r="KP162" s="10" t="str">
        <f>IF($B162="","",JX162*KEP!$J$18)</f>
        <v/>
      </c>
      <c r="KQ162" s="10" t="str">
        <f>IF($B162="","",JY162*KEP!$J$19)</f>
        <v/>
      </c>
      <c r="KR162" s="10" t="str">
        <f>IF($B162="","",JZ162*KEP!$J$20)</f>
        <v/>
      </c>
      <c r="KS162" s="10" t="str">
        <f>IF($B162="","",KA162*KEP!$J$21)</f>
        <v/>
      </c>
      <c r="KT162" s="10" t="str">
        <f>IF($B162="","",KC162*KEP!$J$27)</f>
        <v/>
      </c>
      <c r="KU162" s="10" t="str">
        <f>IF($B162="","",KD162*KEP!$J$28)</f>
        <v/>
      </c>
      <c r="KV162" s="10" t="str">
        <f>IF($B162="","",KE162*KEP!$J$29)</f>
        <v/>
      </c>
      <c r="KW162" s="10" t="str">
        <f>IF($B162="","",KF162*KEP!$J$30)</f>
        <v/>
      </c>
      <c r="KX162" s="33" t="str">
        <f t="shared" si="227"/>
        <v/>
      </c>
      <c r="KY162" s="56" t="str">
        <f t="shared" si="200"/>
        <v/>
      </c>
      <c r="KZ162" s="56" t="str">
        <f t="shared" si="201"/>
        <v/>
      </c>
      <c r="LA162" s="56" t="str">
        <f t="shared" si="202"/>
        <v/>
      </c>
      <c r="LB162" s="56" t="str">
        <f t="shared" si="203"/>
        <v/>
      </c>
      <c r="LD162" s="16"/>
      <c r="LE162" s="16"/>
      <c r="LF162" s="16"/>
      <c r="LG162" s="17"/>
      <c r="LH162" s="17"/>
      <c r="LI162" s="17"/>
      <c r="LJ162" s="17"/>
      <c r="LK162" s="17"/>
      <c r="LL162" s="17"/>
      <c r="LM162" s="17"/>
      <c r="LN162" s="17"/>
      <c r="LO162" s="33" t="str">
        <f t="shared" si="228"/>
        <v/>
      </c>
      <c r="LP162" s="17"/>
      <c r="LQ162" s="17"/>
      <c r="LR162" s="17"/>
      <c r="LS162" s="17"/>
      <c r="LT162" s="28" t="str">
        <f t="shared" si="174"/>
        <v/>
      </c>
      <c r="LU162" s="27"/>
      <c r="LV162" s="109" t="str">
        <f>IF($B162="","",LD162*KEP!$J$11)</f>
        <v/>
      </c>
      <c r="LW162" s="10" t="str">
        <f>IF($B162="","",LE162*KEP!$J$12)</f>
        <v/>
      </c>
      <c r="LX162" s="10" t="str">
        <f>IF($B162="","",LF162*KEP!$J$13)</f>
        <v/>
      </c>
      <c r="LY162" s="10" t="str">
        <f>IF($B162="","",LG162*KEP!$J$14)</f>
        <v/>
      </c>
      <c r="LZ162" s="10" t="str">
        <f>IF($B162="","",LH162*KEP!$J$15)</f>
        <v/>
      </c>
      <c r="MA162" s="10" t="str">
        <f>IF($B162="","",LI162*KEP!$J$16)</f>
        <v/>
      </c>
      <c r="MB162" s="10" t="str">
        <f>IF($B162="","",LJ162*KEP!$J$17)</f>
        <v/>
      </c>
      <c r="MC162" s="10" t="str">
        <f>IF($B162="","",LK162*KEP!$J$18)</f>
        <v/>
      </c>
      <c r="MD162" s="10" t="str">
        <f>IF($B162="","",LL162*KEP!$J$19)</f>
        <v/>
      </c>
      <c r="ME162" s="10" t="str">
        <f>IF($B162="","",LM162*KEP!$J$20)</f>
        <v/>
      </c>
      <c r="MF162" s="10" t="str">
        <f>IF($B162="","",LN162*KEP!$J$21)</f>
        <v/>
      </c>
      <c r="MG162" s="10" t="str">
        <f>IF($B162="","",LP162*KEP!$J$27)</f>
        <v/>
      </c>
      <c r="MH162" s="10" t="str">
        <f>IF($B162="","",LQ162*KEP!$J$28)</f>
        <v/>
      </c>
      <c r="MI162" s="10" t="str">
        <f>IF($B162="","",LR162*KEP!$J$29)</f>
        <v/>
      </c>
      <c r="MJ162" s="10" t="str">
        <f>IF($B162="","",LS162*KEP!$J$30)</f>
        <v/>
      </c>
      <c r="MK162" s="33" t="str">
        <f t="shared" si="229"/>
        <v/>
      </c>
      <c r="ML162" s="56" t="str">
        <f t="shared" si="204"/>
        <v/>
      </c>
      <c r="MM162" s="56" t="str">
        <f t="shared" si="205"/>
        <v/>
      </c>
      <c r="MN162" s="56" t="str">
        <f t="shared" si="206"/>
        <v/>
      </c>
      <c r="MO162" s="56" t="str">
        <f t="shared" si="207"/>
        <v/>
      </c>
      <c r="MQ162" s="16"/>
      <c r="MR162" s="16"/>
      <c r="MS162" s="16"/>
      <c r="MT162" s="17"/>
      <c r="MU162" s="17"/>
      <c r="MV162" s="17"/>
      <c r="MW162" s="17"/>
      <c r="MX162" s="17"/>
      <c r="MY162" s="17"/>
      <c r="MZ162" s="17"/>
      <c r="NA162" s="17"/>
      <c r="NB162" s="33" t="str">
        <f t="shared" si="230"/>
        <v/>
      </c>
      <c r="NC162" s="17"/>
      <c r="ND162" s="17"/>
      <c r="NE162" s="17"/>
      <c r="NF162" s="17"/>
      <c r="NG162" s="28" t="str">
        <f t="shared" si="175"/>
        <v/>
      </c>
      <c r="NH162" s="27"/>
      <c r="NI162" s="109" t="str">
        <f>IF($B162="","",MQ162*KEP!$J$11)</f>
        <v/>
      </c>
      <c r="NJ162" s="10" t="str">
        <f>IF($B162="","",MR162*KEP!$J$12)</f>
        <v/>
      </c>
      <c r="NK162" s="10" t="str">
        <f>IF($B162="","",MS162*KEP!$J$13)</f>
        <v/>
      </c>
      <c r="NL162" s="10" t="str">
        <f>IF($B162="","",MT162*KEP!$J$14)</f>
        <v/>
      </c>
      <c r="NM162" s="10" t="str">
        <f>IF($B162="","",MU162*KEP!$J$15)</f>
        <v/>
      </c>
      <c r="NN162" s="10" t="str">
        <f>IF($B162="","",MV162*KEP!$J$16)</f>
        <v/>
      </c>
      <c r="NO162" s="10" t="str">
        <f>IF($B162="","",MW162*KEP!$J$17)</f>
        <v/>
      </c>
      <c r="NP162" s="10" t="str">
        <f>IF($B162="","",MX162*KEP!$J$18)</f>
        <v/>
      </c>
      <c r="NQ162" s="10" t="str">
        <f>IF($B162="","",MY162*KEP!$J$19)</f>
        <v/>
      </c>
      <c r="NR162" s="10" t="str">
        <f>IF($B162="","",MZ162*KEP!$J$20)</f>
        <v/>
      </c>
      <c r="NS162" s="10" t="str">
        <f>IF($B162="","",NA162*KEP!$J$21)</f>
        <v/>
      </c>
      <c r="NT162" s="10" t="str">
        <f>IF($B162="","",NC162*KEP!$J$27)</f>
        <v/>
      </c>
      <c r="NU162" s="10" t="str">
        <f>IF($B162="","",ND162*KEP!$J$28)</f>
        <v/>
      </c>
      <c r="NV162" s="10" t="str">
        <f>IF($B162="","",NE162*KEP!$J$29)</f>
        <v/>
      </c>
      <c r="NW162" s="10" t="str">
        <f>IF($B162="","",NF162*KEP!$J$30)</f>
        <v/>
      </c>
      <c r="NX162" s="33" t="str">
        <f t="shared" si="231"/>
        <v/>
      </c>
      <c r="NY162" s="56" t="str">
        <f t="shared" si="208"/>
        <v/>
      </c>
      <c r="NZ162" s="56" t="str">
        <f t="shared" si="209"/>
        <v/>
      </c>
      <c r="OA162" s="56" t="str">
        <f t="shared" si="210"/>
        <v/>
      </c>
      <c r="OB162" s="56" t="str">
        <f t="shared" si="211"/>
        <v/>
      </c>
    </row>
    <row r="163" spans="1:392" x14ac:dyDescent="0.25">
      <c r="A163" s="6" t="str">
        <f>IF(A162&lt;KEP!$C$10,A162+1,"")</f>
        <v/>
      </c>
      <c r="B163" s="8" t="str">
        <f>IF('Referenčný stav'!B163=0,"",'Referenčný stav'!B163)</f>
        <v/>
      </c>
      <c r="C163" s="8" t="str">
        <f>IF('Referenčný stav'!C163=0,"",'Referenčný stav'!C163)</f>
        <v/>
      </c>
      <c r="D163" s="16"/>
      <c r="E163" s="16"/>
      <c r="F163" s="16"/>
      <c r="G163" s="17"/>
      <c r="H163" s="17"/>
      <c r="I163" s="17"/>
      <c r="J163" s="17"/>
      <c r="K163" s="17"/>
      <c r="L163" s="17"/>
      <c r="M163" s="17"/>
      <c r="N163" s="17"/>
      <c r="O163" s="33" t="str">
        <f t="shared" si="212"/>
        <v/>
      </c>
      <c r="P163" s="17"/>
      <c r="Q163" s="17"/>
      <c r="R163" s="17"/>
      <c r="S163" s="17"/>
      <c r="T163" s="28" t="str">
        <f t="shared" si="166"/>
        <v/>
      </c>
      <c r="U163" s="27"/>
      <c r="V163" s="109" t="str">
        <f>IF($B163="","",D163*KEP!$J$11)</f>
        <v/>
      </c>
      <c r="W163" s="10" t="str">
        <f>IF($B163="","",E163*KEP!$J$12)</f>
        <v/>
      </c>
      <c r="X163" s="10" t="str">
        <f>IF($B163="","",F163*KEP!$J$13)</f>
        <v/>
      </c>
      <c r="Y163" s="10" t="str">
        <f>IF($B163="","",G163*KEP!$J$14)</f>
        <v/>
      </c>
      <c r="Z163" s="10" t="str">
        <f>IF($B163="","",H163*KEP!$J$15)</f>
        <v/>
      </c>
      <c r="AA163" s="10" t="str">
        <f>IF($B163="","",I163*KEP!$J$16)</f>
        <v/>
      </c>
      <c r="AB163" s="10" t="str">
        <f>IF($B163="","",J163*KEP!$J$17)</f>
        <v/>
      </c>
      <c r="AC163" s="10" t="str">
        <f>IF($B163="","",K163*KEP!$J$18)</f>
        <v/>
      </c>
      <c r="AD163" s="10" t="str">
        <f>IF($B163="","",L163*KEP!$J$19)</f>
        <v/>
      </c>
      <c r="AE163" s="10" t="str">
        <f>IF($B163="","",M163*KEP!$J$20)</f>
        <v/>
      </c>
      <c r="AF163" s="10" t="str">
        <f>IF($B163="","",N163*KEP!$J$21)</f>
        <v/>
      </c>
      <c r="AG163" s="10" t="str">
        <f>IF($B163="","",P163*KEP!$J$27)</f>
        <v/>
      </c>
      <c r="AH163" s="10" t="str">
        <f>IF($B163="","",Q163*KEP!$J$28)</f>
        <v/>
      </c>
      <c r="AI163" s="10" t="str">
        <f>IF($B163="","",R163*KEP!$J$29)</f>
        <v/>
      </c>
      <c r="AJ163" s="10" t="str">
        <f>IF($B163="","",S163*KEP!$J$30)</f>
        <v/>
      </c>
      <c r="AK163" s="33" t="str">
        <f t="shared" si="213"/>
        <v/>
      </c>
      <c r="AL163" s="56" t="str">
        <f>IF(O163="","",IFERROR(O163/'Referenčný stav'!O163-1,""))</f>
        <v/>
      </c>
      <c r="AM163" s="56" t="str">
        <f>IF(T163="","",IFERROR(T163/'Referenčný stav'!T163-1,""))</f>
        <v/>
      </c>
      <c r="AN163" s="56" t="str">
        <f>IF(U163="","",IFERROR(U163/'Referenčný stav'!U163-1,""))</f>
        <v/>
      </c>
      <c r="AO163" s="56" t="str">
        <f>IF(AK163="","",IFERROR(AK163/'Referenčný stav'!AK163-1,""))</f>
        <v/>
      </c>
      <c r="AQ163" s="16"/>
      <c r="AR163" s="16"/>
      <c r="AS163" s="16"/>
      <c r="AT163" s="17"/>
      <c r="AU163" s="17"/>
      <c r="AV163" s="17"/>
      <c r="AW163" s="17"/>
      <c r="AX163" s="17"/>
      <c r="AY163" s="17"/>
      <c r="AZ163" s="17"/>
      <c r="BA163" s="17"/>
      <c r="BB163" s="33" t="str">
        <f t="shared" si="214"/>
        <v/>
      </c>
      <c r="BC163" s="17"/>
      <c r="BD163" s="17"/>
      <c r="BE163" s="17"/>
      <c r="BF163" s="17"/>
      <c r="BG163" s="28" t="str">
        <f t="shared" si="167"/>
        <v/>
      </c>
      <c r="BH163" s="27"/>
      <c r="BI163" s="109" t="str">
        <f>IF($B163="","",AQ163*KEP!$J$11)</f>
        <v/>
      </c>
      <c r="BJ163" s="10" t="str">
        <f>IF($B163="","",AR163*KEP!$J$12)</f>
        <v/>
      </c>
      <c r="BK163" s="10" t="str">
        <f>IF($B163="","",AS163*KEP!$J$13)</f>
        <v/>
      </c>
      <c r="BL163" s="10" t="str">
        <f>IF($B163="","",AT163*KEP!$J$14)</f>
        <v/>
      </c>
      <c r="BM163" s="10" t="str">
        <f>IF($B163="","",AU163*KEP!$J$15)</f>
        <v/>
      </c>
      <c r="BN163" s="10" t="str">
        <f>IF($B163="","",AV163*KEP!$J$16)</f>
        <v/>
      </c>
      <c r="BO163" s="10" t="str">
        <f>IF($B163="","",AW163*KEP!$J$17)</f>
        <v/>
      </c>
      <c r="BP163" s="10" t="str">
        <f>IF($B163="","",AX163*KEP!$J$18)</f>
        <v/>
      </c>
      <c r="BQ163" s="10" t="str">
        <f>IF($B163="","",AY163*KEP!$J$19)</f>
        <v/>
      </c>
      <c r="BR163" s="10" t="str">
        <f>IF($B163="","",AZ163*KEP!$J$20)</f>
        <v/>
      </c>
      <c r="BS163" s="10" t="str">
        <f>IF($B163="","",BA163*KEP!$J$21)</f>
        <v/>
      </c>
      <c r="BT163" s="10" t="str">
        <f>IF($B163="","",BC163*KEP!$J$27)</f>
        <v/>
      </c>
      <c r="BU163" s="10" t="str">
        <f>IF($B163="","",BD163*KEP!$J$28)</f>
        <v/>
      </c>
      <c r="BV163" s="10" t="str">
        <f>IF($B163="","",BE163*KEP!$J$29)</f>
        <v/>
      </c>
      <c r="BW163" s="10" t="str">
        <f>IF($B163="","",BF163*KEP!$J$30)</f>
        <v/>
      </c>
      <c r="BX163" s="33" t="str">
        <f t="shared" si="215"/>
        <v/>
      </c>
      <c r="BY163" s="56" t="str">
        <f t="shared" si="176"/>
        <v/>
      </c>
      <c r="BZ163" s="56" t="str">
        <f t="shared" si="177"/>
        <v/>
      </c>
      <c r="CA163" s="56" t="str">
        <f t="shared" si="178"/>
        <v/>
      </c>
      <c r="CB163" s="56" t="str">
        <f t="shared" si="179"/>
        <v/>
      </c>
      <c r="CD163" s="16"/>
      <c r="CE163" s="16"/>
      <c r="CF163" s="16"/>
      <c r="CG163" s="17"/>
      <c r="CH163" s="17"/>
      <c r="CI163" s="17"/>
      <c r="CJ163" s="17"/>
      <c r="CK163" s="17"/>
      <c r="CL163" s="17"/>
      <c r="CM163" s="17"/>
      <c r="CN163" s="17"/>
      <c r="CO163" s="33" t="str">
        <f t="shared" si="216"/>
        <v/>
      </c>
      <c r="CP163" s="17"/>
      <c r="CQ163" s="17"/>
      <c r="CR163" s="17"/>
      <c r="CS163" s="17"/>
      <c r="CT163" s="28" t="str">
        <f t="shared" si="168"/>
        <v/>
      </c>
      <c r="CU163" s="27"/>
      <c r="CV163" s="109" t="str">
        <f>IF($B163="","",CD163*KEP!$J$11)</f>
        <v/>
      </c>
      <c r="CW163" s="10" t="str">
        <f>IF($B163="","",CE163*KEP!$J$12)</f>
        <v/>
      </c>
      <c r="CX163" s="10" t="str">
        <f>IF($B163="","",CF163*KEP!$J$13)</f>
        <v/>
      </c>
      <c r="CY163" s="10" t="str">
        <f>IF($B163="","",CG163*KEP!$J$14)</f>
        <v/>
      </c>
      <c r="CZ163" s="10" t="str">
        <f>IF($B163="","",CH163*KEP!$J$15)</f>
        <v/>
      </c>
      <c r="DA163" s="10" t="str">
        <f>IF($B163="","",CI163*KEP!$J$16)</f>
        <v/>
      </c>
      <c r="DB163" s="10" t="str">
        <f>IF($B163="","",CJ163*KEP!$J$17)</f>
        <v/>
      </c>
      <c r="DC163" s="10" t="str">
        <f>IF($B163="","",CK163*KEP!$J$18)</f>
        <v/>
      </c>
      <c r="DD163" s="10" t="str">
        <f>IF($B163="","",CL163*KEP!$J$19)</f>
        <v/>
      </c>
      <c r="DE163" s="10" t="str">
        <f>IF($B163="","",CM163*KEP!$J$20)</f>
        <v/>
      </c>
      <c r="DF163" s="10" t="str">
        <f>IF($B163="","",CN163*KEP!$J$21)</f>
        <v/>
      </c>
      <c r="DG163" s="10" t="str">
        <f>IF($B163="","",CP163*KEP!$J$27)</f>
        <v/>
      </c>
      <c r="DH163" s="10" t="str">
        <f>IF($B163="","",CQ163*KEP!$J$28)</f>
        <v/>
      </c>
      <c r="DI163" s="10" t="str">
        <f>IF($B163="","",CR163*KEP!$J$29)</f>
        <v/>
      </c>
      <c r="DJ163" s="10" t="str">
        <f>IF($B163="","",CS163*KEP!$J$30)</f>
        <v/>
      </c>
      <c r="DK163" s="33" t="str">
        <f t="shared" si="217"/>
        <v/>
      </c>
      <c r="DL163" s="56" t="str">
        <f t="shared" si="180"/>
        <v/>
      </c>
      <c r="DM163" s="56" t="str">
        <f t="shared" si="181"/>
        <v/>
      </c>
      <c r="DN163" s="56" t="str">
        <f t="shared" si="182"/>
        <v/>
      </c>
      <c r="DO163" s="56" t="str">
        <f t="shared" si="183"/>
        <v/>
      </c>
      <c r="DQ163" s="16"/>
      <c r="DR163" s="16"/>
      <c r="DS163" s="16"/>
      <c r="DT163" s="17"/>
      <c r="DU163" s="17"/>
      <c r="DV163" s="17"/>
      <c r="DW163" s="17"/>
      <c r="DX163" s="17"/>
      <c r="DY163" s="17"/>
      <c r="DZ163" s="17"/>
      <c r="EA163" s="17"/>
      <c r="EB163" s="33" t="str">
        <f t="shared" si="218"/>
        <v/>
      </c>
      <c r="EC163" s="17"/>
      <c r="ED163" s="17"/>
      <c r="EE163" s="17"/>
      <c r="EF163" s="17"/>
      <c r="EG163" s="28" t="str">
        <f t="shared" si="169"/>
        <v/>
      </c>
      <c r="EH163" s="27"/>
      <c r="EI163" s="109" t="str">
        <f>IF($B163="","",DQ163*KEP!$J$11)</f>
        <v/>
      </c>
      <c r="EJ163" s="10" t="str">
        <f>IF($B163="","",DR163*KEP!$J$12)</f>
        <v/>
      </c>
      <c r="EK163" s="10" t="str">
        <f>IF($B163="","",DS163*KEP!$J$13)</f>
        <v/>
      </c>
      <c r="EL163" s="10" t="str">
        <f>IF($B163="","",DT163*KEP!$J$14)</f>
        <v/>
      </c>
      <c r="EM163" s="10" t="str">
        <f>IF($B163="","",DU163*KEP!$J$15)</f>
        <v/>
      </c>
      <c r="EN163" s="10" t="str">
        <f>IF($B163="","",DV163*KEP!$J$16)</f>
        <v/>
      </c>
      <c r="EO163" s="10" t="str">
        <f>IF($B163="","",DW163*KEP!$J$17)</f>
        <v/>
      </c>
      <c r="EP163" s="10" t="str">
        <f>IF($B163="","",DX163*KEP!$J$18)</f>
        <v/>
      </c>
      <c r="EQ163" s="10" t="str">
        <f>IF($B163="","",DY163*KEP!$J$19)</f>
        <v/>
      </c>
      <c r="ER163" s="10" t="str">
        <f>IF($B163="","",DZ163*KEP!$J$20)</f>
        <v/>
      </c>
      <c r="ES163" s="10" t="str">
        <f>IF($B163="","",EA163*KEP!$J$21)</f>
        <v/>
      </c>
      <c r="ET163" s="10" t="str">
        <f>IF($B163="","",EC163*KEP!$J$27)</f>
        <v/>
      </c>
      <c r="EU163" s="10" t="str">
        <f>IF($B163="","",ED163*KEP!$J$28)</f>
        <v/>
      </c>
      <c r="EV163" s="10" t="str">
        <f>IF($B163="","",EE163*KEP!$J$29)</f>
        <v/>
      </c>
      <c r="EW163" s="10" t="str">
        <f>IF($B163="","",EF163*KEP!$J$30)</f>
        <v/>
      </c>
      <c r="EX163" s="33" t="str">
        <f t="shared" si="219"/>
        <v/>
      </c>
      <c r="EY163" s="56" t="str">
        <f t="shared" si="184"/>
        <v/>
      </c>
      <c r="EZ163" s="56" t="str">
        <f t="shared" si="185"/>
        <v/>
      </c>
      <c r="FA163" s="56" t="str">
        <f t="shared" si="186"/>
        <v/>
      </c>
      <c r="FB163" s="56" t="str">
        <f t="shared" si="187"/>
        <v/>
      </c>
      <c r="FD163" s="16"/>
      <c r="FE163" s="16"/>
      <c r="FF163" s="16"/>
      <c r="FG163" s="17"/>
      <c r="FH163" s="17"/>
      <c r="FI163" s="17"/>
      <c r="FJ163" s="17"/>
      <c r="FK163" s="17"/>
      <c r="FL163" s="17"/>
      <c r="FM163" s="17"/>
      <c r="FN163" s="17"/>
      <c r="FO163" s="33" t="str">
        <f t="shared" si="220"/>
        <v/>
      </c>
      <c r="FP163" s="17"/>
      <c r="FQ163" s="17"/>
      <c r="FR163" s="17"/>
      <c r="FS163" s="17"/>
      <c r="FT163" s="28" t="str">
        <f t="shared" si="170"/>
        <v/>
      </c>
      <c r="FU163" s="27"/>
      <c r="FV163" s="109" t="str">
        <f>IF($B163="","",FD163*KEP!$J$11)</f>
        <v/>
      </c>
      <c r="FW163" s="10" t="str">
        <f>IF($B163="","",FE163*KEP!$J$12)</f>
        <v/>
      </c>
      <c r="FX163" s="10" t="str">
        <f>IF($B163="","",FF163*KEP!$J$13)</f>
        <v/>
      </c>
      <c r="FY163" s="10" t="str">
        <f>IF($B163="","",FG163*KEP!$J$14)</f>
        <v/>
      </c>
      <c r="FZ163" s="10" t="str">
        <f>IF($B163="","",FH163*KEP!$J$15)</f>
        <v/>
      </c>
      <c r="GA163" s="10" t="str">
        <f>IF($B163="","",FI163*KEP!$J$16)</f>
        <v/>
      </c>
      <c r="GB163" s="10" t="str">
        <f>IF($B163="","",FJ163*KEP!$J$17)</f>
        <v/>
      </c>
      <c r="GC163" s="10" t="str">
        <f>IF($B163="","",FK163*KEP!$J$18)</f>
        <v/>
      </c>
      <c r="GD163" s="10" t="str">
        <f>IF($B163="","",FL163*KEP!$J$19)</f>
        <v/>
      </c>
      <c r="GE163" s="10" t="str">
        <f>IF($B163="","",FM163*KEP!$J$20)</f>
        <v/>
      </c>
      <c r="GF163" s="10" t="str">
        <f>IF($B163="","",FN163*KEP!$J$21)</f>
        <v/>
      </c>
      <c r="GG163" s="10" t="str">
        <f>IF($B163="","",FP163*KEP!$J$27)</f>
        <v/>
      </c>
      <c r="GH163" s="10" t="str">
        <f>IF($B163="","",FQ163*KEP!$J$28)</f>
        <v/>
      </c>
      <c r="GI163" s="10" t="str">
        <f>IF($B163="","",FR163*KEP!$J$29)</f>
        <v/>
      </c>
      <c r="GJ163" s="10" t="str">
        <f>IF($B163="","",FS163*KEP!$J$30)</f>
        <v/>
      </c>
      <c r="GK163" s="33" t="str">
        <f t="shared" si="221"/>
        <v/>
      </c>
      <c r="GL163" s="56" t="str">
        <f t="shared" si="188"/>
        <v/>
      </c>
      <c r="GM163" s="56" t="str">
        <f t="shared" si="189"/>
        <v/>
      </c>
      <c r="GN163" s="56" t="str">
        <f t="shared" si="190"/>
        <v/>
      </c>
      <c r="GO163" s="56" t="str">
        <f t="shared" si="191"/>
        <v/>
      </c>
      <c r="GQ163" s="16"/>
      <c r="GR163" s="16"/>
      <c r="GS163" s="16"/>
      <c r="GT163" s="17"/>
      <c r="GU163" s="17"/>
      <c r="GV163" s="17"/>
      <c r="GW163" s="17"/>
      <c r="GX163" s="17"/>
      <c r="GY163" s="17"/>
      <c r="GZ163" s="17"/>
      <c r="HA163" s="17"/>
      <c r="HB163" s="33" t="str">
        <f t="shared" si="222"/>
        <v/>
      </c>
      <c r="HC163" s="17"/>
      <c r="HD163" s="17"/>
      <c r="HE163" s="17"/>
      <c r="HF163" s="17"/>
      <c r="HG163" s="28" t="str">
        <f t="shared" si="171"/>
        <v/>
      </c>
      <c r="HH163" s="27"/>
      <c r="HI163" s="109" t="str">
        <f>IF($B163="","",GQ163*KEP!$J$11)</f>
        <v/>
      </c>
      <c r="HJ163" s="10" t="str">
        <f>IF($B163="","",GR163*KEP!$J$12)</f>
        <v/>
      </c>
      <c r="HK163" s="10" t="str">
        <f>IF($B163="","",GS163*KEP!$J$13)</f>
        <v/>
      </c>
      <c r="HL163" s="10" t="str">
        <f>IF($B163="","",GT163*KEP!$J$14)</f>
        <v/>
      </c>
      <c r="HM163" s="10" t="str">
        <f>IF($B163="","",GU163*KEP!$J$15)</f>
        <v/>
      </c>
      <c r="HN163" s="10" t="str">
        <f>IF($B163="","",GV163*KEP!$J$16)</f>
        <v/>
      </c>
      <c r="HO163" s="10" t="str">
        <f>IF($B163="","",GW163*KEP!$J$17)</f>
        <v/>
      </c>
      <c r="HP163" s="10" t="str">
        <f>IF($B163="","",GX163*KEP!$J$18)</f>
        <v/>
      </c>
      <c r="HQ163" s="10" t="str">
        <f>IF($B163="","",GY163*KEP!$J$19)</f>
        <v/>
      </c>
      <c r="HR163" s="10" t="str">
        <f>IF($B163="","",GZ163*KEP!$J$20)</f>
        <v/>
      </c>
      <c r="HS163" s="10" t="str">
        <f>IF($B163="","",HA163*KEP!$J$21)</f>
        <v/>
      </c>
      <c r="HT163" s="10" t="str">
        <f>IF($B163="","",HC163*KEP!$J$27)</f>
        <v/>
      </c>
      <c r="HU163" s="10" t="str">
        <f>IF($B163="","",HD163*KEP!$J$28)</f>
        <v/>
      </c>
      <c r="HV163" s="10" t="str">
        <f>IF($B163="","",HE163*KEP!$J$29)</f>
        <v/>
      </c>
      <c r="HW163" s="10" t="str">
        <f>IF($B163="","",HF163*KEP!$J$30)</f>
        <v/>
      </c>
      <c r="HX163" s="33" t="str">
        <f t="shared" si="223"/>
        <v/>
      </c>
      <c r="HY163" s="56" t="str">
        <f t="shared" si="192"/>
        <v/>
      </c>
      <c r="HZ163" s="56" t="str">
        <f t="shared" si="193"/>
        <v/>
      </c>
      <c r="IA163" s="56" t="str">
        <f t="shared" si="194"/>
        <v/>
      </c>
      <c r="IB163" s="56" t="str">
        <f t="shared" si="195"/>
        <v/>
      </c>
      <c r="ID163" s="16"/>
      <c r="IE163" s="16"/>
      <c r="IF163" s="16"/>
      <c r="IG163" s="17"/>
      <c r="IH163" s="17"/>
      <c r="II163" s="17"/>
      <c r="IJ163" s="17"/>
      <c r="IK163" s="17"/>
      <c r="IL163" s="17"/>
      <c r="IM163" s="17"/>
      <c r="IN163" s="17"/>
      <c r="IO163" s="33" t="str">
        <f t="shared" si="224"/>
        <v/>
      </c>
      <c r="IP163" s="17"/>
      <c r="IQ163" s="17"/>
      <c r="IR163" s="17"/>
      <c r="IS163" s="17"/>
      <c r="IT163" s="28" t="str">
        <f t="shared" si="172"/>
        <v/>
      </c>
      <c r="IU163" s="27"/>
      <c r="IV163" s="109" t="str">
        <f>IF($B163="","",ID163*KEP!$J$11)</f>
        <v/>
      </c>
      <c r="IW163" s="10" t="str">
        <f>IF($B163="","",IE163*KEP!$J$12)</f>
        <v/>
      </c>
      <c r="IX163" s="10" t="str">
        <f>IF($B163="","",IF163*KEP!$J$13)</f>
        <v/>
      </c>
      <c r="IY163" s="10" t="str">
        <f>IF($B163="","",IG163*KEP!$J$14)</f>
        <v/>
      </c>
      <c r="IZ163" s="10" t="str">
        <f>IF($B163="","",IH163*KEP!$J$15)</f>
        <v/>
      </c>
      <c r="JA163" s="10" t="str">
        <f>IF($B163="","",II163*KEP!$J$16)</f>
        <v/>
      </c>
      <c r="JB163" s="10" t="str">
        <f>IF($B163="","",IJ163*KEP!$J$17)</f>
        <v/>
      </c>
      <c r="JC163" s="10" t="str">
        <f>IF($B163="","",IK163*KEP!$J$18)</f>
        <v/>
      </c>
      <c r="JD163" s="10" t="str">
        <f>IF($B163="","",IL163*KEP!$J$19)</f>
        <v/>
      </c>
      <c r="JE163" s="10" t="str">
        <f>IF($B163="","",IM163*KEP!$J$20)</f>
        <v/>
      </c>
      <c r="JF163" s="10" t="str">
        <f>IF($B163="","",IN163*KEP!$J$21)</f>
        <v/>
      </c>
      <c r="JG163" s="10" t="str">
        <f>IF($B163="","",IP163*KEP!$J$27)</f>
        <v/>
      </c>
      <c r="JH163" s="10" t="str">
        <f>IF($B163="","",IQ163*KEP!$J$28)</f>
        <v/>
      </c>
      <c r="JI163" s="10" t="str">
        <f>IF($B163="","",IR163*KEP!$J$29)</f>
        <v/>
      </c>
      <c r="JJ163" s="10" t="str">
        <f>IF($B163="","",IS163*KEP!$J$30)</f>
        <v/>
      </c>
      <c r="JK163" s="33" t="str">
        <f t="shared" si="225"/>
        <v/>
      </c>
      <c r="JL163" s="56" t="str">
        <f t="shared" si="196"/>
        <v/>
      </c>
      <c r="JM163" s="56" t="str">
        <f t="shared" si="197"/>
        <v/>
      </c>
      <c r="JN163" s="56" t="str">
        <f t="shared" si="198"/>
        <v/>
      </c>
      <c r="JO163" s="56" t="str">
        <f t="shared" si="199"/>
        <v/>
      </c>
      <c r="JQ163" s="16"/>
      <c r="JR163" s="16"/>
      <c r="JS163" s="16"/>
      <c r="JT163" s="17"/>
      <c r="JU163" s="17"/>
      <c r="JV163" s="17"/>
      <c r="JW163" s="17"/>
      <c r="JX163" s="17"/>
      <c r="JY163" s="17"/>
      <c r="JZ163" s="17"/>
      <c r="KA163" s="17"/>
      <c r="KB163" s="33" t="str">
        <f t="shared" si="226"/>
        <v/>
      </c>
      <c r="KC163" s="17"/>
      <c r="KD163" s="17"/>
      <c r="KE163" s="17"/>
      <c r="KF163" s="17"/>
      <c r="KG163" s="28" t="str">
        <f t="shared" si="173"/>
        <v/>
      </c>
      <c r="KH163" s="27"/>
      <c r="KI163" s="109" t="str">
        <f>IF($B163="","",JQ163*KEP!$J$11)</f>
        <v/>
      </c>
      <c r="KJ163" s="10" t="str">
        <f>IF($B163="","",JR163*KEP!$J$12)</f>
        <v/>
      </c>
      <c r="KK163" s="10" t="str">
        <f>IF($B163="","",JS163*KEP!$J$13)</f>
        <v/>
      </c>
      <c r="KL163" s="10" t="str">
        <f>IF($B163="","",JT163*KEP!$J$14)</f>
        <v/>
      </c>
      <c r="KM163" s="10" t="str">
        <f>IF($B163="","",JU163*KEP!$J$15)</f>
        <v/>
      </c>
      <c r="KN163" s="10" t="str">
        <f>IF($B163="","",JV163*KEP!$J$16)</f>
        <v/>
      </c>
      <c r="KO163" s="10" t="str">
        <f>IF($B163="","",JW163*KEP!$J$17)</f>
        <v/>
      </c>
      <c r="KP163" s="10" t="str">
        <f>IF($B163="","",JX163*KEP!$J$18)</f>
        <v/>
      </c>
      <c r="KQ163" s="10" t="str">
        <f>IF($B163="","",JY163*KEP!$J$19)</f>
        <v/>
      </c>
      <c r="KR163" s="10" t="str">
        <f>IF($B163="","",JZ163*KEP!$J$20)</f>
        <v/>
      </c>
      <c r="KS163" s="10" t="str">
        <f>IF($B163="","",KA163*KEP!$J$21)</f>
        <v/>
      </c>
      <c r="KT163" s="10" t="str">
        <f>IF($B163="","",KC163*KEP!$J$27)</f>
        <v/>
      </c>
      <c r="KU163" s="10" t="str">
        <f>IF($B163="","",KD163*KEP!$J$28)</f>
        <v/>
      </c>
      <c r="KV163" s="10" t="str">
        <f>IF($B163="","",KE163*KEP!$J$29)</f>
        <v/>
      </c>
      <c r="KW163" s="10" t="str">
        <f>IF($B163="","",KF163*KEP!$J$30)</f>
        <v/>
      </c>
      <c r="KX163" s="33" t="str">
        <f t="shared" si="227"/>
        <v/>
      </c>
      <c r="KY163" s="56" t="str">
        <f t="shared" si="200"/>
        <v/>
      </c>
      <c r="KZ163" s="56" t="str">
        <f t="shared" si="201"/>
        <v/>
      </c>
      <c r="LA163" s="56" t="str">
        <f t="shared" si="202"/>
        <v/>
      </c>
      <c r="LB163" s="56" t="str">
        <f t="shared" si="203"/>
        <v/>
      </c>
      <c r="LD163" s="16"/>
      <c r="LE163" s="16"/>
      <c r="LF163" s="16"/>
      <c r="LG163" s="17"/>
      <c r="LH163" s="17"/>
      <c r="LI163" s="17"/>
      <c r="LJ163" s="17"/>
      <c r="LK163" s="17"/>
      <c r="LL163" s="17"/>
      <c r="LM163" s="17"/>
      <c r="LN163" s="17"/>
      <c r="LO163" s="33" t="str">
        <f t="shared" si="228"/>
        <v/>
      </c>
      <c r="LP163" s="17"/>
      <c r="LQ163" s="17"/>
      <c r="LR163" s="17"/>
      <c r="LS163" s="17"/>
      <c r="LT163" s="28" t="str">
        <f t="shared" si="174"/>
        <v/>
      </c>
      <c r="LU163" s="27"/>
      <c r="LV163" s="109" t="str">
        <f>IF($B163="","",LD163*KEP!$J$11)</f>
        <v/>
      </c>
      <c r="LW163" s="10" t="str">
        <f>IF($B163="","",LE163*KEP!$J$12)</f>
        <v/>
      </c>
      <c r="LX163" s="10" t="str">
        <f>IF($B163="","",LF163*KEP!$J$13)</f>
        <v/>
      </c>
      <c r="LY163" s="10" t="str">
        <f>IF($B163="","",LG163*KEP!$J$14)</f>
        <v/>
      </c>
      <c r="LZ163" s="10" t="str">
        <f>IF($B163="","",LH163*KEP!$J$15)</f>
        <v/>
      </c>
      <c r="MA163" s="10" t="str">
        <f>IF($B163="","",LI163*KEP!$J$16)</f>
        <v/>
      </c>
      <c r="MB163" s="10" t="str">
        <f>IF($B163="","",LJ163*KEP!$J$17)</f>
        <v/>
      </c>
      <c r="MC163" s="10" t="str">
        <f>IF($B163="","",LK163*KEP!$J$18)</f>
        <v/>
      </c>
      <c r="MD163" s="10" t="str">
        <f>IF($B163="","",LL163*KEP!$J$19)</f>
        <v/>
      </c>
      <c r="ME163" s="10" t="str">
        <f>IF($B163="","",LM163*KEP!$J$20)</f>
        <v/>
      </c>
      <c r="MF163" s="10" t="str">
        <f>IF($B163="","",LN163*KEP!$J$21)</f>
        <v/>
      </c>
      <c r="MG163" s="10" t="str">
        <f>IF($B163="","",LP163*KEP!$J$27)</f>
        <v/>
      </c>
      <c r="MH163" s="10" t="str">
        <f>IF($B163="","",LQ163*KEP!$J$28)</f>
        <v/>
      </c>
      <c r="MI163" s="10" t="str">
        <f>IF($B163="","",LR163*KEP!$J$29)</f>
        <v/>
      </c>
      <c r="MJ163" s="10" t="str">
        <f>IF($B163="","",LS163*KEP!$J$30)</f>
        <v/>
      </c>
      <c r="MK163" s="33" t="str">
        <f t="shared" si="229"/>
        <v/>
      </c>
      <c r="ML163" s="56" t="str">
        <f t="shared" si="204"/>
        <v/>
      </c>
      <c r="MM163" s="56" t="str">
        <f t="shared" si="205"/>
        <v/>
      </c>
      <c r="MN163" s="56" t="str">
        <f t="shared" si="206"/>
        <v/>
      </c>
      <c r="MO163" s="56" t="str">
        <f t="shared" si="207"/>
        <v/>
      </c>
      <c r="MQ163" s="16"/>
      <c r="MR163" s="16"/>
      <c r="MS163" s="16"/>
      <c r="MT163" s="17"/>
      <c r="MU163" s="17"/>
      <c r="MV163" s="17"/>
      <c r="MW163" s="17"/>
      <c r="MX163" s="17"/>
      <c r="MY163" s="17"/>
      <c r="MZ163" s="17"/>
      <c r="NA163" s="17"/>
      <c r="NB163" s="33" t="str">
        <f t="shared" si="230"/>
        <v/>
      </c>
      <c r="NC163" s="17"/>
      <c r="ND163" s="17"/>
      <c r="NE163" s="17"/>
      <c r="NF163" s="17"/>
      <c r="NG163" s="28" t="str">
        <f t="shared" si="175"/>
        <v/>
      </c>
      <c r="NH163" s="27"/>
      <c r="NI163" s="109" t="str">
        <f>IF($B163="","",MQ163*KEP!$J$11)</f>
        <v/>
      </c>
      <c r="NJ163" s="10" t="str">
        <f>IF($B163="","",MR163*KEP!$J$12)</f>
        <v/>
      </c>
      <c r="NK163" s="10" t="str">
        <f>IF($B163="","",MS163*KEP!$J$13)</f>
        <v/>
      </c>
      <c r="NL163" s="10" t="str">
        <f>IF($B163="","",MT163*KEP!$J$14)</f>
        <v/>
      </c>
      <c r="NM163" s="10" t="str">
        <f>IF($B163="","",MU163*KEP!$J$15)</f>
        <v/>
      </c>
      <c r="NN163" s="10" t="str">
        <f>IF($B163="","",MV163*KEP!$J$16)</f>
        <v/>
      </c>
      <c r="NO163" s="10" t="str">
        <f>IF($B163="","",MW163*KEP!$J$17)</f>
        <v/>
      </c>
      <c r="NP163" s="10" t="str">
        <f>IF($B163="","",MX163*KEP!$J$18)</f>
        <v/>
      </c>
      <c r="NQ163" s="10" t="str">
        <f>IF($B163="","",MY163*KEP!$J$19)</f>
        <v/>
      </c>
      <c r="NR163" s="10" t="str">
        <f>IF($B163="","",MZ163*KEP!$J$20)</f>
        <v/>
      </c>
      <c r="NS163" s="10" t="str">
        <f>IF($B163="","",NA163*KEP!$J$21)</f>
        <v/>
      </c>
      <c r="NT163" s="10" t="str">
        <f>IF($B163="","",NC163*KEP!$J$27)</f>
        <v/>
      </c>
      <c r="NU163" s="10" t="str">
        <f>IF($B163="","",ND163*KEP!$J$28)</f>
        <v/>
      </c>
      <c r="NV163" s="10" t="str">
        <f>IF($B163="","",NE163*KEP!$J$29)</f>
        <v/>
      </c>
      <c r="NW163" s="10" t="str">
        <f>IF($B163="","",NF163*KEP!$J$30)</f>
        <v/>
      </c>
      <c r="NX163" s="33" t="str">
        <f t="shared" si="231"/>
        <v/>
      </c>
      <c r="NY163" s="56" t="str">
        <f t="shared" si="208"/>
        <v/>
      </c>
      <c r="NZ163" s="56" t="str">
        <f t="shared" si="209"/>
        <v/>
      </c>
      <c r="OA163" s="56" t="str">
        <f t="shared" si="210"/>
        <v/>
      </c>
      <c r="OB163" s="56" t="str">
        <f t="shared" si="211"/>
        <v/>
      </c>
    </row>
    <row r="164" spans="1:392" x14ac:dyDescent="0.25">
      <c r="A164" s="6" t="str">
        <f>IF(A163&lt;KEP!$C$10,A163+1,"")</f>
        <v/>
      </c>
      <c r="B164" s="8" t="str">
        <f>IF('Referenčný stav'!B164=0,"",'Referenčný stav'!B164)</f>
        <v/>
      </c>
      <c r="C164" s="8" t="str">
        <f>IF('Referenčný stav'!C164=0,"",'Referenčný stav'!C164)</f>
        <v/>
      </c>
      <c r="D164" s="16"/>
      <c r="E164" s="16"/>
      <c r="F164" s="16"/>
      <c r="G164" s="17"/>
      <c r="H164" s="17"/>
      <c r="I164" s="17"/>
      <c r="J164" s="17"/>
      <c r="K164" s="17"/>
      <c r="L164" s="17"/>
      <c r="M164" s="17"/>
      <c r="N164" s="17"/>
      <c r="O164" s="33" t="str">
        <f t="shared" si="212"/>
        <v/>
      </c>
      <c r="P164" s="17"/>
      <c r="Q164" s="17"/>
      <c r="R164" s="17"/>
      <c r="S164" s="17"/>
      <c r="T164" s="28" t="str">
        <f t="shared" si="166"/>
        <v/>
      </c>
      <c r="U164" s="27"/>
      <c r="V164" s="109" t="str">
        <f>IF($B164="","",D164*KEP!$J$11)</f>
        <v/>
      </c>
      <c r="W164" s="10" t="str">
        <f>IF($B164="","",E164*KEP!$J$12)</f>
        <v/>
      </c>
      <c r="X164" s="10" t="str">
        <f>IF($B164="","",F164*KEP!$J$13)</f>
        <v/>
      </c>
      <c r="Y164" s="10" t="str">
        <f>IF($B164="","",G164*KEP!$J$14)</f>
        <v/>
      </c>
      <c r="Z164" s="10" t="str">
        <f>IF($B164="","",H164*KEP!$J$15)</f>
        <v/>
      </c>
      <c r="AA164" s="10" t="str">
        <f>IF($B164="","",I164*KEP!$J$16)</f>
        <v/>
      </c>
      <c r="AB164" s="10" t="str">
        <f>IF($B164="","",J164*KEP!$J$17)</f>
        <v/>
      </c>
      <c r="AC164" s="10" t="str">
        <f>IF($B164="","",K164*KEP!$J$18)</f>
        <v/>
      </c>
      <c r="AD164" s="10" t="str">
        <f>IF($B164="","",L164*KEP!$J$19)</f>
        <v/>
      </c>
      <c r="AE164" s="10" t="str">
        <f>IF($B164="","",M164*KEP!$J$20)</f>
        <v/>
      </c>
      <c r="AF164" s="10" t="str">
        <f>IF($B164="","",N164*KEP!$J$21)</f>
        <v/>
      </c>
      <c r="AG164" s="10" t="str">
        <f>IF($B164="","",P164*KEP!$J$27)</f>
        <v/>
      </c>
      <c r="AH164" s="10" t="str">
        <f>IF($B164="","",Q164*KEP!$J$28)</f>
        <v/>
      </c>
      <c r="AI164" s="10" t="str">
        <f>IF($B164="","",R164*KEP!$J$29)</f>
        <v/>
      </c>
      <c r="AJ164" s="10" t="str">
        <f>IF($B164="","",S164*KEP!$J$30)</f>
        <v/>
      </c>
      <c r="AK164" s="33" t="str">
        <f t="shared" si="213"/>
        <v/>
      </c>
      <c r="AL164" s="56" t="str">
        <f>IF(O164="","",IFERROR(O164/'Referenčný stav'!O164-1,""))</f>
        <v/>
      </c>
      <c r="AM164" s="56" t="str">
        <f>IF(T164="","",IFERROR(T164/'Referenčný stav'!T164-1,""))</f>
        <v/>
      </c>
      <c r="AN164" s="56" t="str">
        <f>IF(U164="","",IFERROR(U164/'Referenčný stav'!U164-1,""))</f>
        <v/>
      </c>
      <c r="AO164" s="56" t="str">
        <f>IF(AK164="","",IFERROR(AK164/'Referenčný stav'!AK164-1,""))</f>
        <v/>
      </c>
      <c r="AQ164" s="16"/>
      <c r="AR164" s="16"/>
      <c r="AS164" s="16"/>
      <c r="AT164" s="17"/>
      <c r="AU164" s="17"/>
      <c r="AV164" s="17"/>
      <c r="AW164" s="17"/>
      <c r="AX164" s="17"/>
      <c r="AY164" s="17"/>
      <c r="AZ164" s="17"/>
      <c r="BA164" s="17"/>
      <c r="BB164" s="33" t="str">
        <f t="shared" si="214"/>
        <v/>
      </c>
      <c r="BC164" s="17"/>
      <c r="BD164" s="17"/>
      <c r="BE164" s="17"/>
      <c r="BF164" s="17"/>
      <c r="BG164" s="28" t="str">
        <f t="shared" si="167"/>
        <v/>
      </c>
      <c r="BH164" s="27"/>
      <c r="BI164" s="109" t="str">
        <f>IF($B164="","",AQ164*KEP!$J$11)</f>
        <v/>
      </c>
      <c r="BJ164" s="10" t="str">
        <f>IF($B164="","",AR164*KEP!$J$12)</f>
        <v/>
      </c>
      <c r="BK164" s="10" t="str">
        <f>IF($B164="","",AS164*KEP!$J$13)</f>
        <v/>
      </c>
      <c r="BL164" s="10" t="str">
        <f>IF($B164="","",AT164*KEP!$J$14)</f>
        <v/>
      </c>
      <c r="BM164" s="10" t="str">
        <f>IF($B164="","",AU164*KEP!$J$15)</f>
        <v/>
      </c>
      <c r="BN164" s="10" t="str">
        <f>IF($B164="","",AV164*KEP!$J$16)</f>
        <v/>
      </c>
      <c r="BO164" s="10" t="str">
        <f>IF($B164="","",AW164*KEP!$J$17)</f>
        <v/>
      </c>
      <c r="BP164" s="10" t="str">
        <f>IF($B164="","",AX164*KEP!$J$18)</f>
        <v/>
      </c>
      <c r="BQ164" s="10" t="str">
        <f>IF($B164="","",AY164*KEP!$J$19)</f>
        <v/>
      </c>
      <c r="BR164" s="10" t="str">
        <f>IF($B164="","",AZ164*KEP!$J$20)</f>
        <v/>
      </c>
      <c r="BS164" s="10" t="str">
        <f>IF($B164="","",BA164*KEP!$J$21)</f>
        <v/>
      </c>
      <c r="BT164" s="10" t="str">
        <f>IF($B164="","",BC164*KEP!$J$27)</f>
        <v/>
      </c>
      <c r="BU164" s="10" t="str">
        <f>IF($B164="","",BD164*KEP!$J$28)</f>
        <v/>
      </c>
      <c r="BV164" s="10" t="str">
        <f>IF($B164="","",BE164*KEP!$J$29)</f>
        <v/>
      </c>
      <c r="BW164" s="10" t="str">
        <f>IF($B164="","",BF164*KEP!$J$30)</f>
        <v/>
      </c>
      <c r="BX164" s="33" t="str">
        <f t="shared" si="215"/>
        <v/>
      </c>
      <c r="BY164" s="56" t="str">
        <f t="shared" si="176"/>
        <v/>
      </c>
      <c r="BZ164" s="56" t="str">
        <f t="shared" si="177"/>
        <v/>
      </c>
      <c r="CA164" s="56" t="str">
        <f t="shared" si="178"/>
        <v/>
      </c>
      <c r="CB164" s="56" t="str">
        <f t="shared" si="179"/>
        <v/>
      </c>
      <c r="CD164" s="16"/>
      <c r="CE164" s="16"/>
      <c r="CF164" s="16"/>
      <c r="CG164" s="17"/>
      <c r="CH164" s="17"/>
      <c r="CI164" s="17"/>
      <c r="CJ164" s="17"/>
      <c r="CK164" s="17"/>
      <c r="CL164" s="17"/>
      <c r="CM164" s="17"/>
      <c r="CN164" s="17"/>
      <c r="CO164" s="33" t="str">
        <f t="shared" si="216"/>
        <v/>
      </c>
      <c r="CP164" s="17"/>
      <c r="CQ164" s="17"/>
      <c r="CR164" s="17"/>
      <c r="CS164" s="17"/>
      <c r="CT164" s="28" t="str">
        <f t="shared" si="168"/>
        <v/>
      </c>
      <c r="CU164" s="27"/>
      <c r="CV164" s="109" t="str">
        <f>IF($B164="","",CD164*KEP!$J$11)</f>
        <v/>
      </c>
      <c r="CW164" s="10" t="str">
        <f>IF($B164="","",CE164*KEP!$J$12)</f>
        <v/>
      </c>
      <c r="CX164" s="10" t="str">
        <f>IF($B164="","",CF164*KEP!$J$13)</f>
        <v/>
      </c>
      <c r="CY164" s="10" t="str">
        <f>IF($B164="","",CG164*KEP!$J$14)</f>
        <v/>
      </c>
      <c r="CZ164" s="10" t="str">
        <f>IF($B164="","",CH164*KEP!$J$15)</f>
        <v/>
      </c>
      <c r="DA164" s="10" t="str">
        <f>IF($B164="","",CI164*KEP!$J$16)</f>
        <v/>
      </c>
      <c r="DB164" s="10" t="str">
        <f>IF($B164="","",CJ164*KEP!$J$17)</f>
        <v/>
      </c>
      <c r="DC164" s="10" t="str">
        <f>IF($B164="","",CK164*KEP!$J$18)</f>
        <v/>
      </c>
      <c r="DD164" s="10" t="str">
        <f>IF($B164="","",CL164*KEP!$J$19)</f>
        <v/>
      </c>
      <c r="DE164" s="10" t="str">
        <f>IF($B164="","",CM164*KEP!$J$20)</f>
        <v/>
      </c>
      <c r="DF164" s="10" t="str">
        <f>IF($B164="","",CN164*KEP!$J$21)</f>
        <v/>
      </c>
      <c r="DG164" s="10" t="str">
        <f>IF($B164="","",CP164*KEP!$J$27)</f>
        <v/>
      </c>
      <c r="DH164" s="10" t="str">
        <f>IF($B164="","",CQ164*KEP!$J$28)</f>
        <v/>
      </c>
      <c r="DI164" s="10" t="str">
        <f>IF($B164="","",CR164*KEP!$J$29)</f>
        <v/>
      </c>
      <c r="DJ164" s="10" t="str">
        <f>IF($B164="","",CS164*KEP!$J$30)</f>
        <v/>
      </c>
      <c r="DK164" s="33" t="str">
        <f t="shared" si="217"/>
        <v/>
      </c>
      <c r="DL164" s="56" t="str">
        <f t="shared" si="180"/>
        <v/>
      </c>
      <c r="DM164" s="56" t="str">
        <f t="shared" si="181"/>
        <v/>
      </c>
      <c r="DN164" s="56" t="str">
        <f t="shared" si="182"/>
        <v/>
      </c>
      <c r="DO164" s="56" t="str">
        <f t="shared" si="183"/>
        <v/>
      </c>
      <c r="DQ164" s="16"/>
      <c r="DR164" s="16"/>
      <c r="DS164" s="16"/>
      <c r="DT164" s="17"/>
      <c r="DU164" s="17"/>
      <c r="DV164" s="17"/>
      <c r="DW164" s="17"/>
      <c r="DX164" s="17"/>
      <c r="DY164" s="17"/>
      <c r="DZ164" s="17"/>
      <c r="EA164" s="17"/>
      <c r="EB164" s="33" t="str">
        <f t="shared" si="218"/>
        <v/>
      </c>
      <c r="EC164" s="17"/>
      <c r="ED164" s="17"/>
      <c r="EE164" s="17"/>
      <c r="EF164" s="17"/>
      <c r="EG164" s="28" t="str">
        <f t="shared" si="169"/>
        <v/>
      </c>
      <c r="EH164" s="27"/>
      <c r="EI164" s="109" t="str">
        <f>IF($B164="","",DQ164*KEP!$J$11)</f>
        <v/>
      </c>
      <c r="EJ164" s="10" t="str">
        <f>IF($B164="","",DR164*KEP!$J$12)</f>
        <v/>
      </c>
      <c r="EK164" s="10" t="str">
        <f>IF($B164="","",DS164*KEP!$J$13)</f>
        <v/>
      </c>
      <c r="EL164" s="10" t="str">
        <f>IF($B164="","",DT164*KEP!$J$14)</f>
        <v/>
      </c>
      <c r="EM164" s="10" t="str">
        <f>IF($B164="","",DU164*KEP!$J$15)</f>
        <v/>
      </c>
      <c r="EN164" s="10" t="str">
        <f>IF($B164="","",DV164*KEP!$J$16)</f>
        <v/>
      </c>
      <c r="EO164" s="10" t="str">
        <f>IF($B164="","",DW164*KEP!$J$17)</f>
        <v/>
      </c>
      <c r="EP164" s="10" t="str">
        <f>IF($B164="","",DX164*KEP!$J$18)</f>
        <v/>
      </c>
      <c r="EQ164" s="10" t="str">
        <f>IF($B164="","",DY164*KEP!$J$19)</f>
        <v/>
      </c>
      <c r="ER164" s="10" t="str">
        <f>IF($B164="","",DZ164*KEP!$J$20)</f>
        <v/>
      </c>
      <c r="ES164" s="10" t="str">
        <f>IF($B164="","",EA164*KEP!$J$21)</f>
        <v/>
      </c>
      <c r="ET164" s="10" t="str">
        <f>IF($B164="","",EC164*KEP!$J$27)</f>
        <v/>
      </c>
      <c r="EU164" s="10" t="str">
        <f>IF($B164="","",ED164*KEP!$J$28)</f>
        <v/>
      </c>
      <c r="EV164" s="10" t="str">
        <f>IF($B164="","",EE164*KEP!$J$29)</f>
        <v/>
      </c>
      <c r="EW164" s="10" t="str">
        <f>IF($B164="","",EF164*KEP!$J$30)</f>
        <v/>
      </c>
      <c r="EX164" s="33" t="str">
        <f t="shared" si="219"/>
        <v/>
      </c>
      <c r="EY164" s="56" t="str">
        <f t="shared" si="184"/>
        <v/>
      </c>
      <c r="EZ164" s="56" t="str">
        <f t="shared" si="185"/>
        <v/>
      </c>
      <c r="FA164" s="56" t="str">
        <f t="shared" si="186"/>
        <v/>
      </c>
      <c r="FB164" s="56" t="str">
        <f t="shared" si="187"/>
        <v/>
      </c>
      <c r="FD164" s="16"/>
      <c r="FE164" s="16"/>
      <c r="FF164" s="16"/>
      <c r="FG164" s="17"/>
      <c r="FH164" s="17"/>
      <c r="FI164" s="17"/>
      <c r="FJ164" s="17"/>
      <c r="FK164" s="17"/>
      <c r="FL164" s="17"/>
      <c r="FM164" s="17"/>
      <c r="FN164" s="17"/>
      <c r="FO164" s="33" t="str">
        <f t="shared" si="220"/>
        <v/>
      </c>
      <c r="FP164" s="17"/>
      <c r="FQ164" s="17"/>
      <c r="FR164" s="17"/>
      <c r="FS164" s="17"/>
      <c r="FT164" s="28" t="str">
        <f t="shared" si="170"/>
        <v/>
      </c>
      <c r="FU164" s="27"/>
      <c r="FV164" s="109" t="str">
        <f>IF($B164="","",FD164*KEP!$J$11)</f>
        <v/>
      </c>
      <c r="FW164" s="10" t="str">
        <f>IF($B164="","",FE164*KEP!$J$12)</f>
        <v/>
      </c>
      <c r="FX164" s="10" t="str">
        <f>IF($B164="","",FF164*KEP!$J$13)</f>
        <v/>
      </c>
      <c r="FY164" s="10" t="str">
        <f>IF($B164="","",FG164*KEP!$J$14)</f>
        <v/>
      </c>
      <c r="FZ164" s="10" t="str">
        <f>IF($B164="","",FH164*KEP!$J$15)</f>
        <v/>
      </c>
      <c r="GA164" s="10" t="str">
        <f>IF($B164="","",FI164*KEP!$J$16)</f>
        <v/>
      </c>
      <c r="GB164" s="10" t="str">
        <f>IF($B164="","",FJ164*KEP!$J$17)</f>
        <v/>
      </c>
      <c r="GC164" s="10" t="str">
        <f>IF($B164="","",FK164*KEP!$J$18)</f>
        <v/>
      </c>
      <c r="GD164" s="10" t="str">
        <f>IF($B164="","",FL164*KEP!$J$19)</f>
        <v/>
      </c>
      <c r="GE164" s="10" t="str">
        <f>IF($B164="","",FM164*KEP!$J$20)</f>
        <v/>
      </c>
      <c r="GF164" s="10" t="str">
        <f>IF($B164="","",FN164*KEP!$J$21)</f>
        <v/>
      </c>
      <c r="GG164" s="10" t="str">
        <f>IF($B164="","",FP164*KEP!$J$27)</f>
        <v/>
      </c>
      <c r="GH164" s="10" t="str">
        <f>IF($B164="","",FQ164*KEP!$J$28)</f>
        <v/>
      </c>
      <c r="GI164" s="10" t="str">
        <f>IF($B164="","",FR164*KEP!$J$29)</f>
        <v/>
      </c>
      <c r="GJ164" s="10" t="str">
        <f>IF($B164="","",FS164*KEP!$J$30)</f>
        <v/>
      </c>
      <c r="GK164" s="33" t="str">
        <f t="shared" si="221"/>
        <v/>
      </c>
      <c r="GL164" s="56" t="str">
        <f t="shared" si="188"/>
        <v/>
      </c>
      <c r="GM164" s="56" t="str">
        <f t="shared" si="189"/>
        <v/>
      </c>
      <c r="GN164" s="56" t="str">
        <f t="shared" si="190"/>
        <v/>
      </c>
      <c r="GO164" s="56" t="str">
        <f t="shared" si="191"/>
        <v/>
      </c>
      <c r="GQ164" s="16"/>
      <c r="GR164" s="16"/>
      <c r="GS164" s="16"/>
      <c r="GT164" s="17"/>
      <c r="GU164" s="17"/>
      <c r="GV164" s="17"/>
      <c r="GW164" s="17"/>
      <c r="GX164" s="17"/>
      <c r="GY164" s="17"/>
      <c r="GZ164" s="17"/>
      <c r="HA164" s="17"/>
      <c r="HB164" s="33" t="str">
        <f t="shared" si="222"/>
        <v/>
      </c>
      <c r="HC164" s="17"/>
      <c r="HD164" s="17"/>
      <c r="HE164" s="17"/>
      <c r="HF164" s="17"/>
      <c r="HG164" s="28" t="str">
        <f t="shared" si="171"/>
        <v/>
      </c>
      <c r="HH164" s="27"/>
      <c r="HI164" s="109" t="str">
        <f>IF($B164="","",GQ164*KEP!$J$11)</f>
        <v/>
      </c>
      <c r="HJ164" s="10" t="str">
        <f>IF($B164="","",GR164*KEP!$J$12)</f>
        <v/>
      </c>
      <c r="HK164" s="10" t="str">
        <f>IF($B164="","",GS164*KEP!$J$13)</f>
        <v/>
      </c>
      <c r="HL164" s="10" t="str">
        <f>IF($B164="","",GT164*KEP!$J$14)</f>
        <v/>
      </c>
      <c r="HM164" s="10" t="str">
        <f>IF($B164="","",GU164*KEP!$J$15)</f>
        <v/>
      </c>
      <c r="HN164" s="10" t="str">
        <f>IF($B164="","",GV164*KEP!$J$16)</f>
        <v/>
      </c>
      <c r="HO164" s="10" t="str">
        <f>IF($B164="","",GW164*KEP!$J$17)</f>
        <v/>
      </c>
      <c r="HP164" s="10" t="str">
        <f>IF($B164="","",GX164*KEP!$J$18)</f>
        <v/>
      </c>
      <c r="HQ164" s="10" t="str">
        <f>IF($B164="","",GY164*KEP!$J$19)</f>
        <v/>
      </c>
      <c r="HR164" s="10" t="str">
        <f>IF($B164="","",GZ164*KEP!$J$20)</f>
        <v/>
      </c>
      <c r="HS164" s="10" t="str">
        <f>IF($B164="","",HA164*KEP!$J$21)</f>
        <v/>
      </c>
      <c r="HT164" s="10" t="str">
        <f>IF($B164="","",HC164*KEP!$J$27)</f>
        <v/>
      </c>
      <c r="HU164" s="10" t="str">
        <f>IF($B164="","",HD164*KEP!$J$28)</f>
        <v/>
      </c>
      <c r="HV164" s="10" t="str">
        <f>IF($B164="","",HE164*KEP!$J$29)</f>
        <v/>
      </c>
      <c r="HW164" s="10" t="str">
        <f>IF($B164="","",HF164*KEP!$J$30)</f>
        <v/>
      </c>
      <c r="HX164" s="33" t="str">
        <f t="shared" si="223"/>
        <v/>
      </c>
      <c r="HY164" s="56" t="str">
        <f t="shared" si="192"/>
        <v/>
      </c>
      <c r="HZ164" s="56" t="str">
        <f t="shared" si="193"/>
        <v/>
      </c>
      <c r="IA164" s="56" t="str">
        <f t="shared" si="194"/>
        <v/>
      </c>
      <c r="IB164" s="56" t="str">
        <f t="shared" si="195"/>
        <v/>
      </c>
      <c r="ID164" s="16"/>
      <c r="IE164" s="16"/>
      <c r="IF164" s="16"/>
      <c r="IG164" s="17"/>
      <c r="IH164" s="17"/>
      <c r="II164" s="17"/>
      <c r="IJ164" s="17"/>
      <c r="IK164" s="17"/>
      <c r="IL164" s="17"/>
      <c r="IM164" s="17"/>
      <c r="IN164" s="17"/>
      <c r="IO164" s="33" t="str">
        <f t="shared" si="224"/>
        <v/>
      </c>
      <c r="IP164" s="17"/>
      <c r="IQ164" s="17"/>
      <c r="IR164" s="17"/>
      <c r="IS164" s="17"/>
      <c r="IT164" s="28" t="str">
        <f t="shared" si="172"/>
        <v/>
      </c>
      <c r="IU164" s="27"/>
      <c r="IV164" s="109" t="str">
        <f>IF($B164="","",ID164*KEP!$J$11)</f>
        <v/>
      </c>
      <c r="IW164" s="10" t="str">
        <f>IF($B164="","",IE164*KEP!$J$12)</f>
        <v/>
      </c>
      <c r="IX164" s="10" t="str">
        <f>IF($B164="","",IF164*KEP!$J$13)</f>
        <v/>
      </c>
      <c r="IY164" s="10" t="str">
        <f>IF($B164="","",IG164*KEP!$J$14)</f>
        <v/>
      </c>
      <c r="IZ164" s="10" t="str">
        <f>IF($B164="","",IH164*KEP!$J$15)</f>
        <v/>
      </c>
      <c r="JA164" s="10" t="str">
        <f>IF($B164="","",II164*KEP!$J$16)</f>
        <v/>
      </c>
      <c r="JB164" s="10" t="str">
        <f>IF($B164="","",IJ164*KEP!$J$17)</f>
        <v/>
      </c>
      <c r="JC164" s="10" t="str">
        <f>IF($B164="","",IK164*KEP!$J$18)</f>
        <v/>
      </c>
      <c r="JD164" s="10" t="str">
        <f>IF($B164="","",IL164*KEP!$J$19)</f>
        <v/>
      </c>
      <c r="JE164" s="10" t="str">
        <f>IF($B164="","",IM164*KEP!$J$20)</f>
        <v/>
      </c>
      <c r="JF164" s="10" t="str">
        <f>IF($B164="","",IN164*KEP!$J$21)</f>
        <v/>
      </c>
      <c r="JG164" s="10" t="str">
        <f>IF($B164="","",IP164*KEP!$J$27)</f>
        <v/>
      </c>
      <c r="JH164" s="10" t="str">
        <f>IF($B164="","",IQ164*KEP!$J$28)</f>
        <v/>
      </c>
      <c r="JI164" s="10" t="str">
        <f>IF($B164="","",IR164*KEP!$J$29)</f>
        <v/>
      </c>
      <c r="JJ164" s="10" t="str">
        <f>IF($B164="","",IS164*KEP!$J$30)</f>
        <v/>
      </c>
      <c r="JK164" s="33" t="str">
        <f t="shared" si="225"/>
        <v/>
      </c>
      <c r="JL164" s="56" t="str">
        <f t="shared" si="196"/>
        <v/>
      </c>
      <c r="JM164" s="56" t="str">
        <f t="shared" si="197"/>
        <v/>
      </c>
      <c r="JN164" s="56" t="str">
        <f t="shared" si="198"/>
        <v/>
      </c>
      <c r="JO164" s="56" t="str">
        <f t="shared" si="199"/>
        <v/>
      </c>
      <c r="JQ164" s="16"/>
      <c r="JR164" s="16"/>
      <c r="JS164" s="16"/>
      <c r="JT164" s="17"/>
      <c r="JU164" s="17"/>
      <c r="JV164" s="17"/>
      <c r="JW164" s="17"/>
      <c r="JX164" s="17"/>
      <c r="JY164" s="17"/>
      <c r="JZ164" s="17"/>
      <c r="KA164" s="17"/>
      <c r="KB164" s="33" t="str">
        <f t="shared" si="226"/>
        <v/>
      </c>
      <c r="KC164" s="17"/>
      <c r="KD164" s="17"/>
      <c r="KE164" s="17"/>
      <c r="KF164" s="17"/>
      <c r="KG164" s="28" t="str">
        <f t="shared" si="173"/>
        <v/>
      </c>
      <c r="KH164" s="27"/>
      <c r="KI164" s="109" t="str">
        <f>IF($B164="","",JQ164*KEP!$J$11)</f>
        <v/>
      </c>
      <c r="KJ164" s="10" t="str">
        <f>IF($B164="","",JR164*KEP!$J$12)</f>
        <v/>
      </c>
      <c r="KK164" s="10" t="str">
        <f>IF($B164="","",JS164*KEP!$J$13)</f>
        <v/>
      </c>
      <c r="KL164" s="10" t="str">
        <f>IF($B164="","",JT164*KEP!$J$14)</f>
        <v/>
      </c>
      <c r="KM164" s="10" t="str">
        <f>IF($B164="","",JU164*KEP!$J$15)</f>
        <v/>
      </c>
      <c r="KN164" s="10" t="str">
        <f>IF($B164="","",JV164*KEP!$J$16)</f>
        <v/>
      </c>
      <c r="KO164" s="10" t="str">
        <f>IF($B164="","",JW164*KEP!$J$17)</f>
        <v/>
      </c>
      <c r="KP164" s="10" t="str">
        <f>IF($B164="","",JX164*KEP!$J$18)</f>
        <v/>
      </c>
      <c r="KQ164" s="10" t="str">
        <f>IF($B164="","",JY164*KEP!$J$19)</f>
        <v/>
      </c>
      <c r="KR164" s="10" t="str">
        <f>IF($B164="","",JZ164*KEP!$J$20)</f>
        <v/>
      </c>
      <c r="KS164" s="10" t="str">
        <f>IF($B164="","",KA164*KEP!$J$21)</f>
        <v/>
      </c>
      <c r="KT164" s="10" t="str">
        <f>IF($B164="","",KC164*KEP!$J$27)</f>
        <v/>
      </c>
      <c r="KU164" s="10" t="str">
        <f>IF($B164="","",KD164*KEP!$J$28)</f>
        <v/>
      </c>
      <c r="KV164" s="10" t="str">
        <f>IF($B164="","",KE164*KEP!$J$29)</f>
        <v/>
      </c>
      <c r="KW164" s="10" t="str">
        <f>IF($B164="","",KF164*KEP!$J$30)</f>
        <v/>
      </c>
      <c r="KX164" s="33" t="str">
        <f t="shared" si="227"/>
        <v/>
      </c>
      <c r="KY164" s="56" t="str">
        <f t="shared" si="200"/>
        <v/>
      </c>
      <c r="KZ164" s="56" t="str">
        <f t="shared" si="201"/>
        <v/>
      </c>
      <c r="LA164" s="56" t="str">
        <f t="shared" si="202"/>
        <v/>
      </c>
      <c r="LB164" s="56" t="str">
        <f t="shared" si="203"/>
        <v/>
      </c>
      <c r="LD164" s="16"/>
      <c r="LE164" s="16"/>
      <c r="LF164" s="16"/>
      <c r="LG164" s="17"/>
      <c r="LH164" s="17"/>
      <c r="LI164" s="17"/>
      <c r="LJ164" s="17"/>
      <c r="LK164" s="17"/>
      <c r="LL164" s="17"/>
      <c r="LM164" s="17"/>
      <c r="LN164" s="17"/>
      <c r="LO164" s="33" t="str">
        <f t="shared" si="228"/>
        <v/>
      </c>
      <c r="LP164" s="17"/>
      <c r="LQ164" s="17"/>
      <c r="LR164" s="17"/>
      <c r="LS164" s="17"/>
      <c r="LT164" s="28" t="str">
        <f t="shared" si="174"/>
        <v/>
      </c>
      <c r="LU164" s="27"/>
      <c r="LV164" s="109" t="str">
        <f>IF($B164="","",LD164*KEP!$J$11)</f>
        <v/>
      </c>
      <c r="LW164" s="10" t="str">
        <f>IF($B164="","",LE164*KEP!$J$12)</f>
        <v/>
      </c>
      <c r="LX164" s="10" t="str">
        <f>IF($B164="","",LF164*KEP!$J$13)</f>
        <v/>
      </c>
      <c r="LY164" s="10" t="str">
        <f>IF($B164="","",LG164*KEP!$J$14)</f>
        <v/>
      </c>
      <c r="LZ164" s="10" t="str">
        <f>IF($B164="","",LH164*KEP!$J$15)</f>
        <v/>
      </c>
      <c r="MA164" s="10" t="str">
        <f>IF($B164="","",LI164*KEP!$J$16)</f>
        <v/>
      </c>
      <c r="MB164" s="10" t="str">
        <f>IF($B164="","",LJ164*KEP!$J$17)</f>
        <v/>
      </c>
      <c r="MC164" s="10" t="str">
        <f>IF($B164="","",LK164*KEP!$J$18)</f>
        <v/>
      </c>
      <c r="MD164" s="10" t="str">
        <f>IF($B164="","",LL164*KEP!$J$19)</f>
        <v/>
      </c>
      <c r="ME164" s="10" t="str">
        <f>IF($B164="","",LM164*KEP!$J$20)</f>
        <v/>
      </c>
      <c r="MF164" s="10" t="str">
        <f>IF($B164="","",LN164*KEP!$J$21)</f>
        <v/>
      </c>
      <c r="MG164" s="10" t="str">
        <f>IF($B164="","",LP164*KEP!$J$27)</f>
        <v/>
      </c>
      <c r="MH164" s="10" t="str">
        <f>IF($B164="","",LQ164*KEP!$J$28)</f>
        <v/>
      </c>
      <c r="MI164" s="10" t="str">
        <f>IF($B164="","",LR164*KEP!$J$29)</f>
        <v/>
      </c>
      <c r="MJ164" s="10" t="str">
        <f>IF($B164="","",LS164*KEP!$J$30)</f>
        <v/>
      </c>
      <c r="MK164" s="33" t="str">
        <f t="shared" si="229"/>
        <v/>
      </c>
      <c r="ML164" s="56" t="str">
        <f t="shared" si="204"/>
        <v/>
      </c>
      <c r="MM164" s="56" t="str">
        <f t="shared" si="205"/>
        <v/>
      </c>
      <c r="MN164" s="56" t="str">
        <f t="shared" si="206"/>
        <v/>
      </c>
      <c r="MO164" s="56" t="str">
        <f t="shared" si="207"/>
        <v/>
      </c>
      <c r="MQ164" s="16"/>
      <c r="MR164" s="16"/>
      <c r="MS164" s="16"/>
      <c r="MT164" s="17"/>
      <c r="MU164" s="17"/>
      <c r="MV164" s="17"/>
      <c r="MW164" s="17"/>
      <c r="MX164" s="17"/>
      <c r="MY164" s="17"/>
      <c r="MZ164" s="17"/>
      <c r="NA164" s="17"/>
      <c r="NB164" s="33" t="str">
        <f t="shared" si="230"/>
        <v/>
      </c>
      <c r="NC164" s="17"/>
      <c r="ND164" s="17"/>
      <c r="NE164" s="17"/>
      <c r="NF164" s="17"/>
      <c r="NG164" s="28" t="str">
        <f t="shared" si="175"/>
        <v/>
      </c>
      <c r="NH164" s="27"/>
      <c r="NI164" s="109" t="str">
        <f>IF($B164="","",MQ164*KEP!$J$11)</f>
        <v/>
      </c>
      <c r="NJ164" s="10" t="str">
        <f>IF($B164="","",MR164*KEP!$J$12)</f>
        <v/>
      </c>
      <c r="NK164" s="10" t="str">
        <f>IF($B164="","",MS164*KEP!$J$13)</f>
        <v/>
      </c>
      <c r="NL164" s="10" t="str">
        <f>IF($B164="","",MT164*KEP!$J$14)</f>
        <v/>
      </c>
      <c r="NM164" s="10" t="str">
        <f>IF($B164="","",MU164*KEP!$J$15)</f>
        <v/>
      </c>
      <c r="NN164" s="10" t="str">
        <f>IF($B164="","",MV164*KEP!$J$16)</f>
        <v/>
      </c>
      <c r="NO164" s="10" t="str">
        <f>IF($B164="","",MW164*KEP!$J$17)</f>
        <v/>
      </c>
      <c r="NP164" s="10" t="str">
        <f>IF($B164="","",MX164*KEP!$J$18)</f>
        <v/>
      </c>
      <c r="NQ164" s="10" t="str">
        <f>IF($B164="","",MY164*KEP!$J$19)</f>
        <v/>
      </c>
      <c r="NR164" s="10" t="str">
        <f>IF($B164="","",MZ164*KEP!$J$20)</f>
        <v/>
      </c>
      <c r="NS164" s="10" t="str">
        <f>IF($B164="","",NA164*KEP!$J$21)</f>
        <v/>
      </c>
      <c r="NT164" s="10" t="str">
        <f>IF($B164="","",NC164*KEP!$J$27)</f>
        <v/>
      </c>
      <c r="NU164" s="10" t="str">
        <f>IF($B164="","",ND164*KEP!$J$28)</f>
        <v/>
      </c>
      <c r="NV164" s="10" t="str">
        <f>IF($B164="","",NE164*KEP!$J$29)</f>
        <v/>
      </c>
      <c r="NW164" s="10" t="str">
        <f>IF($B164="","",NF164*KEP!$J$30)</f>
        <v/>
      </c>
      <c r="NX164" s="33" t="str">
        <f t="shared" si="231"/>
        <v/>
      </c>
      <c r="NY164" s="56" t="str">
        <f t="shared" si="208"/>
        <v/>
      </c>
      <c r="NZ164" s="56" t="str">
        <f t="shared" si="209"/>
        <v/>
      </c>
      <c r="OA164" s="56" t="str">
        <f t="shared" si="210"/>
        <v/>
      </c>
      <c r="OB164" s="56" t="str">
        <f t="shared" si="211"/>
        <v/>
      </c>
    </row>
    <row r="165" spans="1:392" x14ac:dyDescent="0.25">
      <c r="A165" s="6" t="str">
        <f>IF(A164&lt;KEP!$C$10,A164+1,"")</f>
        <v/>
      </c>
      <c r="B165" s="8" t="str">
        <f>IF('Referenčný stav'!B165=0,"",'Referenčný stav'!B165)</f>
        <v/>
      </c>
      <c r="C165" s="8" t="str">
        <f>IF('Referenčný stav'!C165=0,"",'Referenčný stav'!C165)</f>
        <v/>
      </c>
      <c r="D165" s="16"/>
      <c r="E165" s="16"/>
      <c r="F165" s="16"/>
      <c r="G165" s="17"/>
      <c r="H165" s="17"/>
      <c r="I165" s="17"/>
      <c r="J165" s="17"/>
      <c r="K165" s="17"/>
      <c r="L165" s="17"/>
      <c r="M165" s="17"/>
      <c r="N165" s="17"/>
      <c r="O165" s="33" t="str">
        <f t="shared" si="212"/>
        <v/>
      </c>
      <c r="P165" s="17"/>
      <c r="Q165" s="17"/>
      <c r="R165" s="17"/>
      <c r="S165" s="17"/>
      <c r="T165" s="28" t="str">
        <f t="shared" si="166"/>
        <v/>
      </c>
      <c r="U165" s="27"/>
      <c r="V165" s="109" t="str">
        <f>IF($B165="","",D165*KEP!$J$11)</f>
        <v/>
      </c>
      <c r="W165" s="10" t="str">
        <f>IF($B165="","",E165*KEP!$J$12)</f>
        <v/>
      </c>
      <c r="X165" s="10" t="str">
        <f>IF($B165="","",F165*KEP!$J$13)</f>
        <v/>
      </c>
      <c r="Y165" s="10" t="str">
        <f>IF($B165="","",G165*KEP!$J$14)</f>
        <v/>
      </c>
      <c r="Z165" s="10" t="str">
        <f>IF($B165="","",H165*KEP!$J$15)</f>
        <v/>
      </c>
      <c r="AA165" s="10" t="str">
        <f>IF($B165="","",I165*KEP!$J$16)</f>
        <v/>
      </c>
      <c r="AB165" s="10" t="str">
        <f>IF($B165="","",J165*KEP!$J$17)</f>
        <v/>
      </c>
      <c r="AC165" s="10" t="str">
        <f>IF($B165="","",K165*KEP!$J$18)</f>
        <v/>
      </c>
      <c r="AD165" s="10" t="str">
        <f>IF($B165="","",L165*KEP!$J$19)</f>
        <v/>
      </c>
      <c r="AE165" s="10" t="str">
        <f>IF($B165="","",M165*KEP!$J$20)</f>
        <v/>
      </c>
      <c r="AF165" s="10" t="str">
        <f>IF($B165="","",N165*KEP!$J$21)</f>
        <v/>
      </c>
      <c r="AG165" s="10" t="str">
        <f>IF($B165="","",P165*KEP!$J$27)</f>
        <v/>
      </c>
      <c r="AH165" s="10" t="str">
        <f>IF($B165="","",Q165*KEP!$J$28)</f>
        <v/>
      </c>
      <c r="AI165" s="10" t="str">
        <f>IF($B165="","",R165*KEP!$J$29)</f>
        <v/>
      </c>
      <c r="AJ165" s="10" t="str">
        <f>IF($B165="","",S165*KEP!$J$30)</f>
        <v/>
      </c>
      <c r="AK165" s="33" t="str">
        <f t="shared" si="213"/>
        <v/>
      </c>
      <c r="AL165" s="56" t="str">
        <f>IF(O165="","",IFERROR(O165/'Referenčný stav'!O165-1,""))</f>
        <v/>
      </c>
      <c r="AM165" s="56" t="str">
        <f>IF(T165="","",IFERROR(T165/'Referenčný stav'!T165-1,""))</f>
        <v/>
      </c>
      <c r="AN165" s="56" t="str">
        <f>IF(U165="","",IFERROR(U165/'Referenčný stav'!U165-1,""))</f>
        <v/>
      </c>
      <c r="AO165" s="56" t="str">
        <f>IF(AK165="","",IFERROR(AK165/'Referenčný stav'!AK165-1,""))</f>
        <v/>
      </c>
      <c r="AQ165" s="16"/>
      <c r="AR165" s="16"/>
      <c r="AS165" s="16"/>
      <c r="AT165" s="17"/>
      <c r="AU165" s="17"/>
      <c r="AV165" s="17"/>
      <c r="AW165" s="17"/>
      <c r="AX165" s="17"/>
      <c r="AY165" s="17"/>
      <c r="AZ165" s="17"/>
      <c r="BA165" s="17"/>
      <c r="BB165" s="33" t="str">
        <f t="shared" si="214"/>
        <v/>
      </c>
      <c r="BC165" s="17"/>
      <c r="BD165" s="17"/>
      <c r="BE165" s="17"/>
      <c r="BF165" s="17"/>
      <c r="BG165" s="28" t="str">
        <f t="shared" si="167"/>
        <v/>
      </c>
      <c r="BH165" s="27"/>
      <c r="BI165" s="109" t="str">
        <f>IF($B165="","",AQ165*KEP!$J$11)</f>
        <v/>
      </c>
      <c r="BJ165" s="10" t="str">
        <f>IF($B165="","",AR165*KEP!$J$12)</f>
        <v/>
      </c>
      <c r="BK165" s="10" t="str">
        <f>IF($B165="","",AS165*KEP!$J$13)</f>
        <v/>
      </c>
      <c r="BL165" s="10" t="str">
        <f>IF($B165="","",AT165*KEP!$J$14)</f>
        <v/>
      </c>
      <c r="BM165" s="10" t="str">
        <f>IF($B165="","",AU165*KEP!$J$15)</f>
        <v/>
      </c>
      <c r="BN165" s="10" t="str">
        <f>IF($B165="","",AV165*KEP!$J$16)</f>
        <v/>
      </c>
      <c r="BO165" s="10" t="str">
        <f>IF($B165="","",AW165*KEP!$J$17)</f>
        <v/>
      </c>
      <c r="BP165" s="10" t="str">
        <f>IF($B165="","",AX165*KEP!$J$18)</f>
        <v/>
      </c>
      <c r="BQ165" s="10" t="str">
        <f>IF($B165="","",AY165*KEP!$J$19)</f>
        <v/>
      </c>
      <c r="BR165" s="10" t="str">
        <f>IF($B165="","",AZ165*KEP!$J$20)</f>
        <v/>
      </c>
      <c r="BS165" s="10" t="str">
        <f>IF($B165="","",BA165*KEP!$J$21)</f>
        <v/>
      </c>
      <c r="BT165" s="10" t="str">
        <f>IF($B165="","",BC165*KEP!$J$27)</f>
        <v/>
      </c>
      <c r="BU165" s="10" t="str">
        <f>IF($B165="","",BD165*KEP!$J$28)</f>
        <v/>
      </c>
      <c r="BV165" s="10" t="str">
        <f>IF($B165="","",BE165*KEP!$J$29)</f>
        <v/>
      </c>
      <c r="BW165" s="10" t="str">
        <f>IF($B165="","",BF165*KEP!$J$30)</f>
        <v/>
      </c>
      <c r="BX165" s="33" t="str">
        <f t="shared" si="215"/>
        <v/>
      </c>
      <c r="BY165" s="56" t="str">
        <f t="shared" si="176"/>
        <v/>
      </c>
      <c r="BZ165" s="56" t="str">
        <f t="shared" si="177"/>
        <v/>
      </c>
      <c r="CA165" s="56" t="str">
        <f t="shared" si="178"/>
        <v/>
      </c>
      <c r="CB165" s="56" t="str">
        <f t="shared" si="179"/>
        <v/>
      </c>
      <c r="CD165" s="16"/>
      <c r="CE165" s="16"/>
      <c r="CF165" s="16"/>
      <c r="CG165" s="17"/>
      <c r="CH165" s="17"/>
      <c r="CI165" s="17"/>
      <c r="CJ165" s="17"/>
      <c r="CK165" s="17"/>
      <c r="CL165" s="17"/>
      <c r="CM165" s="17"/>
      <c r="CN165" s="17"/>
      <c r="CO165" s="33" t="str">
        <f t="shared" si="216"/>
        <v/>
      </c>
      <c r="CP165" s="17"/>
      <c r="CQ165" s="17"/>
      <c r="CR165" s="17"/>
      <c r="CS165" s="17"/>
      <c r="CT165" s="28" t="str">
        <f t="shared" si="168"/>
        <v/>
      </c>
      <c r="CU165" s="27"/>
      <c r="CV165" s="109" t="str">
        <f>IF($B165="","",CD165*KEP!$J$11)</f>
        <v/>
      </c>
      <c r="CW165" s="10" t="str">
        <f>IF($B165="","",CE165*KEP!$J$12)</f>
        <v/>
      </c>
      <c r="CX165" s="10" t="str">
        <f>IF($B165="","",CF165*KEP!$J$13)</f>
        <v/>
      </c>
      <c r="CY165" s="10" t="str">
        <f>IF($B165="","",CG165*KEP!$J$14)</f>
        <v/>
      </c>
      <c r="CZ165" s="10" t="str">
        <f>IF($B165="","",CH165*KEP!$J$15)</f>
        <v/>
      </c>
      <c r="DA165" s="10" t="str">
        <f>IF($B165="","",CI165*KEP!$J$16)</f>
        <v/>
      </c>
      <c r="DB165" s="10" t="str">
        <f>IF($B165="","",CJ165*KEP!$J$17)</f>
        <v/>
      </c>
      <c r="DC165" s="10" t="str">
        <f>IF($B165="","",CK165*KEP!$J$18)</f>
        <v/>
      </c>
      <c r="DD165" s="10" t="str">
        <f>IF($B165="","",CL165*KEP!$J$19)</f>
        <v/>
      </c>
      <c r="DE165" s="10" t="str">
        <f>IF($B165="","",CM165*KEP!$J$20)</f>
        <v/>
      </c>
      <c r="DF165" s="10" t="str">
        <f>IF($B165="","",CN165*KEP!$J$21)</f>
        <v/>
      </c>
      <c r="DG165" s="10" t="str">
        <f>IF($B165="","",CP165*KEP!$J$27)</f>
        <v/>
      </c>
      <c r="DH165" s="10" t="str">
        <f>IF($B165="","",CQ165*KEP!$J$28)</f>
        <v/>
      </c>
      <c r="DI165" s="10" t="str">
        <f>IF($B165="","",CR165*KEP!$J$29)</f>
        <v/>
      </c>
      <c r="DJ165" s="10" t="str">
        <f>IF($B165="","",CS165*KEP!$J$30)</f>
        <v/>
      </c>
      <c r="DK165" s="33" t="str">
        <f t="shared" si="217"/>
        <v/>
      </c>
      <c r="DL165" s="56" t="str">
        <f t="shared" si="180"/>
        <v/>
      </c>
      <c r="DM165" s="56" t="str">
        <f t="shared" si="181"/>
        <v/>
      </c>
      <c r="DN165" s="56" t="str">
        <f t="shared" si="182"/>
        <v/>
      </c>
      <c r="DO165" s="56" t="str">
        <f t="shared" si="183"/>
        <v/>
      </c>
      <c r="DQ165" s="16"/>
      <c r="DR165" s="16"/>
      <c r="DS165" s="16"/>
      <c r="DT165" s="17"/>
      <c r="DU165" s="17"/>
      <c r="DV165" s="17"/>
      <c r="DW165" s="17"/>
      <c r="DX165" s="17"/>
      <c r="DY165" s="17"/>
      <c r="DZ165" s="17"/>
      <c r="EA165" s="17"/>
      <c r="EB165" s="33" t="str">
        <f t="shared" si="218"/>
        <v/>
      </c>
      <c r="EC165" s="17"/>
      <c r="ED165" s="17"/>
      <c r="EE165" s="17"/>
      <c r="EF165" s="17"/>
      <c r="EG165" s="28" t="str">
        <f t="shared" si="169"/>
        <v/>
      </c>
      <c r="EH165" s="27"/>
      <c r="EI165" s="109" t="str">
        <f>IF($B165="","",DQ165*KEP!$J$11)</f>
        <v/>
      </c>
      <c r="EJ165" s="10" t="str">
        <f>IF($B165="","",DR165*KEP!$J$12)</f>
        <v/>
      </c>
      <c r="EK165" s="10" t="str">
        <f>IF($B165="","",DS165*KEP!$J$13)</f>
        <v/>
      </c>
      <c r="EL165" s="10" t="str">
        <f>IF($B165="","",DT165*KEP!$J$14)</f>
        <v/>
      </c>
      <c r="EM165" s="10" t="str">
        <f>IF($B165="","",DU165*KEP!$J$15)</f>
        <v/>
      </c>
      <c r="EN165" s="10" t="str">
        <f>IF($B165="","",DV165*KEP!$J$16)</f>
        <v/>
      </c>
      <c r="EO165" s="10" t="str">
        <f>IF($B165="","",DW165*KEP!$J$17)</f>
        <v/>
      </c>
      <c r="EP165" s="10" t="str">
        <f>IF($B165="","",DX165*KEP!$J$18)</f>
        <v/>
      </c>
      <c r="EQ165" s="10" t="str">
        <f>IF($B165="","",DY165*KEP!$J$19)</f>
        <v/>
      </c>
      <c r="ER165" s="10" t="str">
        <f>IF($B165="","",DZ165*KEP!$J$20)</f>
        <v/>
      </c>
      <c r="ES165" s="10" t="str">
        <f>IF($B165="","",EA165*KEP!$J$21)</f>
        <v/>
      </c>
      <c r="ET165" s="10" t="str">
        <f>IF($B165="","",EC165*KEP!$J$27)</f>
        <v/>
      </c>
      <c r="EU165" s="10" t="str">
        <f>IF($B165="","",ED165*KEP!$J$28)</f>
        <v/>
      </c>
      <c r="EV165" s="10" t="str">
        <f>IF($B165="","",EE165*KEP!$J$29)</f>
        <v/>
      </c>
      <c r="EW165" s="10" t="str">
        <f>IF($B165="","",EF165*KEP!$J$30)</f>
        <v/>
      </c>
      <c r="EX165" s="33" t="str">
        <f t="shared" si="219"/>
        <v/>
      </c>
      <c r="EY165" s="56" t="str">
        <f t="shared" si="184"/>
        <v/>
      </c>
      <c r="EZ165" s="56" t="str">
        <f t="shared" si="185"/>
        <v/>
      </c>
      <c r="FA165" s="56" t="str">
        <f t="shared" si="186"/>
        <v/>
      </c>
      <c r="FB165" s="56" t="str">
        <f t="shared" si="187"/>
        <v/>
      </c>
      <c r="FD165" s="16"/>
      <c r="FE165" s="16"/>
      <c r="FF165" s="16"/>
      <c r="FG165" s="17"/>
      <c r="FH165" s="17"/>
      <c r="FI165" s="17"/>
      <c r="FJ165" s="17"/>
      <c r="FK165" s="17"/>
      <c r="FL165" s="17"/>
      <c r="FM165" s="17"/>
      <c r="FN165" s="17"/>
      <c r="FO165" s="33" t="str">
        <f t="shared" si="220"/>
        <v/>
      </c>
      <c r="FP165" s="17"/>
      <c r="FQ165" s="17"/>
      <c r="FR165" s="17"/>
      <c r="FS165" s="17"/>
      <c r="FT165" s="28" t="str">
        <f t="shared" si="170"/>
        <v/>
      </c>
      <c r="FU165" s="27"/>
      <c r="FV165" s="109" t="str">
        <f>IF($B165="","",FD165*KEP!$J$11)</f>
        <v/>
      </c>
      <c r="FW165" s="10" t="str">
        <f>IF($B165="","",FE165*KEP!$J$12)</f>
        <v/>
      </c>
      <c r="FX165" s="10" t="str">
        <f>IF($B165="","",FF165*KEP!$J$13)</f>
        <v/>
      </c>
      <c r="FY165" s="10" t="str">
        <f>IF($B165="","",FG165*KEP!$J$14)</f>
        <v/>
      </c>
      <c r="FZ165" s="10" t="str">
        <f>IF($B165="","",FH165*KEP!$J$15)</f>
        <v/>
      </c>
      <c r="GA165" s="10" t="str">
        <f>IF($B165="","",FI165*KEP!$J$16)</f>
        <v/>
      </c>
      <c r="GB165" s="10" t="str">
        <f>IF($B165="","",FJ165*KEP!$J$17)</f>
        <v/>
      </c>
      <c r="GC165" s="10" t="str">
        <f>IF($B165="","",FK165*KEP!$J$18)</f>
        <v/>
      </c>
      <c r="GD165" s="10" t="str">
        <f>IF($B165="","",FL165*KEP!$J$19)</f>
        <v/>
      </c>
      <c r="GE165" s="10" t="str">
        <f>IF($B165="","",FM165*KEP!$J$20)</f>
        <v/>
      </c>
      <c r="GF165" s="10" t="str">
        <f>IF($B165="","",FN165*KEP!$J$21)</f>
        <v/>
      </c>
      <c r="GG165" s="10" t="str">
        <f>IF($B165="","",FP165*KEP!$J$27)</f>
        <v/>
      </c>
      <c r="GH165" s="10" t="str">
        <f>IF($B165="","",FQ165*KEP!$J$28)</f>
        <v/>
      </c>
      <c r="GI165" s="10" t="str">
        <f>IF($B165="","",FR165*KEP!$J$29)</f>
        <v/>
      </c>
      <c r="GJ165" s="10" t="str">
        <f>IF($B165="","",FS165*KEP!$J$30)</f>
        <v/>
      </c>
      <c r="GK165" s="33" t="str">
        <f t="shared" si="221"/>
        <v/>
      </c>
      <c r="GL165" s="56" t="str">
        <f t="shared" si="188"/>
        <v/>
      </c>
      <c r="GM165" s="56" t="str">
        <f t="shared" si="189"/>
        <v/>
      </c>
      <c r="GN165" s="56" t="str">
        <f t="shared" si="190"/>
        <v/>
      </c>
      <c r="GO165" s="56" t="str">
        <f t="shared" si="191"/>
        <v/>
      </c>
      <c r="GQ165" s="16"/>
      <c r="GR165" s="16"/>
      <c r="GS165" s="16"/>
      <c r="GT165" s="17"/>
      <c r="GU165" s="17"/>
      <c r="GV165" s="17"/>
      <c r="GW165" s="17"/>
      <c r="GX165" s="17"/>
      <c r="GY165" s="17"/>
      <c r="GZ165" s="17"/>
      <c r="HA165" s="17"/>
      <c r="HB165" s="33" t="str">
        <f t="shared" si="222"/>
        <v/>
      </c>
      <c r="HC165" s="17"/>
      <c r="HD165" s="17"/>
      <c r="HE165" s="17"/>
      <c r="HF165" s="17"/>
      <c r="HG165" s="28" t="str">
        <f t="shared" si="171"/>
        <v/>
      </c>
      <c r="HH165" s="27"/>
      <c r="HI165" s="109" t="str">
        <f>IF($B165="","",GQ165*KEP!$J$11)</f>
        <v/>
      </c>
      <c r="HJ165" s="10" t="str">
        <f>IF($B165="","",GR165*KEP!$J$12)</f>
        <v/>
      </c>
      <c r="HK165" s="10" t="str">
        <f>IF($B165="","",GS165*KEP!$J$13)</f>
        <v/>
      </c>
      <c r="HL165" s="10" t="str">
        <f>IF($B165="","",GT165*KEP!$J$14)</f>
        <v/>
      </c>
      <c r="HM165" s="10" t="str">
        <f>IF($B165="","",GU165*KEP!$J$15)</f>
        <v/>
      </c>
      <c r="HN165" s="10" t="str">
        <f>IF($B165="","",GV165*KEP!$J$16)</f>
        <v/>
      </c>
      <c r="HO165" s="10" t="str">
        <f>IF($B165="","",GW165*KEP!$J$17)</f>
        <v/>
      </c>
      <c r="HP165" s="10" t="str">
        <f>IF($B165="","",GX165*KEP!$J$18)</f>
        <v/>
      </c>
      <c r="HQ165" s="10" t="str">
        <f>IF($B165="","",GY165*KEP!$J$19)</f>
        <v/>
      </c>
      <c r="HR165" s="10" t="str">
        <f>IF($B165="","",GZ165*KEP!$J$20)</f>
        <v/>
      </c>
      <c r="HS165" s="10" t="str">
        <f>IF($B165="","",HA165*KEP!$J$21)</f>
        <v/>
      </c>
      <c r="HT165" s="10" t="str">
        <f>IF($B165="","",HC165*KEP!$J$27)</f>
        <v/>
      </c>
      <c r="HU165" s="10" t="str">
        <f>IF($B165="","",HD165*KEP!$J$28)</f>
        <v/>
      </c>
      <c r="HV165" s="10" t="str">
        <f>IF($B165="","",HE165*KEP!$J$29)</f>
        <v/>
      </c>
      <c r="HW165" s="10" t="str">
        <f>IF($B165="","",HF165*KEP!$J$30)</f>
        <v/>
      </c>
      <c r="HX165" s="33" t="str">
        <f t="shared" si="223"/>
        <v/>
      </c>
      <c r="HY165" s="56" t="str">
        <f t="shared" si="192"/>
        <v/>
      </c>
      <c r="HZ165" s="56" t="str">
        <f t="shared" si="193"/>
        <v/>
      </c>
      <c r="IA165" s="56" t="str">
        <f t="shared" si="194"/>
        <v/>
      </c>
      <c r="IB165" s="56" t="str">
        <f t="shared" si="195"/>
        <v/>
      </c>
      <c r="ID165" s="16"/>
      <c r="IE165" s="16"/>
      <c r="IF165" s="16"/>
      <c r="IG165" s="17"/>
      <c r="IH165" s="17"/>
      <c r="II165" s="17"/>
      <c r="IJ165" s="17"/>
      <c r="IK165" s="17"/>
      <c r="IL165" s="17"/>
      <c r="IM165" s="17"/>
      <c r="IN165" s="17"/>
      <c r="IO165" s="33" t="str">
        <f t="shared" si="224"/>
        <v/>
      </c>
      <c r="IP165" s="17"/>
      <c r="IQ165" s="17"/>
      <c r="IR165" s="17"/>
      <c r="IS165" s="17"/>
      <c r="IT165" s="28" t="str">
        <f t="shared" si="172"/>
        <v/>
      </c>
      <c r="IU165" s="27"/>
      <c r="IV165" s="109" t="str">
        <f>IF($B165="","",ID165*KEP!$J$11)</f>
        <v/>
      </c>
      <c r="IW165" s="10" t="str">
        <f>IF($B165="","",IE165*KEP!$J$12)</f>
        <v/>
      </c>
      <c r="IX165" s="10" t="str">
        <f>IF($B165="","",IF165*KEP!$J$13)</f>
        <v/>
      </c>
      <c r="IY165" s="10" t="str">
        <f>IF($B165="","",IG165*KEP!$J$14)</f>
        <v/>
      </c>
      <c r="IZ165" s="10" t="str">
        <f>IF($B165="","",IH165*KEP!$J$15)</f>
        <v/>
      </c>
      <c r="JA165" s="10" t="str">
        <f>IF($B165="","",II165*KEP!$J$16)</f>
        <v/>
      </c>
      <c r="JB165" s="10" t="str">
        <f>IF($B165="","",IJ165*KEP!$J$17)</f>
        <v/>
      </c>
      <c r="JC165" s="10" t="str">
        <f>IF($B165="","",IK165*KEP!$J$18)</f>
        <v/>
      </c>
      <c r="JD165" s="10" t="str">
        <f>IF($B165="","",IL165*KEP!$J$19)</f>
        <v/>
      </c>
      <c r="JE165" s="10" t="str">
        <f>IF($B165="","",IM165*KEP!$J$20)</f>
        <v/>
      </c>
      <c r="JF165" s="10" t="str">
        <f>IF($B165="","",IN165*KEP!$J$21)</f>
        <v/>
      </c>
      <c r="JG165" s="10" t="str">
        <f>IF($B165="","",IP165*KEP!$J$27)</f>
        <v/>
      </c>
      <c r="JH165" s="10" t="str">
        <f>IF($B165="","",IQ165*KEP!$J$28)</f>
        <v/>
      </c>
      <c r="JI165" s="10" t="str">
        <f>IF($B165="","",IR165*KEP!$J$29)</f>
        <v/>
      </c>
      <c r="JJ165" s="10" t="str">
        <f>IF($B165="","",IS165*KEP!$J$30)</f>
        <v/>
      </c>
      <c r="JK165" s="33" t="str">
        <f t="shared" si="225"/>
        <v/>
      </c>
      <c r="JL165" s="56" t="str">
        <f t="shared" si="196"/>
        <v/>
      </c>
      <c r="JM165" s="56" t="str">
        <f t="shared" si="197"/>
        <v/>
      </c>
      <c r="JN165" s="56" t="str">
        <f t="shared" si="198"/>
        <v/>
      </c>
      <c r="JO165" s="56" t="str">
        <f t="shared" si="199"/>
        <v/>
      </c>
      <c r="JQ165" s="16"/>
      <c r="JR165" s="16"/>
      <c r="JS165" s="16"/>
      <c r="JT165" s="17"/>
      <c r="JU165" s="17"/>
      <c r="JV165" s="17"/>
      <c r="JW165" s="17"/>
      <c r="JX165" s="17"/>
      <c r="JY165" s="17"/>
      <c r="JZ165" s="17"/>
      <c r="KA165" s="17"/>
      <c r="KB165" s="33" t="str">
        <f t="shared" si="226"/>
        <v/>
      </c>
      <c r="KC165" s="17"/>
      <c r="KD165" s="17"/>
      <c r="KE165" s="17"/>
      <c r="KF165" s="17"/>
      <c r="KG165" s="28" t="str">
        <f t="shared" si="173"/>
        <v/>
      </c>
      <c r="KH165" s="27"/>
      <c r="KI165" s="109" t="str">
        <f>IF($B165="","",JQ165*KEP!$J$11)</f>
        <v/>
      </c>
      <c r="KJ165" s="10" t="str">
        <f>IF($B165="","",JR165*KEP!$J$12)</f>
        <v/>
      </c>
      <c r="KK165" s="10" t="str">
        <f>IF($B165="","",JS165*KEP!$J$13)</f>
        <v/>
      </c>
      <c r="KL165" s="10" t="str">
        <f>IF($B165="","",JT165*KEP!$J$14)</f>
        <v/>
      </c>
      <c r="KM165" s="10" t="str">
        <f>IF($B165="","",JU165*KEP!$J$15)</f>
        <v/>
      </c>
      <c r="KN165" s="10" t="str">
        <f>IF($B165="","",JV165*KEP!$J$16)</f>
        <v/>
      </c>
      <c r="KO165" s="10" t="str">
        <f>IF($B165="","",JW165*KEP!$J$17)</f>
        <v/>
      </c>
      <c r="KP165" s="10" t="str">
        <f>IF($B165="","",JX165*KEP!$J$18)</f>
        <v/>
      </c>
      <c r="KQ165" s="10" t="str">
        <f>IF($B165="","",JY165*KEP!$J$19)</f>
        <v/>
      </c>
      <c r="KR165" s="10" t="str">
        <f>IF($B165="","",JZ165*KEP!$J$20)</f>
        <v/>
      </c>
      <c r="KS165" s="10" t="str">
        <f>IF($B165="","",KA165*KEP!$J$21)</f>
        <v/>
      </c>
      <c r="KT165" s="10" t="str">
        <f>IF($B165="","",KC165*KEP!$J$27)</f>
        <v/>
      </c>
      <c r="KU165" s="10" t="str">
        <f>IF($B165="","",KD165*KEP!$J$28)</f>
        <v/>
      </c>
      <c r="KV165" s="10" t="str">
        <f>IF($B165="","",KE165*KEP!$J$29)</f>
        <v/>
      </c>
      <c r="KW165" s="10" t="str">
        <f>IF($B165="","",KF165*KEP!$J$30)</f>
        <v/>
      </c>
      <c r="KX165" s="33" t="str">
        <f t="shared" si="227"/>
        <v/>
      </c>
      <c r="KY165" s="56" t="str">
        <f t="shared" si="200"/>
        <v/>
      </c>
      <c r="KZ165" s="56" t="str">
        <f t="shared" si="201"/>
        <v/>
      </c>
      <c r="LA165" s="56" t="str">
        <f t="shared" si="202"/>
        <v/>
      </c>
      <c r="LB165" s="56" t="str">
        <f t="shared" si="203"/>
        <v/>
      </c>
      <c r="LD165" s="16"/>
      <c r="LE165" s="16"/>
      <c r="LF165" s="16"/>
      <c r="LG165" s="17"/>
      <c r="LH165" s="17"/>
      <c r="LI165" s="17"/>
      <c r="LJ165" s="17"/>
      <c r="LK165" s="17"/>
      <c r="LL165" s="17"/>
      <c r="LM165" s="17"/>
      <c r="LN165" s="17"/>
      <c r="LO165" s="33" t="str">
        <f t="shared" si="228"/>
        <v/>
      </c>
      <c r="LP165" s="17"/>
      <c r="LQ165" s="17"/>
      <c r="LR165" s="17"/>
      <c r="LS165" s="17"/>
      <c r="LT165" s="28" t="str">
        <f t="shared" si="174"/>
        <v/>
      </c>
      <c r="LU165" s="27"/>
      <c r="LV165" s="109" t="str">
        <f>IF($B165="","",LD165*KEP!$J$11)</f>
        <v/>
      </c>
      <c r="LW165" s="10" t="str">
        <f>IF($B165="","",LE165*KEP!$J$12)</f>
        <v/>
      </c>
      <c r="LX165" s="10" t="str">
        <f>IF($B165="","",LF165*KEP!$J$13)</f>
        <v/>
      </c>
      <c r="LY165" s="10" t="str">
        <f>IF($B165="","",LG165*KEP!$J$14)</f>
        <v/>
      </c>
      <c r="LZ165" s="10" t="str">
        <f>IF($B165="","",LH165*KEP!$J$15)</f>
        <v/>
      </c>
      <c r="MA165" s="10" t="str">
        <f>IF($B165="","",LI165*KEP!$J$16)</f>
        <v/>
      </c>
      <c r="MB165" s="10" t="str">
        <f>IF($B165="","",LJ165*KEP!$J$17)</f>
        <v/>
      </c>
      <c r="MC165" s="10" t="str">
        <f>IF($B165="","",LK165*KEP!$J$18)</f>
        <v/>
      </c>
      <c r="MD165" s="10" t="str">
        <f>IF($B165="","",LL165*KEP!$J$19)</f>
        <v/>
      </c>
      <c r="ME165" s="10" t="str">
        <f>IF($B165="","",LM165*KEP!$J$20)</f>
        <v/>
      </c>
      <c r="MF165" s="10" t="str">
        <f>IF($B165="","",LN165*KEP!$J$21)</f>
        <v/>
      </c>
      <c r="MG165" s="10" t="str">
        <f>IF($B165="","",LP165*KEP!$J$27)</f>
        <v/>
      </c>
      <c r="MH165" s="10" t="str">
        <f>IF($B165="","",LQ165*KEP!$J$28)</f>
        <v/>
      </c>
      <c r="MI165" s="10" t="str">
        <f>IF($B165="","",LR165*KEP!$J$29)</f>
        <v/>
      </c>
      <c r="MJ165" s="10" t="str">
        <f>IF($B165="","",LS165*KEP!$J$30)</f>
        <v/>
      </c>
      <c r="MK165" s="33" t="str">
        <f t="shared" si="229"/>
        <v/>
      </c>
      <c r="ML165" s="56" t="str">
        <f t="shared" si="204"/>
        <v/>
      </c>
      <c r="MM165" s="56" t="str">
        <f t="shared" si="205"/>
        <v/>
      </c>
      <c r="MN165" s="56" t="str">
        <f t="shared" si="206"/>
        <v/>
      </c>
      <c r="MO165" s="56" t="str">
        <f t="shared" si="207"/>
        <v/>
      </c>
      <c r="MQ165" s="16"/>
      <c r="MR165" s="16"/>
      <c r="MS165" s="16"/>
      <c r="MT165" s="17"/>
      <c r="MU165" s="17"/>
      <c r="MV165" s="17"/>
      <c r="MW165" s="17"/>
      <c r="MX165" s="17"/>
      <c r="MY165" s="17"/>
      <c r="MZ165" s="17"/>
      <c r="NA165" s="17"/>
      <c r="NB165" s="33" t="str">
        <f t="shared" si="230"/>
        <v/>
      </c>
      <c r="NC165" s="17"/>
      <c r="ND165" s="17"/>
      <c r="NE165" s="17"/>
      <c r="NF165" s="17"/>
      <c r="NG165" s="28" t="str">
        <f t="shared" si="175"/>
        <v/>
      </c>
      <c r="NH165" s="27"/>
      <c r="NI165" s="109" t="str">
        <f>IF($B165="","",MQ165*KEP!$J$11)</f>
        <v/>
      </c>
      <c r="NJ165" s="10" t="str">
        <f>IF($B165="","",MR165*KEP!$J$12)</f>
        <v/>
      </c>
      <c r="NK165" s="10" t="str">
        <f>IF($B165="","",MS165*KEP!$J$13)</f>
        <v/>
      </c>
      <c r="NL165" s="10" t="str">
        <f>IF($B165="","",MT165*KEP!$J$14)</f>
        <v/>
      </c>
      <c r="NM165" s="10" t="str">
        <f>IF($B165="","",MU165*KEP!$J$15)</f>
        <v/>
      </c>
      <c r="NN165" s="10" t="str">
        <f>IF($B165="","",MV165*KEP!$J$16)</f>
        <v/>
      </c>
      <c r="NO165" s="10" t="str">
        <f>IF($B165="","",MW165*KEP!$J$17)</f>
        <v/>
      </c>
      <c r="NP165" s="10" t="str">
        <f>IF($B165="","",MX165*KEP!$J$18)</f>
        <v/>
      </c>
      <c r="NQ165" s="10" t="str">
        <f>IF($B165="","",MY165*KEP!$J$19)</f>
        <v/>
      </c>
      <c r="NR165" s="10" t="str">
        <f>IF($B165="","",MZ165*KEP!$J$20)</f>
        <v/>
      </c>
      <c r="NS165" s="10" t="str">
        <f>IF($B165="","",NA165*KEP!$J$21)</f>
        <v/>
      </c>
      <c r="NT165" s="10" t="str">
        <f>IF($B165="","",NC165*KEP!$J$27)</f>
        <v/>
      </c>
      <c r="NU165" s="10" t="str">
        <f>IF($B165="","",ND165*KEP!$J$28)</f>
        <v/>
      </c>
      <c r="NV165" s="10" t="str">
        <f>IF($B165="","",NE165*KEP!$J$29)</f>
        <v/>
      </c>
      <c r="NW165" s="10" t="str">
        <f>IF($B165="","",NF165*KEP!$J$30)</f>
        <v/>
      </c>
      <c r="NX165" s="33" t="str">
        <f t="shared" si="231"/>
        <v/>
      </c>
      <c r="NY165" s="56" t="str">
        <f t="shared" si="208"/>
        <v/>
      </c>
      <c r="NZ165" s="56" t="str">
        <f t="shared" si="209"/>
        <v/>
      </c>
      <c r="OA165" s="56" t="str">
        <f t="shared" si="210"/>
        <v/>
      </c>
      <c r="OB165" s="56" t="str">
        <f t="shared" si="211"/>
        <v/>
      </c>
    </row>
    <row r="166" spans="1:392" x14ac:dyDescent="0.25">
      <c r="A166" s="6" t="str">
        <f>IF(A165&lt;KEP!$C$10,A165+1,"")</f>
        <v/>
      </c>
      <c r="B166" s="8" t="str">
        <f>IF('Referenčný stav'!B166=0,"",'Referenčný stav'!B166)</f>
        <v/>
      </c>
      <c r="C166" s="8" t="str">
        <f>IF('Referenčný stav'!C166=0,"",'Referenčný stav'!C166)</f>
        <v/>
      </c>
      <c r="D166" s="16"/>
      <c r="E166" s="16"/>
      <c r="F166" s="16"/>
      <c r="G166" s="17"/>
      <c r="H166" s="17"/>
      <c r="I166" s="17"/>
      <c r="J166" s="17"/>
      <c r="K166" s="17"/>
      <c r="L166" s="17"/>
      <c r="M166" s="17"/>
      <c r="N166" s="17"/>
      <c r="O166" s="33" t="str">
        <f t="shared" si="212"/>
        <v/>
      </c>
      <c r="P166" s="17"/>
      <c r="Q166" s="17"/>
      <c r="R166" s="17"/>
      <c r="S166" s="17"/>
      <c r="T166" s="28" t="str">
        <f t="shared" si="166"/>
        <v/>
      </c>
      <c r="U166" s="27"/>
      <c r="V166" s="109" t="str">
        <f>IF($B166="","",D166*KEP!$J$11)</f>
        <v/>
      </c>
      <c r="W166" s="10" t="str">
        <f>IF($B166="","",E166*KEP!$J$12)</f>
        <v/>
      </c>
      <c r="X166" s="10" t="str">
        <f>IF($B166="","",F166*KEP!$J$13)</f>
        <v/>
      </c>
      <c r="Y166" s="10" t="str">
        <f>IF($B166="","",G166*KEP!$J$14)</f>
        <v/>
      </c>
      <c r="Z166" s="10" t="str">
        <f>IF($B166="","",H166*KEP!$J$15)</f>
        <v/>
      </c>
      <c r="AA166" s="10" t="str">
        <f>IF($B166="","",I166*KEP!$J$16)</f>
        <v/>
      </c>
      <c r="AB166" s="10" t="str">
        <f>IF($B166="","",J166*KEP!$J$17)</f>
        <v/>
      </c>
      <c r="AC166" s="10" t="str">
        <f>IF($B166="","",K166*KEP!$J$18)</f>
        <v/>
      </c>
      <c r="AD166" s="10" t="str">
        <f>IF($B166="","",L166*KEP!$J$19)</f>
        <v/>
      </c>
      <c r="AE166" s="10" t="str">
        <f>IF($B166="","",M166*KEP!$J$20)</f>
        <v/>
      </c>
      <c r="AF166" s="10" t="str">
        <f>IF($B166="","",N166*KEP!$J$21)</f>
        <v/>
      </c>
      <c r="AG166" s="10" t="str">
        <f>IF($B166="","",P166*KEP!$J$27)</f>
        <v/>
      </c>
      <c r="AH166" s="10" t="str">
        <f>IF($B166="","",Q166*KEP!$J$28)</f>
        <v/>
      </c>
      <c r="AI166" s="10" t="str">
        <f>IF($B166="","",R166*KEP!$J$29)</f>
        <v/>
      </c>
      <c r="AJ166" s="10" t="str">
        <f>IF($B166="","",S166*KEP!$J$30)</f>
        <v/>
      </c>
      <c r="AK166" s="33" t="str">
        <f t="shared" si="213"/>
        <v/>
      </c>
      <c r="AL166" s="56" t="str">
        <f>IF(O166="","",IFERROR(O166/'Referenčný stav'!O166-1,""))</f>
        <v/>
      </c>
      <c r="AM166" s="56" t="str">
        <f>IF(T166="","",IFERROR(T166/'Referenčný stav'!T166-1,""))</f>
        <v/>
      </c>
      <c r="AN166" s="56" t="str">
        <f>IF(U166="","",IFERROR(U166/'Referenčný stav'!U166-1,""))</f>
        <v/>
      </c>
      <c r="AO166" s="56" t="str">
        <f>IF(AK166="","",IFERROR(AK166/'Referenčný stav'!AK166-1,""))</f>
        <v/>
      </c>
      <c r="AQ166" s="16"/>
      <c r="AR166" s="16"/>
      <c r="AS166" s="16"/>
      <c r="AT166" s="17"/>
      <c r="AU166" s="17"/>
      <c r="AV166" s="17"/>
      <c r="AW166" s="17"/>
      <c r="AX166" s="17"/>
      <c r="AY166" s="17"/>
      <c r="AZ166" s="17"/>
      <c r="BA166" s="17"/>
      <c r="BB166" s="33" t="str">
        <f t="shared" si="214"/>
        <v/>
      </c>
      <c r="BC166" s="17"/>
      <c r="BD166" s="17"/>
      <c r="BE166" s="17"/>
      <c r="BF166" s="17"/>
      <c r="BG166" s="28" t="str">
        <f t="shared" si="167"/>
        <v/>
      </c>
      <c r="BH166" s="27"/>
      <c r="BI166" s="109" t="str">
        <f>IF($B166="","",AQ166*KEP!$J$11)</f>
        <v/>
      </c>
      <c r="BJ166" s="10" t="str">
        <f>IF($B166="","",AR166*KEP!$J$12)</f>
        <v/>
      </c>
      <c r="BK166" s="10" t="str">
        <f>IF($B166="","",AS166*KEP!$J$13)</f>
        <v/>
      </c>
      <c r="BL166" s="10" t="str">
        <f>IF($B166="","",AT166*KEP!$J$14)</f>
        <v/>
      </c>
      <c r="BM166" s="10" t="str">
        <f>IF($B166="","",AU166*KEP!$J$15)</f>
        <v/>
      </c>
      <c r="BN166" s="10" t="str">
        <f>IF($B166="","",AV166*KEP!$J$16)</f>
        <v/>
      </c>
      <c r="BO166" s="10" t="str">
        <f>IF($B166="","",AW166*KEP!$J$17)</f>
        <v/>
      </c>
      <c r="BP166" s="10" t="str">
        <f>IF($B166="","",AX166*KEP!$J$18)</f>
        <v/>
      </c>
      <c r="BQ166" s="10" t="str">
        <f>IF($B166="","",AY166*KEP!$J$19)</f>
        <v/>
      </c>
      <c r="BR166" s="10" t="str">
        <f>IF($B166="","",AZ166*KEP!$J$20)</f>
        <v/>
      </c>
      <c r="BS166" s="10" t="str">
        <f>IF($B166="","",BA166*KEP!$J$21)</f>
        <v/>
      </c>
      <c r="BT166" s="10" t="str">
        <f>IF($B166="","",BC166*KEP!$J$27)</f>
        <v/>
      </c>
      <c r="BU166" s="10" t="str">
        <f>IF($B166="","",BD166*KEP!$J$28)</f>
        <v/>
      </c>
      <c r="BV166" s="10" t="str">
        <f>IF($B166="","",BE166*KEP!$J$29)</f>
        <v/>
      </c>
      <c r="BW166" s="10" t="str">
        <f>IF($B166="","",BF166*KEP!$J$30)</f>
        <v/>
      </c>
      <c r="BX166" s="33" t="str">
        <f t="shared" si="215"/>
        <v/>
      </c>
      <c r="BY166" s="56" t="str">
        <f t="shared" si="176"/>
        <v/>
      </c>
      <c r="BZ166" s="56" t="str">
        <f t="shared" si="177"/>
        <v/>
      </c>
      <c r="CA166" s="56" t="str">
        <f t="shared" si="178"/>
        <v/>
      </c>
      <c r="CB166" s="56" t="str">
        <f t="shared" si="179"/>
        <v/>
      </c>
      <c r="CD166" s="16"/>
      <c r="CE166" s="16"/>
      <c r="CF166" s="16"/>
      <c r="CG166" s="17"/>
      <c r="CH166" s="17"/>
      <c r="CI166" s="17"/>
      <c r="CJ166" s="17"/>
      <c r="CK166" s="17"/>
      <c r="CL166" s="17"/>
      <c r="CM166" s="17"/>
      <c r="CN166" s="17"/>
      <c r="CO166" s="33" t="str">
        <f t="shared" si="216"/>
        <v/>
      </c>
      <c r="CP166" s="17"/>
      <c r="CQ166" s="17"/>
      <c r="CR166" s="17"/>
      <c r="CS166" s="17"/>
      <c r="CT166" s="28" t="str">
        <f t="shared" si="168"/>
        <v/>
      </c>
      <c r="CU166" s="27"/>
      <c r="CV166" s="109" t="str">
        <f>IF($B166="","",CD166*KEP!$J$11)</f>
        <v/>
      </c>
      <c r="CW166" s="10" t="str">
        <f>IF($B166="","",CE166*KEP!$J$12)</f>
        <v/>
      </c>
      <c r="CX166" s="10" t="str">
        <f>IF($B166="","",CF166*KEP!$J$13)</f>
        <v/>
      </c>
      <c r="CY166" s="10" t="str">
        <f>IF($B166="","",CG166*KEP!$J$14)</f>
        <v/>
      </c>
      <c r="CZ166" s="10" t="str">
        <f>IF($B166="","",CH166*KEP!$J$15)</f>
        <v/>
      </c>
      <c r="DA166" s="10" t="str">
        <f>IF($B166="","",CI166*KEP!$J$16)</f>
        <v/>
      </c>
      <c r="DB166" s="10" t="str">
        <f>IF($B166="","",CJ166*KEP!$J$17)</f>
        <v/>
      </c>
      <c r="DC166" s="10" t="str">
        <f>IF($B166="","",CK166*KEP!$J$18)</f>
        <v/>
      </c>
      <c r="DD166" s="10" t="str">
        <f>IF($B166="","",CL166*KEP!$J$19)</f>
        <v/>
      </c>
      <c r="DE166" s="10" t="str">
        <f>IF($B166="","",CM166*KEP!$J$20)</f>
        <v/>
      </c>
      <c r="DF166" s="10" t="str">
        <f>IF($B166="","",CN166*KEP!$J$21)</f>
        <v/>
      </c>
      <c r="DG166" s="10" t="str">
        <f>IF($B166="","",CP166*KEP!$J$27)</f>
        <v/>
      </c>
      <c r="DH166" s="10" t="str">
        <f>IF($B166="","",CQ166*KEP!$J$28)</f>
        <v/>
      </c>
      <c r="DI166" s="10" t="str">
        <f>IF($B166="","",CR166*KEP!$J$29)</f>
        <v/>
      </c>
      <c r="DJ166" s="10" t="str">
        <f>IF($B166="","",CS166*KEP!$J$30)</f>
        <v/>
      </c>
      <c r="DK166" s="33" t="str">
        <f t="shared" si="217"/>
        <v/>
      </c>
      <c r="DL166" s="56" t="str">
        <f t="shared" si="180"/>
        <v/>
      </c>
      <c r="DM166" s="56" t="str">
        <f t="shared" si="181"/>
        <v/>
      </c>
      <c r="DN166" s="56" t="str">
        <f t="shared" si="182"/>
        <v/>
      </c>
      <c r="DO166" s="56" t="str">
        <f t="shared" si="183"/>
        <v/>
      </c>
      <c r="DQ166" s="16"/>
      <c r="DR166" s="16"/>
      <c r="DS166" s="16"/>
      <c r="DT166" s="17"/>
      <c r="DU166" s="17"/>
      <c r="DV166" s="17"/>
      <c r="DW166" s="17"/>
      <c r="DX166" s="17"/>
      <c r="DY166" s="17"/>
      <c r="DZ166" s="17"/>
      <c r="EA166" s="17"/>
      <c r="EB166" s="33" t="str">
        <f t="shared" si="218"/>
        <v/>
      </c>
      <c r="EC166" s="17"/>
      <c r="ED166" s="17"/>
      <c r="EE166" s="17"/>
      <c r="EF166" s="17"/>
      <c r="EG166" s="28" t="str">
        <f t="shared" si="169"/>
        <v/>
      </c>
      <c r="EH166" s="27"/>
      <c r="EI166" s="109" t="str">
        <f>IF($B166="","",DQ166*KEP!$J$11)</f>
        <v/>
      </c>
      <c r="EJ166" s="10" t="str">
        <f>IF($B166="","",DR166*KEP!$J$12)</f>
        <v/>
      </c>
      <c r="EK166" s="10" t="str">
        <f>IF($B166="","",DS166*KEP!$J$13)</f>
        <v/>
      </c>
      <c r="EL166" s="10" t="str">
        <f>IF($B166="","",DT166*KEP!$J$14)</f>
        <v/>
      </c>
      <c r="EM166" s="10" t="str">
        <f>IF($B166="","",DU166*KEP!$J$15)</f>
        <v/>
      </c>
      <c r="EN166" s="10" t="str">
        <f>IF($B166="","",DV166*KEP!$J$16)</f>
        <v/>
      </c>
      <c r="EO166" s="10" t="str">
        <f>IF($B166="","",DW166*KEP!$J$17)</f>
        <v/>
      </c>
      <c r="EP166" s="10" t="str">
        <f>IF($B166="","",DX166*KEP!$J$18)</f>
        <v/>
      </c>
      <c r="EQ166" s="10" t="str">
        <f>IF($B166="","",DY166*KEP!$J$19)</f>
        <v/>
      </c>
      <c r="ER166" s="10" t="str">
        <f>IF($B166="","",DZ166*KEP!$J$20)</f>
        <v/>
      </c>
      <c r="ES166" s="10" t="str">
        <f>IF($B166="","",EA166*KEP!$J$21)</f>
        <v/>
      </c>
      <c r="ET166" s="10" t="str">
        <f>IF($B166="","",EC166*KEP!$J$27)</f>
        <v/>
      </c>
      <c r="EU166" s="10" t="str">
        <f>IF($B166="","",ED166*KEP!$J$28)</f>
        <v/>
      </c>
      <c r="EV166" s="10" t="str">
        <f>IF($B166="","",EE166*KEP!$J$29)</f>
        <v/>
      </c>
      <c r="EW166" s="10" t="str">
        <f>IF($B166="","",EF166*KEP!$J$30)</f>
        <v/>
      </c>
      <c r="EX166" s="33" t="str">
        <f t="shared" si="219"/>
        <v/>
      </c>
      <c r="EY166" s="56" t="str">
        <f t="shared" si="184"/>
        <v/>
      </c>
      <c r="EZ166" s="56" t="str">
        <f t="shared" si="185"/>
        <v/>
      </c>
      <c r="FA166" s="56" t="str">
        <f t="shared" si="186"/>
        <v/>
      </c>
      <c r="FB166" s="56" t="str">
        <f t="shared" si="187"/>
        <v/>
      </c>
      <c r="FD166" s="16"/>
      <c r="FE166" s="16"/>
      <c r="FF166" s="16"/>
      <c r="FG166" s="17"/>
      <c r="FH166" s="17"/>
      <c r="FI166" s="17"/>
      <c r="FJ166" s="17"/>
      <c r="FK166" s="17"/>
      <c r="FL166" s="17"/>
      <c r="FM166" s="17"/>
      <c r="FN166" s="17"/>
      <c r="FO166" s="33" t="str">
        <f t="shared" si="220"/>
        <v/>
      </c>
      <c r="FP166" s="17"/>
      <c r="FQ166" s="17"/>
      <c r="FR166" s="17"/>
      <c r="FS166" s="17"/>
      <c r="FT166" s="28" t="str">
        <f t="shared" si="170"/>
        <v/>
      </c>
      <c r="FU166" s="27"/>
      <c r="FV166" s="109" t="str">
        <f>IF($B166="","",FD166*KEP!$J$11)</f>
        <v/>
      </c>
      <c r="FW166" s="10" t="str">
        <f>IF($B166="","",FE166*KEP!$J$12)</f>
        <v/>
      </c>
      <c r="FX166" s="10" t="str">
        <f>IF($B166="","",FF166*KEP!$J$13)</f>
        <v/>
      </c>
      <c r="FY166" s="10" t="str">
        <f>IF($B166="","",FG166*KEP!$J$14)</f>
        <v/>
      </c>
      <c r="FZ166" s="10" t="str">
        <f>IF($B166="","",FH166*KEP!$J$15)</f>
        <v/>
      </c>
      <c r="GA166" s="10" t="str">
        <f>IF($B166="","",FI166*KEP!$J$16)</f>
        <v/>
      </c>
      <c r="GB166" s="10" t="str">
        <f>IF($B166="","",FJ166*KEP!$J$17)</f>
        <v/>
      </c>
      <c r="GC166" s="10" t="str">
        <f>IF($B166="","",FK166*KEP!$J$18)</f>
        <v/>
      </c>
      <c r="GD166" s="10" t="str">
        <f>IF($B166="","",FL166*KEP!$J$19)</f>
        <v/>
      </c>
      <c r="GE166" s="10" t="str">
        <f>IF($B166="","",FM166*KEP!$J$20)</f>
        <v/>
      </c>
      <c r="GF166" s="10" t="str">
        <f>IF($B166="","",FN166*KEP!$J$21)</f>
        <v/>
      </c>
      <c r="GG166" s="10" t="str">
        <f>IF($B166="","",FP166*KEP!$J$27)</f>
        <v/>
      </c>
      <c r="GH166" s="10" t="str">
        <f>IF($B166="","",FQ166*KEP!$J$28)</f>
        <v/>
      </c>
      <c r="GI166" s="10" t="str">
        <f>IF($B166="","",FR166*KEP!$J$29)</f>
        <v/>
      </c>
      <c r="GJ166" s="10" t="str">
        <f>IF($B166="","",FS166*KEP!$J$30)</f>
        <v/>
      </c>
      <c r="GK166" s="33" t="str">
        <f t="shared" si="221"/>
        <v/>
      </c>
      <c r="GL166" s="56" t="str">
        <f t="shared" si="188"/>
        <v/>
      </c>
      <c r="GM166" s="56" t="str">
        <f t="shared" si="189"/>
        <v/>
      </c>
      <c r="GN166" s="56" t="str">
        <f t="shared" si="190"/>
        <v/>
      </c>
      <c r="GO166" s="56" t="str">
        <f t="shared" si="191"/>
        <v/>
      </c>
      <c r="GQ166" s="16"/>
      <c r="GR166" s="16"/>
      <c r="GS166" s="16"/>
      <c r="GT166" s="17"/>
      <c r="GU166" s="17"/>
      <c r="GV166" s="17"/>
      <c r="GW166" s="17"/>
      <c r="GX166" s="17"/>
      <c r="GY166" s="17"/>
      <c r="GZ166" s="17"/>
      <c r="HA166" s="17"/>
      <c r="HB166" s="33" t="str">
        <f t="shared" si="222"/>
        <v/>
      </c>
      <c r="HC166" s="17"/>
      <c r="HD166" s="17"/>
      <c r="HE166" s="17"/>
      <c r="HF166" s="17"/>
      <c r="HG166" s="28" t="str">
        <f t="shared" si="171"/>
        <v/>
      </c>
      <c r="HH166" s="27"/>
      <c r="HI166" s="109" t="str">
        <f>IF($B166="","",GQ166*KEP!$J$11)</f>
        <v/>
      </c>
      <c r="HJ166" s="10" t="str">
        <f>IF($B166="","",GR166*KEP!$J$12)</f>
        <v/>
      </c>
      <c r="HK166" s="10" t="str">
        <f>IF($B166="","",GS166*KEP!$J$13)</f>
        <v/>
      </c>
      <c r="HL166" s="10" t="str">
        <f>IF($B166="","",GT166*KEP!$J$14)</f>
        <v/>
      </c>
      <c r="HM166" s="10" t="str">
        <f>IF($B166="","",GU166*KEP!$J$15)</f>
        <v/>
      </c>
      <c r="HN166" s="10" t="str">
        <f>IF($B166="","",GV166*KEP!$J$16)</f>
        <v/>
      </c>
      <c r="HO166" s="10" t="str">
        <f>IF($B166="","",GW166*KEP!$J$17)</f>
        <v/>
      </c>
      <c r="HP166" s="10" t="str">
        <f>IF($B166="","",GX166*KEP!$J$18)</f>
        <v/>
      </c>
      <c r="HQ166" s="10" t="str">
        <f>IF($B166="","",GY166*KEP!$J$19)</f>
        <v/>
      </c>
      <c r="HR166" s="10" t="str">
        <f>IF($B166="","",GZ166*KEP!$J$20)</f>
        <v/>
      </c>
      <c r="HS166" s="10" t="str">
        <f>IF($B166="","",HA166*KEP!$J$21)</f>
        <v/>
      </c>
      <c r="HT166" s="10" t="str">
        <f>IF($B166="","",HC166*KEP!$J$27)</f>
        <v/>
      </c>
      <c r="HU166" s="10" t="str">
        <f>IF($B166="","",HD166*KEP!$J$28)</f>
        <v/>
      </c>
      <c r="HV166" s="10" t="str">
        <f>IF($B166="","",HE166*KEP!$J$29)</f>
        <v/>
      </c>
      <c r="HW166" s="10" t="str">
        <f>IF($B166="","",HF166*KEP!$J$30)</f>
        <v/>
      </c>
      <c r="HX166" s="33" t="str">
        <f t="shared" si="223"/>
        <v/>
      </c>
      <c r="HY166" s="56" t="str">
        <f t="shared" si="192"/>
        <v/>
      </c>
      <c r="HZ166" s="56" t="str">
        <f t="shared" si="193"/>
        <v/>
      </c>
      <c r="IA166" s="56" t="str">
        <f t="shared" si="194"/>
        <v/>
      </c>
      <c r="IB166" s="56" t="str">
        <f t="shared" si="195"/>
        <v/>
      </c>
      <c r="ID166" s="16"/>
      <c r="IE166" s="16"/>
      <c r="IF166" s="16"/>
      <c r="IG166" s="17"/>
      <c r="IH166" s="17"/>
      <c r="II166" s="17"/>
      <c r="IJ166" s="17"/>
      <c r="IK166" s="17"/>
      <c r="IL166" s="17"/>
      <c r="IM166" s="17"/>
      <c r="IN166" s="17"/>
      <c r="IO166" s="33" t="str">
        <f t="shared" si="224"/>
        <v/>
      </c>
      <c r="IP166" s="17"/>
      <c r="IQ166" s="17"/>
      <c r="IR166" s="17"/>
      <c r="IS166" s="17"/>
      <c r="IT166" s="28" t="str">
        <f t="shared" si="172"/>
        <v/>
      </c>
      <c r="IU166" s="27"/>
      <c r="IV166" s="109" t="str">
        <f>IF($B166="","",ID166*KEP!$J$11)</f>
        <v/>
      </c>
      <c r="IW166" s="10" t="str">
        <f>IF($B166="","",IE166*KEP!$J$12)</f>
        <v/>
      </c>
      <c r="IX166" s="10" t="str">
        <f>IF($B166="","",IF166*KEP!$J$13)</f>
        <v/>
      </c>
      <c r="IY166" s="10" t="str">
        <f>IF($B166="","",IG166*KEP!$J$14)</f>
        <v/>
      </c>
      <c r="IZ166" s="10" t="str">
        <f>IF($B166="","",IH166*KEP!$J$15)</f>
        <v/>
      </c>
      <c r="JA166" s="10" t="str">
        <f>IF($B166="","",II166*KEP!$J$16)</f>
        <v/>
      </c>
      <c r="JB166" s="10" t="str">
        <f>IF($B166="","",IJ166*KEP!$J$17)</f>
        <v/>
      </c>
      <c r="JC166" s="10" t="str">
        <f>IF($B166="","",IK166*KEP!$J$18)</f>
        <v/>
      </c>
      <c r="JD166" s="10" t="str">
        <f>IF($B166="","",IL166*KEP!$J$19)</f>
        <v/>
      </c>
      <c r="JE166" s="10" t="str">
        <f>IF($B166="","",IM166*KEP!$J$20)</f>
        <v/>
      </c>
      <c r="JF166" s="10" t="str">
        <f>IF($B166="","",IN166*KEP!$J$21)</f>
        <v/>
      </c>
      <c r="JG166" s="10" t="str">
        <f>IF($B166="","",IP166*KEP!$J$27)</f>
        <v/>
      </c>
      <c r="JH166" s="10" t="str">
        <f>IF($B166="","",IQ166*KEP!$J$28)</f>
        <v/>
      </c>
      <c r="JI166" s="10" t="str">
        <f>IF($B166="","",IR166*KEP!$J$29)</f>
        <v/>
      </c>
      <c r="JJ166" s="10" t="str">
        <f>IF($B166="","",IS166*KEP!$J$30)</f>
        <v/>
      </c>
      <c r="JK166" s="33" t="str">
        <f t="shared" si="225"/>
        <v/>
      </c>
      <c r="JL166" s="56" t="str">
        <f t="shared" si="196"/>
        <v/>
      </c>
      <c r="JM166" s="56" t="str">
        <f t="shared" si="197"/>
        <v/>
      </c>
      <c r="JN166" s="56" t="str">
        <f t="shared" si="198"/>
        <v/>
      </c>
      <c r="JO166" s="56" t="str">
        <f t="shared" si="199"/>
        <v/>
      </c>
      <c r="JQ166" s="16"/>
      <c r="JR166" s="16"/>
      <c r="JS166" s="16"/>
      <c r="JT166" s="17"/>
      <c r="JU166" s="17"/>
      <c r="JV166" s="17"/>
      <c r="JW166" s="17"/>
      <c r="JX166" s="17"/>
      <c r="JY166" s="17"/>
      <c r="JZ166" s="17"/>
      <c r="KA166" s="17"/>
      <c r="KB166" s="33" t="str">
        <f t="shared" si="226"/>
        <v/>
      </c>
      <c r="KC166" s="17"/>
      <c r="KD166" s="17"/>
      <c r="KE166" s="17"/>
      <c r="KF166" s="17"/>
      <c r="KG166" s="28" t="str">
        <f t="shared" si="173"/>
        <v/>
      </c>
      <c r="KH166" s="27"/>
      <c r="KI166" s="109" t="str">
        <f>IF($B166="","",JQ166*KEP!$J$11)</f>
        <v/>
      </c>
      <c r="KJ166" s="10" t="str">
        <f>IF($B166="","",JR166*KEP!$J$12)</f>
        <v/>
      </c>
      <c r="KK166" s="10" t="str">
        <f>IF($B166="","",JS166*KEP!$J$13)</f>
        <v/>
      </c>
      <c r="KL166" s="10" t="str">
        <f>IF($B166="","",JT166*KEP!$J$14)</f>
        <v/>
      </c>
      <c r="KM166" s="10" t="str">
        <f>IF($B166="","",JU166*KEP!$J$15)</f>
        <v/>
      </c>
      <c r="KN166" s="10" t="str">
        <f>IF($B166="","",JV166*KEP!$J$16)</f>
        <v/>
      </c>
      <c r="KO166" s="10" t="str">
        <f>IF($B166="","",JW166*KEP!$J$17)</f>
        <v/>
      </c>
      <c r="KP166" s="10" t="str">
        <f>IF($B166="","",JX166*KEP!$J$18)</f>
        <v/>
      </c>
      <c r="KQ166" s="10" t="str">
        <f>IF($B166="","",JY166*KEP!$J$19)</f>
        <v/>
      </c>
      <c r="KR166" s="10" t="str">
        <f>IF($B166="","",JZ166*KEP!$J$20)</f>
        <v/>
      </c>
      <c r="KS166" s="10" t="str">
        <f>IF($B166="","",KA166*KEP!$J$21)</f>
        <v/>
      </c>
      <c r="KT166" s="10" t="str">
        <f>IF($B166="","",KC166*KEP!$J$27)</f>
        <v/>
      </c>
      <c r="KU166" s="10" t="str">
        <f>IF($B166="","",KD166*KEP!$J$28)</f>
        <v/>
      </c>
      <c r="KV166" s="10" t="str">
        <f>IF($B166="","",KE166*KEP!$J$29)</f>
        <v/>
      </c>
      <c r="KW166" s="10" t="str">
        <f>IF($B166="","",KF166*KEP!$J$30)</f>
        <v/>
      </c>
      <c r="KX166" s="33" t="str">
        <f t="shared" si="227"/>
        <v/>
      </c>
      <c r="KY166" s="56" t="str">
        <f t="shared" si="200"/>
        <v/>
      </c>
      <c r="KZ166" s="56" t="str">
        <f t="shared" si="201"/>
        <v/>
      </c>
      <c r="LA166" s="56" t="str">
        <f t="shared" si="202"/>
        <v/>
      </c>
      <c r="LB166" s="56" t="str">
        <f t="shared" si="203"/>
        <v/>
      </c>
      <c r="LD166" s="16"/>
      <c r="LE166" s="16"/>
      <c r="LF166" s="16"/>
      <c r="LG166" s="17"/>
      <c r="LH166" s="17"/>
      <c r="LI166" s="17"/>
      <c r="LJ166" s="17"/>
      <c r="LK166" s="17"/>
      <c r="LL166" s="17"/>
      <c r="LM166" s="17"/>
      <c r="LN166" s="17"/>
      <c r="LO166" s="33" t="str">
        <f t="shared" si="228"/>
        <v/>
      </c>
      <c r="LP166" s="17"/>
      <c r="LQ166" s="17"/>
      <c r="LR166" s="17"/>
      <c r="LS166" s="17"/>
      <c r="LT166" s="28" t="str">
        <f t="shared" si="174"/>
        <v/>
      </c>
      <c r="LU166" s="27"/>
      <c r="LV166" s="109" t="str">
        <f>IF($B166="","",LD166*KEP!$J$11)</f>
        <v/>
      </c>
      <c r="LW166" s="10" t="str">
        <f>IF($B166="","",LE166*KEP!$J$12)</f>
        <v/>
      </c>
      <c r="LX166" s="10" t="str">
        <f>IF($B166="","",LF166*KEP!$J$13)</f>
        <v/>
      </c>
      <c r="LY166" s="10" t="str">
        <f>IF($B166="","",LG166*KEP!$J$14)</f>
        <v/>
      </c>
      <c r="LZ166" s="10" t="str">
        <f>IF($B166="","",LH166*KEP!$J$15)</f>
        <v/>
      </c>
      <c r="MA166" s="10" t="str">
        <f>IF($B166="","",LI166*KEP!$J$16)</f>
        <v/>
      </c>
      <c r="MB166" s="10" t="str">
        <f>IF($B166="","",LJ166*KEP!$J$17)</f>
        <v/>
      </c>
      <c r="MC166" s="10" t="str">
        <f>IF($B166="","",LK166*KEP!$J$18)</f>
        <v/>
      </c>
      <c r="MD166" s="10" t="str">
        <f>IF($B166="","",LL166*KEP!$J$19)</f>
        <v/>
      </c>
      <c r="ME166" s="10" t="str">
        <f>IF($B166="","",LM166*KEP!$J$20)</f>
        <v/>
      </c>
      <c r="MF166" s="10" t="str">
        <f>IF($B166="","",LN166*KEP!$J$21)</f>
        <v/>
      </c>
      <c r="MG166" s="10" t="str">
        <f>IF($B166="","",LP166*KEP!$J$27)</f>
        <v/>
      </c>
      <c r="MH166" s="10" t="str">
        <f>IF($B166="","",LQ166*KEP!$J$28)</f>
        <v/>
      </c>
      <c r="MI166" s="10" t="str">
        <f>IF($B166="","",LR166*KEP!$J$29)</f>
        <v/>
      </c>
      <c r="MJ166" s="10" t="str">
        <f>IF($B166="","",LS166*KEP!$J$30)</f>
        <v/>
      </c>
      <c r="MK166" s="33" t="str">
        <f t="shared" si="229"/>
        <v/>
      </c>
      <c r="ML166" s="56" t="str">
        <f t="shared" si="204"/>
        <v/>
      </c>
      <c r="MM166" s="56" t="str">
        <f t="shared" si="205"/>
        <v/>
      </c>
      <c r="MN166" s="56" t="str">
        <f t="shared" si="206"/>
        <v/>
      </c>
      <c r="MO166" s="56" t="str">
        <f t="shared" si="207"/>
        <v/>
      </c>
      <c r="MQ166" s="16"/>
      <c r="MR166" s="16"/>
      <c r="MS166" s="16"/>
      <c r="MT166" s="17"/>
      <c r="MU166" s="17"/>
      <c r="MV166" s="17"/>
      <c r="MW166" s="17"/>
      <c r="MX166" s="17"/>
      <c r="MY166" s="17"/>
      <c r="MZ166" s="17"/>
      <c r="NA166" s="17"/>
      <c r="NB166" s="33" t="str">
        <f t="shared" si="230"/>
        <v/>
      </c>
      <c r="NC166" s="17"/>
      <c r="ND166" s="17"/>
      <c r="NE166" s="17"/>
      <c r="NF166" s="17"/>
      <c r="NG166" s="28" t="str">
        <f t="shared" si="175"/>
        <v/>
      </c>
      <c r="NH166" s="27"/>
      <c r="NI166" s="109" t="str">
        <f>IF($B166="","",MQ166*KEP!$J$11)</f>
        <v/>
      </c>
      <c r="NJ166" s="10" t="str">
        <f>IF($B166="","",MR166*KEP!$J$12)</f>
        <v/>
      </c>
      <c r="NK166" s="10" t="str">
        <f>IF($B166="","",MS166*KEP!$J$13)</f>
        <v/>
      </c>
      <c r="NL166" s="10" t="str">
        <f>IF($B166="","",MT166*KEP!$J$14)</f>
        <v/>
      </c>
      <c r="NM166" s="10" t="str">
        <f>IF($B166="","",MU166*KEP!$J$15)</f>
        <v/>
      </c>
      <c r="NN166" s="10" t="str">
        <f>IF($B166="","",MV166*KEP!$J$16)</f>
        <v/>
      </c>
      <c r="NO166" s="10" t="str">
        <f>IF($B166="","",MW166*KEP!$J$17)</f>
        <v/>
      </c>
      <c r="NP166" s="10" t="str">
        <f>IF($B166="","",MX166*KEP!$J$18)</f>
        <v/>
      </c>
      <c r="NQ166" s="10" t="str">
        <f>IF($B166="","",MY166*KEP!$J$19)</f>
        <v/>
      </c>
      <c r="NR166" s="10" t="str">
        <f>IF($B166="","",MZ166*KEP!$J$20)</f>
        <v/>
      </c>
      <c r="NS166" s="10" t="str">
        <f>IF($B166="","",NA166*KEP!$J$21)</f>
        <v/>
      </c>
      <c r="NT166" s="10" t="str">
        <f>IF($B166="","",NC166*KEP!$J$27)</f>
        <v/>
      </c>
      <c r="NU166" s="10" t="str">
        <f>IF($B166="","",ND166*KEP!$J$28)</f>
        <v/>
      </c>
      <c r="NV166" s="10" t="str">
        <f>IF($B166="","",NE166*KEP!$J$29)</f>
        <v/>
      </c>
      <c r="NW166" s="10" t="str">
        <f>IF($B166="","",NF166*KEP!$J$30)</f>
        <v/>
      </c>
      <c r="NX166" s="33" t="str">
        <f t="shared" si="231"/>
        <v/>
      </c>
      <c r="NY166" s="56" t="str">
        <f t="shared" si="208"/>
        <v/>
      </c>
      <c r="NZ166" s="56" t="str">
        <f t="shared" si="209"/>
        <v/>
      </c>
      <c r="OA166" s="56" t="str">
        <f t="shared" si="210"/>
        <v/>
      </c>
      <c r="OB166" s="56" t="str">
        <f t="shared" si="211"/>
        <v/>
      </c>
    </row>
    <row r="167" spans="1:392" x14ac:dyDescent="0.25">
      <c r="A167" s="6" t="str">
        <f>IF(A166&lt;KEP!$C$10,A166+1,"")</f>
        <v/>
      </c>
      <c r="B167" s="8" t="str">
        <f>IF('Referenčný stav'!B167=0,"",'Referenčný stav'!B167)</f>
        <v/>
      </c>
      <c r="C167" s="8" t="str">
        <f>IF('Referenčný stav'!C167=0,"",'Referenčný stav'!C167)</f>
        <v/>
      </c>
      <c r="D167" s="16"/>
      <c r="E167" s="16"/>
      <c r="F167" s="16"/>
      <c r="G167" s="17"/>
      <c r="H167" s="17"/>
      <c r="I167" s="17"/>
      <c r="J167" s="17"/>
      <c r="K167" s="17"/>
      <c r="L167" s="17"/>
      <c r="M167" s="17"/>
      <c r="N167" s="17"/>
      <c r="O167" s="33" t="str">
        <f t="shared" si="212"/>
        <v/>
      </c>
      <c r="P167" s="17"/>
      <c r="Q167" s="17"/>
      <c r="R167" s="17"/>
      <c r="S167" s="17"/>
      <c r="T167" s="28" t="str">
        <f t="shared" si="166"/>
        <v/>
      </c>
      <c r="U167" s="27"/>
      <c r="V167" s="109" t="str">
        <f>IF($B167="","",D167*KEP!$J$11)</f>
        <v/>
      </c>
      <c r="W167" s="10" t="str">
        <f>IF($B167="","",E167*KEP!$J$12)</f>
        <v/>
      </c>
      <c r="X167" s="10" t="str">
        <f>IF($B167="","",F167*KEP!$J$13)</f>
        <v/>
      </c>
      <c r="Y167" s="10" t="str">
        <f>IF($B167="","",G167*KEP!$J$14)</f>
        <v/>
      </c>
      <c r="Z167" s="10" t="str">
        <f>IF($B167="","",H167*KEP!$J$15)</f>
        <v/>
      </c>
      <c r="AA167" s="10" t="str">
        <f>IF($B167="","",I167*KEP!$J$16)</f>
        <v/>
      </c>
      <c r="AB167" s="10" t="str">
        <f>IF($B167="","",J167*KEP!$J$17)</f>
        <v/>
      </c>
      <c r="AC167" s="10" t="str">
        <f>IF($B167="","",K167*KEP!$J$18)</f>
        <v/>
      </c>
      <c r="AD167" s="10" t="str">
        <f>IF($B167="","",L167*KEP!$J$19)</f>
        <v/>
      </c>
      <c r="AE167" s="10" t="str">
        <f>IF($B167="","",M167*KEP!$J$20)</f>
        <v/>
      </c>
      <c r="AF167" s="10" t="str">
        <f>IF($B167="","",N167*KEP!$J$21)</f>
        <v/>
      </c>
      <c r="AG167" s="10" t="str">
        <f>IF($B167="","",P167*KEP!$J$27)</f>
        <v/>
      </c>
      <c r="AH167" s="10" t="str">
        <f>IF($B167="","",Q167*KEP!$J$28)</f>
        <v/>
      </c>
      <c r="AI167" s="10" t="str">
        <f>IF($B167="","",R167*KEP!$J$29)</f>
        <v/>
      </c>
      <c r="AJ167" s="10" t="str">
        <f>IF($B167="","",S167*KEP!$J$30)</f>
        <v/>
      </c>
      <c r="AK167" s="33" t="str">
        <f t="shared" si="213"/>
        <v/>
      </c>
      <c r="AL167" s="56" t="str">
        <f>IF(O167="","",IFERROR(O167/'Referenčný stav'!O167-1,""))</f>
        <v/>
      </c>
      <c r="AM167" s="56" t="str">
        <f>IF(T167="","",IFERROR(T167/'Referenčný stav'!T167-1,""))</f>
        <v/>
      </c>
      <c r="AN167" s="56" t="str">
        <f>IF(U167="","",IFERROR(U167/'Referenčný stav'!U167-1,""))</f>
        <v/>
      </c>
      <c r="AO167" s="56" t="str">
        <f>IF(AK167="","",IFERROR(AK167/'Referenčný stav'!AK167-1,""))</f>
        <v/>
      </c>
      <c r="AQ167" s="16"/>
      <c r="AR167" s="16"/>
      <c r="AS167" s="16"/>
      <c r="AT167" s="17"/>
      <c r="AU167" s="17"/>
      <c r="AV167" s="17"/>
      <c r="AW167" s="17"/>
      <c r="AX167" s="17"/>
      <c r="AY167" s="17"/>
      <c r="AZ167" s="17"/>
      <c r="BA167" s="17"/>
      <c r="BB167" s="33" t="str">
        <f t="shared" si="214"/>
        <v/>
      </c>
      <c r="BC167" s="17"/>
      <c r="BD167" s="17"/>
      <c r="BE167" s="17"/>
      <c r="BF167" s="17"/>
      <c r="BG167" s="28" t="str">
        <f t="shared" si="167"/>
        <v/>
      </c>
      <c r="BH167" s="27"/>
      <c r="BI167" s="109" t="str">
        <f>IF($B167="","",AQ167*KEP!$J$11)</f>
        <v/>
      </c>
      <c r="BJ167" s="10" t="str">
        <f>IF($B167="","",AR167*KEP!$J$12)</f>
        <v/>
      </c>
      <c r="BK167" s="10" t="str">
        <f>IF($B167="","",AS167*KEP!$J$13)</f>
        <v/>
      </c>
      <c r="BL167" s="10" t="str">
        <f>IF($B167="","",AT167*KEP!$J$14)</f>
        <v/>
      </c>
      <c r="BM167" s="10" t="str">
        <f>IF($B167="","",AU167*KEP!$J$15)</f>
        <v/>
      </c>
      <c r="BN167" s="10" t="str">
        <f>IF($B167="","",AV167*KEP!$J$16)</f>
        <v/>
      </c>
      <c r="BO167" s="10" t="str">
        <f>IF($B167="","",AW167*KEP!$J$17)</f>
        <v/>
      </c>
      <c r="BP167" s="10" t="str">
        <f>IF($B167="","",AX167*KEP!$J$18)</f>
        <v/>
      </c>
      <c r="BQ167" s="10" t="str">
        <f>IF($B167="","",AY167*KEP!$J$19)</f>
        <v/>
      </c>
      <c r="BR167" s="10" t="str">
        <f>IF($B167="","",AZ167*KEP!$J$20)</f>
        <v/>
      </c>
      <c r="BS167" s="10" t="str">
        <f>IF($B167="","",BA167*KEP!$J$21)</f>
        <v/>
      </c>
      <c r="BT167" s="10" t="str">
        <f>IF($B167="","",BC167*KEP!$J$27)</f>
        <v/>
      </c>
      <c r="BU167" s="10" t="str">
        <f>IF($B167="","",BD167*KEP!$J$28)</f>
        <v/>
      </c>
      <c r="BV167" s="10" t="str">
        <f>IF($B167="","",BE167*KEP!$J$29)</f>
        <v/>
      </c>
      <c r="BW167" s="10" t="str">
        <f>IF($B167="","",BF167*KEP!$J$30)</f>
        <v/>
      </c>
      <c r="BX167" s="33" t="str">
        <f t="shared" si="215"/>
        <v/>
      </c>
      <c r="BY167" s="56" t="str">
        <f t="shared" si="176"/>
        <v/>
      </c>
      <c r="BZ167" s="56" t="str">
        <f t="shared" si="177"/>
        <v/>
      </c>
      <c r="CA167" s="56" t="str">
        <f t="shared" si="178"/>
        <v/>
      </c>
      <c r="CB167" s="56" t="str">
        <f t="shared" si="179"/>
        <v/>
      </c>
      <c r="CD167" s="16"/>
      <c r="CE167" s="16"/>
      <c r="CF167" s="16"/>
      <c r="CG167" s="17"/>
      <c r="CH167" s="17"/>
      <c r="CI167" s="17"/>
      <c r="CJ167" s="17"/>
      <c r="CK167" s="17"/>
      <c r="CL167" s="17"/>
      <c r="CM167" s="17"/>
      <c r="CN167" s="17"/>
      <c r="CO167" s="33" t="str">
        <f t="shared" si="216"/>
        <v/>
      </c>
      <c r="CP167" s="17"/>
      <c r="CQ167" s="17"/>
      <c r="CR167" s="17"/>
      <c r="CS167" s="17"/>
      <c r="CT167" s="28" t="str">
        <f t="shared" si="168"/>
        <v/>
      </c>
      <c r="CU167" s="27"/>
      <c r="CV167" s="109" t="str">
        <f>IF($B167="","",CD167*KEP!$J$11)</f>
        <v/>
      </c>
      <c r="CW167" s="10" t="str">
        <f>IF($B167="","",CE167*KEP!$J$12)</f>
        <v/>
      </c>
      <c r="CX167" s="10" t="str">
        <f>IF($B167="","",CF167*KEP!$J$13)</f>
        <v/>
      </c>
      <c r="CY167" s="10" t="str">
        <f>IF($B167="","",CG167*KEP!$J$14)</f>
        <v/>
      </c>
      <c r="CZ167" s="10" t="str">
        <f>IF($B167="","",CH167*KEP!$J$15)</f>
        <v/>
      </c>
      <c r="DA167" s="10" t="str">
        <f>IF($B167="","",CI167*KEP!$J$16)</f>
        <v/>
      </c>
      <c r="DB167" s="10" t="str">
        <f>IF($B167="","",CJ167*KEP!$J$17)</f>
        <v/>
      </c>
      <c r="DC167" s="10" t="str">
        <f>IF($B167="","",CK167*KEP!$J$18)</f>
        <v/>
      </c>
      <c r="DD167" s="10" t="str">
        <f>IF($B167="","",CL167*KEP!$J$19)</f>
        <v/>
      </c>
      <c r="DE167" s="10" t="str">
        <f>IF($B167="","",CM167*KEP!$J$20)</f>
        <v/>
      </c>
      <c r="DF167" s="10" t="str">
        <f>IF($B167="","",CN167*KEP!$J$21)</f>
        <v/>
      </c>
      <c r="DG167" s="10" t="str">
        <f>IF($B167="","",CP167*KEP!$J$27)</f>
        <v/>
      </c>
      <c r="DH167" s="10" t="str">
        <f>IF($B167="","",CQ167*KEP!$J$28)</f>
        <v/>
      </c>
      <c r="DI167" s="10" t="str">
        <f>IF($B167="","",CR167*KEP!$J$29)</f>
        <v/>
      </c>
      <c r="DJ167" s="10" t="str">
        <f>IF($B167="","",CS167*KEP!$J$30)</f>
        <v/>
      </c>
      <c r="DK167" s="33" t="str">
        <f t="shared" si="217"/>
        <v/>
      </c>
      <c r="DL167" s="56" t="str">
        <f t="shared" si="180"/>
        <v/>
      </c>
      <c r="DM167" s="56" t="str">
        <f t="shared" si="181"/>
        <v/>
      </c>
      <c r="DN167" s="56" t="str">
        <f t="shared" si="182"/>
        <v/>
      </c>
      <c r="DO167" s="56" t="str">
        <f t="shared" si="183"/>
        <v/>
      </c>
      <c r="DQ167" s="16"/>
      <c r="DR167" s="16"/>
      <c r="DS167" s="16"/>
      <c r="DT167" s="17"/>
      <c r="DU167" s="17"/>
      <c r="DV167" s="17"/>
      <c r="DW167" s="17"/>
      <c r="DX167" s="17"/>
      <c r="DY167" s="17"/>
      <c r="DZ167" s="17"/>
      <c r="EA167" s="17"/>
      <c r="EB167" s="33" t="str">
        <f t="shared" si="218"/>
        <v/>
      </c>
      <c r="EC167" s="17"/>
      <c r="ED167" s="17"/>
      <c r="EE167" s="17"/>
      <c r="EF167" s="17"/>
      <c r="EG167" s="28" t="str">
        <f t="shared" si="169"/>
        <v/>
      </c>
      <c r="EH167" s="27"/>
      <c r="EI167" s="109" t="str">
        <f>IF($B167="","",DQ167*KEP!$J$11)</f>
        <v/>
      </c>
      <c r="EJ167" s="10" t="str">
        <f>IF($B167="","",DR167*KEP!$J$12)</f>
        <v/>
      </c>
      <c r="EK167" s="10" t="str">
        <f>IF($B167="","",DS167*KEP!$J$13)</f>
        <v/>
      </c>
      <c r="EL167" s="10" t="str">
        <f>IF($B167="","",DT167*KEP!$J$14)</f>
        <v/>
      </c>
      <c r="EM167" s="10" t="str">
        <f>IF($B167="","",DU167*KEP!$J$15)</f>
        <v/>
      </c>
      <c r="EN167" s="10" t="str">
        <f>IF($B167="","",DV167*KEP!$J$16)</f>
        <v/>
      </c>
      <c r="EO167" s="10" t="str">
        <f>IF($B167="","",DW167*KEP!$J$17)</f>
        <v/>
      </c>
      <c r="EP167" s="10" t="str">
        <f>IF($B167="","",DX167*KEP!$J$18)</f>
        <v/>
      </c>
      <c r="EQ167" s="10" t="str">
        <f>IF($B167="","",DY167*KEP!$J$19)</f>
        <v/>
      </c>
      <c r="ER167" s="10" t="str">
        <f>IF($B167="","",DZ167*KEP!$J$20)</f>
        <v/>
      </c>
      <c r="ES167" s="10" t="str">
        <f>IF($B167="","",EA167*KEP!$J$21)</f>
        <v/>
      </c>
      <c r="ET167" s="10" t="str">
        <f>IF($B167="","",EC167*KEP!$J$27)</f>
        <v/>
      </c>
      <c r="EU167" s="10" t="str">
        <f>IF($B167="","",ED167*KEP!$J$28)</f>
        <v/>
      </c>
      <c r="EV167" s="10" t="str">
        <f>IF($B167="","",EE167*KEP!$J$29)</f>
        <v/>
      </c>
      <c r="EW167" s="10" t="str">
        <f>IF($B167="","",EF167*KEP!$J$30)</f>
        <v/>
      </c>
      <c r="EX167" s="33" t="str">
        <f t="shared" si="219"/>
        <v/>
      </c>
      <c r="EY167" s="56" t="str">
        <f t="shared" si="184"/>
        <v/>
      </c>
      <c r="EZ167" s="56" t="str">
        <f t="shared" si="185"/>
        <v/>
      </c>
      <c r="FA167" s="56" t="str">
        <f t="shared" si="186"/>
        <v/>
      </c>
      <c r="FB167" s="56" t="str">
        <f t="shared" si="187"/>
        <v/>
      </c>
      <c r="FD167" s="16"/>
      <c r="FE167" s="16"/>
      <c r="FF167" s="16"/>
      <c r="FG167" s="17"/>
      <c r="FH167" s="17"/>
      <c r="FI167" s="17"/>
      <c r="FJ167" s="17"/>
      <c r="FK167" s="17"/>
      <c r="FL167" s="17"/>
      <c r="FM167" s="17"/>
      <c r="FN167" s="17"/>
      <c r="FO167" s="33" t="str">
        <f t="shared" si="220"/>
        <v/>
      </c>
      <c r="FP167" s="17"/>
      <c r="FQ167" s="17"/>
      <c r="FR167" s="17"/>
      <c r="FS167" s="17"/>
      <c r="FT167" s="28" t="str">
        <f t="shared" si="170"/>
        <v/>
      </c>
      <c r="FU167" s="27"/>
      <c r="FV167" s="109" t="str">
        <f>IF($B167="","",FD167*KEP!$J$11)</f>
        <v/>
      </c>
      <c r="FW167" s="10" t="str">
        <f>IF($B167="","",FE167*KEP!$J$12)</f>
        <v/>
      </c>
      <c r="FX167" s="10" t="str">
        <f>IF($B167="","",FF167*KEP!$J$13)</f>
        <v/>
      </c>
      <c r="FY167" s="10" t="str">
        <f>IF($B167="","",FG167*KEP!$J$14)</f>
        <v/>
      </c>
      <c r="FZ167" s="10" t="str">
        <f>IF($B167="","",FH167*KEP!$J$15)</f>
        <v/>
      </c>
      <c r="GA167" s="10" t="str">
        <f>IF($B167="","",FI167*KEP!$J$16)</f>
        <v/>
      </c>
      <c r="GB167" s="10" t="str">
        <f>IF($B167="","",FJ167*KEP!$J$17)</f>
        <v/>
      </c>
      <c r="GC167" s="10" t="str">
        <f>IF($B167="","",FK167*KEP!$J$18)</f>
        <v/>
      </c>
      <c r="GD167" s="10" t="str">
        <f>IF($B167="","",FL167*KEP!$J$19)</f>
        <v/>
      </c>
      <c r="GE167" s="10" t="str">
        <f>IF($B167="","",FM167*KEP!$J$20)</f>
        <v/>
      </c>
      <c r="GF167" s="10" t="str">
        <f>IF($B167="","",FN167*KEP!$J$21)</f>
        <v/>
      </c>
      <c r="GG167" s="10" t="str">
        <f>IF($B167="","",FP167*KEP!$J$27)</f>
        <v/>
      </c>
      <c r="GH167" s="10" t="str">
        <f>IF($B167="","",FQ167*KEP!$J$28)</f>
        <v/>
      </c>
      <c r="GI167" s="10" t="str">
        <f>IF($B167="","",FR167*KEP!$J$29)</f>
        <v/>
      </c>
      <c r="GJ167" s="10" t="str">
        <f>IF($B167="","",FS167*KEP!$J$30)</f>
        <v/>
      </c>
      <c r="GK167" s="33" t="str">
        <f t="shared" si="221"/>
        <v/>
      </c>
      <c r="GL167" s="56" t="str">
        <f t="shared" si="188"/>
        <v/>
      </c>
      <c r="GM167" s="56" t="str">
        <f t="shared" si="189"/>
        <v/>
      </c>
      <c r="GN167" s="56" t="str">
        <f t="shared" si="190"/>
        <v/>
      </c>
      <c r="GO167" s="56" t="str">
        <f t="shared" si="191"/>
        <v/>
      </c>
      <c r="GQ167" s="16"/>
      <c r="GR167" s="16"/>
      <c r="GS167" s="16"/>
      <c r="GT167" s="17"/>
      <c r="GU167" s="17"/>
      <c r="GV167" s="17"/>
      <c r="GW167" s="17"/>
      <c r="GX167" s="17"/>
      <c r="GY167" s="17"/>
      <c r="GZ167" s="17"/>
      <c r="HA167" s="17"/>
      <c r="HB167" s="33" t="str">
        <f t="shared" si="222"/>
        <v/>
      </c>
      <c r="HC167" s="17"/>
      <c r="HD167" s="17"/>
      <c r="HE167" s="17"/>
      <c r="HF167" s="17"/>
      <c r="HG167" s="28" t="str">
        <f t="shared" si="171"/>
        <v/>
      </c>
      <c r="HH167" s="27"/>
      <c r="HI167" s="109" t="str">
        <f>IF($B167="","",GQ167*KEP!$J$11)</f>
        <v/>
      </c>
      <c r="HJ167" s="10" t="str">
        <f>IF($B167="","",GR167*KEP!$J$12)</f>
        <v/>
      </c>
      <c r="HK167" s="10" t="str">
        <f>IF($B167="","",GS167*KEP!$J$13)</f>
        <v/>
      </c>
      <c r="HL167" s="10" t="str">
        <f>IF($B167="","",GT167*KEP!$J$14)</f>
        <v/>
      </c>
      <c r="HM167" s="10" t="str">
        <f>IF($B167="","",GU167*KEP!$J$15)</f>
        <v/>
      </c>
      <c r="HN167" s="10" t="str">
        <f>IF($B167="","",GV167*KEP!$J$16)</f>
        <v/>
      </c>
      <c r="HO167" s="10" t="str">
        <f>IF($B167="","",GW167*KEP!$J$17)</f>
        <v/>
      </c>
      <c r="HP167" s="10" t="str">
        <f>IF($B167="","",GX167*KEP!$J$18)</f>
        <v/>
      </c>
      <c r="HQ167" s="10" t="str">
        <f>IF($B167="","",GY167*KEP!$J$19)</f>
        <v/>
      </c>
      <c r="HR167" s="10" t="str">
        <f>IF($B167="","",GZ167*KEP!$J$20)</f>
        <v/>
      </c>
      <c r="HS167" s="10" t="str">
        <f>IF($B167="","",HA167*KEP!$J$21)</f>
        <v/>
      </c>
      <c r="HT167" s="10" t="str">
        <f>IF($B167="","",HC167*KEP!$J$27)</f>
        <v/>
      </c>
      <c r="HU167" s="10" t="str">
        <f>IF($B167="","",HD167*KEP!$J$28)</f>
        <v/>
      </c>
      <c r="HV167" s="10" t="str">
        <f>IF($B167="","",HE167*KEP!$J$29)</f>
        <v/>
      </c>
      <c r="HW167" s="10" t="str">
        <f>IF($B167="","",HF167*KEP!$J$30)</f>
        <v/>
      </c>
      <c r="HX167" s="33" t="str">
        <f t="shared" si="223"/>
        <v/>
      </c>
      <c r="HY167" s="56" t="str">
        <f t="shared" si="192"/>
        <v/>
      </c>
      <c r="HZ167" s="56" t="str">
        <f t="shared" si="193"/>
        <v/>
      </c>
      <c r="IA167" s="56" t="str">
        <f t="shared" si="194"/>
        <v/>
      </c>
      <c r="IB167" s="56" t="str">
        <f t="shared" si="195"/>
        <v/>
      </c>
      <c r="ID167" s="16"/>
      <c r="IE167" s="16"/>
      <c r="IF167" s="16"/>
      <c r="IG167" s="17"/>
      <c r="IH167" s="17"/>
      <c r="II167" s="17"/>
      <c r="IJ167" s="17"/>
      <c r="IK167" s="17"/>
      <c r="IL167" s="17"/>
      <c r="IM167" s="17"/>
      <c r="IN167" s="17"/>
      <c r="IO167" s="33" t="str">
        <f t="shared" si="224"/>
        <v/>
      </c>
      <c r="IP167" s="17"/>
      <c r="IQ167" s="17"/>
      <c r="IR167" s="17"/>
      <c r="IS167" s="17"/>
      <c r="IT167" s="28" t="str">
        <f t="shared" si="172"/>
        <v/>
      </c>
      <c r="IU167" s="27"/>
      <c r="IV167" s="109" t="str">
        <f>IF($B167="","",ID167*KEP!$J$11)</f>
        <v/>
      </c>
      <c r="IW167" s="10" t="str">
        <f>IF($B167="","",IE167*KEP!$J$12)</f>
        <v/>
      </c>
      <c r="IX167" s="10" t="str">
        <f>IF($B167="","",IF167*KEP!$J$13)</f>
        <v/>
      </c>
      <c r="IY167" s="10" t="str">
        <f>IF($B167="","",IG167*KEP!$J$14)</f>
        <v/>
      </c>
      <c r="IZ167" s="10" t="str">
        <f>IF($B167="","",IH167*KEP!$J$15)</f>
        <v/>
      </c>
      <c r="JA167" s="10" t="str">
        <f>IF($B167="","",II167*KEP!$J$16)</f>
        <v/>
      </c>
      <c r="JB167" s="10" t="str">
        <f>IF($B167="","",IJ167*KEP!$J$17)</f>
        <v/>
      </c>
      <c r="JC167" s="10" t="str">
        <f>IF($B167="","",IK167*KEP!$J$18)</f>
        <v/>
      </c>
      <c r="JD167" s="10" t="str">
        <f>IF($B167="","",IL167*KEP!$J$19)</f>
        <v/>
      </c>
      <c r="JE167" s="10" t="str">
        <f>IF($B167="","",IM167*KEP!$J$20)</f>
        <v/>
      </c>
      <c r="JF167" s="10" t="str">
        <f>IF($B167="","",IN167*KEP!$J$21)</f>
        <v/>
      </c>
      <c r="JG167" s="10" t="str">
        <f>IF($B167="","",IP167*KEP!$J$27)</f>
        <v/>
      </c>
      <c r="JH167" s="10" t="str">
        <f>IF($B167="","",IQ167*KEP!$J$28)</f>
        <v/>
      </c>
      <c r="JI167" s="10" t="str">
        <f>IF($B167="","",IR167*KEP!$J$29)</f>
        <v/>
      </c>
      <c r="JJ167" s="10" t="str">
        <f>IF($B167="","",IS167*KEP!$J$30)</f>
        <v/>
      </c>
      <c r="JK167" s="33" t="str">
        <f t="shared" si="225"/>
        <v/>
      </c>
      <c r="JL167" s="56" t="str">
        <f t="shared" si="196"/>
        <v/>
      </c>
      <c r="JM167" s="56" t="str">
        <f t="shared" si="197"/>
        <v/>
      </c>
      <c r="JN167" s="56" t="str">
        <f t="shared" si="198"/>
        <v/>
      </c>
      <c r="JO167" s="56" t="str">
        <f t="shared" si="199"/>
        <v/>
      </c>
      <c r="JQ167" s="16"/>
      <c r="JR167" s="16"/>
      <c r="JS167" s="16"/>
      <c r="JT167" s="17"/>
      <c r="JU167" s="17"/>
      <c r="JV167" s="17"/>
      <c r="JW167" s="17"/>
      <c r="JX167" s="17"/>
      <c r="JY167" s="17"/>
      <c r="JZ167" s="17"/>
      <c r="KA167" s="17"/>
      <c r="KB167" s="33" t="str">
        <f t="shared" si="226"/>
        <v/>
      </c>
      <c r="KC167" s="17"/>
      <c r="KD167" s="17"/>
      <c r="KE167" s="17"/>
      <c r="KF167" s="17"/>
      <c r="KG167" s="28" t="str">
        <f t="shared" si="173"/>
        <v/>
      </c>
      <c r="KH167" s="27"/>
      <c r="KI167" s="109" t="str">
        <f>IF($B167="","",JQ167*KEP!$J$11)</f>
        <v/>
      </c>
      <c r="KJ167" s="10" t="str">
        <f>IF($B167="","",JR167*KEP!$J$12)</f>
        <v/>
      </c>
      <c r="KK167" s="10" t="str">
        <f>IF($B167="","",JS167*KEP!$J$13)</f>
        <v/>
      </c>
      <c r="KL167" s="10" t="str">
        <f>IF($B167="","",JT167*KEP!$J$14)</f>
        <v/>
      </c>
      <c r="KM167" s="10" t="str">
        <f>IF($B167="","",JU167*KEP!$J$15)</f>
        <v/>
      </c>
      <c r="KN167" s="10" t="str">
        <f>IF($B167="","",JV167*KEP!$J$16)</f>
        <v/>
      </c>
      <c r="KO167" s="10" t="str">
        <f>IF($B167="","",JW167*KEP!$J$17)</f>
        <v/>
      </c>
      <c r="KP167" s="10" t="str">
        <f>IF($B167="","",JX167*KEP!$J$18)</f>
        <v/>
      </c>
      <c r="KQ167" s="10" t="str">
        <f>IF($B167="","",JY167*KEP!$J$19)</f>
        <v/>
      </c>
      <c r="KR167" s="10" t="str">
        <f>IF($B167="","",JZ167*KEP!$J$20)</f>
        <v/>
      </c>
      <c r="KS167" s="10" t="str">
        <f>IF($B167="","",KA167*KEP!$J$21)</f>
        <v/>
      </c>
      <c r="KT167" s="10" t="str">
        <f>IF($B167="","",KC167*KEP!$J$27)</f>
        <v/>
      </c>
      <c r="KU167" s="10" t="str">
        <f>IF($B167="","",KD167*KEP!$J$28)</f>
        <v/>
      </c>
      <c r="KV167" s="10" t="str">
        <f>IF($B167="","",KE167*KEP!$J$29)</f>
        <v/>
      </c>
      <c r="KW167" s="10" t="str">
        <f>IF($B167="","",KF167*KEP!$J$30)</f>
        <v/>
      </c>
      <c r="KX167" s="33" t="str">
        <f t="shared" si="227"/>
        <v/>
      </c>
      <c r="KY167" s="56" t="str">
        <f t="shared" si="200"/>
        <v/>
      </c>
      <c r="KZ167" s="56" t="str">
        <f t="shared" si="201"/>
        <v/>
      </c>
      <c r="LA167" s="56" t="str">
        <f t="shared" si="202"/>
        <v/>
      </c>
      <c r="LB167" s="56" t="str">
        <f t="shared" si="203"/>
        <v/>
      </c>
      <c r="LD167" s="16"/>
      <c r="LE167" s="16"/>
      <c r="LF167" s="16"/>
      <c r="LG167" s="17"/>
      <c r="LH167" s="17"/>
      <c r="LI167" s="17"/>
      <c r="LJ167" s="17"/>
      <c r="LK167" s="17"/>
      <c r="LL167" s="17"/>
      <c r="LM167" s="17"/>
      <c r="LN167" s="17"/>
      <c r="LO167" s="33" t="str">
        <f t="shared" si="228"/>
        <v/>
      </c>
      <c r="LP167" s="17"/>
      <c r="LQ167" s="17"/>
      <c r="LR167" s="17"/>
      <c r="LS167" s="17"/>
      <c r="LT167" s="28" t="str">
        <f t="shared" si="174"/>
        <v/>
      </c>
      <c r="LU167" s="27"/>
      <c r="LV167" s="109" t="str">
        <f>IF($B167="","",LD167*KEP!$J$11)</f>
        <v/>
      </c>
      <c r="LW167" s="10" t="str">
        <f>IF($B167="","",LE167*KEP!$J$12)</f>
        <v/>
      </c>
      <c r="LX167" s="10" t="str">
        <f>IF($B167="","",LF167*KEP!$J$13)</f>
        <v/>
      </c>
      <c r="LY167" s="10" t="str">
        <f>IF($B167="","",LG167*KEP!$J$14)</f>
        <v/>
      </c>
      <c r="LZ167" s="10" t="str">
        <f>IF($B167="","",LH167*KEP!$J$15)</f>
        <v/>
      </c>
      <c r="MA167" s="10" t="str">
        <f>IF($B167="","",LI167*KEP!$J$16)</f>
        <v/>
      </c>
      <c r="MB167" s="10" t="str">
        <f>IF($B167="","",LJ167*KEP!$J$17)</f>
        <v/>
      </c>
      <c r="MC167" s="10" t="str">
        <f>IF($B167="","",LK167*KEP!$J$18)</f>
        <v/>
      </c>
      <c r="MD167" s="10" t="str">
        <f>IF($B167="","",LL167*KEP!$J$19)</f>
        <v/>
      </c>
      <c r="ME167" s="10" t="str">
        <f>IF($B167="","",LM167*KEP!$J$20)</f>
        <v/>
      </c>
      <c r="MF167" s="10" t="str">
        <f>IF($B167="","",LN167*KEP!$J$21)</f>
        <v/>
      </c>
      <c r="MG167" s="10" t="str">
        <f>IF($B167="","",LP167*KEP!$J$27)</f>
        <v/>
      </c>
      <c r="MH167" s="10" t="str">
        <f>IF($B167="","",LQ167*KEP!$J$28)</f>
        <v/>
      </c>
      <c r="MI167" s="10" t="str">
        <f>IF($B167="","",LR167*KEP!$J$29)</f>
        <v/>
      </c>
      <c r="MJ167" s="10" t="str">
        <f>IF($B167="","",LS167*KEP!$J$30)</f>
        <v/>
      </c>
      <c r="MK167" s="33" t="str">
        <f t="shared" si="229"/>
        <v/>
      </c>
      <c r="ML167" s="56" t="str">
        <f t="shared" si="204"/>
        <v/>
      </c>
      <c r="MM167" s="56" t="str">
        <f t="shared" si="205"/>
        <v/>
      </c>
      <c r="MN167" s="56" t="str">
        <f t="shared" si="206"/>
        <v/>
      </c>
      <c r="MO167" s="56" t="str">
        <f t="shared" si="207"/>
        <v/>
      </c>
      <c r="MQ167" s="16"/>
      <c r="MR167" s="16"/>
      <c r="MS167" s="16"/>
      <c r="MT167" s="17"/>
      <c r="MU167" s="17"/>
      <c r="MV167" s="17"/>
      <c r="MW167" s="17"/>
      <c r="MX167" s="17"/>
      <c r="MY167" s="17"/>
      <c r="MZ167" s="17"/>
      <c r="NA167" s="17"/>
      <c r="NB167" s="33" t="str">
        <f t="shared" si="230"/>
        <v/>
      </c>
      <c r="NC167" s="17"/>
      <c r="ND167" s="17"/>
      <c r="NE167" s="17"/>
      <c r="NF167" s="17"/>
      <c r="NG167" s="28" t="str">
        <f t="shared" si="175"/>
        <v/>
      </c>
      <c r="NH167" s="27"/>
      <c r="NI167" s="109" t="str">
        <f>IF($B167="","",MQ167*KEP!$J$11)</f>
        <v/>
      </c>
      <c r="NJ167" s="10" t="str">
        <f>IF($B167="","",MR167*KEP!$J$12)</f>
        <v/>
      </c>
      <c r="NK167" s="10" t="str">
        <f>IF($B167="","",MS167*KEP!$J$13)</f>
        <v/>
      </c>
      <c r="NL167" s="10" t="str">
        <f>IF($B167="","",MT167*KEP!$J$14)</f>
        <v/>
      </c>
      <c r="NM167" s="10" t="str">
        <f>IF($B167="","",MU167*KEP!$J$15)</f>
        <v/>
      </c>
      <c r="NN167" s="10" t="str">
        <f>IF($B167="","",MV167*KEP!$J$16)</f>
        <v/>
      </c>
      <c r="NO167" s="10" t="str">
        <f>IF($B167="","",MW167*KEP!$J$17)</f>
        <v/>
      </c>
      <c r="NP167" s="10" t="str">
        <f>IF($B167="","",MX167*KEP!$J$18)</f>
        <v/>
      </c>
      <c r="NQ167" s="10" t="str">
        <f>IF($B167="","",MY167*KEP!$J$19)</f>
        <v/>
      </c>
      <c r="NR167" s="10" t="str">
        <f>IF($B167="","",MZ167*KEP!$J$20)</f>
        <v/>
      </c>
      <c r="NS167" s="10" t="str">
        <f>IF($B167="","",NA167*KEP!$J$21)</f>
        <v/>
      </c>
      <c r="NT167" s="10" t="str">
        <f>IF($B167="","",NC167*KEP!$J$27)</f>
        <v/>
      </c>
      <c r="NU167" s="10" t="str">
        <f>IF($B167="","",ND167*KEP!$J$28)</f>
        <v/>
      </c>
      <c r="NV167" s="10" t="str">
        <f>IF($B167="","",NE167*KEP!$J$29)</f>
        <v/>
      </c>
      <c r="NW167" s="10" t="str">
        <f>IF($B167="","",NF167*KEP!$J$30)</f>
        <v/>
      </c>
      <c r="NX167" s="33" t="str">
        <f t="shared" si="231"/>
        <v/>
      </c>
      <c r="NY167" s="56" t="str">
        <f t="shared" si="208"/>
        <v/>
      </c>
      <c r="NZ167" s="56" t="str">
        <f t="shared" si="209"/>
        <v/>
      </c>
      <c r="OA167" s="56" t="str">
        <f t="shared" si="210"/>
        <v/>
      </c>
      <c r="OB167" s="56" t="str">
        <f t="shared" si="211"/>
        <v/>
      </c>
    </row>
    <row r="168" spans="1:392" x14ac:dyDescent="0.25">
      <c r="A168" s="6" t="str">
        <f>IF(A167&lt;KEP!$C$10,A167+1,"")</f>
        <v/>
      </c>
      <c r="B168" s="8" t="str">
        <f>IF('Referenčný stav'!B168=0,"",'Referenčný stav'!B168)</f>
        <v/>
      </c>
      <c r="C168" s="8" t="str">
        <f>IF('Referenčný stav'!C168=0,"",'Referenčný stav'!C168)</f>
        <v/>
      </c>
      <c r="D168" s="16"/>
      <c r="E168" s="16"/>
      <c r="F168" s="16"/>
      <c r="G168" s="17"/>
      <c r="H168" s="17"/>
      <c r="I168" s="17"/>
      <c r="J168" s="17"/>
      <c r="K168" s="17"/>
      <c r="L168" s="17"/>
      <c r="M168" s="17"/>
      <c r="N168" s="17"/>
      <c r="O168" s="33" t="str">
        <f t="shared" si="212"/>
        <v/>
      </c>
      <c r="P168" s="17"/>
      <c r="Q168" s="17"/>
      <c r="R168" s="17"/>
      <c r="S168" s="17"/>
      <c r="T168" s="28" t="str">
        <f t="shared" si="166"/>
        <v/>
      </c>
      <c r="U168" s="27"/>
      <c r="V168" s="109" t="str">
        <f>IF($B168="","",D168*KEP!$J$11)</f>
        <v/>
      </c>
      <c r="W168" s="10" t="str">
        <f>IF($B168="","",E168*KEP!$J$12)</f>
        <v/>
      </c>
      <c r="X168" s="10" t="str">
        <f>IF($B168="","",F168*KEP!$J$13)</f>
        <v/>
      </c>
      <c r="Y168" s="10" t="str">
        <f>IF($B168="","",G168*KEP!$J$14)</f>
        <v/>
      </c>
      <c r="Z168" s="10" t="str">
        <f>IF($B168="","",H168*KEP!$J$15)</f>
        <v/>
      </c>
      <c r="AA168" s="10" t="str">
        <f>IF($B168="","",I168*KEP!$J$16)</f>
        <v/>
      </c>
      <c r="AB168" s="10" t="str">
        <f>IF($B168="","",J168*KEP!$J$17)</f>
        <v/>
      </c>
      <c r="AC168" s="10" t="str">
        <f>IF($B168="","",K168*KEP!$J$18)</f>
        <v/>
      </c>
      <c r="AD168" s="10" t="str">
        <f>IF($B168="","",L168*KEP!$J$19)</f>
        <v/>
      </c>
      <c r="AE168" s="10" t="str">
        <f>IF($B168="","",M168*KEP!$J$20)</f>
        <v/>
      </c>
      <c r="AF168" s="10" t="str">
        <f>IF($B168="","",N168*KEP!$J$21)</f>
        <v/>
      </c>
      <c r="AG168" s="10" t="str">
        <f>IF($B168="","",P168*KEP!$J$27)</f>
        <v/>
      </c>
      <c r="AH168" s="10" t="str">
        <f>IF($B168="","",Q168*KEP!$J$28)</f>
        <v/>
      </c>
      <c r="AI168" s="10" t="str">
        <f>IF($B168="","",R168*KEP!$J$29)</f>
        <v/>
      </c>
      <c r="AJ168" s="10" t="str">
        <f>IF($B168="","",S168*KEP!$J$30)</f>
        <v/>
      </c>
      <c r="AK168" s="33" t="str">
        <f t="shared" si="213"/>
        <v/>
      </c>
      <c r="AL168" s="56" t="str">
        <f>IF(O168="","",IFERROR(O168/'Referenčný stav'!O168-1,""))</f>
        <v/>
      </c>
      <c r="AM168" s="56" t="str">
        <f>IF(T168="","",IFERROR(T168/'Referenčný stav'!T168-1,""))</f>
        <v/>
      </c>
      <c r="AN168" s="56" t="str">
        <f>IF(U168="","",IFERROR(U168/'Referenčný stav'!U168-1,""))</f>
        <v/>
      </c>
      <c r="AO168" s="56" t="str">
        <f>IF(AK168="","",IFERROR(AK168/'Referenčný stav'!AK168-1,""))</f>
        <v/>
      </c>
      <c r="AQ168" s="16"/>
      <c r="AR168" s="16"/>
      <c r="AS168" s="16"/>
      <c r="AT168" s="17"/>
      <c r="AU168" s="17"/>
      <c r="AV168" s="17"/>
      <c r="AW168" s="17"/>
      <c r="AX168" s="17"/>
      <c r="AY168" s="17"/>
      <c r="AZ168" s="17"/>
      <c r="BA168" s="17"/>
      <c r="BB168" s="33" t="str">
        <f t="shared" si="214"/>
        <v/>
      </c>
      <c r="BC168" s="17"/>
      <c r="BD168" s="17"/>
      <c r="BE168" s="17"/>
      <c r="BF168" s="17"/>
      <c r="BG168" s="28" t="str">
        <f t="shared" si="167"/>
        <v/>
      </c>
      <c r="BH168" s="27"/>
      <c r="BI168" s="109" t="str">
        <f>IF($B168="","",AQ168*KEP!$J$11)</f>
        <v/>
      </c>
      <c r="BJ168" s="10" t="str">
        <f>IF($B168="","",AR168*KEP!$J$12)</f>
        <v/>
      </c>
      <c r="BK168" s="10" t="str">
        <f>IF($B168="","",AS168*KEP!$J$13)</f>
        <v/>
      </c>
      <c r="BL168" s="10" t="str">
        <f>IF($B168="","",AT168*KEP!$J$14)</f>
        <v/>
      </c>
      <c r="BM168" s="10" t="str">
        <f>IF($B168="","",AU168*KEP!$J$15)</f>
        <v/>
      </c>
      <c r="BN168" s="10" t="str">
        <f>IF($B168="","",AV168*KEP!$J$16)</f>
        <v/>
      </c>
      <c r="BO168" s="10" t="str">
        <f>IF($B168="","",AW168*KEP!$J$17)</f>
        <v/>
      </c>
      <c r="BP168" s="10" t="str">
        <f>IF($B168="","",AX168*KEP!$J$18)</f>
        <v/>
      </c>
      <c r="BQ168" s="10" t="str">
        <f>IF($B168="","",AY168*KEP!$J$19)</f>
        <v/>
      </c>
      <c r="BR168" s="10" t="str">
        <f>IF($B168="","",AZ168*KEP!$J$20)</f>
        <v/>
      </c>
      <c r="BS168" s="10" t="str">
        <f>IF($B168="","",BA168*KEP!$J$21)</f>
        <v/>
      </c>
      <c r="BT168" s="10" t="str">
        <f>IF($B168="","",BC168*KEP!$J$27)</f>
        <v/>
      </c>
      <c r="BU168" s="10" t="str">
        <f>IF($B168="","",BD168*KEP!$J$28)</f>
        <v/>
      </c>
      <c r="BV168" s="10" t="str">
        <f>IF($B168="","",BE168*KEP!$J$29)</f>
        <v/>
      </c>
      <c r="BW168" s="10" t="str">
        <f>IF($B168="","",BF168*KEP!$J$30)</f>
        <v/>
      </c>
      <c r="BX168" s="33" t="str">
        <f t="shared" si="215"/>
        <v/>
      </c>
      <c r="BY168" s="56" t="str">
        <f t="shared" si="176"/>
        <v/>
      </c>
      <c r="BZ168" s="56" t="str">
        <f t="shared" si="177"/>
        <v/>
      </c>
      <c r="CA168" s="56" t="str">
        <f t="shared" si="178"/>
        <v/>
      </c>
      <c r="CB168" s="56" t="str">
        <f t="shared" si="179"/>
        <v/>
      </c>
      <c r="CD168" s="16"/>
      <c r="CE168" s="16"/>
      <c r="CF168" s="16"/>
      <c r="CG168" s="17"/>
      <c r="CH168" s="17"/>
      <c r="CI168" s="17"/>
      <c r="CJ168" s="17"/>
      <c r="CK168" s="17"/>
      <c r="CL168" s="17"/>
      <c r="CM168" s="17"/>
      <c r="CN168" s="17"/>
      <c r="CO168" s="33" t="str">
        <f t="shared" si="216"/>
        <v/>
      </c>
      <c r="CP168" s="17"/>
      <c r="CQ168" s="17"/>
      <c r="CR168" s="17"/>
      <c r="CS168" s="17"/>
      <c r="CT168" s="28" t="str">
        <f t="shared" si="168"/>
        <v/>
      </c>
      <c r="CU168" s="27"/>
      <c r="CV168" s="109" t="str">
        <f>IF($B168="","",CD168*KEP!$J$11)</f>
        <v/>
      </c>
      <c r="CW168" s="10" t="str">
        <f>IF($B168="","",CE168*KEP!$J$12)</f>
        <v/>
      </c>
      <c r="CX168" s="10" t="str">
        <f>IF($B168="","",CF168*KEP!$J$13)</f>
        <v/>
      </c>
      <c r="CY168" s="10" t="str">
        <f>IF($B168="","",CG168*KEP!$J$14)</f>
        <v/>
      </c>
      <c r="CZ168" s="10" t="str">
        <f>IF($B168="","",CH168*KEP!$J$15)</f>
        <v/>
      </c>
      <c r="DA168" s="10" t="str">
        <f>IF($B168="","",CI168*KEP!$J$16)</f>
        <v/>
      </c>
      <c r="DB168" s="10" t="str">
        <f>IF($B168="","",CJ168*KEP!$J$17)</f>
        <v/>
      </c>
      <c r="DC168" s="10" t="str">
        <f>IF($B168="","",CK168*KEP!$J$18)</f>
        <v/>
      </c>
      <c r="DD168" s="10" t="str">
        <f>IF($B168="","",CL168*KEP!$J$19)</f>
        <v/>
      </c>
      <c r="DE168" s="10" t="str">
        <f>IF($B168="","",CM168*KEP!$J$20)</f>
        <v/>
      </c>
      <c r="DF168" s="10" t="str">
        <f>IF($B168="","",CN168*KEP!$J$21)</f>
        <v/>
      </c>
      <c r="DG168" s="10" t="str">
        <f>IF($B168="","",CP168*KEP!$J$27)</f>
        <v/>
      </c>
      <c r="DH168" s="10" t="str">
        <f>IF($B168="","",CQ168*KEP!$J$28)</f>
        <v/>
      </c>
      <c r="DI168" s="10" t="str">
        <f>IF($B168="","",CR168*KEP!$J$29)</f>
        <v/>
      </c>
      <c r="DJ168" s="10" t="str">
        <f>IF($B168="","",CS168*KEP!$J$30)</f>
        <v/>
      </c>
      <c r="DK168" s="33" t="str">
        <f t="shared" si="217"/>
        <v/>
      </c>
      <c r="DL168" s="56" t="str">
        <f t="shared" si="180"/>
        <v/>
      </c>
      <c r="DM168" s="56" t="str">
        <f t="shared" si="181"/>
        <v/>
      </c>
      <c r="DN168" s="56" t="str">
        <f t="shared" si="182"/>
        <v/>
      </c>
      <c r="DO168" s="56" t="str">
        <f t="shared" si="183"/>
        <v/>
      </c>
      <c r="DQ168" s="16"/>
      <c r="DR168" s="16"/>
      <c r="DS168" s="16"/>
      <c r="DT168" s="17"/>
      <c r="DU168" s="17"/>
      <c r="DV168" s="17"/>
      <c r="DW168" s="17"/>
      <c r="DX168" s="17"/>
      <c r="DY168" s="17"/>
      <c r="DZ168" s="17"/>
      <c r="EA168" s="17"/>
      <c r="EB168" s="33" t="str">
        <f t="shared" si="218"/>
        <v/>
      </c>
      <c r="EC168" s="17"/>
      <c r="ED168" s="17"/>
      <c r="EE168" s="17"/>
      <c r="EF168" s="17"/>
      <c r="EG168" s="28" t="str">
        <f t="shared" si="169"/>
        <v/>
      </c>
      <c r="EH168" s="27"/>
      <c r="EI168" s="109" t="str">
        <f>IF($B168="","",DQ168*KEP!$J$11)</f>
        <v/>
      </c>
      <c r="EJ168" s="10" t="str">
        <f>IF($B168="","",DR168*KEP!$J$12)</f>
        <v/>
      </c>
      <c r="EK168" s="10" t="str">
        <f>IF($B168="","",DS168*KEP!$J$13)</f>
        <v/>
      </c>
      <c r="EL168" s="10" t="str">
        <f>IF($B168="","",DT168*KEP!$J$14)</f>
        <v/>
      </c>
      <c r="EM168" s="10" t="str">
        <f>IF($B168="","",DU168*KEP!$J$15)</f>
        <v/>
      </c>
      <c r="EN168" s="10" t="str">
        <f>IF($B168="","",DV168*KEP!$J$16)</f>
        <v/>
      </c>
      <c r="EO168" s="10" t="str">
        <f>IF($B168="","",DW168*KEP!$J$17)</f>
        <v/>
      </c>
      <c r="EP168" s="10" t="str">
        <f>IF($B168="","",DX168*KEP!$J$18)</f>
        <v/>
      </c>
      <c r="EQ168" s="10" t="str">
        <f>IF($B168="","",DY168*KEP!$J$19)</f>
        <v/>
      </c>
      <c r="ER168" s="10" t="str">
        <f>IF($B168="","",DZ168*KEP!$J$20)</f>
        <v/>
      </c>
      <c r="ES168" s="10" t="str">
        <f>IF($B168="","",EA168*KEP!$J$21)</f>
        <v/>
      </c>
      <c r="ET168" s="10" t="str">
        <f>IF($B168="","",EC168*KEP!$J$27)</f>
        <v/>
      </c>
      <c r="EU168" s="10" t="str">
        <f>IF($B168="","",ED168*KEP!$J$28)</f>
        <v/>
      </c>
      <c r="EV168" s="10" t="str">
        <f>IF($B168="","",EE168*KEP!$J$29)</f>
        <v/>
      </c>
      <c r="EW168" s="10" t="str">
        <f>IF($B168="","",EF168*KEP!$J$30)</f>
        <v/>
      </c>
      <c r="EX168" s="33" t="str">
        <f t="shared" si="219"/>
        <v/>
      </c>
      <c r="EY168" s="56" t="str">
        <f t="shared" si="184"/>
        <v/>
      </c>
      <c r="EZ168" s="56" t="str">
        <f t="shared" si="185"/>
        <v/>
      </c>
      <c r="FA168" s="56" t="str">
        <f t="shared" si="186"/>
        <v/>
      </c>
      <c r="FB168" s="56" t="str">
        <f t="shared" si="187"/>
        <v/>
      </c>
      <c r="FD168" s="16"/>
      <c r="FE168" s="16"/>
      <c r="FF168" s="16"/>
      <c r="FG168" s="17"/>
      <c r="FH168" s="17"/>
      <c r="FI168" s="17"/>
      <c r="FJ168" s="17"/>
      <c r="FK168" s="17"/>
      <c r="FL168" s="17"/>
      <c r="FM168" s="17"/>
      <c r="FN168" s="17"/>
      <c r="FO168" s="33" t="str">
        <f t="shared" si="220"/>
        <v/>
      </c>
      <c r="FP168" s="17"/>
      <c r="FQ168" s="17"/>
      <c r="FR168" s="17"/>
      <c r="FS168" s="17"/>
      <c r="FT168" s="28" t="str">
        <f t="shared" si="170"/>
        <v/>
      </c>
      <c r="FU168" s="27"/>
      <c r="FV168" s="109" t="str">
        <f>IF($B168="","",FD168*KEP!$J$11)</f>
        <v/>
      </c>
      <c r="FW168" s="10" t="str">
        <f>IF($B168="","",FE168*KEP!$J$12)</f>
        <v/>
      </c>
      <c r="FX168" s="10" t="str">
        <f>IF($B168="","",FF168*KEP!$J$13)</f>
        <v/>
      </c>
      <c r="FY168" s="10" t="str">
        <f>IF($B168="","",FG168*KEP!$J$14)</f>
        <v/>
      </c>
      <c r="FZ168" s="10" t="str">
        <f>IF($B168="","",FH168*KEP!$J$15)</f>
        <v/>
      </c>
      <c r="GA168" s="10" t="str">
        <f>IF($B168="","",FI168*KEP!$J$16)</f>
        <v/>
      </c>
      <c r="GB168" s="10" t="str">
        <f>IF($B168="","",FJ168*KEP!$J$17)</f>
        <v/>
      </c>
      <c r="GC168" s="10" t="str">
        <f>IF($B168="","",FK168*KEP!$J$18)</f>
        <v/>
      </c>
      <c r="GD168" s="10" t="str">
        <f>IF($B168="","",FL168*KEP!$J$19)</f>
        <v/>
      </c>
      <c r="GE168" s="10" t="str">
        <f>IF($B168="","",FM168*KEP!$J$20)</f>
        <v/>
      </c>
      <c r="GF168" s="10" t="str">
        <f>IF($B168="","",FN168*KEP!$J$21)</f>
        <v/>
      </c>
      <c r="GG168" s="10" t="str">
        <f>IF($B168="","",FP168*KEP!$J$27)</f>
        <v/>
      </c>
      <c r="GH168" s="10" t="str">
        <f>IF($B168="","",FQ168*KEP!$J$28)</f>
        <v/>
      </c>
      <c r="GI168" s="10" t="str">
        <f>IF($B168="","",FR168*KEP!$J$29)</f>
        <v/>
      </c>
      <c r="GJ168" s="10" t="str">
        <f>IF($B168="","",FS168*KEP!$J$30)</f>
        <v/>
      </c>
      <c r="GK168" s="33" t="str">
        <f t="shared" si="221"/>
        <v/>
      </c>
      <c r="GL168" s="56" t="str">
        <f t="shared" si="188"/>
        <v/>
      </c>
      <c r="GM168" s="56" t="str">
        <f t="shared" si="189"/>
        <v/>
      </c>
      <c r="GN168" s="56" t="str">
        <f t="shared" si="190"/>
        <v/>
      </c>
      <c r="GO168" s="56" t="str">
        <f t="shared" si="191"/>
        <v/>
      </c>
      <c r="GQ168" s="16"/>
      <c r="GR168" s="16"/>
      <c r="GS168" s="16"/>
      <c r="GT168" s="17"/>
      <c r="GU168" s="17"/>
      <c r="GV168" s="17"/>
      <c r="GW168" s="17"/>
      <c r="GX168" s="17"/>
      <c r="GY168" s="17"/>
      <c r="GZ168" s="17"/>
      <c r="HA168" s="17"/>
      <c r="HB168" s="33" t="str">
        <f t="shared" si="222"/>
        <v/>
      </c>
      <c r="HC168" s="17"/>
      <c r="HD168" s="17"/>
      <c r="HE168" s="17"/>
      <c r="HF168" s="17"/>
      <c r="HG168" s="28" t="str">
        <f t="shared" si="171"/>
        <v/>
      </c>
      <c r="HH168" s="27"/>
      <c r="HI168" s="109" t="str">
        <f>IF($B168="","",GQ168*KEP!$J$11)</f>
        <v/>
      </c>
      <c r="HJ168" s="10" t="str">
        <f>IF($B168="","",GR168*KEP!$J$12)</f>
        <v/>
      </c>
      <c r="HK168" s="10" t="str">
        <f>IF($B168="","",GS168*KEP!$J$13)</f>
        <v/>
      </c>
      <c r="HL168" s="10" t="str">
        <f>IF($B168="","",GT168*KEP!$J$14)</f>
        <v/>
      </c>
      <c r="HM168" s="10" t="str">
        <f>IF($B168="","",GU168*KEP!$J$15)</f>
        <v/>
      </c>
      <c r="HN168" s="10" t="str">
        <f>IF($B168="","",GV168*KEP!$J$16)</f>
        <v/>
      </c>
      <c r="HO168" s="10" t="str">
        <f>IF($B168="","",GW168*KEP!$J$17)</f>
        <v/>
      </c>
      <c r="HP168" s="10" t="str">
        <f>IF($B168="","",GX168*KEP!$J$18)</f>
        <v/>
      </c>
      <c r="HQ168" s="10" t="str">
        <f>IF($B168="","",GY168*KEP!$J$19)</f>
        <v/>
      </c>
      <c r="HR168" s="10" t="str">
        <f>IF($B168="","",GZ168*KEP!$J$20)</f>
        <v/>
      </c>
      <c r="HS168" s="10" t="str">
        <f>IF($B168="","",HA168*KEP!$J$21)</f>
        <v/>
      </c>
      <c r="HT168" s="10" t="str">
        <f>IF($B168="","",HC168*KEP!$J$27)</f>
        <v/>
      </c>
      <c r="HU168" s="10" t="str">
        <f>IF($B168="","",HD168*KEP!$J$28)</f>
        <v/>
      </c>
      <c r="HV168" s="10" t="str">
        <f>IF($B168="","",HE168*KEP!$J$29)</f>
        <v/>
      </c>
      <c r="HW168" s="10" t="str">
        <f>IF($B168="","",HF168*KEP!$J$30)</f>
        <v/>
      </c>
      <c r="HX168" s="33" t="str">
        <f t="shared" si="223"/>
        <v/>
      </c>
      <c r="HY168" s="56" t="str">
        <f t="shared" si="192"/>
        <v/>
      </c>
      <c r="HZ168" s="56" t="str">
        <f t="shared" si="193"/>
        <v/>
      </c>
      <c r="IA168" s="56" t="str">
        <f t="shared" si="194"/>
        <v/>
      </c>
      <c r="IB168" s="56" t="str">
        <f t="shared" si="195"/>
        <v/>
      </c>
      <c r="ID168" s="16"/>
      <c r="IE168" s="16"/>
      <c r="IF168" s="16"/>
      <c r="IG168" s="17"/>
      <c r="IH168" s="17"/>
      <c r="II168" s="17"/>
      <c r="IJ168" s="17"/>
      <c r="IK168" s="17"/>
      <c r="IL168" s="17"/>
      <c r="IM168" s="17"/>
      <c r="IN168" s="17"/>
      <c r="IO168" s="33" t="str">
        <f t="shared" si="224"/>
        <v/>
      </c>
      <c r="IP168" s="17"/>
      <c r="IQ168" s="17"/>
      <c r="IR168" s="17"/>
      <c r="IS168" s="17"/>
      <c r="IT168" s="28" t="str">
        <f t="shared" si="172"/>
        <v/>
      </c>
      <c r="IU168" s="27"/>
      <c r="IV168" s="109" t="str">
        <f>IF($B168="","",ID168*KEP!$J$11)</f>
        <v/>
      </c>
      <c r="IW168" s="10" t="str">
        <f>IF($B168="","",IE168*KEP!$J$12)</f>
        <v/>
      </c>
      <c r="IX168" s="10" t="str">
        <f>IF($B168="","",IF168*KEP!$J$13)</f>
        <v/>
      </c>
      <c r="IY168" s="10" t="str">
        <f>IF($B168="","",IG168*KEP!$J$14)</f>
        <v/>
      </c>
      <c r="IZ168" s="10" t="str">
        <f>IF($B168="","",IH168*KEP!$J$15)</f>
        <v/>
      </c>
      <c r="JA168" s="10" t="str">
        <f>IF($B168="","",II168*KEP!$J$16)</f>
        <v/>
      </c>
      <c r="JB168" s="10" t="str">
        <f>IF($B168="","",IJ168*KEP!$J$17)</f>
        <v/>
      </c>
      <c r="JC168" s="10" t="str">
        <f>IF($B168="","",IK168*KEP!$J$18)</f>
        <v/>
      </c>
      <c r="JD168" s="10" t="str">
        <f>IF($B168="","",IL168*KEP!$J$19)</f>
        <v/>
      </c>
      <c r="JE168" s="10" t="str">
        <f>IF($B168="","",IM168*KEP!$J$20)</f>
        <v/>
      </c>
      <c r="JF168" s="10" t="str">
        <f>IF($B168="","",IN168*KEP!$J$21)</f>
        <v/>
      </c>
      <c r="JG168" s="10" t="str">
        <f>IF($B168="","",IP168*KEP!$J$27)</f>
        <v/>
      </c>
      <c r="JH168" s="10" t="str">
        <f>IF($B168="","",IQ168*KEP!$J$28)</f>
        <v/>
      </c>
      <c r="JI168" s="10" t="str">
        <f>IF($B168="","",IR168*KEP!$J$29)</f>
        <v/>
      </c>
      <c r="JJ168" s="10" t="str">
        <f>IF($B168="","",IS168*KEP!$J$30)</f>
        <v/>
      </c>
      <c r="JK168" s="33" t="str">
        <f t="shared" si="225"/>
        <v/>
      </c>
      <c r="JL168" s="56" t="str">
        <f t="shared" si="196"/>
        <v/>
      </c>
      <c r="JM168" s="56" t="str">
        <f t="shared" si="197"/>
        <v/>
      </c>
      <c r="JN168" s="56" t="str">
        <f t="shared" si="198"/>
        <v/>
      </c>
      <c r="JO168" s="56" t="str">
        <f t="shared" si="199"/>
        <v/>
      </c>
      <c r="JQ168" s="16"/>
      <c r="JR168" s="16"/>
      <c r="JS168" s="16"/>
      <c r="JT168" s="17"/>
      <c r="JU168" s="17"/>
      <c r="JV168" s="17"/>
      <c r="JW168" s="17"/>
      <c r="JX168" s="17"/>
      <c r="JY168" s="17"/>
      <c r="JZ168" s="17"/>
      <c r="KA168" s="17"/>
      <c r="KB168" s="33" t="str">
        <f t="shared" si="226"/>
        <v/>
      </c>
      <c r="KC168" s="17"/>
      <c r="KD168" s="17"/>
      <c r="KE168" s="17"/>
      <c r="KF168" s="17"/>
      <c r="KG168" s="28" t="str">
        <f t="shared" si="173"/>
        <v/>
      </c>
      <c r="KH168" s="27"/>
      <c r="KI168" s="109" t="str">
        <f>IF($B168="","",JQ168*KEP!$J$11)</f>
        <v/>
      </c>
      <c r="KJ168" s="10" t="str">
        <f>IF($B168="","",JR168*KEP!$J$12)</f>
        <v/>
      </c>
      <c r="KK168" s="10" t="str">
        <f>IF($B168="","",JS168*KEP!$J$13)</f>
        <v/>
      </c>
      <c r="KL168" s="10" t="str">
        <f>IF($B168="","",JT168*KEP!$J$14)</f>
        <v/>
      </c>
      <c r="KM168" s="10" t="str">
        <f>IF($B168="","",JU168*KEP!$J$15)</f>
        <v/>
      </c>
      <c r="KN168" s="10" t="str">
        <f>IF($B168="","",JV168*KEP!$J$16)</f>
        <v/>
      </c>
      <c r="KO168" s="10" t="str">
        <f>IF($B168="","",JW168*KEP!$J$17)</f>
        <v/>
      </c>
      <c r="KP168" s="10" t="str">
        <f>IF($B168="","",JX168*KEP!$J$18)</f>
        <v/>
      </c>
      <c r="KQ168" s="10" t="str">
        <f>IF($B168="","",JY168*KEP!$J$19)</f>
        <v/>
      </c>
      <c r="KR168" s="10" t="str">
        <f>IF($B168="","",JZ168*KEP!$J$20)</f>
        <v/>
      </c>
      <c r="KS168" s="10" t="str">
        <f>IF($B168="","",KA168*KEP!$J$21)</f>
        <v/>
      </c>
      <c r="KT168" s="10" t="str">
        <f>IF($B168="","",KC168*KEP!$J$27)</f>
        <v/>
      </c>
      <c r="KU168" s="10" t="str">
        <f>IF($B168="","",KD168*KEP!$J$28)</f>
        <v/>
      </c>
      <c r="KV168" s="10" t="str">
        <f>IF($B168="","",KE168*KEP!$J$29)</f>
        <v/>
      </c>
      <c r="KW168" s="10" t="str">
        <f>IF($B168="","",KF168*KEP!$J$30)</f>
        <v/>
      </c>
      <c r="KX168" s="33" t="str">
        <f t="shared" si="227"/>
        <v/>
      </c>
      <c r="KY168" s="56" t="str">
        <f t="shared" si="200"/>
        <v/>
      </c>
      <c r="KZ168" s="56" t="str">
        <f t="shared" si="201"/>
        <v/>
      </c>
      <c r="LA168" s="56" t="str">
        <f t="shared" si="202"/>
        <v/>
      </c>
      <c r="LB168" s="56" t="str">
        <f t="shared" si="203"/>
        <v/>
      </c>
      <c r="LD168" s="16"/>
      <c r="LE168" s="16"/>
      <c r="LF168" s="16"/>
      <c r="LG168" s="17"/>
      <c r="LH168" s="17"/>
      <c r="LI168" s="17"/>
      <c r="LJ168" s="17"/>
      <c r="LK168" s="17"/>
      <c r="LL168" s="17"/>
      <c r="LM168" s="17"/>
      <c r="LN168" s="17"/>
      <c r="LO168" s="33" t="str">
        <f t="shared" si="228"/>
        <v/>
      </c>
      <c r="LP168" s="17"/>
      <c r="LQ168" s="17"/>
      <c r="LR168" s="17"/>
      <c r="LS168" s="17"/>
      <c r="LT168" s="28" t="str">
        <f t="shared" si="174"/>
        <v/>
      </c>
      <c r="LU168" s="27"/>
      <c r="LV168" s="109" t="str">
        <f>IF($B168="","",LD168*KEP!$J$11)</f>
        <v/>
      </c>
      <c r="LW168" s="10" t="str">
        <f>IF($B168="","",LE168*KEP!$J$12)</f>
        <v/>
      </c>
      <c r="LX168" s="10" t="str">
        <f>IF($B168="","",LF168*KEP!$J$13)</f>
        <v/>
      </c>
      <c r="LY168" s="10" t="str">
        <f>IF($B168="","",LG168*KEP!$J$14)</f>
        <v/>
      </c>
      <c r="LZ168" s="10" t="str">
        <f>IF($B168="","",LH168*KEP!$J$15)</f>
        <v/>
      </c>
      <c r="MA168" s="10" t="str">
        <f>IF($B168="","",LI168*KEP!$J$16)</f>
        <v/>
      </c>
      <c r="MB168" s="10" t="str">
        <f>IF($B168="","",LJ168*KEP!$J$17)</f>
        <v/>
      </c>
      <c r="MC168" s="10" t="str">
        <f>IF($B168="","",LK168*KEP!$J$18)</f>
        <v/>
      </c>
      <c r="MD168" s="10" t="str">
        <f>IF($B168="","",LL168*KEP!$J$19)</f>
        <v/>
      </c>
      <c r="ME168" s="10" t="str">
        <f>IF($B168="","",LM168*KEP!$J$20)</f>
        <v/>
      </c>
      <c r="MF168" s="10" t="str">
        <f>IF($B168="","",LN168*KEP!$J$21)</f>
        <v/>
      </c>
      <c r="MG168" s="10" t="str">
        <f>IF($B168="","",LP168*KEP!$J$27)</f>
        <v/>
      </c>
      <c r="MH168" s="10" t="str">
        <f>IF($B168="","",LQ168*KEP!$J$28)</f>
        <v/>
      </c>
      <c r="MI168" s="10" t="str">
        <f>IF($B168="","",LR168*KEP!$J$29)</f>
        <v/>
      </c>
      <c r="MJ168" s="10" t="str">
        <f>IF($B168="","",LS168*KEP!$J$30)</f>
        <v/>
      </c>
      <c r="MK168" s="33" t="str">
        <f t="shared" si="229"/>
        <v/>
      </c>
      <c r="ML168" s="56" t="str">
        <f t="shared" si="204"/>
        <v/>
      </c>
      <c r="MM168" s="56" t="str">
        <f t="shared" si="205"/>
        <v/>
      </c>
      <c r="MN168" s="56" t="str">
        <f t="shared" si="206"/>
        <v/>
      </c>
      <c r="MO168" s="56" t="str">
        <f t="shared" si="207"/>
        <v/>
      </c>
      <c r="MQ168" s="16"/>
      <c r="MR168" s="16"/>
      <c r="MS168" s="16"/>
      <c r="MT168" s="17"/>
      <c r="MU168" s="17"/>
      <c r="MV168" s="17"/>
      <c r="MW168" s="17"/>
      <c r="MX168" s="17"/>
      <c r="MY168" s="17"/>
      <c r="MZ168" s="17"/>
      <c r="NA168" s="17"/>
      <c r="NB168" s="33" t="str">
        <f t="shared" si="230"/>
        <v/>
      </c>
      <c r="NC168" s="17"/>
      <c r="ND168" s="17"/>
      <c r="NE168" s="17"/>
      <c r="NF168" s="17"/>
      <c r="NG168" s="28" t="str">
        <f t="shared" si="175"/>
        <v/>
      </c>
      <c r="NH168" s="27"/>
      <c r="NI168" s="109" t="str">
        <f>IF($B168="","",MQ168*KEP!$J$11)</f>
        <v/>
      </c>
      <c r="NJ168" s="10" t="str">
        <f>IF($B168="","",MR168*KEP!$J$12)</f>
        <v/>
      </c>
      <c r="NK168" s="10" t="str">
        <f>IF($B168="","",MS168*KEP!$J$13)</f>
        <v/>
      </c>
      <c r="NL168" s="10" t="str">
        <f>IF($B168="","",MT168*KEP!$J$14)</f>
        <v/>
      </c>
      <c r="NM168" s="10" t="str">
        <f>IF($B168="","",MU168*KEP!$J$15)</f>
        <v/>
      </c>
      <c r="NN168" s="10" t="str">
        <f>IF($B168="","",MV168*KEP!$J$16)</f>
        <v/>
      </c>
      <c r="NO168" s="10" t="str">
        <f>IF($B168="","",MW168*KEP!$J$17)</f>
        <v/>
      </c>
      <c r="NP168" s="10" t="str">
        <f>IF($B168="","",MX168*KEP!$J$18)</f>
        <v/>
      </c>
      <c r="NQ168" s="10" t="str">
        <f>IF($B168="","",MY168*KEP!$J$19)</f>
        <v/>
      </c>
      <c r="NR168" s="10" t="str">
        <f>IF($B168="","",MZ168*KEP!$J$20)</f>
        <v/>
      </c>
      <c r="NS168" s="10" t="str">
        <f>IF($B168="","",NA168*KEP!$J$21)</f>
        <v/>
      </c>
      <c r="NT168" s="10" t="str">
        <f>IF($B168="","",NC168*KEP!$J$27)</f>
        <v/>
      </c>
      <c r="NU168" s="10" t="str">
        <f>IF($B168="","",ND168*KEP!$J$28)</f>
        <v/>
      </c>
      <c r="NV168" s="10" t="str">
        <f>IF($B168="","",NE168*KEP!$J$29)</f>
        <v/>
      </c>
      <c r="NW168" s="10" t="str">
        <f>IF($B168="","",NF168*KEP!$J$30)</f>
        <v/>
      </c>
      <c r="NX168" s="33" t="str">
        <f t="shared" si="231"/>
        <v/>
      </c>
      <c r="NY168" s="56" t="str">
        <f t="shared" si="208"/>
        <v/>
      </c>
      <c r="NZ168" s="56" t="str">
        <f t="shared" si="209"/>
        <v/>
      </c>
      <c r="OA168" s="56" t="str">
        <f t="shared" si="210"/>
        <v/>
      </c>
      <c r="OB168" s="56" t="str">
        <f t="shared" si="211"/>
        <v/>
      </c>
    </row>
    <row r="169" spans="1:392" x14ac:dyDescent="0.25">
      <c r="A169" s="6" t="str">
        <f>IF(A168&lt;KEP!$C$10,A168+1,"")</f>
        <v/>
      </c>
      <c r="B169" s="8" t="str">
        <f>IF('Referenčný stav'!B169=0,"",'Referenčný stav'!B169)</f>
        <v/>
      </c>
      <c r="C169" s="8" t="str">
        <f>IF('Referenčný stav'!C169=0,"",'Referenčný stav'!C169)</f>
        <v/>
      </c>
      <c r="D169" s="16"/>
      <c r="E169" s="16"/>
      <c r="F169" s="16"/>
      <c r="G169" s="17"/>
      <c r="H169" s="17"/>
      <c r="I169" s="17"/>
      <c r="J169" s="17"/>
      <c r="K169" s="17"/>
      <c r="L169" s="17"/>
      <c r="M169" s="17"/>
      <c r="N169" s="17"/>
      <c r="O169" s="33" t="str">
        <f t="shared" si="212"/>
        <v/>
      </c>
      <c r="P169" s="17"/>
      <c r="Q169" s="17"/>
      <c r="R169" s="17"/>
      <c r="S169" s="17"/>
      <c r="T169" s="28" t="str">
        <f t="shared" si="166"/>
        <v/>
      </c>
      <c r="U169" s="27"/>
      <c r="V169" s="109" t="str">
        <f>IF($B169="","",D169*KEP!$J$11)</f>
        <v/>
      </c>
      <c r="W169" s="10" t="str">
        <f>IF($B169="","",E169*KEP!$J$12)</f>
        <v/>
      </c>
      <c r="X169" s="10" t="str">
        <f>IF($B169="","",F169*KEP!$J$13)</f>
        <v/>
      </c>
      <c r="Y169" s="10" t="str">
        <f>IF($B169="","",G169*KEP!$J$14)</f>
        <v/>
      </c>
      <c r="Z169" s="10" t="str">
        <f>IF($B169="","",H169*KEP!$J$15)</f>
        <v/>
      </c>
      <c r="AA169" s="10" t="str">
        <f>IF($B169="","",I169*KEP!$J$16)</f>
        <v/>
      </c>
      <c r="AB169" s="10" t="str">
        <f>IF($B169="","",J169*KEP!$J$17)</f>
        <v/>
      </c>
      <c r="AC169" s="10" t="str">
        <f>IF($B169="","",K169*KEP!$J$18)</f>
        <v/>
      </c>
      <c r="AD169" s="10" t="str">
        <f>IF($B169="","",L169*KEP!$J$19)</f>
        <v/>
      </c>
      <c r="AE169" s="10" t="str">
        <f>IF($B169="","",M169*KEP!$J$20)</f>
        <v/>
      </c>
      <c r="AF169" s="10" t="str">
        <f>IF($B169="","",N169*KEP!$J$21)</f>
        <v/>
      </c>
      <c r="AG169" s="10" t="str">
        <f>IF($B169="","",P169*KEP!$J$27)</f>
        <v/>
      </c>
      <c r="AH169" s="10" t="str">
        <f>IF($B169="","",Q169*KEP!$J$28)</f>
        <v/>
      </c>
      <c r="AI169" s="10" t="str">
        <f>IF($B169="","",R169*KEP!$J$29)</f>
        <v/>
      </c>
      <c r="AJ169" s="10" t="str">
        <f>IF($B169="","",S169*KEP!$J$30)</f>
        <v/>
      </c>
      <c r="AK169" s="33" t="str">
        <f t="shared" si="213"/>
        <v/>
      </c>
      <c r="AL169" s="56" t="str">
        <f>IF(O169="","",IFERROR(O169/'Referenčný stav'!O169-1,""))</f>
        <v/>
      </c>
      <c r="AM169" s="56" t="str">
        <f>IF(T169="","",IFERROR(T169/'Referenčný stav'!T169-1,""))</f>
        <v/>
      </c>
      <c r="AN169" s="56" t="str">
        <f>IF(U169="","",IFERROR(U169/'Referenčný stav'!U169-1,""))</f>
        <v/>
      </c>
      <c r="AO169" s="56" t="str">
        <f>IF(AK169="","",IFERROR(AK169/'Referenčný stav'!AK169-1,""))</f>
        <v/>
      </c>
      <c r="AQ169" s="16"/>
      <c r="AR169" s="16"/>
      <c r="AS169" s="16"/>
      <c r="AT169" s="17"/>
      <c r="AU169" s="17"/>
      <c r="AV169" s="17"/>
      <c r="AW169" s="17"/>
      <c r="AX169" s="17"/>
      <c r="AY169" s="17"/>
      <c r="AZ169" s="17"/>
      <c r="BA169" s="17"/>
      <c r="BB169" s="33" t="str">
        <f t="shared" si="214"/>
        <v/>
      </c>
      <c r="BC169" s="17"/>
      <c r="BD169" s="17"/>
      <c r="BE169" s="17"/>
      <c r="BF169" s="17"/>
      <c r="BG169" s="28" t="str">
        <f t="shared" si="167"/>
        <v/>
      </c>
      <c r="BH169" s="27"/>
      <c r="BI169" s="109" t="str">
        <f>IF($B169="","",AQ169*KEP!$J$11)</f>
        <v/>
      </c>
      <c r="BJ169" s="10" t="str">
        <f>IF($B169="","",AR169*KEP!$J$12)</f>
        <v/>
      </c>
      <c r="BK169" s="10" t="str">
        <f>IF($B169="","",AS169*KEP!$J$13)</f>
        <v/>
      </c>
      <c r="BL169" s="10" t="str">
        <f>IF($B169="","",AT169*KEP!$J$14)</f>
        <v/>
      </c>
      <c r="BM169" s="10" t="str">
        <f>IF($B169="","",AU169*KEP!$J$15)</f>
        <v/>
      </c>
      <c r="BN169" s="10" t="str">
        <f>IF($B169="","",AV169*KEP!$J$16)</f>
        <v/>
      </c>
      <c r="BO169" s="10" t="str">
        <f>IF($B169="","",AW169*KEP!$J$17)</f>
        <v/>
      </c>
      <c r="BP169" s="10" t="str">
        <f>IF($B169="","",AX169*KEP!$J$18)</f>
        <v/>
      </c>
      <c r="BQ169" s="10" t="str">
        <f>IF($B169="","",AY169*KEP!$J$19)</f>
        <v/>
      </c>
      <c r="BR169" s="10" t="str">
        <f>IF($B169="","",AZ169*KEP!$J$20)</f>
        <v/>
      </c>
      <c r="BS169" s="10" t="str">
        <f>IF($B169="","",BA169*KEP!$J$21)</f>
        <v/>
      </c>
      <c r="BT169" s="10" t="str">
        <f>IF($B169="","",BC169*KEP!$J$27)</f>
        <v/>
      </c>
      <c r="BU169" s="10" t="str">
        <f>IF($B169="","",BD169*KEP!$J$28)</f>
        <v/>
      </c>
      <c r="BV169" s="10" t="str">
        <f>IF($B169="","",BE169*KEP!$J$29)</f>
        <v/>
      </c>
      <c r="BW169" s="10" t="str">
        <f>IF($B169="","",BF169*KEP!$J$30)</f>
        <v/>
      </c>
      <c r="BX169" s="33" t="str">
        <f t="shared" si="215"/>
        <v/>
      </c>
      <c r="BY169" s="56" t="str">
        <f t="shared" si="176"/>
        <v/>
      </c>
      <c r="BZ169" s="56" t="str">
        <f t="shared" si="177"/>
        <v/>
      </c>
      <c r="CA169" s="56" t="str">
        <f t="shared" si="178"/>
        <v/>
      </c>
      <c r="CB169" s="56" t="str">
        <f t="shared" si="179"/>
        <v/>
      </c>
      <c r="CD169" s="16"/>
      <c r="CE169" s="16"/>
      <c r="CF169" s="16"/>
      <c r="CG169" s="17"/>
      <c r="CH169" s="17"/>
      <c r="CI169" s="17"/>
      <c r="CJ169" s="17"/>
      <c r="CK169" s="17"/>
      <c r="CL169" s="17"/>
      <c r="CM169" s="17"/>
      <c r="CN169" s="17"/>
      <c r="CO169" s="33" t="str">
        <f t="shared" si="216"/>
        <v/>
      </c>
      <c r="CP169" s="17"/>
      <c r="CQ169" s="17"/>
      <c r="CR169" s="17"/>
      <c r="CS169" s="17"/>
      <c r="CT169" s="28" t="str">
        <f t="shared" si="168"/>
        <v/>
      </c>
      <c r="CU169" s="27"/>
      <c r="CV169" s="109" t="str">
        <f>IF($B169="","",CD169*KEP!$J$11)</f>
        <v/>
      </c>
      <c r="CW169" s="10" t="str">
        <f>IF($B169="","",CE169*KEP!$J$12)</f>
        <v/>
      </c>
      <c r="CX169" s="10" t="str">
        <f>IF($B169="","",CF169*KEP!$J$13)</f>
        <v/>
      </c>
      <c r="CY169" s="10" t="str">
        <f>IF($B169="","",CG169*KEP!$J$14)</f>
        <v/>
      </c>
      <c r="CZ169" s="10" t="str">
        <f>IF($B169="","",CH169*KEP!$J$15)</f>
        <v/>
      </c>
      <c r="DA169" s="10" t="str">
        <f>IF($B169="","",CI169*KEP!$J$16)</f>
        <v/>
      </c>
      <c r="DB169" s="10" t="str">
        <f>IF($B169="","",CJ169*KEP!$J$17)</f>
        <v/>
      </c>
      <c r="DC169" s="10" t="str">
        <f>IF($B169="","",CK169*KEP!$J$18)</f>
        <v/>
      </c>
      <c r="DD169" s="10" t="str">
        <f>IF($B169="","",CL169*KEP!$J$19)</f>
        <v/>
      </c>
      <c r="DE169" s="10" t="str">
        <f>IF($B169="","",CM169*KEP!$J$20)</f>
        <v/>
      </c>
      <c r="DF169" s="10" t="str">
        <f>IF($B169="","",CN169*KEP!$J$21)</f>
        <v/>
      </c>
      <c r="DG169" s="10" t="str">
        <f>IF($B169="","",CP169*KEP!$J$27)</f>
        <v/>
      </c>
      <c r="DH169" s="10" t="str">
        <f>IF($B169="","",CQ169*KEP!$J$28)</f>
        <v/>
      </c>
      <c r="DI169" s="10" t="str">
        <f>IF($B169="","",CR169*KEP!$J$29)</f>
        <v/>
      </c>
      <c r="DJ169" s="10" t="str">
        <f>IF($B169="","",CS169*KEP!$J$30)</f>
        <v/>
      </c>
      <c r="DK169" s="33" t="str">
        <f t="shared" si="217"/>
        <v/>
      </c>
      <c r="DL169" s="56" t="str">
        <f t="shared" si="180"/>
        <v/>
      </c>
      <c r="DM169" s="56" t="str">
        <f t="shared" si="181"/>
        <v/>
      </c>
      <c r="DN169" s="56" t="str">
        <f t="shared" si="182"/>
        <v/>
      </c>
      <c r="DO169" s="56" t="str">
        <f t="shared" si="183"/>
        <v/>
      </c>
      <c r="DQ169" s="16"/>
      <c r="DR169" s="16"/>
      <c r="DS169" s="16"/>
      <c r="DT169" s="17"/>
      <c r="DU169" s="17"/>
      <c r="DV169" s="17"/>
      <c r="DW169" s="17"/>
      <c r="DX169" s="17"/>
      <c r="DY169" s="17"/>
      <c r="DZ169" s="17"/>
      <c r="EA169" s="17"/>
      <c r="EB169" s="33" t="str">
        <f t="shared" si="218"/>
        <v/>
      </c>
      <c r="EC169" s="17"/>
      <c r="ED169" s="17"/>
      <c r="EE169" s="17"/>
      <c r="EF169" s="17"/>
      <c r="EG169" s="28" t="str">
        <f t="shared" si="169"/>
        <v/>
      </c>
      <c r="EH169" s="27"/>
      <c r="EI169" s="109" t="str">
        <f>IF($B169="","",DQ169*KEP!$J$11)</f>
        <v/>
      </c>
      <c r="EJ169" s="10" t="str">
        <f>IF($B169="","",DR169*KEP!$J$12)</f>
        <v/>
      </c>
      <c r="EK169" s="10" t="str">
        <f>IF($B169="","",DS169*KEP!$J$13)</f>
        <v/>
      </c>
      <c r="EL169" s="10" t="str">
        <f>IF($B169="","",DT169*KEP!$J$14)</f>
        <v/>
      </c>
      <c r="EM169" s="10" t="str">
        <f>IF($B169="","",DU169*KEP!$J$15)</f>
        <v/>
      </c>
      <c r="EN169" s="10" t="str">
        <f>IF($B169="","",DV169*KEP!$J$16)</f>
        <v/>
      </c>
      <c r="EO169" s="10" t="str">
        <f>IF($B169="","",DW169*KEP!$J$17)</f>
        <v/>
      </c>
      <c r="EP169" s="10" t="str">
        <f>IF($B169="","",DX169*KEP!$J$18)</f>
        <v/>
      </c>
      <c r="EQ169" s="10" t="str">
        <f>IF($B169="","",DY169*KEP!$J$19)</f>
        <v/>
      </c>
      <c r="ER169" s="10" t="str">
        <f>IF($B169="","",DZ169*KEP!$J$20)</f>
        <v/>
      </c>
      <c r="ES169" s="10" t="str">
        <f>IF($B169="","",EA169*KEP!$J$21)</f>
        <v/>
      </c>
      <c r="ET169" s="10" t="str">
        <f>IF($B169="","",EC169*KEP!$J$27)</f>
        <v/>
      </c>
      <c r="EU169" s="10" t="str">
        <f>IF($B169="","",ED169*KEP!$J$28)</f>
        <v/>
      </c>
      <c r="EV169" s="10" t="str">
        <f>IF($B169="","",EE169*KEP!$J$29)</f>
        <v/>
      </c>
      <c r="EW169" s="10" t="str">
        <f>IF($B169="","",EF169*KEP!$J$30)</f>
        <v/>
      </c>
      <c r="EX169" s="33" t="str">
        <f t="shared" si="219"/>
        <v/>
      </c>
      <c r="EY169" s="56" t="str">
        <f t="shared" si="184"/>
        <v/>
      </c>
      <c r="EZ169" s="56" t="str">
        <f t="shared" si="185"/>
        <v/>
      </c>
      <c r="FA169" s="56" t="str">
        <f t="shared" si="186"/>
        <v/>
      </c>
      <c r="FB169" s="56" t="str">
        <f t="shared" si="187"/>
        <v/>
      </c>
      <c r="FD169" s="16"/>
      <c r="FE169" s="16"/>
      <c r="FF169" s="16"/>
      <c r="FG169" s="17"/>
      <c r="FH169" s="17"/>
      <c r="FI169" s="17"/>
      <c r="FJ169" s="17"/>
      <c r="FK169" s="17"/>
      <c r="FL169" s="17"/>
      <c r="FM169" s="17"/>
      <c r="FN169" s="17"/>
      <c r="FO169" s="33" t="str">
        <f t="shared" si="220"/>
        <v/>
      </c>
      <c r="FP169" s="17"/>
      <c r="FQ169" s="17"/>
      <c r="FR169" s="17"/>
      <c r="FS169" s="17"/>
      <c r="FT169" s="28" t="str">
        <f t="shared" si="170"/>
        <v/>
      </c>
      <c r="FU169" s="27"/>
      <c r="FV169" s="109" t="str">
        <f>IF($B169="","",FD169*KEP!$J$11)</f>
        <v/>
      </c>
      <c r="FW169" s="10" t="str">
        <f>IF($B169="","",FE169*KEP!$J$12)</f>
        <v/>
      </c>
      <c r="FX169" s="10" t="str">
        <f>IF($B169="","",FF169*KEP!$J$13)</f>
        <v/>
      </c>
      <c r="FY169" s="10" t="str">
        <f>IF($B169="","",FG169*KEP!$J$14)</f>
        <v/>
      </c>
      <c r="FZ169" s="10" t="str">
        <f>IF($B169="","",FH169*KEP!$J$15)</f>
        <v/>
      </c>
      <c r="GA169" s="10" t="str">
        <f>IF($B169="","",FI169*KEP!$J$16)</f>
        <v/>
      </c>
      <c r="GB169" s="10" t="str">
        <f>IF($B169="","",FJ169*KEP!$J$17)</f>
        <v/>
      </c>
      <c r="GC169" s="10" t="str">
        <f>IF($B169="","",FK169*KEP!$J$18)</f>
        <v/>
      </c>
      <c r="GD169" s="10" t="str">
        <f>IF($B169="","",FL169*KEP!$J$19)</f>
        <v/>
      </c>
      <c r="GE169" s="10" t="str">
        <f>IF($B169="","",FM169*KEP!$J$20)</f>
        <v/>
      </c>
      <c r="GF169" s="10" t="str">
        <f>IF($B169="","",FN169*KEP!$J$21)</f>
        <v/>
      </c>
      <c r="GG169" s="10" t="str">
        <f>IF($B169="","",FP169*KEP!$J$27)</f>
        <v/>
      </c>
      <c r="GH169" s="10" t="str">
        <f>IF($B169="","",FQ169*KEP!$J$28)</f>
        <v/>
      </c>
      <c r="GI169" s="10" t="str">
        <f>IF($B169="","",FR169*KEP!$J$29)</f>
        <v/>
      </c>
      <c r="GJ169" s="10" t="str">
        <f>IF($B169="","",FS169*KEP!$J$30)</f>
        <v/>
      </c>
      <c r="GK169" s="33" t="str">
        <f t="shared" si="221"/>
        <v/>
      </c>
      <c r="GL169" s="56" t="str">
        <f t="shared" si="188"/>
        <v/>
      </c>
      <c r="GM169" s="56" t="str">
        <f t="shared" si="189"/>
        <v/>
      </c>
      <c r="GN169" s="56" t="str">
        <f t="shared" si="190"/>
        <v/>
      </c>
      <c r="GO169" s="56" t="str">
        <f t="shared" si="191"/>
        <v/>
      </c>
      <c r="GQ169" s="16"/>
      <c r="GR169" s="16"/>
      <c r="GS169" s="16"/>
      <c r="GT169" s="17"/>
      <c r="GU169" s="17"/>
      <c r="GV169" s="17"/>
      <c r="GW169" s="17"/>
      <c r="GX169" s="17"/>
      <c r="GY169" s="17"/>
      <c r="GZ169" s="17"/>
      <c r="HA169" s="17"/>
      <c r="HB169" s="33" t="str">
        <f t="shared" si="222"/>
        <v/>
      </c>
      <c r="HC169" s="17"/>
      <c r="HD169" s="17"/>
      <c r="HE169" s="17"/>
      <c r="HF169" s="17"/>
      <c r="HG169" s="28" t="str">
        <f t="shared" si="171"/>
        <v/>
      </c>
      <c r="HH169" s="27"/>
      <c r="HI169" s="109" t="str">
        <f>IF($B169="","",GQ169*KEP!$J$11)</f>
        <v/>
      </c>
      <c r="HJ169" s="10" t="str">
        <f>IF($B169="","",GR169*KEP!$J$12)</f>
        <v/>
      </c>
      <c r="HK169" s="10" t="str">
        <f>IF($B169="","",GS169*KEP!$J$13)</f>
        <v/>
      </c>
      <c r="HL169" s="10" t="str">
        <f>IF($B169="","",GT169*KEP!$J$14)</f>
        <v/>
      </c>
      <c r="HM169" s="10" t="str">
        <f>IF($B169="","",GU169*KEP!$J$15)</f>
        <v/>
      </c>
      <c r="HN169" s="10" t="str">
        <f>IF($B169="","",GV169*KEP!$J$16)</f>
        <v/>
      </c>
      <c r="HO169" s="10" t="str">
        <f>IF($B169="","",GW169*KEP!$J$17)</f>
        <v/>
      </c>
      <c r="HP169" s="10" t="str">
        <f>IF($B169="","",GX169*KEP!$J$18)</f>
        <v/>
      </c>
      <c r="HQ169" s="10" t="str">
        <f>IF($B169="","",GY169*KEP!$J$19)</f>
        <v/>
      </c>
      <c r="HR169" s="10" t="str">
        <f>IF($B169="","",GZ169*KEP!$J$20)</f>
        <v/>
      </c>
      <c r="HS169" s="10" t="str">
        <f>IF($B169="","",HA169*KEP!$J$21)</f>
        <v/>
      </c>
      <c r="HT169" s="10" t="str">
        <f>IF($B169="","",HC169*KEP!$J$27)</f>
        <v/>
      </c>
      <c r="HU169" s="10" t="str">
        <f>IF($B169="","",HD169*KEP!$J$28)</f>
        <v/>
      </c>
      <c r="HV169" s="10" t="str">
        <f>IF($B169="","",HE169*KEP!$J$29)</f>
        <v/>
      </c>
      <c r="HW169" s="10" t="str">
        <f>IF($B169="","",HF169*KEP!$J$30)</f>
        <v/>
      </c>
      <c r="HX169" s="33" t="str">
        <f t="shared" si="223"/>
        <v/>
      </c>
      <c r="HY169" s="56" t="str">
        <f t="shared" si="192"/>
        <v/>
      </c>
      <c r="HZ169" s="56" t="str">
        <f t="shared" si="193"/>
        <v/>
      </c>
      <c r="IA169" s="56" t="str">
        <f t="shared" si="194"/>
        <v/>
      </c>
      <c r="IB169" s="56" t="str">
        <f t="shared" si="195"/>
        <v/>
      </c>
      <c r="ID169" s="16"/>
      <c r="IE169" s="16"/>
      <c r="IF169" s="16"/>
      <c r="IG169" s="17"/>
      <c r="IH169" s="17"/>
      <c r="II169" s="17"/>
      <c r="IJ169" s="17"/>
      <c r="IK169" s="17"/>
      <c r="IL169" s="17"/>
      <c r="IM169" s="17"/>
      <c r="IN169" s="17"/>
      <c r="IO169" s="33" t="str">
        <f t="shared" si="224"/>
        <v/>
      </c>
      <c r="IP169" s="17"/>
      <c r="IQ169" s="17"/>
      <c r="IR169" s="17"/>
      <c r="IS169" s="17"/>
      <c r="IT169" s="28" t="str">
        <f t="shared" si="172"/>
        <v/>
      </c>
      <c r="IU169" s="27"/>
      <c r="IV169" s="109" t="str">
        <f>IF($B169="","",ID169*KEP!$J$11)</f>
        <v/>
      </c>
      <c r="IW169" s="10" t="str">
        <f>IF($B169="","",IE169*KEP!$J$12)</f>
        <v/>
      </c>
      <c r="IX169" s="10" t="str">
        <f>IF($B169="","",IF169*KEP!$J$13)</f>
        <v/>
      </c>
      <c r="IY169" s="10" t="str">
        <f>IF($B169="","",IG169*KEP!$J$14)</f>
        <v/>
      </c>
      <c r="IZ169" s="10" t="str">
        <f>IF($B169="","",IH169*KEP!$J$15)</f>
        <v/>
      </c>
      <c r="JA169" s="10" t="str">
        <f>IF($B169="","",II169*KEP!$J$16)</f>
        <v/>
      </c>
      <c r="JB169" s="10" t="str">
        <f>IF($B169="","",IJ169*KEP!$J$17)</f>
        <v/>
      </c>
      <c r="JC169" s="10" t="str">
        <f>IF($B169="","",IK169*KEP!$J$18)</f>
        <v/>
      </c>
      <c r="JD169" s="10" t="str">
        <f>IF($B169="","",IL169*KEP!$J$19)</f>
        <v/>
      </c>
      <c r="JE169" s="10" t="str">
        <f>IF($B169="","",IM169*KEP!$J$20)</f>
        <v/>
      </c>
      <c r="JF169" s="10" t="str">
        <f>IF($B169="","",IN169*KEP!$J$21)</f>
        <v/>
      </c>
      <c r="JG169" s="10" t="str">
        <f>IF($B169="","",IP169*KEP!$J$27)</f>
        <v/>
      </c>
      <c r="JH169" s="10" t="str">
        <f>IF($B169="","",IQ169*KEP!$J$28)</f>
        <v/>
      </c>
      <c r="JI169" s="10" t="str">
        <f>IF($B169="","",IR169*KEP!$J$29)</f>
        <v/>
      </c>
      <c r="JJ169" s="10" t="str">
        <f>IF($B169="","",IS169*KEP!$J$30)</f>
        <v/>
      </c>
      <c r="JK169" s="33" t="str">
        <f t="shared" si="225"/>
        <v/>
      </c>
      <c r="JL169" s="56" t="str">
        <f t="shared" si="196"/>
        <v/>
      </c>
      <c r="JM169" s="56" t="str">
        <f t="shared" si="197"/>
        <v/>
      </c>
      <c r="JN169" s="56" t="str">
        <f t="shared" si="198"/>
        <v/>
      </c>
      <c r="JO169" s="56" t="str">
        <f t="shared" si="199"/>
        <v/>
      </c>
      <c r="JQ169" s="16"/>
      <c r="JR169" s="16"/>
      <c r="JS169" s="16"/>
      <c r="JT169" s="17"/>
      <c r="JU169" s="17"/>
      <c r="JV169" s="17"/>
      <c r="JW169" s="17"/>
      <c r="JX169" s="17"/>
      <c r="JY169" s="17"/>
      <c r="JZ169" s="17"/>
      <c r="KA169" s="17"/>
      <c r="KB169" s="33" t="str">
        <f t="shared" si="226"/>
        <v/>
      </c>
      <c r="KC169" s="17"/>
      <c r="KD169" s="17"/>
      <c r="KE169" s="17"/>
      <c r="KF169" s="17"/>
      <c r="KG169" s="28" t="str">
        <f t="shared" si="173"/>
        <v/>
      </c>
      <c r="KH169" s="27"/>
      <c r="KI169" s="109" t="str">
        <f>IF($B169="","",JQ169*KEP!$J$11)</f>
        <v/>
      </c>
      <c r="KJ169" s="10" t="str">
        <f>IF($B169="","",JR169*KEP!$J$12)</f>
        <v/>
      </c>
      <c r="KK169" s="10" t="str">
        <f>IF($B169="","",JS169*KEP!$J$13)</f>
        <v/>
      </c>
      <c r="KL169" s="10" t="str">
        <f>IF($B169="","",JT169*KEP!$J$14)</f>
        <v/>
      </c>
      <c r="KM169" s="10" t="str">
        <f>IF($B169="","",JU169*KEP!$J$15)</f>
        <v/>
      </c>
      <c r="KN169" s="10" t="str">
        <f>IF($B169="","",JV169*KEP!$J$16)</f>
        <v/>
      </c>
      <c r="KO169" s="10" t="str">
        <f>IF($B169="","",JW169*KEP!$J$17)</f>
        <v/>
      </c>
      <c r="KP169" s="10" t="str">
        <f>IF($B169="","",JX169*KEP!$J$18)</f>
        <v/>
      </c>
      <c r="KQ169" s="10" t="str">
        <f>IF($B169="","",JY169*KEP!$J$19)</f>
        <v/>
      </c>
      <c r="KR169" s="10" t="str">
        <f>IF($B169="","",JZ169*KEP!$J$20)</f>
        <v/>
      </c>
      <c r="KS169" s="10" t="str">
        <f>IF($B169="","",KA169*KEP!$J$21)</f>
        <v/>
      </c>
      <c r="KT169" s="10" t="str">
        <f>IF($B169="","",KC169*KEP!$J$27)</f>
        <v/>
      </c>
      <c r="KU169" s="10" t="str">
        <f>IF($B169="","",KD169*KEP!$J$28)</f>
        <v/>
      </c>
      <c r="KV169" s="10" t="str">
        <f>IF($B169="","",KE169*KEP!$J$29)</f>
        <v/>
      </c>
      <c r="KW169" s="10" t="str">
        <f>IF($B169="","",KF169*KEP!$J$30)</f>
        <v/>
      </c>
      <c r="KX169" s="33" t="str">
        <f t="shared" si="227"/>
        <v/>
      </c>
      <c r="KY169" s="56" t="str">
        <f t="shared" si="200"/>
        <v/>
      </c>
      <c r="KZ169" s="56" t="str">
        <f t="shared" si="201"/>
        <v/>
      </c>
      <c r="LA169" s="56" t="str">
        <f t="shared" si="202"/>
        <v/>
      </c>
      <c r="LB169" s="56" t="str">
        <f t="shared" si="203"/>
        <v/>
      </c>
      <c r="LD169" s="16"/>
      <c r="LE169" s="16"/>
      <c r="LF169" s="16"/>
      <c r="LG169" s="17"/>
      <c r="LH169" s="17"/>
      <c r="LI169" s="17"/>
      <c r="LJ169" s="17"/>
      <c r="LK169" s="17"/>
      <c r="LL169" s="17"/>
      <c r="LM169" s="17"/>
      <c r="LN169" s="17"/>
      <c r="LO169" s="33" t="str">
        <f t="shared" si="228"/>
        <v/>
      </c>
      <c r="LP169" s="17"/>
      <c r="LQ169" s="17"/>
      <c r="LR169" s="17"/>
      <c r="LS169" s="17"/>
      <c r="LT169" s="28" t="str">
        <f t="shared" si="174"/>
        <v/>
      </c>
      <c r="LU169" s="27"/>
      <c r="LV169" s="109" t="str">
        <f>IF($B169="","",LD169*KEP!$J$11)</f>
        <v/>
      </c>
      <c r="LW169" s="10" t="str">
        <f>IF($B169="","",LE169*KEP!$J$12)</f>
        <v/>
      </c>
      <c r="LX169" s="10" t="str">
        <f>IF($B169="","",LF169*KEP!$J$13)</f>
        <v/>
      </c>
      <c r="LY169" s="10" t="str">
        <f>IF($B169="","",LG169*KEP!$J$14)</f>
        <v/>
      </c>
      <c r="LZ169" s="10" t="str">
        <f>IF($B169="","",LH169*KEP!$J$15)</f>
        <v/>
      </c>
      <c r="MA169" s="10" t="str">
        <f>IF($B169="","",LI169*KEP!$J$16)</f>
        <v/>
      </c>
      <c r="MB169" s="10" t="str">
        <f>IF($B169="","",LJ169*KEP!$J$17)</f>
        <v/>
      </c>
      <c r="MC169" s="10" t="str">
        <f>IF($B169="","",LK169*KEP!$J$18)</f>
        <v/>
      </c>
      <c r="MD169" s="10" t="str">
        <f>IF($B169="","",LL169*KEP!$J$19)</f>
        <v/>
      </c>
      <c r="ME169" s="10" t="str">
        <f>IF($B169="","",LM169*KEP!$J$20)</f>
        <v/>
      </c>
      <c r="MF169" s="10" t="str">
        <f>IF($B169="","",LN169*KEP!$J$21)</f>
        <v/>
      </c>
      <c r="MG169" s="10" t="str">
        <f>IF($B169="","",LP169*KEP!$J$27)</f>
        <v/>
      </c>
      <c r="MH169" s="10" t="str">
        <f>IF($B169="","",LQ169*KEP!$J$28)</f>
        <v/>
      </c>
      <c r="MI169" s="10" t="str">
        <f>IF($B169="","",LR169*KEP!$J$29)</f>
        <v/>
      </c>
      <c r="MJ169" s="10" t="str">
        <f>IF($B169="","",LS169*KEP!$J$30)</f>
        <v/>
      </c>
      <c r="MK169" s="33" t="str">
        <f t="shared" si="229"/>
        <v/>
      </c>
      <c r="ML169" s="56" t="str">
        <f t="shared" si="204"/>
        <v/>
      </c>
      <c r="MM169" s="56" t="str">
        <f t="shared" si="205"/>
        <v/>
      </c>
      <c r="MN169" s="56" t="str">
        <f t="shared" si="206"/>
        <v/>
      </c>
      <c r="MO169" s="56" t="str">
        <f t="shared" si="207"/>
        <v/>
      </c>
      <c r="MQ169" s="16"/>
      <c r="MR169" s="16"/>
      <c r="MS169" s="16"/>
      <c r="MT169" s="17"/>
      <c r="MU169" s="17"/>
      <c r="MV169" s="17"/>
      <c r="MW169" s="17"/>
      <c r="MX169" s="17"/>
      <c r="MY169" s="17"/>
      <c r="MZ169" s="17"/>
      <c r="NA169" s="17"/>
      <c r="NB169" s="33" t="str">
        <f t="shared" si="230"/>
        <v/>
      </c>
      <c r="NC169" s="17"/>
      <c r="ND169" s="17"/>
      <c r="NE169" s="17"/>
      <c r="NF169" s="17"/>
      <c r="NG169" s="28" t="str">
        <f t="shared" si="175"/>
        <v/>
      </c>
      <c r="NH169" s="27"/>
      <c r="NI169" s="109" t="str">
        <f>IF($B169="","",MQ169*KEP!$J$11)</f>
        <v/>
      </c>
      <c r="NJ169" s="10" t="str">
        <f>IF($B169="","",MR169*KEP!$J$12)</f>
        <v/>
      </c>
      <c r="NK169" s="10" t="str">
        <f>IF($B169="","",MS169*KEP!$J$13)</f>
        <v/>
      </c>
      <c r="NL169" s="10" t="str">
        <f>IF($B169="","",MT169*KEP!$J$14)</f>
        <v/>
      </c>
      <c r="NM169" s="10" t="str">
        <f>IF($B169="","",MU169*KEP!$J$15)</f>
        <v/>
      </c>
      <c r="NN169" s="10" t="str">
        <f>IF($B169="","",MV169*KEP!$J$16)</f>
        <v/>
      </c>
      <c r="NO169" s="10" t="str">
        <f>IF($B169="","",MW169*KEP!$J$17)</f>
        <v/>
      </c>
      <c r="NP169" s="10" t="str">
        <f>IF($B169="","",MX169*KEP!$J$18)</f>
        <v/>
      </c>
      <c r="NQ169" s="10" t="str">
        <f>IF($B169="","",MY169*KEP!$J$19)</f>
        <v/>
      </c>
      <c r="NR169" s="10" t="str">
        <f>IF($B169="","",MZ169*KEP!$J$20)</f>
        <v/>
      </c>
      <c r="NS169" s="10" t="str">
        <f>IF($B169="","",NA169*KEP!$J$21)</f>
        <v/>
      </c>
      <c r="NT169" s="10" t="str">
        <f>IF($B169="","",NC169*KEP!$J$27)</f>
        <v/>
      </c>
      <c r="NU169" s="10" t="str">
        <f>IF($B169="","",ND169*KEP!$J$28)</f>
        <v/>
      </c>
      <c r="NV169" s="10" t="str">
        <f>IF($B169="","",NE169*KEP!$J$29)</f>
        <v/>
      </c>
      <c r="NW169" s="10" t="str">
        <f>IF($B169="","",NF169*KEP!$J$30)</f>
        <v/>
      </c>
      <c r="NX169" s="33" t="str">
        <f t="shared" si="231"/>
        <v/>
      </c>
      <c r="NY169" s="56" t="str">
        <f t="shared" si="208"/>
        <v/>
      </c>
      <c r="NZ169" s="56" t="str">
        <f t="shared" si="209"/>
        <v/>
      </c>
      <c r="OA169" s="56" t="str">
        <f t="shared" si="210"/>
        <v/>
      </c>
      <c r="OB169" s="56" t="str">
        <f t="shared" si="211"/>
        <v/>
      </c>
    </row>
    <row r="170" spans="1:392" x14ac:dyDescent="0.25">
      <c r="A170" s="6" t="str">
        <f>IF(A169&lt;KEP!$C$10,A169+1,"")</f>
        <v/>
      </c>
      <c r="B170" s="8" t="str">
        <f>IF('Referenčný stav'!B170=0,"",'Referenčný stav'!B170)</f>
        <v/>
      </c>
      <c r="C170" s="8" t="str">
        <f>IF('Referenčný stav'!C170=0,"",'Referenčný stav'!C170)</f>
        <v/>
      </c>
      <c r="D170" s="16"/>
      <c r="E170" s="16"/>
      <c r="F170" s="16"/>
      <c r="G170" s="17"/>
      <c r="H170" s="17"/>
      <c r="I170" s="17"/>
      <c r="J170" s="17"/>
      <c r="K170" s="17"/>
      <c r="L170" s="17"/>
      <c r="M170" s="17"/>
      <c r="N170" s="17"/>
      <c r="O170" s="33" t="str">
        <f t="shared" si="212"/>
        <v/>
      </c>
      <c r="P170" s="17"/>
      <c r="Q170" s="17"/>
      <c r="R170" s="17"/>
      <c r="S170" s="17"/>
      <c r="T170" s="28" t="str">
        <f t="shared" si="166"/>
        <v/>
      </c>
      <c r="U170" s="27"/>
      <c r="V170" s="109" t="str">
        <f>IF($B170="","",D170*KEP!$J$11)</f>
        <v/>
      </c>
      <c r="W170" s="10" t="str">
        <f>IF($B170="","",E170*KEP!$J$12)</f>
        <v/>
      </c>
      <c r="X170" s="10" t="str">
        <f>IF($B170="","",F170*KEP!$J$13)</f>
        <v/>
      </c>
      <c r="Y170" s="10" t="str">
        <f>IF($B170="","",G170*KEP!$J$14)</f>
        <v/>
      </c>
      <c r="Z170" s="10" t="str">
        <f>IF($B170="","",H170*KEP!$J$15)</f>
        <v/>
      </c>
      <c r="AA170" s="10" t="str">
        <f>IF($B170="","",I170*KEP!$J$16)</f>
        <v/>
      </c>
      <c r="AB170" s="10" t="str">
        <f>IF($B170="","",J170*KEP!$J$17)</f>
        <v/>
      </c>
      <c r="AC170" s="10" t="str">
        <f>IF($B170="","",K170*KEP!$J$18)</f>
        <v/>
      </c>
      <c r="AD170" s="10" t="str">
        <f>IF($B170="","",L170*KEP!$J$19)</f>
        <v/>
      </c>
      <c r="AE170" s="10" t="str">
        <f>IF($B170="","",M170*KEP!$J$20)</f>
        <v/>
      </c>
      <c r="AF170" s="10" t="str">
        <f>IF($B170="","",N170*KEP!$J$21)</f>
        <v/>
      </c>
      <c r="AG170" s="10" t="str">
        <f>IF($B170="","",P170*KEP!$J$27)</f>
        <v/>
      </c>
      <c r="AH170" s="10" t="str">
        <f>IF($B170="","",Q170*KEP!$J$28)</f>
        <v/>
      </c>
      <c r="AI170" s="10" t="str">
        <f>IF($B170="","",R170*KEP!$J$29)</f>
        <v/>
      </c>
      <c r="AJ170" s="10" t="str">
        <f>IF($B170="","",S170*KEP!$J$30)</f>
        <v/>
      </c>
      <c r="AK170" s="33" t="str">
        <f t="shared" si="213"/>
        <v/>
      </c>
      <c r="AL170" s="56" t="str">
        <f>IF(O170="","",IFERROR(O170/'Referenčný stav'!O170-1,""))</f>
        <v/>
      </c>
      <c r="AM170" s="56" t="str">
        <f>IF(T170="","",IFERROR(T170/'Referenčný stav'!T170-1,""))</f>
        <v/>
      </c>
      <c r="AN170" s="56" t="str">
        <f>IF(U170="","",IFERROR(U170/'Referenčný stav'!U170-1,""))</f>
        <v/>
      </c>
      <c r="AO170" s="56" t="str">
        <f>IF(AK170="","",IFERROR(AK170/'Referenčný stav'!AK170-1,""))</f>
        <v/>
      </c>
      <c r="AQ170" s="16"/>
      <c r="AR170" s="16"/>
      <c r="AS170" s="16"/>
      <c r="AT170" s="17"/>
      <c r="AU170" s="17"/>
      <c r="AV170" s="17"/>
      <c r="AW170" s="17"/>
      <c r="AX170" s="17"/>
      <c r="AY170" s="17"/>
      <c r="AZ170" s="17"/>
      <c r="BA170" s="17"/>
      <c r="BB170" s="33" t="str">
        <f t="shared" si="214"/>
        <v/>
      </c>
      <c r="BC170" s="17"/>
      <c r="BD170" s="17"/>
      <c r="BE170" s="17"/>
      <c r="BF170" s="17"/>
      <c r="BG170" s="28" t="str">
        <f t="shared" si="167"/>
        <v/>
      </c>
      <c r="BH170" s="27"/>
      <c r="BI170" s="109" t="str">
        <f>IF($B170="","",AQ170*KEP!$J$11)</f>
        <v/>
      </c>
      <c r="BJ170" s="10" t="str">
        <f>IF($B170="","",AR170*KEP!$J$12)</f>
        <v/>
      </c>
      <c r="BK170" s="10" t="str">
        <f>IF($B170="","",AS170*KEP!$J$13)</f>
        <v/>
      </c>
      <c r="BL170" s="10" t="str">
        <f>IF($B170="","",AT170*KEP!$J$14)</f>
        <v/>
      </c>
      <c r="BM170" s="10" t="str">
        <f>IF($B170="","",AU170*KEP!$J$15)</f>
        <v/>
      </c>
      <c r="BN170" s="10" t="str">
        <f>IF($B170="","",AV170*KEP!$J$16)</f>
        <v/>
      </c>
      <c r="BO170" s="10" t="str">
        <f>IF($B170="","",AW170*KEP!$J$17)</f>
        <v/>
      </c>
      <c r="BP170" s="10" t="str">
        <f>IF($B170="","",AX170*KEP!$J$18)</f>
        <v/>
      </c>
      <c r="BQ170" s="10" t="str">
        <f>IF($B170="","",AY170*KEP!$J$19)</f>
        <v/>
      </c>
      <c r="BR170" s="10" t="str">
        <f>IF($B170="","",AZ170*KEP!$J$20)</f>
        <v/>
      </c>
      <c r="BS170" s="10" t="str">
        <f>IF($B170="","",BA170*KEP!$J$21)</f>
        <v/>
      </c>
      <c r="BT170" s="10" t="str">
        <f>IF($B170="","",BC170*KEP!$J$27)</f>
        <v/>
      </c>
      <c r="BU170" s="10" t="str">
        <f>IF($B170="","",BD170*KEP!$J$28)</f>
        <v/>
      </c>
      <c r="BV170" s="10" t="str">
        <f>IF($B170="","",BE170*KEP!$J$29)</f>
        <v/>
      </c>
      <c r="BW170" s="10" t="str">
        <f>IF($B170="","",BF170*KEP!$J$30)</f>
        <v/>
      </c>
      <c r="BX170" s="33" t="str">
        <f t="shared" si="215"/>
        <v/>
      </c>
      <c r="BY170" s="56" t="str">
        <f t="shared" si="176"/>
        <v/>
      </c>
      <c r="BZ170" s="56" t="str">
        <f t="shared" si="177"/>
        <v/>
      </c>
      <c r="CA170" s="56" t="str">
        <f t="shared" si="178"/>
        <v/>
      </c>
      <c r="CB170" s="56" t="str">
        <f t="shared" si="179"/>
        <v/>
      </c>
      <c r="CD170" s="16"/>
      <c r="CE170" s="16"/>
      <c r="CF170" s="16"/>
      <c r="CG170" s="17"/>
      <c r="CH170" s="17"/>
      <c r="CI170" s="17"/>
      <c r="CJ170" s="17"/>
      <c r="CK170" s="17"/>
      <c r="CL170" s="17"/>
      <c r="CM170" s="17"/>
      <c r="CN170" s="17"/>
      <c r="CO170" s="33" t="str">
        <f t="shared" si="216"/>
        <v/>
      </c>
      <c r="CP170" s="17"/>
      <c r="CQ170" s="17"/>
      <c r="CR170" s="17"/>
      <c r="CS170" s="17"/>
      <c r="CT170" s="28" t="str">
        <f t="shared" si="168"/>
        <v/>
      </c>
      <c r="CU170" s="27"/>
      <c r="CV170" s="109" t="str">
        <f>IF($B170="","",CD170*KEP!$J$11)</f>
        <v/>
      </c>
      <c r="CW170" s="10" t="str">
        <f>IF($B170="","",CE170*KEP!$J$12)</f>
        <v/>
      </c>
      <c r="CX170" s="10" t="str">
        <f>IF($B170="","",CF170*KEP!$J$13)</f>
        <v/>
      </c>
      <c r="CY170" s="10" t="str">
        <f>IF($B170="","",CG170*KEP!$J$14)</f>
        <v/>
      </c>
      <c r="CZ170" s="10" t="str">
        <f>IF($B170="","",CH170*KEP!$J$15)</f>
        <v/>
      </c>
      <c r="DA170" s="10" t="str">
        <f>IF($B170="","",CI170*KEP!$J$16)</f>
        <v/>
      </c>
      <c r="DB170" s="10" t="str">
        <f>IF($B170="","",CJ170*KEP!$J$17)</f>
        <v/>
      </c>
      <c r="DC170" s="10" t="str">
        <f>IF($B170="","",CK170*KEP!$J$18)</f>
        <v/>
      </c>
      <c r="DD170" s="10" t="str">
        <f>IF($B170="","",CL170*KEP!$J$19)</f>
        <v/>
      </c>
      <c r="DE170" s="10" t="str">
        <f>IF($B170="","",CM170*KEP!$J$20)</f>
        <v/>
      </c>
      <c r="DF170" s="10" t="str">
        <f>IF($B170="","",CN170*KEP!$J$21)</f>
        <v/>
      </c>
      <c r="DG170" s="10" t="str">
        <f>IF($B170="","",CP170*KEP!$J$27)</f>
        <v/>
      </c>
      <c r="DH170" s="10" t="str">
        <f>IF($B170="","",CQ170*KEP!$J$28)</f>
        <v/>
      </c>
      <c r="DI170" s="10" t="str">
        <f>IF($B170="","",CR170*KEP!$J$29)</f>
        <v/>
      </c>
      <c r="DJ170" s="10" t="str">
        <f>IF($B170="","",CS170*KEP!$J$30)</f>
        <v/>
      </c>
      <c r="DK170" s="33" t="str">
        <f t="shared" si="217"/>
        <v/>
      </c>
      <c r="DL170" s="56" t="str">
        <f t="shared" si="180"/>
        <v/>
      </c>
      <c r="DM170" s="56" t="str">
        <f t="shared" si="181"/>
        <v/>
      </c>
      <c r="DN170" s="56" t="str">
        <f t="shared" si="182"/>
        <v/>
      </c>
      <c r="DO170" s="56" t="str">
        <f t="shared" si="183"/>
        <v/>
      </c>
      <c r="DQ170" s="16"/>
      <c r="DR170" s="16"/>
      <c r="DS170" s="16"/>
      <c r="DT170" s="17"/>
      <c r="DU170" s="17"/>
      <c r="DV170" s="17"/>
      <c r="DW170" s="17"/>
      <c r="DX170" s="17"/>
      <c r="DY170" s="17"/>
      <c r="DZ170" s="17"/>
      <c r="EA170" s="17"/>
      <c r="EB170" s="33" t="str">
        <f t="shared" si="218"/>
        <v/>
      </c>
      <c r="EC170" s="17"/>
      <c r="ED170" s="17"/>
      <c r="EE170" s="17"/>
      <c r="EF170" s="17"/>
      <c r="EG170" s="28" t="str">
        <f t="shared" si="169"/>
        <v/>
      </c>
      <c r="EH170" s="27"/>
      <c r="EI170" s="109" t="str">
        <f>IF($B170="","",DQ170*KEP!$J$11)</f>
        <v/>
      </c>
      <c r="EJ170" s="10" t="str">
        <f>IF($B170="","",DR170*KEP!$J$12)</f>
        <v/>
      </c>
      <c r="EK170" s="10" t="str">
        <f>IF($B170="","",DS170*KEP!$J$13)</f>
        <v/>
      </c>
      <c r="EL170" s="10" t="str">
        <f>IF($B170="","",DT170*KEP!$J$14)</f>
        <v/>
      </c>
      <c r="EM170" s="10" t="str">
        <f>IF($B170="","",DU170*KEP!$J$15)</f>
        <v/>
      </c>
      <c r="EN170" s="10" t="str">
        <f>IF($B170="","",DV170*KEP!$J$16)</f>
        <v/>
      </c>
      <c r="EO170" s="10" t="str">
        <f>IF($B170="","",DW170*KEP!$J$17)</f>
        <v/>
      </c>
      <c r="EP170" s="10" t="str">
        <f>IF($B170="","",DX170*KEP!$J$18)</f>
        <v/>
      </c>
      <c r="EQ170" s="10" t="str">
        <f>IF($B170="","",DY170*KEP!$J$19)</f>
        <v/>
      </c>
      <c r="ER170" s="10" t="str">
        <f>IF($B170="","",DZ170*KEP!$J$20)</f>
        <v/>
      </c>
      <c r="ES170" s="10" t="str">
        <f>IF($B170="","",EA170*KEP!$J$21)</f>
        <v/>
      </c>
      <c r="ET170" s="10" t="str">
        <f>IF($B170="","",EC170*KEP!$J$27)</f>
        <v/>
      </c>
      <c r="EU170" s="10" t="str">
        <f>IF($B170="","",ED170*KEP!$J$28)</f>
        <v/>
      </c>
      <c r="EV170" s="10" t="str">
        <f>IF($B170="","",EE170*KEP!$J$29)</f>
        <v/>
      </c>
      <c r="EW170" s="10" t="str">
        <f>IF($B170="","",EF170*KEP!$J$30)</f>
        <v/>
      </c>
      <c r="EX170" s="33" t="str">
        <f t="shared" si="219"/>
        <v/>
      </c>
      <c r="EY170" s="56" t="str">
        <f t="shared" si="184"/>
        <v/>
      </c>
      <c r="EZ170" s="56" t="str">
        <f t="shared" si="185"/>
        <v/>
      </c>
      <c r="FA170" s="56" t="str">
        <f t="shared" si="186"/>
        <v/>
      </c>
      <c r="FB170" s="56" t="str">
        <f t="shared" si="187"/>
        <v/>
      </c>
      <c r="FD170" s="16"/>
      <c r="FE170" s="16"/>
      <c r="FF170" s="16"/>
      <c r="FG170" s="17"/>
      <c r="FH170" s="17"/>
      <c r="FI170" s="17"/>
      <c r="FJ170" s="17"/>
      <c r="FK170" s="17"/>
      <c r="FL170" s="17"/>
      <c r="FM170" s="17"/>
      <c r="FN170" s="17"/>
      <c r="FO170" s="33" t="str">
        <f t="shared" si="220"/>
        <v/>
      </c>
      <c r="FP170" s="17"/>
      <c r="FQ170" s="17"/>
      <c r="FR170" s="17"/>
      <c r="FS170" s="17"/>
      <c r="FT170" s="28" t="str">
        <f t="shared" si="170"/>
        <v/>
      </c>
      <c r="FU170" s="27"/>
      <c r="FV170" s="109" t="str">
        <f>IF($B170="","",FD170*KEP!$J$11)</f>
        <v/>
      </c>
      <c r="FW170" s="10" t="str">
        <f>IF($B170="","",FE170*KEP!$J$12)</f>
        <v/>
      </c>
      <c r="FX170" s="10" t="str">
        <f>IF($B170="","",FF170*KEP!$J$13)</f>
        <v/>
      </c>
      <c r="FY170" s="10" t="str">
        <f>IF($B170="","",FG170*KEP!$J$14)</f>
        <v/>
      </c>
      <c r="FZ170" s="10" t="str">
        <f>IF($B170="","",FH170*KEP!$J$15)</f>
        <v/>
      </c>
      <c r="GA170" s="10" t="str">
        <f>IF($B170="","",FI170*KEP!$J$16)</f>
        <v/>
      </c>
      <c r="GB170" s="10" t="str">
        <f>IF($B170="","",FJ170*KEP!$J$17)</f>
        <v/>
      </c>
      <c r="GC170" s="10" t="str">
        <f>IF($B170="","",FK170*KEP!$J$18)</f>
        <v/>
      </c>
      <c r="GD170" s="10" t="str">
        <f>IF($B170="","",FL170*KEP!$J$19)</f>
        <v/>
      </c>
      <c r="GE170" s="10" t="str">
        <f>IF($B170="","",FM170*KEP!$J$20)</f>
        <v/>
      </c>
      <c r="GF170" s="10" t="str">
        <f>IF($B170="","",FN170*KEP!$J$21)</f>
        <v/>
      </c>
      <c r="GG170" s="10" t="str">
        <f>IF($B170="","",FP170*KEP!$J$27)</f>
        <v/>
      </c>
      <c r="GH170" s="10" t="str">
        <f>IF($B170="","",FQ170*KEP!$J$28)</f>
        <v/>
      </c>
      <c r="GI170" s="10" t="str">
        <f>IF($B170="","",FR170*KEP!$J$29)</f>
        <v/>
      </c>
      <c r="GJ170" s="10" t="str">
        <f>IF($B170="","",FS170*KEP!$J$30)</f>
        <v/>
      </c>
      <c r="GK170" s="33" t="str">
        <f t="shared" si="221"/>
        <v/>
      </c>
      <c r="GL170" s="56" t="str">
        <f t="shared" si="188"/>
        <v/>
      </c>
      <c r="GM170" s="56" t="str">
        <f t="shared" si="189"/>
        <v/>
      </c>
      <c r="GN170" s="56" t="str">
        <f t="shared" si="190"/>
        <v/>
      </c>
      <c r="GO170" s="56" t="str">
        <f t="shared" si="191"/>
        <v/>
      </c>
      <c r="GQ170" s="16"/>
      <c r="GR170" s="16"/>
      <c r="GS170" s="16"/>
      <c r="GT170" s="17"/>
      <c r="GU170" s="17"/>
      <c r="GV170" s="17"/>
      <c r="GW170" s="17"/>
      <c r="GX170" s="17"/>
      <c r="GY170" s="17"/>
      <c r="GZ170" s="17"/>
      <c r="HA170" s="17"/>
      <c r="HB170" s="33" t="str">
        <f t="shared" si="222"/>
        <v/>
      </c>
      <c r="HC170" s="17"/>
      <c r="HD170" s="17"/>
      <c r="HE170" s="17"/>
      <c r="HF170" s="17"/>
      <c r="HG170" s="28" t="str">
        <f t="shared" si="171"/>
        <v/>
      </c>
      <c r="HH170" s="27"/>
      <c r="HI170" s="109" t="str">
        <f>IF($B170="","",GQ170*KEP!$J$11)</f>
        <v/>
      </c>
      <c r="HJ170" s="10" t="str">
        <f>IF($B170="","",GR170*KEP!$J$12)</f>
        <v/>
      </c>
      <c r="HK170" s="10" t="str">
        <f>IF($B170="","",GS170*KEP!$J$13)</f>
        <v/>
      </c>
      <c r="HL170" s="10" t="str">
        <f>IF($B170="","",GT170*KEP!$J$14)</f>
        <v/>
      </c>
      <c r="HM170" s="10" t="str">
        <f>IF($B170="","",GU170*KEP!$J$15)</f>
        <v/>
      </c>
      <c r="HN170" s="10" t="str">
        <f>IF($B170="","",GV170*KEP!$J$16)</f>
        <v/>
      </c>
      <c r="HO170" s="10" t="str">
        <f>IF($B170="","",GW170*KEP!$J$17)</f>
        <v/>
      </c>
      <c r="HP170" s="10" t="str">
        <f>IF($B170="","",GX170*KEP!$J$18)</f>
        <v/>
      </c>
      <c r="HQ170" s="10" t="str">
        <f>IF($B170="","",GY170*KEP!$J$19)</f>
        <v/>
      </c>
      <c r="HR170" s="10" t="str">
        <f>IF($B170="","",GZ170*KEP!$J$20)</f>
        <v/>
      </c>
      <c r="HS170" s="10" t="str">
        <f>IF($B170="","",HA170*KEP!$J$21)</f>
        <v/>
      </c>
      <c r="HT170" s="10" t="str">
        <f>IF($B170="","",HC170*KEP!$J$27)</f>
        <v/>
      </c>
      <c r="HU170" s="10" t="str">
        <f>IF($B170="","",HD170*KEP!$J$28)</f>
        <v/>
      </c>
      <c r="HV170" s="10" t="str">
        <f>IF($B170="","",HE170*KEP!$J$29)</f>
        <v/>
      </c>
      <c r="HW170" s="10" t="str">
        <f>IF($B170="","",HF170*KEP!$J$30)</f>
        <v/>
      </c>
      <c r="HX170" s="33" t="str">
        <f t="shared" si="223"/>
        <v/>
      </c>
      <c r="HY170" s="56" t="str">
        <f t="shared" si="192"/>
        <v/>
      </c>
      <c r="HZ170" s="56" t="str">
        <f t="shared" si="193"/>
        <v/>
      </c>
      <c r="IA170" s="56" t="str">
        <f t="shared" si="194"/>
        <v/>
      </c>
      <c r="IB170" s="56" t="str">
        <f t="shared" si="195"/>
        <v/>
      </c>
      <c r="ID170" s="16"/>
      <c r="IE170" s="16"/>
      <c r="IF170" s="16"/>
      <c r="IG170" s="17"/>
      <c r="IH170" s="17"/>
      <c r="II170" s="17"/>
      <c r="IJ170" s="17"/>
      <c r="IK170" s="17"/>
      <c r="IL170" s="17"/>
      <c r="IM170" s="17"/>
      <c r="IN170" s="17"/>
      <c r="IO170" s="33" t="str">
        <f t="shared" si="224"/>
        <v/>
      </c>
      <c r="IP170" s="17"/>
      <c r="IQ170" s="17"/>
      <c r="IR170" s="17"/>
      <c r="IS170" s="17"/>
      <c r="IT170" s="28" t="str">
        <f t="shared" si="172"/>
        <v/>
      </c>
      <c r="IU170" s="27"/>
      <c r="IV170" s="109" t="str">
        <f>IF($B170="","",ID170*KEP!$J$11)</f>
        <v/>
      </c>
      <c r="IW170" s="10" t="str">
        <f>IF($B170="","",IE170*KEP!$J$12)</f>
        <v/>
      </c>
      <c r="IX170" s="10" t="str">
        <f>IF($B170="","",IF170*KEP!$J$13)</f>
        <v/>
      </c>
      <c r="IY170" s="10" t="str">
        <f>IF($B170="","",IG170*KEP!$J$14)</f>
        <v/>
      </c>
      <c r="IZ170" s="10" t="str">
        <f>IF($B170="","",IH170*KEP!$J$15)</f>
        <v/>
      </c>
      <c r="JA170" s="10" t="str">
        <f>IF($B170="","",II170*KEP!$J$16)</f>
        <v/>
      </c>
      <c r="JB170" s="10" t="str">
        <f>IF($B170="","",IJ170*KEP!$J$17)</f>
        <v/>
      </c>
      <c r="JC170" s="10" t="str">
        <f>IF($B170="","",IK170*KEP!$J$18)</f>
        <v/>
      </c>
      <c r="JD170" s="10" t="str">
        <f>IF($B170="","",IL170*KEP!$J$19)</f>
        <v/>
      </c>
      <c r="JE170" s="10" t="str">
        <f>IF($B170="","",IM170*KEP!$J$20)</f>
        <v/>
      </c>
      <c r="JF170" s="10" t="str">
        <f>IF($B170="","",IN170*KEP!$J$21)</f>
        <v/>
      </c>
      <c r="JG170" s="10" t="str">
        <f>IF($B170="","",IP170*KEP!$J$27)</f>
        <v/>
      </c>
      <c r="JH170" s="10" t="str">
        <f>IF($B170="","",IQ170*KEP!$J$28)</f>
        <v/>
      </c>
      <c r="JI170" s="10" t="str">
        <f>IF($B170="","",IR170*KEP!$J$29)</f>
        <v/>
      </c>
      <c r="JJ170" s="10" t="str">
        <f>IF($B170="","",IS170*KEP!$J$30)</f>
        <v/>
      </c>
      <c r="JK170" s="33" t="str">
        <f t="shared" si="225"/>
        <v/>
      </c>
      <c r="JL170" s="56" t="str">
        <f t="shared" si="196"/>
        <v/>
      </c>
      <c r="JM170" s="56" t="str">
        <f t="shared" si="197"/>
        <v/>
      </c>
      <c r="JN170" s="56" t="str">
        <f t="shared" si="198"/>
        <v/>
      </c>
      <c r="JO170" s="56" t="str">
        <f t="shared" si="199"/>
        <v/>
      </c>
      <c r="JQ170" s="16"/>
      <c r="JR170" s="16"/>
      <c r="JS170" s="16"/>
      <c r="JT170" s="17"/>
      <c r="JU170" s="17"/>
      <c r="JV170" s="17"/>
      <c r="JW170" s="17"/>
      <c r="JX170" s="17"/>
      <c r="JY170" s="17"/>
      <c r="JZ170" s="17"/>
      <c r="KA170" s="17"/>
      <c r="KB170" s="33" t="str">
        <f t="shared" si="226"/>
        <v/>
      </c>
      <c r="KC170" s="17"/>
      <c r="KD170" s="17"/>
      <c r="KE170" s="17"/>
      <c r="KF170" s="17"/>
      <c r="KG170" s="28" t="str">
        <f t="shared" si="173"/>
        <v/>
      </c>
      <c r="KH170" s="27"/>
      <c r="KI170" s="109" t="str">
        <f>IF($B170="","",JQ170*KEP!$J$11)</f>
        <v/>
      </c>
      <c r="KJ170" s="10" t="str">
        <f>IF($B170="","",JR170*KEP!$J$12)</f>
        <v/>
      </c>
      <c r="KK170" s="10" t="str">
        <f>IF($B170="","",JS170*KEP!$J$13)</f>
        <v/>
      </c>
      <c r="KL170" s="10" t="str">
        <f>IF($B170="","",JT170*KEP!$J$14)</f>
        <v/>
      </c>
      <c r="KM170" s="10" t="str">
        <f>IF($B170="","",JU170*KEP!$J$15)</f>
        <v/>
      </c>
      <c r="KN170" s="10" t="str">
        <f>IF($B170="","",JV170*KEP!$J$16)</f>
        <v/>
      </c>
      <c r="KO170" s="10" t="str">
        <f>IF($B170="","",JW170*KEP!$J$17)</f>
        <v/>
      </c>
      <c r="KP170" s="10" t="str">
        <f>IF($B170="","",JX170*KEP!$J$18)</f>
        <v/>
      </c>
      <c r="KQ170" s="10" t="str">
        <f>IF($B170="","",JY170*KEP!$J$19)</f>
        <v/>
      </c>
      <c r="KR170" s="10" t="str">
        <f>IF($B170="","",JZ170*KEP!$J$20)</f>
        <v/>
      </c>
      <c r="KS170" s="10" t="str">
        <f>IF($B170="","",KA170*KEP!$J$21)</f>
        <v/>
      </c>
      <c r="KT170" s="10" t="str">
        <f>IF($B170="","",KC170*KEP!$J$27)</f>
        <v/>
      </c>
      <c r="KU170" s="10" t="str">
        <f>IF($B170="","",KD170*KEP!$J$28)</f>
        <v/>
      </c>
      <c r="KV170" s="10" t="str">
        <f>IF($B170="","",KE170*KEP!$J$29)</f>
        <v/>
      </c>
      <c r="KW170" s="10" t="str">
        <f>IF($B170="","",KF170*KEP!$J$30)</f>
        <v/>
      </c>
      <c r="KX170" s="33" t="str">
        <f t="shared" si="227"/>
        <v/>
      </c>
      <c r="KY170" s="56" t="str">
        <f t="shared" si="200"/>
        <v/>
      </c>
      <c r="KZ170" s="56" t="str">
        <f t="shared" si="201"/>
        <v/>
      </c>
      <c r="LA170" s="56" t="str">
        <f t="shared" si="202"/>
        <v/>
      </c>
      <c r="LB170" s="56" t="str">
        <f t="shared" si="203"/>
        <v/>
      </c>
      <c r="LD170" s="16"/>
      <c r="LE170" s="16"/>
      <c r="LF170" s="16"/>
      <c r="LG170" s="17"/>
      <c r="LH170" s="17"/>
      <c r="LI170" s="17"/>
      <c r="LJ170" s="17"/>
      <c r="LK170" s="17"/>
      <c r="LL170" s="17"/>
      <c r="LM170" s="17"/>
      <c r="LN170" s="17"/>
      <c r="LO170" s="33" t="str">
        <f t="shared" si="228"/>
        <v/>
      </c>
      <c r="LP170" s="17"/>
      <c r="LQ170" s="17"/>
      <c r="LR170" s="17"/>
      <c r="LS170" s="17"/>
      <c r="LT170" s="28" t="str">
        <f t="shared" si="174"/>
        <v/>
      </c>
      <c r="LU170" s="27"/>
      <c r="LV170" s="109" t="str">
        <f>IF($B170="","",LD170*KEP!$J$11)</f>
        <v/>
      </c>
      <c r="LW170" s="10" t="str">
        <f>IF($B170="","",LE170*KEP!$J$12)</f>
        <v/>
      </c>
      <c r="LX170" s="10" t="str">
        <f>IF($B170="","",LF170*KEP!$J$13)</f>
        <v/>
      </c>
      <c r="LY170" s="10" t="str">
        <f>IF($B170="","",LG170*KEP!$J$14)</f>
        <v/>
      </c>
      <c r="LZ170" s="10" t="str">
        <f>IF($B170="","",LH170*KEP!$J$15)</f>
        <v/>
      </c>
      <c r="MA170" s="10" t="str">
        <f>IF($B170="","",LI170*KEP!$J$16)</f>
        <v/>
      </c>
      <c r="MB170" s="10" t="str">
        <f>IF($B170="","",LJ170*KEP!$J$17)</f>
        <v/>
      </c>
      <c r="MC170" s="10" t="str">
        <f>IF($B170="","",LK170*KEP!$J$18)</f>
        <v/>
      </c>
      <c r="MD170" s="10" t="str">
        <f>IF($B170="","",LL170*KEP!$J$19)</f>
        <v/>
      </c>
      <c r="ME170" s="10" t="str">
        <f>IF($B170="","",LM170*KEP!$J$20)</f>
        <v/>
      </c>
      <c r="MF170" s="10" t="str">
        <f>IF($B170="","",LN170*KEP!$J$21)</f>
        <v/>
      </c>
      <c r="MG170" s="10" t="str">
        <f>IF($B170="","",LP170*KEP!$J$27)</f>
        <v/>
      </c>
      <c r="MH170" s="10" t="str">
        <f>IF($B170="","",LQ170*KEP!$J$28)</f>
        <v/>
      </c>
      <c r="MI170" s="10" t="str">
        <f>IF($B170="","",LR170*KEP!$J$29)</f>
        <v/>
      </c>
      <c r="MJ170" s="10" t="str">
        <f>IF($B170="","",LS170*KEP!$J$30)</f>
        <v/>
      </c>
      <c r="MK170" s="33" t="str">
        <f t="shared" si="229"/>
        <v/>
      </c>
      <c r="ML170" s="56" t="str">
        <f t="shared" si="204"/>
        <v/>
      </c>
      <c r="MM170" s="56" t="str">
        <f t="shared" si="205"/>
        <v/>
      </c>
      <c r="MN170" s="56" t="str">
        <f t="shared" si="206"/>
        <v/>
      </c>
      <c r="MO170" s="56" t="str">
        <f t="shared" si="207"/>
        <v/>
      </c>
      <c r="MQ170" s="16"/>
      <c r="MR170" s="16"/>
      <c r="MS170" s="16"/>
      <c r="MT170" s="17"/>
      <c r="MU170" s="17"/>
      <c r="MV170" s="17"/>
      <c r="MW170" s="17"/>
      <c r="MX170" s="17"/>
      <c r="MY170" s="17"/>
      <c r="MZ170" s="17"/>
      <c r="NA170" s="17"/>
      <c r="NB170" s="33" t="str">
        <f t="shared" si="230"/>
        <v/>
      </c>
      <c r="NC170" s="17"/>
      <c r="ND170" s="17"/>
      <c r="NE170" s="17"/>
      <c r="NF170" s="17"/>
      <c r="NG170" s="28" t="str">
        <f t="shared" si="175"/>
        <v/>
      </c>
      <c r="NH170" s="27"/>
      <c r="NI170" s="109" t="str">
        <f>IF($B170="","",MQ170*KEP!$J$11)</f>
        <v/>
      </c>
      <c r="NJ170" s="10" t="str">
        <f>IF($B170="","",MR170*KEP!$J$12)</f>
        <v/>
      </c>
      <c r="NK170" s="10" t="str">
        <f>IF($B170="","",MS170*KEP!$J$13)</f>
        <v/>
      </c>
      <c r="NL170" s="10" t="str">
        <f>IF($B170="","",MT170*KEP!$J$14)</f>
        <v/>
      </c>
      <c r="NM170" s="10" t="str">
        <f>IF($B170="","",MU170*KEP!$J$15)</f>
        <v/>
      </c>
      <c r="NN170" s="10" t="str">
        <f>IF($B170="","",MV170*KEP!$J$16)</f>
        <v/>
      </c>
      <c r="NO170" s="10" t="str">
        <f>IF($B170="","",MW170*KEP!$J$17)</f>
        <v/>
      </c>
      <c r="NP170" s="10" t="str">
        <f>IF($B170="","",MX170*KEP!$J$18)</f>
        <v/>
      </c>
      <c r="NQ170" s="10" t="str">
        <f>IF($B170="","",MY170*KEP!$J$19)</f>
        <v/>
      </c>
      <c r="NR170" s="10" t="str">
        <f>IF($B170="","",MZ170*KEP!$J$20)</f>
        <v/>
      </c>
      <c r="NS170" s="10" t="str">
        <f>IF($B170="","",NA170*KEP!$J$21)</f>
        <v/>
      </c>
      <c r="NT170" s="10" t="str">
        <f>IF($B170="","",NC170*KEP!$J$27)</f>
        <v/>
      </c>
      <c r="NU170" s="10" t="str">
        <f>IF($B170="","",ND170*KEP!$J$28)</f>
        <v/>
      </c>
      <c r="NV170" s="10" t="str">
        <f>IF($B170="","",NE170*KEP!$J$29)</f>
        <v/>
      </c>
      <c r="NW170" s="10" t="str">
        <f>IF($B170="","",NF170*KEP!$J$30)</f>
        <v/>
      </c>
      <c r="NX170" s="33" t="str">
        <f t="shared" si="231"/>
        <v/>
      </c>
      <c r="NY170" s="56" t="str">
        <f t="shared" si="208"/>
        <v/>
      </c>
      <c r="NZ170" s="56" t="str">
        <f t="shared" si="209"/>
        <v/>
      </c>
      <c r="OA170" s="56" t="str">
        <f t="shared" si="210"/>
        <v/>
      </c>
      <c r="OB170" s="56" t="str">
        <f t="shared" si="211"/>
        <v/>
      </c>
    </row>
    <row r="171" spans="1:392" x14ac:dyDescent="0.25">
      <c r="A171" s="6" t="str">
        <f>IF(A170&lt;KEP!$C$10,A170+1,"")</f>
        <v/>
      </c>
      <c r="B171" s="8" t="str">
        <f>IF('Referenčný stav'!B171=0,"",'Referenčný stav'!B171)</f>
        <v/>
      </c>
      <c r="C171" s="8" t="str">
        <f>IF('Referenčný stav'!C171=0,"",'Referenčný stav'!C171)</f>
        <v/>
      </c>
      <c r="D171" s="16"/>
      <c r="E171" s="16"/>
      <c r="F171" s="16"/>
      <c r="G171" s="17"/>
      <c r="H171" s="17"/>
      <c r="I171" s="17"/>
      <c r="J171" s="17"/>
      <c r="K171" s="17"/>
      <c r="L171" s="17"/>
      <c r="M171" s="17"/>
      <c r="N171" s="17"/>
      <c r="O171" s="33" t="str">
        <f t="shared" si="212"/>
        <v/>
      </c>
      <c r="P171" s="17"/>
      <c r="Q171" s="17"/>
      <c r="R171" s="17"/>
      <c r="S171" s="17"/>
      <c r="T171" s="28" t="str">
        <f t="shared" si="166"/>
        <v/>
      </c>
      <c r="U171" s="27"/>
      <c r="V171" s="109" t="str">
        <f>IF($B171="","",D171*KEP!$J$11)</f>
        <v/>
      </c>
      <c r="W171" s="10" t="str">
        <f>IF($B171="","",E171*KEP!$J$12)</f>
        <v/>
      </c>
      <c r="X171" s="10" t="str">
        <f>IF($B171="","",F171*KEP!$J$13)</f>
        <v/>
      </c>
      <c r="Y171" s="10" t="str">
        <f>IF($B171="","",G171*KEP!$J$14)</f>
        <v/>
      </c>
      <c r="Z171" s="10" t="str">
        <f>IF($B171="","",H171*KEP!$J$15)</f>
        <v/>
      </c>
      <c r="AA171" s="10" t="str">
        <f>IF($B171="","",I171*KEP!$J$16)</f>
        <v/>
      </c>
      <c r="AB171" s="10" t="str">
        <f>IF($B171="","",J171*KEP!$J$17)</f>
        <v/>
      </c>
      <c r="AC171" s="10" t="str">
        <f>IF($B171="","",K171*KEP!$J$18)</f>
        <v/>
      </c>
      <c r="AD171" s="10" t="str">
        <f>IF($B171="","",L171*KEP!$J$19)</f>
        <v/>
      </c>
      <c r="AE171" s="10" t="str">
        <f>IF($B171="","",M171*KEP!$J$20)</f>
        <v/>
      </c>
      <c r="AF171" s="10" t="str">
        <f>IF($B171="","",N171*KEP!$J$21)</f>
        <v/>
      </c>
      <c r="AG171" s="10" t="str">
        <f>IF($B171="","",P171*KEP!$J$27)</f>
        <v/>
      </c>
      <c r="AH171" s="10" t="str">
        <f>IF($B171="","",Q171*KEP!$J$28)</f>
        <v/>
      </c>
      <c r="AI171" s="10" t="str">
        <f>IF($B171="","",R171*KEP!$J$29)</f>
        <v/>
      </c>
      <c r="AJ171" s="10" t="str">
        <f>IF($B171="","",S171*KEP!$J$30)</f>
        <v/>
      </c>
      <c r="AK171" s="33" t="str">
        <f t="shared" si="213"/>
        <v/>
      </c>
      <c r="AL171" s="56" t="str">
        <f>IF(O171="","",IFERROR(O171/'Referenčný stav'!O171-1,""))</f>
        <v/>
      </c>
      <c r="AM171" s="56" t="str">
        <f>IF(T171="","",IFERROR(T171/'Referenčný stav'!T171-1,""))</f>
        <v/>
      </c>
      <c r="AN171" s="56" t="str">
        <f>IF(U171="","",IFERROR(U171/'Referenčný stav'!U171-1,""))</f>
        <v/>
      </c>
      <c r="AO171" s="56" t="str">
        <f>IF(AK171="","",IFERROR(AK171/'Referenčný stav'!AK171-1,""))</f>
        <v/>
      </c>
      <c r="AQ171" s="16"/>
      <c r="AR171" s="16"/>
      <c r="AS171" s="16"/>
      <c r="AT171" s="17"/>
      <c r="AU171" s="17"/>
      <c r="AV171" s="17"/>
      <c r="AW171" s="17"/>
      <c r="AX171" s="17"/>
      <c r="AY171" s="17"/>
      <c r="AZ171" s="17"/>
      <c r="BA171" s="17"/>
      <c r="BB171" s="33" t="str">
        <f t="shared" si="214"/>
        <v/>
      </c>
      <c r="BC171" s="17"/>
      <c r="BD171" s="17"/>
      <c r="BE171" s="17"/>
      <c r="BF171" s="17"/>
      <c r="BG171" s="28" t="str">
        <f t="shared" si="167"/>
        <v/>
      </c>
      <c r="BH171" s="27"/>
      <c r="BI171" s="109" t="str">
        <f>IF($B171="","",AQ171*KEP!$J$11)</f>
        <v/>
      </c>
      <c r="BJ171" s="10" t="str">
        <f>IF($B171="","",AR171*KEP!$J$12)</f>
        <v/>
      </c>
      <c r="BK171" s="10" t="str">
        <f>IF($B171="","",AS171*KEP!$J$13)</f>
        <v/>
      </c>
      <c r="BL171" s="10" t="str">
        <f>IF($B171="","",AT171*KEP!$J$14)</f>
        <v/>
      </c>
      <c r="BM171" s="10" t="str">
        <f>IF($B171="","",AU171*KEP!$J$15)</f>
        <v/>
      </c>
      <c r="BN171" s="10" t="str">
        <f>IF($B171="","",AV171*KEP!$J$16)</f>
        <v/>
      </c>
      <c r="BO171" s="10" t="str">
        <f>IF($B171="","",AW171*KEP!$J$17)</f>
        <v/>
      </c>
      <c r="BP171" s="10" t="str">
        <f>IF($B171="","",AX171*KEP!$J$18)</f>
        <v/>
      </c>
      <c r="BQ171" s="10" t="str">
        <f>IF($B171="","",AY171*KEP!$J$19)</f>
        <v/>
      </c>
      <c r="BR171" s="10" t="str">
        <f>IF($B171="","",AZ171*KEP!$J$20)</f>
        <v/>
      </c>
      <c r="BS171" s="10" t="str">
        <f>IF($B171="","",BA171*KEP!$J$21)</f>
        <v/>
      </c>
      <c r="BT171" s="10" t="str">
        <f>IF($B171="","",BC171*KEP!$J$27)</f>
        <v/>
      </c>
      <c r="BU171" s="10" t="str">
        <f>IF($B171="","",BD171*KEP!$J$28)</f>
        <v/>
      </c>
      <c r="BV171" s="10" t="str">
        <f>IF($B171="","",BE171*KEP!$J$29)</f>
        <v/>
      </c>
      <c r="BW171" s="10" t="str">
        <f>IF($B171="","",BF171*KEP!$J$30)</f>
        <v/>
      </c>
      <c r="BX171" s="33" t="str">
        <f t="shared" si="215"/>
        <v/>
      </c>
      <c r="BY171" s="56" t="str">
        <f t="shared" si="176"/>
        <v/>
      </c>
      <c r="BZ171" s="56" t="str">
        <f t="shared" si="177"/>
        <v/>
      </c>
      <c r="CA171" s="56" t="str">
        <f t="shared" si="178"/>
        <v/>
      </c>
      <c r="CB171" s="56" t="str">
        <f t="shared" si="179"/>
        <v/>
      </c>
      <c r="CD171" s="16"/>
      <c r="CE171" s="16"/>
      <c r="CF171" s="16"/>
      <c r="CG171" s="17"/>
      <c r="CH171" s="17"/>
      <c r="CI171" s="17"/>
      <c r="CJ171" s="17"/>
      <c r="CK171" s="17"/>
      <c r="CL171" s="17"/>
      <c r="CM171" s="17"/>
      <c r="CN171" s="17"/>
      <c r="CO171" s="33" t="str">
        <f t="shared" si="216"/>
        <v/>
      </c>
      <c r="CP171" s="17"/>
      <c r="CQ171" s="17"/>
      <c r="CR171" s="17"/>
      <c r="CS171" s="17"/>
      <c r="CT171" s="28" t="str">
        <f t="shared" si="168"/>
        <v/>
      </c>
      <c r="CU171" s="27"/>
      <c r="CV171" s="109" t="str">
        <f>IF($B171="","",CD171*KEP!$J$11)</f>
        <v/>
      </c>
      <c r="CW171" s="10" t="str">
        <f>IF($B171="","",CE171*KEP!$J$12)</f>
        <v/>
      </c>
      <c r="CX171" s="10" t="str">
        <f>IF($B171="","",CF171*KEP!$J$13)</f>
        <v/>
      </c>
      <c r="CY171" s="10" t="str">
        <f>IF($B171="","",CG171*KEP!$J$14)</f>
        <v/>
      </c>
      <c r="CZ171" s="10" t="str">
        <f>IF($B171="","",CH171*KEP!$J$15)</f>
        <v/>
      </c>
      <c r="DA171" s="10" t="str">
        <f>IF($B171="","",CI171*KEP!$J$16)</f>
        <v/>
      </c>
      <c r="DB171" s="10" t="str">
        <f>IF($B171="","",CJ171*KEP!$J$17)</f>
        <v/>
      </c>
      <c r="DC171" s="10" t="str">
        <f>IF($B171="","",CK171*KEP!$J$18)</f>
        <v/>
      </c>
      <c r="DD171" s="10" t="str">
        <f>IF($B171="","",CL171*KEP!$J$19)</f>
        <v/>
      </c>
      <c r="DE171" s="10" t="str">
        <f>IF($B171="","",CM171*KEP!$J$20)</f>
        <v/>
      </c>
      <c r="DF171" s="10" t="str">
        <f>IF($B171="","",CN171*KEP!$J$21)</f>
        <v/>
      </c>
      <c r="DG171" s="10" t="str">
        <f>IF($B171="","",CP171*KEP!$J$27)</f>
        <v/>
      </c>
      <c r="DH171" s="10" t="str">
        <f>IF($B171="","",CQ171*KEP!$J$28)</f>
        <v/>
      </c>
      <c r="DI171" s="10" t="str">
        <f>IF($B171="","",CR171*KEP!$J$29)</f>
        <v/>
      </c>
      <c r="DJ171" s="10" t="str">
        <f>IF($B171="","",CS171*KEP!$J$30)</f>
        <v/>
      </c>
      <c r="DK171" s="33" t="str">
        <f t="shared" si="217"/>
        <v/>
      </c>
      <c r="DL171" s="56" t="str">
        <f t="shared" si="180"/>
        <v/>
      </c>
      <c r="DM171" s="56" t="str">
        <f t="shared" si="181"/>
        <v/>
      </c>
      <c r="DN171" s="56" t="str">
        <f t="shared" si="182"/>
        <v/>
      </c>
      <c r="DO171" s="56" t="str">
        <f t="shared" si="183"/>
        <v/>
      </c>
      <c r="DQ171" s="16"/>
      <c r="DR171" s="16"/>
      <c r="DS171" s="16"/>
      <c r="DT171" s="17"/>
      <c r="DU171" s="17"/>
      <c r="DV171" s="17"/>
      <c r="DW171" s="17"/>
      <c r="DX171" s="17"/>
      <c r="DY171" s="17"/>
      <c r="DZ171" s="17"/>
      <c r="EA171" s="17"/>
      <c r="EB171" s="33" t="str">
        <f t="shared" si="218"/>
        <v/>
      </c>
      <c r="EC171" s="17"/>
      <c r="ED171" s="17"/>
      <c r="EE171" s="17"/>
      <c r="EF171" s="17"/>
      <c r="EG171" s="28" t="str">
        <f t="shared" si="169"/>
        <v/>
      </c>
      <c r="EH171" s="27"/>
      <c r="EI171" s="109" t="str">
        <f>IF($B171="","",DQ171*KEP!$J$11)</f>
        <v/>
      </c>
      <c r="EJ171" s="10" t="str">
        <f>IF($B171="","",DR171*KEP!$J$12)</f>
        <v/>
      </c>
      <c r="EK171" s="10" t="str">
        <f>IF($B171="","",DS171*KEP!$J$13)</f>
        <v/>
      </c>
      <c r="EL171" s="10" t="str">
        <f>IF($B171="","",DT171*KEP!$J$14)</f>
        <v/>
      </c>
      <c r="EM171" s="10" t="str">
        <f>IF($B171="","",DU171*KEP!$J$15)</f>
        <v/>
      </c>
      <c r="EN171" s="10" t="str">
        <f>IF($B171="","",DV171*KEP!$J$16)</f>
        <v/>
      </c>
      <c r="EO171" s="10" t="str">
        <f>IF($B171="","",DW171*KEP!$J$17)</f>
        <v/>
      </c>
      <c r="EP171" s="10" t="str">
        <f>IF($B171="","",DX171*KEP!$J$18)</f>
        <v/>
      </c>
      <c r="EQ171" s="10" t="str">
        <f>IF($B171="","",DY171*KEP!$J$19)</f>
        <v/>
      </c>
      <c r="ER171" s="10" t="str">
        <f>IF($B171="","",DZ171*KEP!$J$20)</f>
        <v/>
      </c>
      <c r="ES171" s="10" t="str">
        <f>IF($B171="","",EA171*KEP!$J$21)</f>
        <v/>
      </c>
      <c r="ET171" s="10" t="str">
        <f>IF($B171="","",EC171*KEP!$J$27)</f>
        <v/>
      </c>
      <c r="EU171" s="10" t="str">
        <f>IF($B171="","",ED171*KEP!$J$28)</f>
        <v/>
      </c>
      <c r="EV171" s="10" t="str">
        <f>IF($B171="","",EE171*KEP!$J$29)</f>
        <v/>
      </c>
      <c r="EW171" s="10" t="str">
        <f>IF($B171="","",EF171*KEP!$J$30)</f>
        <v/>
      </c>
      <c r="EX171" s="33" t="str">
        <f t="shared" si="219"/>
        <v/>
      </c>
      <c r="EY171" s="56" t="str">
        <f t="shared" si="184"/>
        <v/>
      </c>
      <c r="EZ171" s="56" t="str">
        <f t="shared" si="185"/>
        <v/>
      </c>
      <c r="FA171" s="56" t="str">
        <f t="shared" si="186"/>
        <v/>
      </c>
      <c r="FB171" s="56" t="str">
        <f t="shared" si="187"/>
        <v/>
      </c>
      <c r="FD171" s="16"/>
      <c r="FE171" s="16"/>
      <c r="FF171" s="16"/>
      <c r="FG171" s="17"/>
      <c r="FH171" s="17"/>
      <c r="FI171" s="17"/>
      <c r="FJ171" s="17"/>
      <c r="FK171" s="17"/>
      <c r="FL171" s="17"/>
      <c r="FM171" s="17"/>
      <c r="FN171" s="17"/>
      <c r="FO171" s="33" t="str">
        <f t="shared" si="220"/>
        <v/>
      </c>
      <c r="FP171" s="17"/>
      <c r="FQ171" s="17"/>
      <c r="FR171" s="17"/>
      <c r="FS171" s="17"/>
      <c r="FT171" s="28" t="str">
        <f t="shared" si="170"/>
        <v/>
      </c>
      <c r="FU171" s="27"/>
      <c r="FV171" s="109" t="str">
        <f>IF($B171="","",FD171*KEP!$J$11)</f>
        <v/>
      </c>
      <c r="FW171" s="10" t="str">
        <f>IF($B171="","",FE171*KEP!$J$12)</f>
        <v/>
      </c>
      <c r="FX171" s="10" t="str">
        <f>IF($B171="","",FF171*KEP!$J$13)</f>
        <v/>
      </c>
      <c r="FY171" s="10" t="str">
        <f>IF($B171="","",FG171*KEP!$J$14)</f>
        <v/>
      </c>
      <c r="FZ171" s="10" t="str">
        <f>IF($B171="","",FH171*KEP!$J$15)</f>
        <v/>
      </c>
      <c r="GA171" s="10" t="str">
        <f>IF($B171="","",FI171*KEP!$J$16)</f>
        <v/>
      </c>
      <c r="GB171" s="10" t="str">
        <f>IF($B171="","",FJ171*KEP!$J$17)</f>
        <v/>
      </c>
      <c r="GC171" s="10" t="str">
        <f>IF($B171="","",FK171*KEP!$J$18)</f>
        <v/>
      </c>
      <c r="GD171" s="10" t="str">
        <f>IF($B171="","",FL171*KEP!$J$19)</f>
        <v/>
      </c>
      <c r="GE171" s="10" t="str">
        <f>IF($B171="","",FM171*KEP!$J$20)</f>
        <v/>
      </c>
      <c r="GF171" s="10" t="str">
        <f>IF($B171="","",FN171*KEP!$J$21)</f>
        <v/>
      </c>
      <c r="GG171" s="10" t="str">
        <f>IF($B171="","",FP171*KEP!$J$27)</f>
        <v/>
      </c>
      <c r="GH171" s="10" t="str">
        <f>IF($B171="","",FQ171*KEP!$J$28)</f>
        <v/>
      </c>
      <c r="GI171" s="10" t="str">
        <f>IF($B171="","",FR171*KEP!$J$29)</f>
        <v/>
      </c>
      <c r="GJ171" s="10" t="str">
        <f>IF($B171="","",FS171*KEP!$J$30)</f>
        <v/>
      </c>
      <c r="GK171" s="33" t="str">
        <f t="shared" si="221"/>
        <v/>
      </c>
      <c r="GL171" s="56" t="str">
        <f t="shared" si="188"/>
        <v/>
      </c>
      <c r="GM171" s="56" t="str">
        <f t="shared" si="189"/>
        <v/>
      </c>
      <c r="GN171" s="56" t="str">
        <f t="shared" si="190"/>
        <v/>
      </c>
      <c r="GO171" s="56" t="str">
        <f t="shared" si="191"/>
        <v/>
      </c>
      <c r="GQ171" s="16"/>
      <c r="GR171" s="16"/>
      <c r="GS171" s="16"/>
      <c r="GT171" s="17"/>
      <c r="GU171" s="17"/>
      <c r="GV171" s="17"/>
      <c r="GW171" s="17"/>
      <c r="GX171" s="17"/>
      <c r="GY171" s="17"/>
      <c r="GZ171" s="17"/>
      <c r="HA171" s="17"/>
      <c r="HB171" s="33" t="str">
        <f t="shared" si="222"/>
        <v/>
      </c>
      <c r="HC171" s="17"/>
      <c r="HD171" s="17"/>
      <c r="HE171" s="17"/>
      <c r="HF171" s="17"/>
      <c r="HG171" s="28" t="str">
        <f t="shared" si="171"/>
        <v/>
      </c>
      <c r="HH171" s="27"/>
      <c r="HI171" s="109" t="str">
        <f>IF($B171="","",GQ171*KEP!$J$11)</f>
        <v/>
      </c>
      <c r="HJ171" s="10" t="str">
        <f>IF($B171="","",GR171*KEP!$J$12)</f>
        <v/>
      </c>
      <c r="HK171" s="10" t="str">
        <f>IF($B171="","",GS171*KEP!$J$13)</f>
        <v/>
      </c>
      <c r="HL171" s="10" t="str">
        <f>IF($B171="","",GT171*KEP!$J$14)</f>
        <v/>
      </c>
      <c r="HM171" s="10" t="str">
        <f>IF($B171="","",GU171*KEP!$J$15)</f>
        <v/>
      </c>
      <c r="HN171" s="10" t="str">
        <f>IF($B171="","",GV171*KEP!$J$16)</f>
        <v/>
      </c>
      <c r="HO171" s="10" t="str">
        <f>IF($B171="","",GW171*KEP!$J$17)</f>
        <v/>
      </c>
      <c r="HP171" s="10" t="str">
        <f>IF($B171="","",GX171*KEP!$J$18)</f>
        <v/>
      </c>
      <c r="HQ171" s="10" t="str">
        <f>IF($B171="","",GY171*KEP!$J$19)</f>
        <v/>
      </c>
      <c r="HR171" s="10" t="str">
        <f>IF($B171="","",GZ171*KEP!$J$20)</f>
        <v/>
      </c>
      <c r="HS171" s="10" t="str">
        <f>IF($B171="","",HA171*KEP!$J$21)</f>
        <v/>
      </c>
      <c r="HT171" s="10" t="str">
        <f>IF($B171="","",HC171*KEP!$J$27)</f>
        <v/>
      </c>
      <c r="HU171" s="10" t="str">
        <f>IF($B171="","",HD171*KEP!$J$28)</f>
        <v/>
      </c>
      <c r="HV171" s="10" t="str">
        <f>IF($B171="","",HE171*KEP!$J$29)</f>
        <v/>
      </c>
      <c r="HW171" s="10" t="str">
        <f>IF($B171="","",HF171*KEP!$J$30)</f>
        <v/>
      </c>
      <c r="HX171" s="33" t="str">
        <f t="shared" si="223"/>
        <v/>
      </c>
      <c r="HY171" s="56" t="str">
        <f t="shared" si="192"/>
        <v/>
      </c>
      <c r="HZ171" s="56" t="str">
        <f t="shared" si="193"/>
        <v/>
      </c>
      <c r="IA171" s="56" t="str">
        <f t="shared" si="194"/>
        <v/>
      </c>
      <c r="IB171" s="56" t="str">
        <f t="shared" si="195"/>
        <v/>
      </c>
      <c r="ID171" s="16"/>
      <c r="IE171" s="16"/>
      <c r="IF171" s="16"/>
      <c r="IG171" s="17"/>
      <c r="IH171" s="17"/>
      <c r="II171" s="17"/>
      <c r="IJ171" s="17"/>
      <c r="IK171" s="17"/>
      <c r="IL171" s="17"/>
      <c r="IM171" s="17"/>
      <c r="IN171" s="17"/>
      <c r="IO171" s="33" t="str">
        <f t="shared" si="224"/>
        <v/>
      </c>
      <c r="IP171" s="17"/>
      <c r="IQ171" s="17"/>
      <c r="IR171" s="17"/>
      <c r="IS171" s="17"/>
      <c r="IT171" s="28" t="str">
        <f t="shared" si="172"/>
        <v/>
      </c>
      <c r="IU171" s="27"/>
      <c r="IV171" s="109" t="str">
        <f>IF($B171="","",ID171*KEP!$J$11)</f>
        <v/>
      </c>
      <c r="IW171" s="10" t="str">
        <f>IF($B171="","",IE171*KEP!$J$12)</f>
        <v/>
      </c>
      <c r="IX171" s="10" t="str">
        <f>IF($B171="","",IF171*KEP!$J$13)</f>
        <v/>
      </c>
      <c r="IY171" s="10" t="str">
        <f>IF($B171="","",IG171*KEP!$J$14)</f>
        <v/>
      </c>
      <c r="IZ171" s="10" t="str">
        <f>IF($B171="","",IH171*KEP!$J$15)</f>
        <v/>
      </c>
      <c r="JA171" s="10" t="str">
        <f>IF($B171="","",II171*KEP!$J$16)</f>
        <v/>
      </c>
      <c r="JB171" s="10" t="str">
        <f>IF($B171="","",IJ171*KEP!$J$17)</f>
        <v/>
      </c>
      <c r="JC171" s="10" t="str">
        <f>IF($B171="","",IK171*KEP!$J$18)</f>
        <v/>
      </c>
      <c r="JD171" s="10" t="str">
        <f>IF($B171="","",IL171*KEP!$J$19)</f>
        <v/>
      </c>
      <c r="JE171" s="10" t="str">
        <f>IF($B171="","",IM171*KEP!$J$20)</f>
        <v/>
      </c>
      <c r="JF171" s="10" t="str">
        <f>IF($B171="","",IN171*KEP!$J$21)</f>
        <v/>
      </c>
      <c r="JG171" s="10" t="str">
        <f>IF($B171="","",IP171*KEP!$J$27)</f>
        <v/>
      </c>
      <c r="JH171" s="10" t="str">
        <f>IF($B171="","",IQ171*KEP!$J$28)</f>
        <v/>
      </c>
      <c r="JI171" s="10" t="str">
        <f>IF($B171="","",IR171*KEP!$J$29)</f>
        <v/>
      </c>
      <c r="JJ171" s="10" t="str">
        <f>IF($B171="","",IS171*KEP!$J$30)</f>
        <v/>
      </c>
      <c r="JK171" s="33" t="str">
        <f t="shared" si="225"/>
        <v/>
      </c>
      <c r="JL171" s="56" t="str">
        <f t="shared" si="196"/>
        <v/>
      </c>
      <c r="JM171" s="56" t="str">
        <f t="shared" si="197"/>
        <v/>
      </c>
      <c r="JN171" s="56" t="str">
        <f t="shared" si="198"/>
        <v/>
      </c>
      <c r="JO171" s="56" t="str">
        <f t="shared" si="199"/>
        <v/>
      </c>
      <c r="JQ171" s="16"/>
      <c r="JR171" s="16"/>
      <c r="JS171" s="16"/>
      <c r="JT171" s="17"/>
      <c r="JU171" s="17"/>
      <c r="JV171" s="17"/>
      <c r="JW171" s="17"/>
      <c r="JX171" s="17"/>
      <c r="JY171" s="17"/>
      <c r="JZ171" s="17"/>
      <c r="KA171" s="17"/>
      <c r="KB171" s="33" t="str">
        <f t="shared" si="226"/>
        <v/>
      </c>
      <c r="KC171" s="17"/>
      <c r="KD171" s="17"/>
      <c r="KE171" s="17"/>
      <c r="KF171" s="17"/>
      <c r="KG171" s="28" t="str">
        <f t="shared" si="173"/>
        <v/>
      </c>
      <c r="KH171" s="27"/>
      <c r="KI171" s="109" t="str">
        <f>IF($B171="","",JQ171*KEP!$J$11)</f>
        <v/>
      </c>
      <c r="KJ171" s="10" t="str">
        <f>IF($B171="","",JR171*KEP!$J$12)</f>
        <v/>
      </c>
      <c r="KK171" s="10" t="str">
        <f>IF($B171="","",JS171*KEP!$J$13)</f>
        <v/>
      </c>
      <c r="KL171" s="10" t="str">
        <f>IF($B171="","",JT171*KEP!$J$14)</f>
        <v/>
      </c>
      <c r="KM171" s="10" t="str">
        <f>IF($B171="","",JU171*KEP!$J$15)</f>
        <v/>
      </c>
      <c r="KN171" s="10" t="str">
        <f>IF($B171="","",JV171*KEP!$J$16)</f>
        <v/>
      </c>
      <c r="KO171" s="10" t="str">
        <f>IF($B171="","",JW171*KEP!$J$17)</f>
        <v/>
      </c>
      <c r="KP171" s="10" t="str">
        <f>IF($B171="","",JX171*KEP!$J$18)</f>
        <v/>
      </c>
      <c r="KQ171" s="10" t="str">
        <f>IF($B171="","",JY171*KEP!$J$19)</f>
        <v/>
      </c>
      <c r="KR171" s="10" t="str">
        <f>IF($B171="","",JZ171*KEP!$J$20)</f>
        <v/>
      </c>
      <c r="KS171" s="10" t="str">
        <f>IF($B171="","",KA171*KEP!$J$21)</f>
        <v/>
      </c>
      <c r="KT171" s="10" t="str">
        <f>IF($B171="","",KC171*KEP!$J$27)</f>
        <v/>
      </c>
      <c r="KU171" s="10" t="str">
        <f>IF($B171="","",KD171*KEP!$J$28)</f>
        <v/>
      </c>
      <c r="KV171" s="10" t="str">
        <f>IF($B171="","",KE171*KEP!$J$29)</f>
        <v/>
      </c>
      <c r="KW171" s="10" t="str">
        <f>IF($B171="","",KF171*KEP!$J$30)</f>
        <v/>
      </c>
      <c r="KX171" s="33" t="str">
        <f t="shared" si="227"/>
        <v/>
      </c>
      <c r="KY171" s="56" t="str">
        <f t="shared" si="200"/>
        <v/>
      </c>
      <c r="KZ171" s="56" t="str">
        <f t="shared" si="201"/>
        <v/>
      </c>
      <c r="LA171" s="56" t="str">
        <f t="shared" si="202"/>
        <v/>
      </c>
      <c r="LB171" s="56" t="str">
        <f t="shared" si="203"/>
        <v/>
      </c>
      <c r="LD171" s="16"/>
      <c r="LE171" s="16"/>
      <c r="LF171" s="16"/>
      <c r="LG171" s="17"/>
      <c r="LH171" s="17"/>
      <c r="LI171" s="17"/>
      <c r="LJ171" s="17"/>
      <c r="LK171" s="17"/>
      <c r="LL171" s="17"/>
      <c r="LM171" s="17"/>
      <c r="LN171" s="17"/>
      <c r="LO171" s="33" t="str">
        <f t="shared" si="228"/>
        <v/>
      </c>
      <c r="LP171" s="17"/>
      <c r="LQ171" s="17"/>
      <c r="LR171" s="17"/>
      <c r="LS171" s="17"/>
      <c r="LT171" s="28" t="str">
        <f t="shared" si="174"/>
        <v/>
      </c>
      <c r="LU171" s="27"/>
      <c r="LV171" s="109" t="str">
        <f>IF($B171="","",LD171*KEP!$J$11)</f>
        <v/>
      </c>
      <c r="LW171" s="10" t="str">
        <f>IF($B171="","",LE171*KEP!$J$12)</f>
        <v/>
      </c>
      <c r="LX171" s="10" t="str">
        <f>IF($B171="","",LF171*KEP!$J$13)</f>
        <v/>
      </c>
      <c r="LY171" s="10" t="str">
        <f>IF($B171="","",LG171*KEP!$J$14)</f>
        <v/>
      </c>
      <c r="LZ171" s="10" t="str">
        <f>IF($B171="","",LH171*KEP!$J$15)</f>
        <v/>
      </c>
      <c r="MA171" s="10" t="str">
        <f>IF($B171="","",LI171*KEP!$J$16)</f>
        <v/>
      </c>
      <c r="MB171" s="10" t="str">
        <f>IF($B171="","",LJ171*KEP!$J$17)</f>
        <v/>
      </c>
      <c r="MC171" s="10" t="str">
        <f>IF($B171="","",LK171*KEP!$J$18)</f>
        <v/>
      </c>
      <c r="MD171" s="10" t="str">
        <f>IF($B171="","",LL171*KEP!$J$19)</f>
        <v/>
      </c>
      <c r="ME171" s="10" t="str">
        <f>IF($B171="","",LM171*KEP!$J$20)</f>
        <v/>
      </c>
      <c r="MF171" s="10" t="str">
        <f>IF($B171="","",LN171*KEP!$J$21)</f>
        <v/>
      </c>
      <c r="MG171" s="10" t="str">
        <f>IF($B171="","",LP171*KEP!$J$27)</f>
        <v/>
      </c>
      <c r="MH171" s="10" t="str">
        <f>IF($B171="","",LQ171*KEP!$J$28)</f>
        <v/>
      </c>
      <c r="MI171" s="10" t="str">
        <f>IF($B171="","",LR171*KEP!$J$29)</f>
        <v/>
      </c>
      <c r="MJ171" s="10" t="str">
        <f>IF($B171="","",LS171*KEP!$J$30)</f>
        <v/>
      </c>
      <c r="MK171" s="33" t="str">
        <f t="shared" si="229"/>
        <v/>
      </c>
      <c r="ML171" s="56" t="str">
        <f t="shared" si="204"/>
        <v/>
      </c>
      <c r="MM171" s="56" t="str">
        <f t="shared" si="205"/>
        <v/>
      </c>
      <c r="MN171" s="56" t="str">
        <f t="shared" si="206"/>
        <v/>
      </c>
      <c r="MO171" s="56" t="str">
        <f t="shared" si="207"/>
        <v/>
      </c>
      <c r="MQ171" s="16"/>
      <c r="MR171" s="16"/>
      <c r="MS171" s="16"/>
      <c r="MT171" s="17"/>
      <c r="MU171" s="17"/>
      <c r="MV171" s="17"/>
      <c r="MW171" s="17"/>
      <c r="MX171" s="17"/>
      <c r="MY171" s="17"/>
      <c r="MZ171" s="17"/>
      <c r="NA171" s="17"/>
      <c r="NB171" s="33" t="str">
        <f t="shared" si="230"/>
        <v/>
      </c>
      <c r="NC171" s="17"/>
      <c r="ND171" s="17"/>
      <c r="NE171" s="17"/>
      <c r="NF171" s="17"/>
      <c r="NG171" s="28" t="str">
        <f t="shared" si="175"/>
        <v/>
      </c>
      <c r="NH171" s="27"/>
      <c r="NI171" s="109" t="str">
        <f>IF($B171="","",MQ171*KEP!$J$11)</f>
        <v/>
      </c>
      <c r="NJ171" s="10" t="str">
        <f>IF($B171="","",MR171*KEP!$J$12)</f>
        <v/>
      </c>
      <c r="NK171" s="10" t="str">
        <f>IF($B171="","",MS171*KEP!$J$13)</f>
        <v/>
      </c>
      <c r="NL171" s="10" t="str">
        <f>IF($B171="","",MT171*KEP!$J$14)</f>
        <v/>
      </c>
      <c r="NM171" s="10" t="str">
        <f>IF($B171="","",MU171*KEP!$J$15)</f>
        <v/>
      </c>
      <c r="NN171" s="10" t="str">
        <f>IF($B171="","",MV171*KEP!$J$16)</f>
        <v/>
      </c>
      <c r="NO171" s="10" t="str">
        <f>IF($B171="","",MW171*KEP!$J$17)</f>
        <v/>
      </c>
      <c r="NP171" s="10" t="str">
        <f>IF($B171="","",MX171*KEP!$J$18)</f>
        <v/>
      </c>
      <c r="NQ171" s="10" t="str">
        <f>IF($B171="","",MY171*KEP!$J$19)</f>
        <v/>
      </c>
      <c r="NR171" s="10" t="str">
        <f>IF($B171="","",MZ171*KEP!$J$20)</f>
        <v/>
      </c>
      <c r="NS171" s="10" t="str">
        <f>IF($B171="","",NA171*KEP!$J$21)</f>
        <v/>
      </c>
      <c r="NT171" s="10" t="str">
        <f>IF($B171="","",NC171*KEP!$J$27)</f>
        <v/>
      </c>
      <c r="NU171" s="10" t="str">
        <f>IF($B171="","",ND171*KEP!$J$28)</f>
        <v/>
      </c>
      <c r="NV171" s="10" t="str">
        <f>IF($B171="","",NE171*KEP!$J$29)</f>
        <v/>
      </c>
      <c r="NW171" s="10" t="str">
        <f>IF($B171="","",NF171*KEP!$J$30)</f>
        <v/>
      </c>
      <c r="NX171" s="33" t="str">
        <f t="shared" si="231"/>
        <v/>
      </c>
      <c r="NY171" s="56" t="str">
        <f t="shared" si="208"/>
        <v/>
      </c>
      <c r="NZ171" s="56" t="str">
        <f t="shared" si="209"/>
        <v/>
      </c>
      <c r="OA171" s="56" t="str">
        <f t="shared" si="210"/>
        <v/>
      </c>
      <c r="OB171" s="56" t="str">
        <f t="shared" si="211"/>
        <v/>
      </c>
    </row>
    <row r="172" spans="1:392" x14ac:dyDescent="0.25">
      <c r="A172" s="6" t="str">
        <f>IF(A171&lt;KEP!$C$10,A171+1,"")</f>
        <v/>
      </c>
      <c r="B172" s="8" t="str">
        <f>IF('Referenčný stav'!B172=0,"",'Referenčný stav'!B172)</f>
        <v/>
      </c>
      <c r="C172" s="8" t="str">
        <f>IF('Referenčný stav'!C172=0,"",'Referenčný stav'!C172)</f>
        <v/>
      </c>
      <c r="D172" s="16"/>
      <c r="E172" s="16"/>
      <c r="F172" s="16"/>
      <c r="G172" s="17"/>
      <c r="H172" s="17"/>
      <c r="I172" s="17"/>
      <c r="J172" s="17"/>
      <c r="K172" s="17"/>
      <c r="L172" s="17"/>
      <c r="M172" s="17"/>
      <c r="N172" s="17"/>
      <c r="O172" s="33" t="str">
        <f t="shared" si="212"/>
        <v/>
      </c>
      <c r="P172" s="17"/>
      <c r="Q172" s="17"/>
      <c r="R172" s="17"/>
      <c r="S172" s="17"/>
      <c r="T172" s="28" t="str">
        <f t="shared" si="166"/>
        <v/>
      </c>
      <c r="U172" s="27"/>
      <c r="V172" s="109" t="str">
        <f>IF($B172="","",D172*KEP!$J$11)</f>
        <v/>
      </c>
      <c r="W172" s="10" t="str">
        <f>IF($B172="","",E172*KEP!$J$12)</f>
        <v/>
      </c>
      <c r="X172" s="10" t="str">
        <f>IF($B172="","",F172*KEP!$J$13)</f>
        <v/>
      </c>
      <c r="Y172" s="10" t="str">
        <f>IF($B172="","",G172*KEP!$J$14)</f>
        <v/>
      </c>
      <c r="Z172" s="10" t="str">
        <f>IF($B172="","",H172*KEP!$J$15)</f>
        <v/>
      </c>
      <c r="AA172" s="10" t="str">
        <f>IF($B172="","",I172*KEP!$J$16)</f>
        <v/>
      </c>
      <c r="AB172" s="10" t="str">
        <f>IF($B172="","",J172*KEP!$J$17)</f>
        <v/>
      </c>
      <c r="AC172" s="10" t="str">
        <f>IF($B172="","",K172*KEP!$J$18)</f>
        <v/>
      </c>
      <c r="AD172" s="10" t="str">
        <f>IF($B172="","",L172*KEP!$J$19)</f>
        <v/>
      </c>
      <c r="AE172" s="10" t="str">
        <f>IF($B172="","",M172*KEP!$J$20)</f>
        <v/>
      </c>
      <c r="AF172" s="10" t="str">
        <f>IF($B172="","",N172*KEP!$J$21)</f>
        <v/>
      </c>
      <c r="AG172" s="10" t="str">
        <f>IF($B172="","",P172*KEP!$J$27)</f>
        <v/>
      </c>
      <c r="AH172" s="10" t="str">
        <f>IF($B172="","",Q172*KEP!$J$28)</f>
        <v/>
      </c>
      <c r="AI172" s="10" t="str">
        <f>IF($B172="","",R172*KEP!$J$29)</f>
        <v/>
      </c>
      <c r="AJ172" s="10" t="str">
        <f>IF($B172="","",S172*KEP!$J$30)</f>
        <v/>
      </c>
      <c r="AK172" s="33" t="str">
        <f t="shared" si="213"/>
        <v/>
      </c>
      <c r="AL172" s="56" t="str">
        <f>IF(O172="","",IFERROR(O172/'Referenčný stav'!O172-1,""))</f>
        <v/>
      </c>
      <c r="AM172" s="56" t="str">
        <f>IF(T172="","",IFERROR(T172/'Referenčný stav'!T172-1,""))</f>
        <v/>
      </c>
      <c r="AN172" s="56" t="str">
        <f>IF(U172="","",IFERROR(U172/'Referenčný stav'!U172-1,""))</f>
        <v/>
      </c>
      <c r="AO172" s="56" t="str">
        <f>IF(AK172="","",IFERROR(AK172/'Referenčný stav'!AK172-1,""))</f>
        <v/>
      </c>
      <c r="AQ172" s="16"/>
      <c r="AR172" s="16"/>
      <c r="AS172" s="16"/>
      <c r="AT172" s="17"/>
      <c r="AU172" s="17"/>
      <c r="AV172" s="17"/>
      <c r="AW172" s="17"/>
      <c r="AX172" s="17"/>
      <c r="AY172" s="17"/>
      <c r="AZ172" s="17"/>
      <c r="BA172" s="17"/>
      <c r="BB172" s="33" t="str">
        <f t="shared" si="214"/>
        <v/>
      </c>
      <c r="BC172" s="17"/>
      <c r="BD172" s="17"/>
      <c r="BE172" s="17"/>
      <c r="BF172" s="17"/>
      <c r="BG172" s="28" t="str">
        <f t="shared" si="167"/>
        <v/>
      </c>
      <c r="BH172" s="27"/>
      <c r="BI172" s="109" t="str">
        <f>IF($B172="","",AQ172*KEP!$J$11)</f>
        <v/>
      </c>
      <c r="BJ172" s="10" t="str">
        <f>IF($B172="","",AR172*KEP!$J$12)</f>
        <v/>
      </c>
      <c r="BK172" s="10" t="str">
        <f>IF($B172="","",AS172*KEP!$J$13)</f>
        <v/>
      </c>
      <c r="BL172" s="10" t="str">
        <f>IF($B172="","",AT172*KEP!$J$14)</f>
        <v/>
      </c>
      <c r="BM172" s="10" t="str">
        <f>IF($B172="","",AU172*KEP!$J$15)</f>
        <v/>
      </c>
      <c r="BN172" s="10" t="str">
        <f>IF($B172="","",AV172*KEP!$J$16)</f>
        <v/>
      </c>
      <c r="BO172" s="10" t="str">
        <f>IF($B172="","",AW172*KEP!$J$17)</f>
        <v/>
      </c>
      <c r="BP172" s="10" t="str">
        <f>IF($B172="","",AX172*KEP!$J$18)</f>
        <v/>
      </c>
      <c r="BQ172" s="10" t="str">
        <f>IF($B172="","",AY172*KEP!$J$19)</f>
        <v/>
      </c>
      <c r="BR172" s="10" t="str">
        <f>IF($B172="","",AZ172*KEP!$J$20)</f>
        <v/>
      </c>
      <c r="BS172" s="10" t="str">
        <f>IF($B172="","",BA172*KEP!$J$21)</f>
        <v/>
      </c>
      <c r="BT172" s="10" t="str">
        <f>IF($B172="","",BC172*KEP!$J$27)</f>
        <v/>
      </c>
      <c r="BU172" s="10" t="str">
        <f>IF($B172="","",BD172*KEP!$J$28)</f>
        <v/>
      </c>
      <c r="BV172" s="10" t="str">
        <f>IF($B172="","",BE172*KEP!$J$29)</f>
        <v/>
      </c>
      <c r="BW172" s="10" t="str">
        <f>IF($B172="","",BF172*KEP!$J$30)</f>
        <v/>
      </c>
      <c r="BX172" s="33" t="str">
        <f t="shared" si="215"/>
        <v/>
      </c>
      <c r="BY172" s="56" t="str">
        <f t="shared" si="176"/>
        <v/>
      </c>
      <c r="BZ172" s="56" t="str">
        <f t="shared" si="177"/>
        <v/>
      </c>
      <c r="CA172" s="56" t="str">
        <f t="shared" si="178"/>
        <v/>
      </c>
      <c r="CB172" s="56" t="str">
        <f t="shared" si="179"/>
        <v/>
      </c>
      <c r="CD172" s="16"/>
      <c r="CE172" s="16"/>
      <c r="CF172" s="16"/>
      <c r="CG172" s="17"/>
      <c r="CH172" s="17"/>
      <c r="CI172" s="17"/>
      <c r="CJ172" s="17"/>
      <c r="CK172" s="17"/>
      <c r="CL172" s="17"/>
      <c r="CM172" s="17"/>
      <c r="CN172" s="17"/>
      <c r="CO172" s="33" t="str">
        <f t="shared" si="216"/>
        <v/>
      </c>
      <c r="CP172" s="17"/>
      <c r="CQ172" s="17"/>
      <c r="CR172" s="17"/>
      <c r="CS172" s="17"/>
      <c r="CT172" s="28" t="str">
        <f t="shared" si="168"/>
        <v/>
      </c>
      <c r="CU172" s="27"/>
      <c r="CV172" s="109" t="str">
        <f>IF($B172="","",CD172*KEP!$J$11)</f>
        <v/>
      </c>
      <c r="CW172" s="10" t="str">
        <f>IF($B172="","",CE172*KEP!$J$12)</f>
        <v/>
      </c>
      <c r="CX172" s="10" t="str">
        <f>IF($B172="","",CF172*KEP!$J$13)</f>
        <v/>
      </c>
      <c r="CY172" s="10" t="str">
        <f>IF($B172="","",CG172*KEP!$J$14)</f>
        <v/>
      </c>
      <c r="CZ172" s="10" t="str">
        <f>IF($B172="","",CH172*KEP!$J$15)</f>
        <v/>
      </c>
      <c r="DA172" s="10" t="str">
        <f>IF($B172="","",CI172*KEP!$J$16)</f>
        <v/>
      </c>
      <c r="DB172" s="10" t="str">
        <f>IF($B172="","",CJ172*KEP!$J$17)</f>
        <v/>
      </c>
      <c r="DC172" s="10" t="str">
        <f>IF($B172="","",CK172*KEP!$J$18)</f>
        <v/>
      </c>
      <c r="DD172" s="10" t="str">
        <f>IF($B172="","",CL172*KEP!$J$19)</f>
        <v/>
      </c>
      <c r="DE172" s="10" t="str">
        <f>IF($B172="","",CM172*KEP!$J$20)</f>
        <v/>
      </c>
      <c r="DF172" s="10" t="str">
        <f>IF($B172="","",CN172*KEP!$J$21)</f>
        <v/>
      </c>
      <c r="DG172" s="10" t="str">
        <f>IF($B172="","",CP172*KEP!$J$27)</f>
        <v/>
      </c>
      <c r="DH172" s="10" t="str">
        <f>IF($B172="","",CQ172*KEP!$J$28)</f>
        <v/>
      </c>
      <c r="DI172" s="10" t="str">
        <f>IF($B172="","",CR172*KEP!$J$29)</f>
        <v/>
      </c>
      <c r="DJ172" s="10" t="str">
        <f>IF($B172="","",CS172*KEP!$J$30)</f>
        <v/>
      </c>
      <c r="DK172" s="33" t="str">
        <f t="shared" si="217"/>
        <v/>
      </c>
      <c r="DL172" s="56" t="str">
        <f t="shared" si="180"/>
        <v/>
      </c>
      <c r="DM172" s="56" t="str">
        <f t="shared" si="181"/>
        <v/>
      </c>
      <c r="DN172" s="56" t="str">
        <f t="shared" si="182"/>
        <v/>
      </c>
      <c r="DO172" s="56" t="str">
        <f t="shared" si="183"/>
        <v/>
      </c>
      <c r="DQ172" s="16"/>
      <c r="DR172" s="16"/>
      <c r="DS172" s="16"/>
      <c r="DT172" s="17"/>
      <c r="DU172" s="17"/>
      <c r="DV172" s="17"/>
      <c r="DW172" s="17"/>
      <c r="DX172" s="17"/>
      <c r="DY172" s="17"/>
      <c r="DZ172" s="17"/>
      <c r="EA172" s="17"/>
      <c r="EB172" s="33" t="str">
        <f t="shared" si="218"/>
        <v/>
      </c>
      <c r="EC172" s="17"/>
      <c r="ED172" s="17"/>
      <c r="EE172" s="17"/>
      <c r="EF172" s="17"/>
      <c r="EG172" s="28" t="str">
        <f t="shared" si="169"/>
        <v/>
      </c>
      <c r="EH172" s="27"/>
      <c r="EI172" s="109" t="str">
        <f>IF($B172="","",DQ172*KEP!$J$11)</f>
        <v/>
      </c>
      <c r="EJ172" s="10" t="str">
        <f>IF($B172="","",DR172*KEP!$J$12)</f>
        <v/>
      </c>
      <c r="EK172" s="10" t="str">
        <f>IF($B172="","",DS172*KEP!$J$13)</f>
        <v/>
      </c>
      <c r="EL172" s="10" t="str">
        <f>IF($B172="","",DT172*KEP!$J$14)</f>
        <v/>
      </c>
      <c r="EM172" s="10" t="str">
        <f>IF($B172="","",DU172*KEP!$J$15)</f>
        <v/>
      </c>
      <c r="EN172" s="10" t="str">
        <f>IF($B172="","",DV172*KEP!$J$16)</f>
        <v/>
      </c>
      <c r="EO172" s="10" t="str">
        <f>IF($B172="","",DW172*KEP!$J$17)</f>
        <v/>
      </c>
      <c r="EP172" s="10" t="str">
        <f>IF($B172="","",DX172*KEP!$J$18)</f>
        <v/>
      </c>
      <c r="EQ172" s="10" t="str">
        <f>IF($B172="","",DY172*KEP!$J$19)</f>
        <v/>
      </c>
      <c r="ER172" s="10" t="str">
        <f>IF($B172="","",DZ172*KEP!$J$20)</f>
        <v/>
      </c>
      <c r="ES172" s="10" t="str">
        <f>IF($B172="","",EA172*KEP!$J$21)</f>
        <v/>
      </c>
      <c r="ET172" s="10" t="str">
        <f>IF($B172="","",EC172*KEP!$J$27)</f>
        <v/>
      </c>
      <c r="EU172" s="10" t="str">
        <f>IF($B172="","",ED172*KEP!$J$28)</f>
        <v/>
      </c>
      <c r="EV172" s="10" t="str">
        <f>IF($B172="","",EE172*KEP!$J$29)</f>
        <v/>
      </c>
      <c r="EW172" s="10" t="str">
        <f>IF($B172="","",EF172*KEP!$J$30)</f>
        <v/>
      </c>
      <c r="EX172" s="33" t="str">
        <f t="shared" si="219"/>
        <v/>
      </c>
      <c r="EY172" s="56" t="str">
        <f t="shared" si="184"/>
        <v/>
      </c>
      <c r="EZ172" s="56" t="str">
        <f t="shared" si="185"/>
        <v/>
      </c>
      <c r="FA172" s="56" t="str">
        <f t="shared" si="186"/>
        <v/>
      </c>
      <c r="FB172" s="56" t="str">
        <f t="shared" si="187"/>
        <v/>
      </c>
      <c r="FD172" s="16"/>
      <c r="FE172" s="16"/>
      <c r="FF172" s="16"/>
      <c r="FG172" s="17"/>
      <c r="FH172" s="17"/>
      <c r="FI172" s="17"/>
      <c r="FJ172" s="17"/>
      <c r="FK172" s="17"/>
      <c r="FL172" s="17"/>
      <c r="FM172" s="17"/>
      <c r="FN172" s="17"/>
      <c r="FO172" s="33" t="str">
        <f t="shared" si="220"/>
        <v/>
      </c>
      <c r="FP172" s="17"/>
      <c r="FQ172" s="17"/>
      <c r="FR172" s="17"/>
      <c r="FS172" s="17"/>
      <c r="FT172" s="28" t="str">
        <f t="shared" si="170"/>
        <v/>
      </c>
      <c r="FU172" s="27"/>
      <c r="FV172" s="109" t="str">
        <f>IF($B172="","",FD172*KEP!$J$11)</f>
        <v/>
      </c>
      <c r="FW172" s="10" t="str">
        <f>IF($B172="","",FE172*KEP!$J$12)</f>
        <v/>
      </c>
      <c r="FX172" s="10" t="str">
        <f>IF($B172="","",FF172*KEP!$J$13)</f>
        <v/>
      </c>
      <c r="FY172" s="10" t="str">
        <f>IF($B172="","",FG172*KEP!$J$14)</f>
        <v/>
      </c>
      <c r="FZ172" s="10" t="str">
        <f>IF($B172="","",FH172*KEP!$J$15)</f>
        <v/>
      </c>
      <c r="GA172" s="10" t="str">
        <f>IF($B172="","",FI172*KEP!$J$16)</f>
        <v/>
      </c>
      <c r="GB172" s="10" t="str">
        <f>IF($B172="","",FJ172*KEP!$J$17)</f>
        <v/>
      </c>
      <c r="GC172" s="10" t="str">
        <f>IF($B172="","",FK172*KEP!$J$18)</f>
        <v/>
      </c>
      <c r="GD172" s="10" t="str">
        <f>IF($B172="","",FL172*KEP!$J$19)</f>
        <v/>
      </c>
      <c r="GE172" s="10" t="str">
        <f>IF($B172="","",FM172*KEP!$J$20)</f>
        <v/>
      </c>
      <c r="GF172" s="10" t="str">
        <f>IF($B172="","",FN172*KEP!$J$21)</f>
        <v/>
      </c>
      <c r="GG172" s="10" t="str">
        <f>IF($B172="","",FP172*KEP!$J$27)</f>
        <v/>
      </c>
      <c r="GH172" s="10" t="str">
        <f>IF($B172="","",FQ172*KEP!$J$28)</f>
        <v/>
      </c>
      <c r="GI172" s="10" t="str">
        <f>IF($B172="","",FR172*KEP!$J$29)</f>
        <v/>
      </c>
      <c r="GJ172" s="10" t="str">
        <f>IF($B172="","",FS172*KEP!$J$30)</f>
        <v/>
      </c>
      <c r="GK172" s="33" t="str">
        <f t="shared" si="221"/>
        <v/>
      </c>
      <c r="GL172" s="56" t="str">
        <f t="shared" si="188"/>
        <v/>
      </c>
      <c r="GM172" s="56" t="str">
        <f t="shared" si="189"/>
        <v/>
      </c>
      <c r="GN172" s="56" t="str">
        <f t="shared" si="190"/>
        <v/>
      </c>
      <c r="GO172" s="56" t="str">
        <f t="shared" si="191"/>
        <v/>
      </c>
      <c r="GQ172" s="16"/>
      <c r="GR172" s="16"/>
      <c r="GS172" s="16"/>
      <c r="GT172" s="17"/>
      <c r="GU172" s="17"/>
      <c r="GV172" s="17"/>
      <c r="GW172" s="17"/>
      <c r="GX172" s="17"/>
      <c r="GY172" s="17"/>
      <c r="GZ172" s="17"/>
      <c r="HA172" s="17"/>
      <c r="HB172" s="33" t="str">
        <f t="shared" si="222"/>
        <v/>
      </c>
      <c r="HC172" s="17"/>
      <c r="HD172" s="17"/>
      <c r="HE172" s="17"/>
      <c r="HF172" s="17"/>
      <c r="HG172" s="28" t="str">
        <f t="shared" si="171"/>
        <v/>
      </c>
      <c r="HH172" s="27"/>
      <c r="HI172" s="109" t="str">
        <f>IF($B172="","",GQ172*KEP!$J$11)</f>
        <v/>
      </c>
      <c r="HJ172" s="10" t="str">
        <f>IF($B172="","",GR172*KEP!$J$12)</f>
        <v/>
      </c>
      <c r="HK172" s="10" t="str">
        <f>IF($B172="","",GS172*KEP!$J$13)</f>
        <v/>
      </c>
      <c r="HL172" s="10" t="str">
        <f>IF($B172="","",GT172*KEP!$J$14)</f>
        <v/>
      </c>
      <c r="HM172" s="10" t="str">
        <f>IF($B172="","",GU172*KEP!$J$15)</f>
        <v/>
      </c>
      <c r="HN172" s="10" t="str">
        <f>IF($B172="","",GV172*KEP!$J$16)</f>
        <v/>
      </c>
      <c r="HO172" s="10" t="str">
        <f>IF($B172="","",GW172*KEP!$J$17)</f>
        <v/>
      </c>
      <c r="HP172" s="10" t="str">
        <f>IF($B172="","",GX172*KEP!$J$18)</f>
        <v/>
      </c>
      <c r="HQ172" s="10" t="str">
        <f>IF($B172="","",GY172*KEP!$J$19)</f>
        <v/>
      </c>
      <c r="HR172" s="10" t="str">
        <f>IF($B172="","",GZ172*KEP!$J$20)</f>
        <v/>
      </c>
      <c r="HS172" s="10" t="str">
        <f>IF($B172="","",HA172*KEP!$J$21)</f>
        <v/>
      </c>
      <c r="HT172" s="10" t="str">
        <f>IF($B172="","",HC172*KEP!$J$27)</f>
        <v/>
      </c>
      <c r="HU172" s="10" t="str">
        <f>IF($B172="","",HD172*KEP!$J$28)</f>
        <v/>
      </c>
      <c r="HV172" s="10" t="str">
        <f>IF($B172="","",HE172*KEP!$J$29)</f>
        <v/>
      </c>
      <c r="HW172" s="10" t="str">
        <f>IF($B172="","",HF172*KEP!$J$30)</f>
        <v/>
      </c>
      <c r="HX172" s="33" t="str">
        <f t="shared" si="223"/>
        <v/>
      </c>
      <c r="HY172" s="56" t="str">
        <f t="shared" si="192"/>
        <v/>
      </c>
      <c r="HZ172" s="56" t="str">
        <f t="shared" si="193"/>
        <v/>
      </c>
      <c r="IA172" s="56" t="str">
        <f t="shared" si="194"/>
        <v/>
      </c>
      <c r="IB172" s="56" t="str">
        <f t="shared" si="195"/>
        <v/>
      </c>
      <c r="ID172" s="16"/>
      <c r="IE172" s="16"/>
      <c r="IF172" s="16"/>
      <c r="IG172" s="17"/>
      <c r="IH172" s="17"/>
      <c r="II172" s="17"/>
      <c r="IJ172" s="17"/>
      <c r="IK172" s="17"/>
      <c r="IL172" s="17"/>
      <c r="IM172" s="17"/>
      <c r="IN172" s="17"/>
      <c r="IO172" s="33" t="str">
        <f t="shared" si="224"/>
        <v/>
      </c>
      <c r="IP172" s="17"/>
      <c r="IQ172" s="17"/>
      <c r="IR172" s="17"/>
      <c r="IS172" s="17"/>
      <c r="IT172" s="28" t="str">
        <f t="shared" si="172"/>
        <v/>
      </c>
      <c r="IU172" s="27"/>
      <c r="IV172" s="109" t="str">
        <f>IF($B172="","",ID172*KEP!$J$11)</f>
        <v/>
      </c>
      <c r="IW172" s="10" t="str">
        <f>IF($B172="","",IE172*KEP!$J$12)</f>
        <v/>
      </c>
      <c r="IX172" s="10" t="str">
        <f>IF($B172="","",IF172*KEP!$J$13)</f>
        <v/>
      </c>
      <c r="IY172" s="10" t="str">
        <f>IF($B172="","",IG172*KEP!$J$14)</f>
        <v/>
      </c>
      <c r="IZ172" s="10" t="str">
        <f>IF($B172="","",IH172*KEP!$J$15)</f>
        <v/>
      </c>
      <c r="JA172" s="10" t="str">
        <f>IF($B172="","",II172*KEP!$J$16)</f>
        <v/>
      </c>
      <c r="JB172" s="10" t="str">
        <f>IF($B172="","",IJ172*KEP!$J$17)</f>
        <v/>
      </c>
      <c r="JC172" s="10" t="str">
        <f>IF($B172="","",IK172*KEP!$J$18)</f>
        <v/>
      </c>
      <c r="JD172" s="10" t="str">
        <f>IF($B172="","",IL172*KEP!$J$19)</f>
        <v/>
      </c>
      <c r="JE172" s="10" t="str">
        <f>IF($B172="","",IM172*KEP!$J$20)</f>
        <v/>
      </c>
      <c r="JF172" s="10" t="str">
        <f>IF($B172="","",IN172*KEP!$J$21)</f>
        <v/>
      </c>
      <c r="JG172" s="10" t="str">
        <f>IF($B172="","",IP172*KEP!$J$27)</f>
        <v/>
      </c>
      <c r="JH172" s="10" t="str">
        <f>IF($B172="","",IQ172*KEP!$J$28)</f>
        <v/>
      </c>
      <c r="JI172" s="10" t="str">
        <f>IF($B172="","",IR172*KEP!$J$29)</f>
        <v/>
      </c>
      <c r="JJ172" s="10" t="str">
        <f>IF($B172="","",IS172*KEP!$J$30)</f>
        <v/>
      </c>
      <c r="JK172" s="33" t="str">
        <f t="shared" si="225"/>
        <v/>
      </c>
      <c r="JL172" s="56" t="str">
        <f t="shared" si="196"/>
        <v/>
      </c>
      <c r="JM172" s="56" t="str">
        <f t="shared" si="197"/>
        <v/>
      </c>
      <c r="JN172" s="56" t="str">
        <f t="shared" si="198"/>
        <v/>
      </c>
      <c r="JO172" s="56" t="str">
        <f t="shared" si="199"/>
        <v/>
      </c>
      <c r="JQ172" s="16"/>
      <c r="JR172" s="16"/>
      <c r="JS172" s="16"/>
      <c r="JT172" s="17"/>
      <c r="JU172" s="17"/>
      <c r="JV172" s="17"/>
      <c r="JW172" s="17"/>
      <c r="JX172" s="17"/>
      <c r="JY172" s="17"/>
      <c r="JZ172" s="17"/>
      <c r="KA172" s="17"/>
      <c r="KB172" s="33" t="str">
        <f t="shared" si="226"/>
        <v/>
      </c>
      <c r="KC172" s="17"/>
      <c r="KD172" s="17"/>
      <c r="KE172" s="17"/>
      <c r="KF172" s="17"/>
      <c r="KG172" s="28" t="str">
        <f t="shared" si="173"/>
        <v/>
      </c>
      <c r="KH172" s="27"/>
      <c r="KI172" s="109" t="str">
        <f>IF($B172="","",JQ172*KEP!$J$11)</f>
        <v/>
      </c>
      <c r="KJ172" s="10" t="str">
        <f>IF($B172="","",JR172*KEP!$J$12)</f>
        <v/>
      </c>
      <c r="KK172" s="10" t="str">
        <f>IF($B172="","",JS172*KEP!$J$13)</f>
        <v/>
      </c>
      <c r="KL172" s="10" t="str">
        <f>IF($B172="","",JT172*KEP!$J$14)</f>
        <v/>
      </c>
      <c r="KM172" s="10" t="str">
        <f>IF($B172="","",JU172*KEP!$J$15)</f>
        <v/>
      </c>
      <c r="KN172" s="10" t="str">
        <f>IF($B172="","",JV172*KEP!$J$16)</f>
        <v/>
      </c>
      <c r="KO172" s="10" t="str">
        <f>IF($B172="","",JW172*KEP!$J$17)</f>
        <v/>
      </c>
      <c r="KP172" s="10" t="str">
        <f>IF($B172="","",JX172*KEP!$J$18)</f>
        <v/>
      </c>
      <c r="KQ172" s="10" t="str">
        <f>IF($B172="","",JY172*KEP!$J$19)</f>
        <v/>
      </c>
      <c r="KR172" s="10" t="str">
        <f>IF($B172="","",JZ172*KEP!$J$20)</f>
        <v/>
      </c>
      <c r="KS172" s="10" t="str">
        <f>IF($B172="","",KA172*KEP!$J$21)</f>
        <v/>
      </c>
      <c r="KT172" s="10" t="str">
        <f>IF($B172="","",KC172*KEP!$J$27)</f>
        <v/>
      </c>
      <c r="KU172" s="10" t="str">
        <f>IF($B172="","",KD172*KEP!$J$28)</f>
        <v/>
      </c>
      <c r="KV172" s="10" t="str">
        <f>IF($B172="","",KE172*KEP!$J$29)</f>
        <v/>
      </c>
      <c r="KW172" s="10" t="str">
        <f>IF($B172="","",KF172*KEP!$J$30)</f>
        <v/>
      </c>
      <c r="KX172" s="33" t="str">
        <f t="shared" si="227"/>
        <v/>
      </c>
      <c r="KY172" s="56" t="str">
        <f t="shared" si="200"/>
        <v/>
      </c>
      <c r="KZ172" s="56" t="str">
        <f t="shared" si="201"/>
        <v/>
      </c>
      <c r="LA172" s="56" t="str">
        <f t="shared" si="202"/>
        <v/>
      </c>
      <c r="LB172" s="56" t="str">
        <f t="shared" si="203"/>
        <v/>
      </c>
      <c r="LD172" s="16"/>
      <c r="LE172" s="16"/>
      <c r="LF172" s="16"/>
      <c r="LG172" s="17"/>
      <c r="LH172" s="17"/>
      <c r="LI172" s="17"/>
      <c r="LJ172" s="17"/>
      <c r="LK172" s="17"/>
      <c r="LL172" s="17"/>
      <c r="LM172" s="17"/>
      <c r="LN172" s="17"/>
      <c r="LO172" s="33" t="str">
        <f t="shared" si="228"/>
        <v/>
      </c>
      <c r="LP172" s="17"/>
      <c r="LQ172" s="17"/>
      <c r="LR172" s="17"/>
      <c r="LS172" s="17"/>
      <c r="LT172" s="28" t="str">
        <f t="shared" si="174"/>
        <v/>
      </c>
      <c r="LU172" s="27"/>
      <c r="LV172" s="109" t="str">
        <f>IF($B172="","",LD172*KEP!$J$11)</f>
        <v/>
      </c>
      <c r="LW172" s="10" t="str">
        <f>IF($B172="","",LE172*KEP!$J$12)</f>
        <v/>
      </c>
      <c r="LX172" s="10" t="str">
        <f>IF($B172="","",LF172*KEP!$J$13)</f>
        <v/>
      </c>
      <c r="LY172" s="10" t="str">
        <f>IF($B172="","",LG172*KEP!$J$14)</f>
        <v/>
      </c>
      <c r="LZ172" s="10" t="str">
        <f>IF($B172="","",LH172*KEP!$J$15)</f>
        <v/>
      </c>
      <c r="MA172" s="10" t="str">
        <f>IF($B172="","",LI172*KEP!$J$16)</f>
        <v/>
      </c>
      <c r="MB172" s="10" t="str">
        <f>IF($B172="","",LJ172*KEP!$J$17)</f>
        <v/>
      </c>
      <c r="MC172" s="10" t="str">
        <f>IF($B172="","",LK172*KEP!$J$18)</f>
        <v/>
      </c>
      <c r="MD172" s="10" t="str">
        <f>IF($B172="","",LL172*KEP!$J$19)</f>
        <v/>
      </c>
      <c r="ME172" s="10" t="str">
        <f>IF($B172="","",LM172*KEP!$J$20)</f>
        <v/>
      </c>
      <c r="MF172" s="10" t="str">
        <f>IF($B172="","",LN172*KEP!$J$21)</f>
        <v/>
      </c>
      <c r="MG172" s="10" t="str">
        <f>IF($B172="","",LP172*KEP!$J$27)</f>
        <v/>
      </c>
      <c r="MH172" s="10" t="str">
        <f>IF($B172="","",LQ172*KEP!$J$28)</f>
        <v/>
      </c>
      <c r="MI172" s="10" t="str">
        <f>IF($B172="","",LR172*KEP!$J$29)</f>
        <v/>
      </c>
      <c r="MJ172" s="10" t="str">
        <f>IF($B172="","",LS172*KEP!$J$30)</f>
        <v/>
      </c>
      <c r="MK172" s="33" t="str">
        <f t="shared" si="229"/>
        <v/>
      </c>
      <c r="ML172" s="56" t="str">
        <f t="shared" si="204"/>
        <v/>
      </c>
      <c r="MM172" s="56" t="str">
        <f t="shared" si="205"/>
        <v/>
      </c>
      <c r="MN172" s="56" t="str">
        <f t="shared" si="206"/>
        <v/>
      </c>
      <c r="MO172" s="56" t="str">
        <f t="shared" si="207"/>
        <v/>
      </c>
      <c r="MQ172" s="16"/>
      <c r="MR172" s="16"/>
      <c r="MS172" s="16"/>
      <c r="MT172" s="17"/>
      <c r="MU172" s="17"/>
      <c r="MV172" s="17"/>
      <c r="MW172" s="17"/>
      <c r="MX172" s="17"/>
      <c r="MY172" s="17"/>
      <c r="MZ172" s="17"/>
      <c r="NA172" s="17"/>
      <c r="NB172" s="33" t="str">
        <f t="shared" si="230"/>
        <v/>
      </c>
      <c r="NC172" s="17"/>
      <c r="ND172" s="17"/>
      <c r="NE172" s="17"/>
      <c r="NF172" s="17"/>
      <c r="NG172" s="28" t="str">
        <f t="shared" si="175"/>
        <v/>
      </c>
      <c r="NH172" s="27"/>
      <c r="NI172" s="109" t="str">
        <f>IF($B172="","",MQ172*KEP!$J$11)</f>
        <v/>
      </c>
      <c r="NJ172" s="10" t="str">
        <f>IF($B172="","",MR172*KEP!$J$12)</f>
        <v/>
      </c>
      <c r="NK172" s="10" t="str">
        <f>IF($B172="","",MS172*KEP!$J$13)</f>
        <v/>
      </c>
      <c r="NL172" s="10" t="str">
        <f>IF($B172="","",MT172*KEP!$J$14)</f>
        <v/>
      </c>
      <c r="NM172" s="10" t="str">
        <f>IF($B172="","",MU172*KEP!$J$15)</f>
        <v/>
      </c>
      <c r="NN172" s="10" t="str">
        <f>IF($B172="","",MV172*KEP!$J$16)</f>
        <v/>
      </c>
      <c r="NO172" s="10" t="str">
        <f>IF($B172="","",MW172*KEP!$J$17)</f>
        <v/>
      </c>
      <c r="NP172" s="10" t="str">
        <f>IF($B172="","",MX172*KEP!$J$18)</f>
        <v/>
      </c>
      <c r="NQ172" s="10" t="str">
        <f>IF($B172="","",MY172*KEP!$J$19)</f>
        <v/>
      </c>
      <c r="NR172" s="10" t="str">
        <f>IF($B172="","",MZ172*KEP!$J$20)</f>
        <v/>
      </c>
      <c r="NS172" s="10" t="str">
        <f>IF($B172="","",NA172*KEP!$J$21)</f>
        <v/>
      </c>
      <c r="NT172" s="10" t="str">
        <f>IF($B172="","",NC172*KEP!$J$27)</f>
        <v/>
      </c>
      <c r="NU172" s="10" t="str">
        <f>IF($B172="","",ND172*KEP!$J$28)</f>
        <v/>
      </c>
      <c r="NV172" s="10" t="str">
        <f>IF($B172="","",NE172*KEP!$J$29)</f>
        <v/>
      </c>
      <c r="NW172" s="10" t="str">
        <f>IF($B172="","",NF172*KEP!$J$30)</f>
        <v/>
      </c>
      <c r="NX172" s="33" t="str">
        <f t="shared" si="231"/>
        <v/>
      </c>
      <c r="NY172" s="56" t="str">
        <f t="shared" si="208"/>
        <v/>
      </c>
      <c r="NZ172" s="56" t="str">
        <f t="shared" si="209"/>
        <v/>
      </c>
      <c r="OA172" s="56" t="str">
        <f t="shared" si="210"/>
        <v/>
      </c>
      <c r="OB172" s="56" t="str">
        <f t="shared" si="211"/>
        <v/>
      </c>
    </row>
    <row r="173" spans="1:392" x14ac:dyDescent="0.25">
      <c r="A173" s="6" t="str">
        <f>IF(A172&lt;KEP!$C$10,A172+1,"")</f>
        <v/>
      </c>
      <c r="B173" s="8" t="str">
        <f>IF('Referenčný stav'!B173=0,"",'Referenčný stav'!B173)</f>
        <v/>
      </c>
      <c r="C173" s="8" t="str">
        <f>IF('Referenčný stav'!C173=0,"",'Referenčný stav'!C173)</f>
        <v/>
      </c>
      <c r="D173" s="16"/>
      <c r="E173" s="16"/>
      <c r="F173" s="16"/>
      <c r="G173" s="17"/>
      <c r="H173" s="17"/>
      <c r="I173" s="17"/>
      <c r="J173" s="17"/>
      <c r="K173" s="17"/>
      <c r="L173" s="17"/>
      <c r="M173" s="17"/>
      <c r="N173" s="17"/>
      <c r="O173" s="33" t="str">
        <f t="shared" si="212"/>
        <v/>
      </c>
      <c r="P173" s="17"/>
      <c r="Q173" s="17"/>
      <c r="R173" s="17"/>
      <c r="S173" s="17"/>
      <c r="T173" s="28" t="str">
        <f t="shared" si="166"/>
        <v/>
      </c>
      <c r="U173" s="27"/>
      <c r="V173" s="109" t="str">
        <f>IF($B173="","",D173*KEP!$J$11)</f>
        <v/>
      </c>
      <c r="W173" s="10" t="str">
        <f>IF($B173="","",E173*KEP!$J$12)</f>
        <v/>
      </c>
      <c r="X173" s="10" t="str">
        <f>IF($B173="","",F173*KEP!$J$13)</f>
        <v/>
      </c>
      <c r="Y173" s="10" t="str">
        <f>IF($B173="","",G173*KEP!$J$14)</f>
        <v/>
      </c>
      <c r="Z173" s="10" t="str">
        <f>IF($B173="","",H173*KEP!$J$15)</f>
        <v/>
      </c>
      <c r="AA173" s="10" t="str">
        <f>IF($B173="","",I173*KEP!$J$16)</f>
        <v/>
      </c>
      <c r="AB173" s="10" t="str">
        <f>IF($B173="","",J173*KEP!$J$17)</f>
        <v/>
      </c>
      <c r="AC173" s="10" t="str">
        <f>IF($B173="","",K173*KEP!$J$18)</f>
        <v/>
      </c>
      <c r="AD173" s="10" t="str">
        <f>IF($B173="","",L173*KEP!$J$19)</f>
        <v/>
      </c>
      <c r="AE173" s="10" t="str">
        <f>IF($B173="","",M173*KEP!$J$20)</f>
        <v/>
      </c>
      <c r="AF173" s="10" t="str">
        <f>IF($B173="","",N173*KEP!$J$21)</f>
        <v/>
      </c>
      <c r="AG173" s="10" t="str">
        <f>IF($B173="","",P173*KEP!$J$27)</f>
        <v/>
      </c>
      <c r="AH173" s="10" t="str">
        <f>IF($B173="","",Q173*KEP!$J$28)</f>
        <v/>
      </c>
      <c r="AI173" s="10" t="str">
        <f>IF($B173="","",R173*KEP!$J$29)</f>
        <v/>
      </c>
      <c r="AJ173" s="10" t="str">
        <f>IF($B173="","",S173*KEP!$J$30)</f>
        <v/>
      </c>
      <c r="AK173" s="33" t="str">
        <f t="shared" si="213"/>
        <v/>
      </c>
      <c r="AL173" s="56" t="str">
        <f>IF(O173="","",IFERROR(O173/'Referenčný stav'!O173-1,""))</f>
        <v/>
      </c>
      <c r="AM173" s="56" t="str">
        <f>IF(T173="","",IFERROR(T173/'Referenčný stav'!T173-1,""))</f>
        <v/>
      </c>
      <c r="AN173" s="56" t="str">
        <f>IF(U173="","",IFERROR(U173/'Referenčný stav'!U173-1,""))</f>
        <v/>
      </c>
      <c r="AO173" s="56" t="str">
        <f>IF(AK173="","",IFERROR(AK173/'Referenčný stav'!AK173-1,""))</f>
        <v/>
      </c>
      <c r="AQ173" s="16"/>
      <c r="AR173" s="16"/>
      <c r="AS173" s="16"/>
      <c r="AT173" s="17"/>
      <c r="AU173" s="17"/>
      <c r="AV173" s="17"/>
      <c r="AW173" s="17"/>
      <c r="AX173" s="17"/>
      <c r="AY173" s="17"/>
      <c r="AZ173" s="17"/>
      <c r="BA173" s="17"/>
      <c r="BB173" s="33" t="str">
        <f t="shared" si="214"/>
        <v/>
      </c>
      <c r="BC173" s="17"/>
      <c r="BD173" s="17"/>
      <c r="BE173" s="17"/>
      <c r="BF173" s="17"/>
      <c r="BG173" s="28" t="str">
        <f t="shared" si="167"/>
        <v/>
      </c>
      <c r="BH173" s="27"/>
      <c r="BI173" s="109" t="str">
        <f>IF($B173="","",AQ173*KEP!$J$11)</f>
        <v/>
      </c>
      <c r="BJ173" s="10" t="str">
        <f>IF($B173="","",AR173*KEP!$J$12)</f>
        <v/>
      </c>
      <c r="BK173" s="10" t="str">
        <f>IF($B173="","",AS173*KEP!$J$13)</f>
        <v/>
      </c>
      <c r="BL173" s="10" t="str">
        <f>IF($B173="","",AT173*KEP!$J$14)</f>
        <v/>
      </c>
      <c r="BM173" s="10" t="str">
        <f>IF($B173="","",AU173*KEP!$J$15)</f>
        <v/>
      </c>
      <c r="BN173" s="10" t="str">
        <f>IF($B173="","",AV173*KEP!$J$16)</f>
        <v/>
      </c>
      <c r="BO173" s="10" t="str">
        <f>IF($B173="","",AW173*KEP!$J$17)</f>
        <v/>
      </c>
      <c r="BP173" s="10" t="str">
        <f>IF($B173="","",AX173*KEP!$J$18)</f>
        <v/>
      </c>
      <c r="BQ173" s="10" t="str">
        <f>IF($B173="","",AY173*KEP!$J$19)</f>
        <v/>
      </c>
      <c r="BR173" s="10" t="str">
        <f>IF($B173="","",AZ173*KEP!$J$20)</f>
        <v/>
      </c>
      <c r="BS173" s="10" t="str">
        <f>IF($B173="","",BA173*KEP!$J$21)</f>
        <v/>
      </c>
      <c r="BT173" s="10" t="str">
        <f>IF($B173="","",BC173*KEP!$J$27)</f>
        <v/>
      </c>
      <c r="BU173" s="10" t="str">
        <f>IF($B173="","",BD173*KEP!$J$28)</f>
        <v/>
      </c>
      <c r="BV173" s="10" t="str">
        <f>IF($B173="","",BE173*KEP!$J$29)</f>
        <v/>
      </c>
      <c r="BW173" s="10" t="str">
        <f>IF($B173="","",BF173*KEP!$J$30)</f>
        <v/>
      </c>
      <c r="BX173" s="33" t="str">
        <f t="shared" si="215"/>
        <v/>
      </c>
      <c r="BY173" s="56" t="str">
        <f t="shared" si="176"/>
        <v/>
      </c>
      <c r="BZ173" s="56" t="str">
        <f t="shared" si="177"/>
        <v/>
      </c>
      <c r="CA173" s="56" t="str">
        <f t="shared" si="178"/>
        <v/>
      </c>
      <c r="CB173" s="56" t="str">
        <f t="shared" si="179"/>
        <v/>
      </c>
      <c r="CD173" s="16"/>
      <c r="CE173" s="16"/>
      <c r="CF173" s="16"/>
      <c r="CG173" s="17"/>
      <c r="CH173" s="17"/>
      <c r="CI173" s="17"/>
      <c r="CJ173" s="17"/>
      <c r="CK173" s="17"/>
      <c r="CL173" s="17"/>
      <c r="CM173" s="17"/>
      <c r="CN173" s="17"/>
      <c r="CO173" s="33" t="str">
        <f t="shared" si="216"/>
        <v/>
      </c>
      <c r="CP173" s="17"/>
      <c r="CQ173" s="17"/>
      <c r="CR173" s="17"/>
      <c r="CS173" s="17"/>
      <c r="CT173" s="28" t="str">
        <f t="shared" si="168"/>
        <v/>
      </c>
      <c r="CU173" s="27"/>
      <c r="CV173" s="109" t="str">
        <f>IF($B173="","",CD173*KEP!$J$11)</f>
        <v/>
      </c>
      <c r="CW173" s="10" t="str">
        <f>IF($B173="","",CE173*KEP!$J$12)</f>
        <v/>
      </c>
      <c r="CX173" s="10" t="str">
        <f>IF($B173="","",CF173*KEP!$J$13)</f>
        <v/>
      </c>
      <c r="CY173" s="10" t="str">
        <f>IF($B173="","",CG173*KEP!$J$14)</f>
        <v/>
      </c>
      <c r="CZ173" s="10" t="str">
        <f>IF($B173="","",CH173*KEP!$J$15)</f>
        <v/>
      </c>
      <c r="DA173" s="10" t="str">
        <f>IF($B173="","",CI173*KEP!$J$16)</f>
        <v/>
      </c>
      <c r="DB173" s="10" t="str">
        <f>IF($B173="","",CJ173*KEP!$J$17)</f>
        <v/>
      </c>
      <c r="DC173" s="10" t="str">
        <f>IF($B173="","",CK173*KEP!$J$18)</f>
        <v/>
      </c>
      <c r="DD173" s="10" t="str">
        <f>IF($B173="","",CL173*KEP!$J$19)</f>
        <v/>
      </c>
      <c r="DE173" s="10" t="str">
        <f>IF($B173="","",CM173*KEP!$J$20)</f>
        <v/>
      </c>
      <c r="DF173" s="10" t="str">
        <f>IF($B173="","",CN173*KEP!$J$21)</f>
        <v/>
      </c>
      <c r="DG173" s="10" t="str">
        <f>IF($B173="","",CP173*KEP!$J$27)</f>
        <v/>
      </c>
      <c r="DH173" s="10" t="str">
        <f>IF($B173="","",CQ173*KEP!$J$28)</f>
        <v/>
      </c>
      <c r="DI173" s="10" t="str">
        <f>IF($B173="","",CR173*KEP!$J$29)</f>
        <v/>
      </c>
      <c r="DJ173" s="10" t="str">
        <f>IF($B173="","",CS173*KEP!$J$30)</f>
        <v/>
      </c>
      <c r="DK173" s="33" t="str">
        <f t="shared" si="217"/>
        <v/>
      </c>
      <c r="DL173" s="56" t="str">
        <f t="shared" si="180"/>
        <v/>
      </c>
      <c r="DM173" s="56" t="str">
        <f t="shared" si="181"/>
        <v/>
      </c>
      <c r="DN173" s="56" t="str">
        <f t="shared" si="182"/>
        <v/>
      </c>
      <c r="DO173" s="56" t="str">
        <f t="shared" si="183"/>
        <v/>
      </c>
      <c r="DQ173" s="16"/>
      <c r="DR173" s="16"/>
      <c r="DS173" s="16"/>
      <c r="DT173" s="17"/>
      <c r="DU173" s="17"/>
      <c r="DV173" s="17"/>
      <c r="DW173" s="17"/>
      <c r="DX173" s="17"/>
      <c r="DY173" s="17"/>
      <c r="DZ173" s="17"/>
      <c r="EA173" s="17"/>
      <c r="EB173" s="33" t="str">
        <f t="shared" si="218"/>
        <v/>
      </c>
      <c r="EC173" s="17"/>
      <c r="ED173" s="17"/>
      <c r="EE173" s="17"/>
      <c r="EF173" s="17"/>
      <c r="EG173" s="28" t="str">
        <f t="shared" si="169"/>
        <v/>
      </c>
      <c r="EH173" s="27"/>
      <c r="EI173" s="109" t="str">
        <f>IF($B173="","",DQ173*KEP!$J$11)</f>
        <v/>
      </c>
      <c r="EJ173" s="10" t="str">
        <f>IF($B173="","",DR173*KEP!$J$12)</f>
        <v/>
      </c>
      <c r="EK173" s="10" t="str">
        <f>IF($B173="","",DS173*KEP!$J$13)</f>
        <v/>
      </c>
      <c r="EL173" s="10" t="str">
        <f>IF($B173="","",DT173*KEP!$J$14)</f>
        <v/>
      </c>
      <c r="EM173" s="10" t="str">
        <f>IF($B173="","",DU173*KEP!$J$15)</f>
        <v/>
      </c>
      <c r="EN173" s="10" t="str">
        <f>IF($B173="","",DV173*KEP!$J$16)</f>
        <v/>
      </c>
      <c r="EO173" s="10" t="str">
        <f>IF($B173="","",DW173*KEP!$J$17)</f>
        <v/>
      </c>
      <c r="EP173" s="10" t="str">
        <f>IF($B173="","",DX173*KEP!$J$18)</f>
        <v/>
      </c>
      <c r="EQ173" s="10" t="str">
        <f>IF($B173="","",DY173*KEP!$J$19)</f>
        <v/>
      </c>
      <c r="ER173" s="10" t="str">
        <f>IF($B173="","",DZ173*KEP!$J$20)</f>
        <v/>
      </c>
      <c r="ES173" s="10" t="str">
        <f>IF($B173="","",EA173*KEP!$J$21)</f>
        <v/>
      </c>
      <c r="ET173" s="10" t="str">
        <f>IF($B173="","",EC173*KEP!$J$27)</f>
        <v/>
      </c>
      <c r="EU173" s="10" t="str">
        <f>IF($B173="","",ED173*KEP!$J$28)</f>
        <v/>
      </c>
      <c r="EV173" s="10" t="str">
        <f>IF($B173="","",EE173*KEP!$J$29)</f>
        <v/>
      </c>
      <c r="EW173" s="10" t="str">
        <f>IF($B173="","",EF173*KEP!$J$30)</f>
        <v/>
      </c>
      <c r="EX173" s="33" t="str">
        <f t="shared" si="219"/>
        <v/>
      </c>
      <c r="EY173" s="56" t="str">
        <f t="shared" si="184"/>
        <v/>
      </c>
      <c r="EZ173" s="56" t="str">
        <f t="shared" si="185"/>
        <v/>
      </c>
      <c r="FA173" s="56" t="str">
        <f t="shared" si="186"/>
        <v/>
      </c>
      <c r="FB173" s="56" t="str">
        <f t="shared" si="187"/>
        <v/>
      </c>
      <c r="FD173" s="16"/>
      <c r="FE173" s="16"/>
      <c r="FF173" s="16"/>
      <c r="FG173" s="17"/>
      <c r="FH173" s="17"/>
      <c r="FI173" s="17"/>
      <c r="FJ173" s="17"/>
      <c r="FK173" s="17"/>
      <c r="FL173" s="17"/>
      <c r="FM173" s="17"/>
      <c r="FN173" s="17"/>
      <c r="FO173" s="33" t="str">
        <f t="shared" si="220"/>
        <v/>
      </c>
      <c r="FP173" s="17"/>
      <c r="FQ173" s="17"/>
      <c r="FR173" s="17"/>
      <c r="FS173" s="17"/>
      <c r="FT173" s="28" t="str">
        <f t="shared" si="170"/>
        <v/>
      </c>
      <c r="FU173" s="27"/>
      <c r="FV173" s="109" t="str">
        <f>IF($B173="","",FD173*KEP!$J$11)</f>
        <v/>
      </c>
      <c r="FW173" s="10" t="str">
        <f>IF($B173="","",FE173*KEP!$J$12)</f>
        <v/>
      </c>
      <c r="FX173" s="10" t="str">
        <f>IF($B173="","",FF173*KEP!$J$13)</f>
        <v/>
      </c>
      <c r="FY173" s="10" t="str">
        <f>IF($B173="","",FG173*KEP!$J$14)</f>
        <v/>
      </c>
      <c r="FZ173" s="10" t="str">
        <f>IF($B173="","",FH173*KEP!$J$15)</f>
        <v/>
      </c>
      <c r="GA173" s="10" t="str">
        <f>IF($B173="","",FI173*KEP!$J$16)</f>
        <v/>
      </c>
      <c r="GB173" s="10" t="str">
        <f>IF($B173="","",FJ173*KEP!$J$17)</f>
        <v/>
      </c>
      <c r="GC173" s="10" t="str">
        <f>IF($B173="","",FK173*KEP!$J$18)</f>
        <v/>
      </c>
      <c r="GD173" s="10" t="str">
        <f>IF($B173="","",FL173*KEP!$J$19)</f>
        <v/>
      </c>
      <c r="GE173" s="10" t="str">
        <f>IF($B173="","",FM173*KEP!$J$20)</f>
        <v/>
      </c>
      <c r="GF173" s="10" t="str">
        <f>IF($B173="","",FN173*KEP!$J$21)</f>
        <v/>
      </c>
      <c r="GG173" s="10" t="str">
        <f>IF($B173="","",FP173*KEP!$J$27)</f>
        <v/>
      </c>
      <c r="GH173" s="10" t="str">
        <f>IF($B173="","",FQ173*KEP!$J$28)</f>
        <v/>
      </c>
      <c r="GI173" s="10" t="str">
        <f>IF($B173="","",FR173*KEP!$J$29)</f>
        <v/>
      </c>
      <c r="GJ173" s="10" t="str">
        <f>IF($B173="","",FS173*KEP!$J$30)</f>
        <v/>
      </c>
      <c r="GK173" s="33" t="str">
        <f t="shared" si="221"/>
        <v/>
      </c>
      <c r="GL173" s="56" t="str">
        <f t="shared" si="188"/>
        <v/>
      </c>
      <c r="GM173" s="56" t="str">
        <f t="shared" si="189"/>
        <v/>
      </c>
      <c r="GN173" s="56" t="str">
        <f t="shared" si="190"/>
        <v/>
      </c>
      <c r="GO173" s="56" t="str">
        <f t="shared" si="191"/>
        <v/>
      </c>
      <c r="GQ173" s="16"/>
      <c r="GR173" s="16"/>
      <c r="GS173" s="16"/>
      <c r="GT173" s="17"/>
      <c r="GU173" s="17"/>
      <c r="GV173" s="17"/>
      <c r="GW173" s="17"/>
      <c r="GX173" s="17"/>
      <c r="GY173" s="17"/>
      <c r="GZ173" s="17"/>
      <c r="HA173" s="17"/>
      <c r="HB173" s="33" t="str">
        <f t="shared" si="222"/>
        <v/>
      </c>
      <c r="HC173" s="17"/>
      <c r="HD173" s="17"/>
      <c r="HE173" s="17"/>
      <c r="HF173" s="17"/>
      <c r="HG173" s="28" t="str">
        <f t="shared" si="171"/>
        <v/>
      </c>
      <c r="HH173" s="27"/>
      <c r="HI173" s="109" t="str">
        <f>IF($B173="","",GQ173*KEP!$J$11)</f>
        <v/>
      </c>
      <c r="HJ173" s="10" t="str">
        <f>IF($B173="","",GR173*KEP!$J$12)</f>
        <v/>
      </c>
      <c r="HK173" s="10" t="str">
        <f>IF($B173="","",GS173*KEP!$J$13)</f>
        <v/>
      </c>
      <c r="HL173" s="10" t="str">
        <f>IF($B173="","",GT173*KEP!$J$14)</f>
        <v/>
      </c>
      <c r="HM173" s="10" t="str">
        <f>IF($B173="","",GU173*KEP!$J$15)</f>
        <v/>
      </c>
      <c r="HN173" s="10" t="str">
        <f>IF($B173="","",GV173*KEP!$J$16)</f>
        <v/>
      </c>
      <c r="HO173" s="10" t="str">
        <f>IF($B173="","",GW173*KEP!$J$17)</f>
        <v/>
      </c>
      <c r="HP173" s="10" t="str">
        <f>IF($B173="","",GX173*KEP!$J$18)</f>
        <v/>
      </c>
      <c r="HQ173" s="10" t="str">
        <f>IF($B173="","",GY173*KEP!$J$19)</f>
        <v/>
      </c>
      <c r="HR173" s="10" t="str">
        <f>IF($B173="","",GZ173*KEP!$J$20)</f>
        <v/>
      </c>
      <c r="HS173" s="10" t="str">
        <f>IF($B173="","",HA173*KEP!$J$21)</f>
        <v/>
      </c>
      <c r="HT173" s="10" t="str">
        <f>IF($B173="","",HC173*KEP!$J$27)</f>
        <v/>
      </c>
      <c r="HU173" s="10" t="str">
        <f>IF($B173="","",HD173*KEP!$J$28)</f>
        <v/>
      </c>
      <c r="HV173" s="10" t="str">
        <f>IF($B173="","",HE173*KEP!$J$29)</f>
        <v/>
      </c>
      <c r="HW173" s="10" t="str">
        <f>IF($B173="","",HF173*KEP!$J$30)</f>
        <v/>
      </c>
      <c r="HX173" s="33" t="str">
        <f t="shared" si="223"/>
        <v/>
      </c>
      <c r="HY173" s="56" t="str">
        <f t="shared" si="192"/>
        <v/>
      </c>
      <c r="HZ173" s="56" t="str">
        <f t="shared" si="193"/>
        <v/>
      </c>
      <c r="IA173" s="56" t="str">
        <f t="shared" si="194"/>
        <v/>
      </c>
      <c r="IB173" s="56" t="str">
        <f t="shared" si="195"/>
        <v/>
      </c>
      <c r="ID173" s="16"/>
      <c r="IE173" s="16"/>
      <c r="IF173" s="16"/>
      <c r="IG173" s="17"/>
      <c r="IH173" s="17"/>
      <c r="II173" s="17"/>
      <c r="IJ173" s="17"/>
      <c r="IK173" s="17"/>
      <c r="IL173" s="17"/>
      <c r="IM173" s="17"/>
      <c r="IN173" s="17"/>
      <c r="IO173" s="33" t="str">
        <f t="shared" si="224"/>
        <v/>
      </c>
      <c r="IP173" s="17"/>
      <c r="IQ173" s="17"/>
      <c r="IR173" s="17"/>
      <c r="IS173" s="17"/>
      <c r="IT173" s="28" t="str">
        <f t="shared" si="172"/>
        <v/>
      </c>
      <c r="IU173" s="27"/>
      <c r="IV173" s="109" t="str">
        <f>IF($B173="","",ID173*KEP!$J$11)</f>
        <v/>
      </c>
      <c r="IW173" s="10" t="str">
        <f>IF($B173="","",IE173*KEP!$J$12)</f>
        <v/>
      </c>
      <c r="IX173" s="10" t="str">
        <f>IF($B173="","",IF173*KEP!$J$13)</f>
        <v/>
      </c>
      <c r="IY173" s="10" t="str">
        <f>IF($B173="","",IG173*KEP!$J$14)</f>
        <v/>
      </c>
      <c r="IZ173" s="10" t="str">
        <f>IF($B173="","",IH173*KEP!$J$15)</f>
        <v/>
      </c>
      <c r="JA173" s="10" t="str">
        <f>IF($B173="","",II173*KEP!$J$16)</f>
        <v/>
      </c>
      <c r="JB173" s="10" t="str">
        <f>IF($B173="","",IJ173*KEP!$J$17)</f>
        <v/>
      </c>
      <c r="JC173" s="10" t="str">
        <f>IF($B173="","",IK173*KEP!$J$18)</f>
        <v/>
      </c>
      <c r="JD173" s="10" t="str">
        <f>IF($B173="","",IL173*KEP!$J$19)</f>
        <v/>
      </c>
      <c r="JE173" s="10" t="str">
        <f>IF($B173="","",IM173*KEP!$J$20)</f>
        <v/>
      </c>
      <c r="JF173" s="10" t="str">
        <f>IF($B173="","",IN173*KEP!$J$21)</f>
        <v/>
      </c>
      <c r="JG173" s="10" t="str">
        <f>IF($B173="","",IP173*KEP!$J$27)</f>
        <v/>
      </c>
      <c r="JH173" s="10" t="str">
        <f>IF($B173="","",IQ173*KEP!$J$28)</f>
        <v/>
      </c>
      <c r="JI173" s="10" t="str">
        <f>IF($B173="","",IR173*KEP!$J$29)</f>
        <v/>
      </c>
      <c r="JJ173" s="10" t="str">
        <f>IF($B173="","",IS173*KEP!$J$30)</f>
        <v/>
      </c>
      <c r="JK173" s="33" t="str">
        <f t="shared" si="225"/>
        <v/>
      </c>
      <c r="JL173" s="56" t="str">
        <f t="shared" si="196"/>
        <v/>
      </c>
      <c r="JM173" s="56" t="str">
        <f t="shared" si="197"/>
        <v/>
      </c>
      <c r="JN173" s="56" t="str">
        <f t="shared" si="198"/>
        <v/>
      </c>
      <c r="JO173" s="56" t="str">
        <f t="shared" si="199"/>
        <v/>
      </c>
      <c r="JQ173" s="16"/>
      <c r="JR173" s="16"/>
      <c r="JS173" s="16"/>
      <c r="JT173" s="17"/>
      <c r="JU173" s="17"/>
      <c r="JV173" s="17"/>
      <c r="JW173" s="17"/>
      <c r="JX173" s="17"/>
      <c r="JY173" s="17"/>
      <c r="JZ173" s="17"/>
      <c r="KA173" s="17"/>
      <c r="KB173" s="33" t="str">
        <f t="shared" si="226"/>
        <v/>
      </c>
      <c r="KC173" s="17"/>
      <c r="KD173" s="17"/>
      <c r="KE173" s="17"/>
      <c r="KF173" s="17"/>
      <c r="KG173" s="28" t="str">
        <f t="shared" si="173"/>
        <v/>
      </c>
      <c r="KH173" s="27"/>
      <c r="KI173" s="109" t="str">
        <f>IF($B173="","",JQ173*KEP!$J$11)</f>
        <v/>
      </c>
      <c r="KJ173" s="10" t="str">
        <f>IF($B173="","",JR173*KEP!$J$12)</f>
        <v/>
      </c>
      <c r="KK173" s="10" t="str">
        <f>IF($B173="","",JS173*KEP!$J$13)</f>
        <v/>
      </c>
      <c r="KL173" s="10" t="str">
        <f>IF($B173="","",JT173*KEP!$J$14)</f>
        <v/>
      </c>
      <c r="KM173" s="10" t="str">
        <f>IF($B173="","",JU173*KEP!$J$15)</f>
        <v/>
      </c>
      <c r="KN173" s="10" t="str">
        <f>IF($B173="","",JV173*KEP!$J$16)</f>
        <v/>
      </c>
      <c r="KO173" s="10" t="str">
        <f>IF($B173="","",JW173*KEP!$J$17)</f>
        <v/>
      </c>
      <c r="KP173" s="10" t="str">
        <f>IF($B173="","",JX173*KEP!$J$18)</f>
        <v/>
      </c>
      <c r="KQ173" s="10" t="str">
        <f>IF($B173="","",JY173*KEP!$J$19)</f>
        <v/>
      </c>
      <c r="KR173" s="10" t="str">
        <f>IF($B173="","",JZ173*KEP!$J$20)</f>
        <v/>
      </c>
      <c r="KS173" s="10" t="str">
        <f>IF($B173="","",KA173*KEP!$J$21)</f>
        <v/>
      </c>
      <c r="KT173" s="10" t="str">
        <f>IF($B173="","",KC173*KEP!$J$27)</f>
        <v/>
      </c>
      <c r="KU173" s="10" t="str">
        <f>IF($B173="","",KD173*KEP!$J$28)</f>
        <v/>
      </c>
      <c r="KV173" s="10" t="str">
        <f>IF($B173="","",KE173*KEP!$J$29)</f>
        <v/>
      </c>
      <c r="KW173" s="10" t="str">
        <f>IF($B173="","",KF173*KEP!$J$30)</f>
        <v/>
      </c>
      <c r="KX173" s="33" t="str">
        <f t="shared" si="227"/>
        <v/>
      </c>
      <c r="KY173" s="56" t="str">
        <f t="shared" si="200"/>
        <v/>
      </c>
      <c r="KZ173" s="56" t="str">
        <f t="shared" si="201"/>
        <v/>
      </c>
      <c r="LA173" s="56" t="str">
        <f t="shared" si="202"/>
        <v/>
      </c>
      <c r="LB173" s="56" t="str">
        <f t="shared" si="203"/>
        <v/>
      </c>
      <c r="LD173" s="16"/>
      <c r="LE173" s="16"/>
      <c r="LF173" s="16"/>
      <c r="LG173" s="17"/>
      <c r="LH173" s="17"/>
      <c r="LI173" s="17"/>
      <c r="LJ173" s="17"/>
      <c r="LK173" s="17"/>
      <c r="LL173" s="17"/>
      <c r="LM173" s="17"/>
      <c r="LN173" s="17"/>
      <c r="LO173" s="33" t="str">
        <f t="shared" si="228"/>
        <v/>
      </c>
      <c r="LP173" s="17"/>
      <c r="LQ173" s="17"/>
      <c r="LR173" s="17"/>
      <c r="LS173" s="17"/>
      <c r="LT173" s="28" t="str">
        <f t="shared" si="174"/>
        <v/>
      </c>
      <c r="LU173" s="27"/>
      <c r="LV173" s="109" t="str">
        <f>IF($B173="","",LD173*KEP!$J$11)</f>
        <v/>
      </c>
      <c r="LW173" s="10" t="str">
        <f>IF($B173="","",LE173*KEP!$J$12)</f>
        <v/>
      </c>
      <c r="LX173" s="10" t="str">
        <f>IF($B173="","",LF173*KEP!$J$13)</f>
        <v/>
      </c>
      <c r="LY173" s="10" t="str">
        <f>IF($B173="","",LG173*KEP!$J$14)</f>
        <v/>
      </c>
      <c r="LZ173" s="10" t="str">
        <f>IF($B173="","",LH173*KEP!$J$15)</f>
        <v/>
      </c>
      <c r="MA173" s="10" t="str">
        <f>IF($B173="","",LI173*KEP!$J$16)</f>
        <v/>
      </c>
      <c r="MB173" s="10" t="str">
        <f>IF($B173="","",LJ173*KEP!$J$17)</f>
        <v/>
      </c>
      <c r="MC173" s="10" t="str">
        <f>IF($B173="","",LK173*KEP!$J$18)</f>
        <v/>
      </c>
      <c r="MD173" s="10" t="str">
        <f>IF($B173="","",LL173*KEP!$J$19)</f>
        <v/>
      </c>
      <c r="ME173" s="10" t="str">
        <f>IF($B173="","",LM173*KEP!$J$20)</f>
        <v/>
      </c>
      <c r="MF173" s="10" t="str">
        <f>IF($B173="","",LN173*KEP!$J$21)</f>
        <v/>
      </c>
      <c r="MG173" s="10" t="str">
        <f>IF($B173="","",LP173*KEP!$J$27)</f>
        <v/>
      </c>
      <c r="MH173" s="10" t="str">
        <f>IF($B173="","",LQ173*KEP!$J$28)</f>
        <v/>
      </c>
      <c r="MI173" s="10" t="str">
        <f>IF($B173="","",LR173*KEP!$J$29)</f>
        <v/>
      </c>
      <c r="MJ173" s="10" t="str">
        <f>IF($B173="","",LS173*KEP!$J$30)</f>
        <v/>
      </c>
      <c r="MK173" s="33" t="str">
        <f t="shared" si="229"/>
        <v/>
      </c>
      <c r="ML173" s="56" t="str">
        <f t="shared" si="204"/>
        <v/>
      </c>
      <c r="MM173" s="56" t="str">
        <f t="shared" si="205"/>
        <v/>
      </c>
      <c r="MN173" s="56" t="str">
        <f t="shared" si="206"/>
        <v/>
      </c>
      <c r="MO173" s="56" t="str">
        <f t="shared" si="207"/>
        <v/>
      </c>
      <c r="MQ173" s="16"/>
      <c r="MR173" s="16"/>
      <c r="MS173" s="16"/>
      <c r="MT173" s="17"/>
      <c r="MU173" s="17"/>
      <c r="MV173" s="17"/>
      <c r="MW173" s="17"/>
      <c r="MX173" s="17"/>
      <c r="MY173" s="17"/>
      <c r="MZ173" s="17"/>
      <c r="NA173" s="17"/>
      <c r="NB173" s="33" t="str">
        <f t="shared" si="230"/>
        <v/>
      </c>
      <c r="NC173" s="17"/>
      <c r="ND173" s="17"/>
      <c r="NE173" s="17"/>
      <c r="NF173" s="17"/>
      <c r="NG173" s="28" t="str">
        <f t="shared" si="175"/>
        <v/>
      </c>
      <c r="NH173" s="27"/>
      <c r="NI173" s="109" t="str">
        <f>IF($B173="","",MQ173*KEP!$J$11)</f>
        <v/>
      </c>
      <c r="NJ173" s="10" t="str">
        <f>IF($B173="","",MR173*KEP!$J$12)</f>
        <v/>
      </c>
      <c r="NK173" s="10" t="str">
        <f>IF($B173="","",MS173*KEP!$J$13)</f>
        <v/>
      </c>
      <c r="NL173" s="10" t="str">
        <f>IF($B173="","",MT173*KEP!$J$14)</f>
        <v/>
      </c>
      <c r="NM173" s="10" t="str">
        <f>IF($B173="","",MU173*KEP!$J$15)</f>
        <v/>
      </c>
      <c r="NN173" s="10" t="str">
        <f>IF($B173="","",MV173*KEP!$J$16)</f>
        <v/>
      </c>
      <c r="NO173" s="10" t="str">
        <f>IF($B173="","",MW173*KEP!$J$17)</f>
        <v/>
      </c>
      <c r="NP173" s="10" t="str">
        <f>IF($B173="","",MX173*KEP!$J$18)</f>
        <v/>
      </c>
      <c r="NQ173" s="10" t="str">
        <f>IF($B173="","",MY173*KEP!$J$19)</f>
        <v/>
      </c>
      <c r="NR173" s="10" t="str">
        <f>IF($B173="","",MZ173*KEP!$J$20)</f>
        <v/>
      </c>
      <c r="NS173" s="10" t="str">
        <f>IF($B173="","",NA173*KEP!$J$21)</f>
        <v/>
      </c>
      <c r="NT173" s="10" t="str">
        <f>IF($B173="","",NC173*KEP!$J$27)</f>
        <v/>
      </c>
      <c r="NU173" s="10" t="str">
        <f>IF($B173="","",ND173*KEP!$J$28)</f>
        <v/>
      </c>
      <c r="NV173" s="10" t="str">
        <f>IF($B173="","",NE173*KEP!$J$29)</f>
        <v/>
      </c>
      <c r="NW173" s="10" t="str">
        <f>IF($B173="","",NF173*KEP!$J$30)</f>
        <v/>
      </c>
      <c r="NX173" s="33" t="str">
        <f t="shared" si="231"/>
        <v/>
      </c>
      <c r="NY173" s="56" t="str">
        <f t="shared" si="208"/>
        <v/>
      </c>
      <c r="NZ173" s="56" t="str">
        <f t="shared" si="209"/>
        <v/>
      </c>
      <c r="OA173" s="56" t="str">
        <f t="shared" si="210"/>
        <v/>
      </c>
      <c r="OB173" s="56" t="str">
        <f t="shared" si="211"/>
        <v/>
      </c>
    </row>
    <row r="174" spans="1:392" x14ac:dyDescent="0.25">
      <c r="A174" s="6" t="str">
        <f>IF(A173&lt;KEP!$C$10,A173+1,"")</f>
        <v/>
      </c>
      <c r="B174" s="8" t="str">
        <f>IF('Referenčný stav'!B174=0,"",'Referenčný stav'!B174)</f>
        <v/>
      </c>
      <c r="C174" s="8" t="str">
        <f>IF('Referenčný stav'!C174=0,"",'Referenčný stav'!C174)</f>
        <v/>
      </c>
      <c r="D174" s="16"/>
      <c r="E174" s="16"/>
      <c r="F174" s="16"/>
      <c r="G174" s="17"/>
      <c r="H174" s="17"/>
      <c r="I174" s="17"/>
      <c r="J174" s="17"/>
      <c r="K174" s="17"/>
      <c r="L174" s="17"/>
      <c r="M174" s="17"/>
      <c r="N174" s="17"/>
      <c r="O174" s="33" t="str">
        <f t="shared" si="212"/>
        <v/>
      </c>
      <c r="P174" s="17"/>
      <c r="Q174" s="17"/>
      <c r="R174" s="17"/>
      <c r="S174" s="17"/>
      <c r="T174" s="28" t="str">
        <f t="shared" si="166"/>
        <v/>
      </c>
      <c r="U174" s="27"/>
      <c r="V174" s="109" t="str">
        <f>IF($B174="","",D174*KEP!$J$11)</f>
        <v/>
      </c>
      <c r="W174" s="10" t="str">
        <f>IF($B174="","",E174*KEP!$J$12)</f>
        <v/>
      </c>
      <c r="X174" s="10" t="str">
        <f>IF($B174="","",F174*KEP!$J$13)</f>
        <v/>
      </c>
      <c r="Y174" s="10" t="str">
        <f>IF($B174="","",G174*KEP!$J$14)</f>
        <v/>
      </c>
      <c r="Z174" s="10" t="str">
        <f>IF($B174="","",H174*KEP!$J$15)</f>
        <v/>
      </c>
      <c r="AA174" s="10" t="str">
        <f>IF($B174="","",I174*KEP!$J$16)</f>
        <v/>
      </c>
      <c r="AB174" s="10" t="str">
        <f>IF($B174="","",J174*KEP!$J$17)</f>
        <v/>
      </c>
      <c r="AC174" s="10" t="str">
        <f>IF($B174="","",K174*KEP!$J$18)</f>
        <v/>
      </c>
      <c r="AD174" s="10" t="str">
        <f>IF($B174="","",L174*KEP!$J$19)</f>
        <v/>
      </c>
      <c r="AE174" s="10" t="str">
        <f>IF($B174="","",M174*KEP!$J$20)</f>
        <v/>
      </c>
      <c r="AF174" s="10" t="str">
        <f>IF($B174="","",N174*KEP!$J$21)</f>
        <v/>
      </c>
      <c r="AG174" s="10" t="str">
        <f>IF($B174="","",P174*KEP!$J$27)</f>
        <v/>
      </c>
      <c r="AH174" s="10" t="str">
        <f>IF($B174="","",Q174*KEP!$J$28)</f>
        <v/>
      </c>
      <c r="AI174" s="10" t="str">
        <f>IF($B174="","",R174*KEP!$J$29)</f>
        <v/>
      </c>
      <c r="AJ174" s="10" t="str">
        <f>IF($B174="","",S174*KEP!$J$30)</f>
        <v/>
      </c>
      <c r="AK174" s="33" t="str">
        <f t="shared" si="213"/>
        <v/>
      </c>
      <c r="AL174" s="56" t="str">
        <f>IF(O174="","",IFERROR(O174/'Referenčný stav'!O174-1,""))</f>
        <v/>
      </c>
      <c r="AM174" s="56" t="str">
        <f>IF(T174="","",IFERROR(T174/'Referenčný stav'!T174-1,""))</f>
        <v/>
      </c>
      <c r="AN174" s="56" t="str">
        <f>IF(U174="","",IFERROR(U174/'Referenčný stav'!U174-1,""))</f>
        <v/>
      </c>
      <c r="AO174" s="56" t="str">
        <f>IF(AK174="","",IFERROR(AK174/'Referenčný stav'!AK174-1,""))</f>
        <v/>
      </c>
      <c r="AQ174" s="16"/>
      <c r="AR174" s="16"/>
      <c r="AS174" s="16"/>
      <c r="AT174" s="17"/>
      <c r="AU174" s="17"/>
      <c r="AV174" s="17"/>
      <c r="AW174" s="17"/>
      <c r="AX174" s="17"/>
      <c r="AY174" s="17"/>
      <c r="AZ174" s="17"/>
      <c r="BA174" s="17"/>
      <c r="BB174" s="33" t="str">
        <f t="shared" si="214"/>
        <v/>
      </c>
      <c r="BC174" s="17"/>
      <c r="BD174" s="17"/>
      <c r="BE174" s="17"/>
      <c r="BF174" s="17"/>
      <c r="BG174" s="28" t="str">
        <f t="shared" si="167"/>
        <v/>
      </c>
      <c r="BH174" s="27"/>
      <c r="BI174" s="109" t="str">
        <f>IF($B174="","",AQ174*KEP!$J$11)</f>
        <v/>
      </c>
      <c r="BJ174" s="10" t="str">
        <f>IF($B174="","",AR174*KEP!$J$12)</f>
        <v/>
      </c>
      <c r="BK174" s="10" t="str">
        <f>IF($B174="","",AS174*KEP!$J$13)</f>
        <v/>
      </c>
      <c r="BL174" s="10" t="str">
        <f>IF($B174="","",AT174*KEP!$J$14)</f>
        <v/>
      </c>
      <c r="BM174" s="10" t="str">
        <f>IF($B174="","",AU174*KEP!$J$15)</f>
        <v/>
      </c>
      <c r="BN174" s="10" t="str">
        <f>IF($B174="","",AV174*KEP!$J$16)</f>
        <v/>
      </c>
      <c r="BO174" s="10" t="str">
        <f>IF($B174="","",AW174*KEP!$J$17)</f>
        <v/>
      </c>
      <c r="BP174" s="10" t="str">
        <f>IF($B174="","",AX174*KEP!$J$18)</f>
        <v/>
      </c>
      <c r="BQ174" s="10" t="str">
        <f>IF($B174="","",AY174*KEP!$J$19)</f>
        <v/>
      </c>
      <c r="BR174" s="10" t="str">
        <f>IF($B174="","",AZ174*KEP!$J$20)</f>
        <v/>
      </c>
      <c r="BS174" s="10" t="str">
        <f>IF($B174="","",BA174*KEP!$J$21)</f>
        <v/>
      </c>
      <c r="BT174" s="10" t="str">
        <f>IF($B174="","",BC174*KEP!$J$27)</f>
        <v/>
      </c>
      <c r="BU174" s="10" t="str">
        <f>IF($B174="","",BD174*KEP!$J$28)</f>
        <v/>
      </c>
      <c r="BV174" s="10" t="str">
        <f>IF($B174="","",BE174*KEP!$J$29)</f>
        <v/>
      </c>
      <c r="BW174" s="10" t="str">
        <f>IF($B174="","",BF174*KEP!$J$30)</f>
        <v/>
      </c>
      <c r="BX174" s="33" t="str">
        <f t="shared" si="215"/>
        <v/>
      </c>
      <c r="BY174" s="56" t="str">
        <f t="shared" si="176"/>
        <v/>
      </c>
      <c r="BZ174" s="56" t="str">
        <f t="shared" si="177"/>
        <v/>
      </c>
      <c r="CA174" s="56" t="str">
        <f t="shared" si="178"/>
        <v/>
      </c>
      <c r="CB174" s="56" t="str">
        <f t="shared" si="179"/>
        <v/>
      </c>
      <c r="CD174" s="16"/>
      <c r="CE174" s="16"/>
      <c r="CF174" s="16"/>
      <c r="CG174" s="17"/>
      <c r="CH174" s="17"/>
      <c r="CI174" s="17"/>
      <c r="CJ174" s="17"/>
      <c r="CK174" s="17"/>
      <c r="CL174" s="17"/>
      <c r="CM174" s="17"/>
      <c r="CN174" s="17"/>
      <c r="CO174" s="33" t="str">
        <f t="shared" si="216"/>
        <v/>
      </c>
      <c r="CP174" s="17"/>
      <c r="CQ174" s="17"/>
      <c r="CR174" s="17"/>
      <c r="CS174" s="17"/>
      <c r="CT174" s="28" t="str">
        <f t="shared" si="168"/>
        <v/>
      </c>
      <c r="CU174" s="27"/>
      <c r="CV174" s="109" t="str">
        <f>IF($B174="","",CD174*KEP!$J$11)</f>
        <v/>
      </c>
      <c r="CW174" s="10" t="str">
        <f>IF($B174="","",CE174*KEP!$J$12)</f>
        <v/>
      </c>
      <c r="CX174" s="10" t="str">
        <f>IF($B174="","",CF174*KEP!$J$13)</f>
        <v/>
      </c>
      <c r="CY174" s="10" t="str">
        <f>IF($B174="","",CG174*KEP!$J$14)</f>
        <v/>
      </c>
      <c r="CZ174" s="10" t="str">
        <f>IF($B174="","",CH174*KEP!$J$15)</f>
        <v/>
      </c>
      <c r="DA174" s="10" t="str">
        <f>IF($B174="","",CI174*KEP!$J$16)</f>
        <v/>
      </c>
      <c r="DB174" s="10" t="str">
        <f>IF($B174="","",CJ174*KEP!$J$17)</f>
        <v/>
      </c>
      <c r="DC174" s="10" t="str">
        <f>IF($B174="","",CK174*KEP!$J$18)</f>
        <v/>
      </c>
      <c r="DD174" s="10" t="str">
        <f>IF($B174="","",CL174*KEP!$J$19)</f>
        <v/>
      </c>
      <c r="DE174" s="10" t="str">
        <f>IF($B174="","",CM174*KEP!$J$20)</f>
        <v/>
      </c>
      <c r="DF174" s="10" t="str">
        <f>IF($B174="","",CN174*KEP!$J$21)</f>
        <v/>
      </c>
      <c r="DG174" s="10" t="str">
        <f>IF($B174="","",CP174*KEP!$J$27)</f>
        <v/>
      </c>
      <c r="DH174" s="10" t="str">
        <f>IF($B174="","",CQ174*KEP!$J$28)</f>
        <v/>
      </c>
      <c r="DI174" s="10" t="str">
        <f>IF($B174="","",CR174*KEP!$J$29)</f>
        <v/>
      </c>
      <c r="DJ174" s="10" t="str">
        <f>IF($B174="","",CS174*KEP!$J$30)</f>
        <v/>
      </c>
      <c r="DK174" s="33" t="str">
        <f t="shared" si="217"/>
        <v/>
      </c>
      <c r="DL174" s="56" t="str">
        <f t="shared" si="180"/>
        <v/>
      </c>
      <c r="DM174" s="56" t="str">
        <f t="shared" si="181"/>
        <v/>
      </c>
      <c r="DN174" s="56" t="str">
        <f t="shared" si="182"/>
        <v/>
      </c>
      <c r="DO174" s="56" t="str">
        <f t="shared" si="183"/>
        <v/>
      </c>
      <c r="DQ174" s="16"/>
      <c r="DR174" s="16"/>
      <c r="DS174" s="16"/>
      <c r="DT174" s="17"/>
      <c r="DU174" s="17"/>
      <c r="DV174" s="17"/>
      <c r="DW174" s="17"/>
      <c r="DX174" s="17"/>
      <c r="DY174" s="17"/>
      <c r="DZ174" s="17"/>
      <c r="EA174" s="17"/>
      <c r="EB174" s="33" t="str">
        <f t="shared" si="218"/>
        <v/>
      </c>
      <c r="EC174" s="17"/>
      <c r="ED174" s="17"/>
      <c r="EE174" s="17"/>
      <c r="EF174" s="17"/>
      <c r="EG174" s="28" t="str">
        <f t="shared" si="169"/>
        <v/>
      </c>
      <c r="EH174" s="27"/>
      <c r="EI174" s="109" t="str">
        <f>IF($B174="","",DQ174*KEP!$J$11)</f>
        <v/>
      </c>
      <c r="EJ174" s="10" t="str">
        <f>IF($B174="","",DR174*KEP!$J$12)</f>
        <v/>
      </c>
      <c r="EK174" s="10" t="str">
        <f>IF($B174="","",DS174*KEP!$J$13)</f>
        <v/>
      </c>
      <c r="EL174" s="10" t="str">
        <f>IF($B174="","",DT174*KEP!$J$14)</f>
        <v/>
      </c>
      <c r="EM174" s="10" t="str">
        <f>IF($B174="","",DU174*KEP!$J$15)</f>
        <v/>
      </c>
      <c r="EN174" s="10" t="str">
        <f>IF($B174="","",DV174*KEP!$J$16)</f>
        <v/>
      </c>
      <c r="EO174" s="10" t="str">
        <f>IF($B174="","",DW174*KEP!$J$17)</f>
        <v/>
      </c>
      <c r="EP174" s="10" t="str">
        <f>IF($B174="","",DX174*KEP!$J$18)</f>
        <v/>
      </c>
      <c r="EQ174" s="10" t="str">
        <f>IF($B174="","",DY174*KEP!$J$19)</f>
        <v/>
      </c>
      <c r="ER174" s="10" t="str">
        <f>IF($B174="","",DZ174*KEP!$J$20)</f>
        <v/>
      </c>
      <c r="ES174" s="10" t="str">
        <f>IF($B174="","",EA174*KEP!$J$21)</f>
        <v/>
      </c>
      <c r="ET174" s="10" t="str">
        <f>IF($B174="","",EC174*KEP!$J$27)</f>
        <v/>
      </c>
      <c r="EU174" s="10" t="str">
        <f>IF($B174="","",ED174*KEP!$J$28)</f>
        <v/>
      </c>
      <c r="EV174" s="10" t="str">
        <f>IF($B174="","",EE174*KEP!$J$29)</f>
        <v/>
      </c>
      <c r="EW174" s="10" t="str">
        <f>IF($B174="","",EF174*KEP!$J$30)</f>
        <v/>
      </c>
      <c r="EX174" s="33" t="str">
        <f t="shared" si="219"/>
        <v/>
      </c>
      <c r="EY174" s="56" t="str">
        <f t="shared" si="184"/>
        <v/>
      </c>
      <c r="EZ174" s="56" t="str">
        <f t="shared" si="185"/>
        <v/>
      </c>
      <c r="FA174" s="56" t="str">
        <f t="shared" si="186"/>
        <v/>
      </c>
      <c r="FB174" s="56" t="str">
        <f t="shared" si="187"/>
        <v/>
      </c>
      <c r="FD174" s="16"/>
      <c r="FE174" s="16"/>
      <c r="FF174" s="16"/>
      <c r="FG174" s="17"/>
      <c r="FH174" s="17"/>
      <c r="FI174" s="17"/>
      <c r="FJ174" s="17"/>
      <c r="FK174" s="17"/>
      <c r="FL174" s="17"/>
      <c r="FM174" s="17"/>
      <c r="FN174" s="17"/>
      <c r="FO174" s="33" t="str">
        <f t="shared" si="220"/>
        <v/>
      </c>
      <c r="FP174" s="17"/>
      <c r="FQ174" s="17"/>
      <c r="FR174" s="17"/>
      <c r="FS174" s="17"/>
      <c r="FT174" s="28" t="str">
        <f t="shared" si="170"/>
        <v/>
      </c>
      <c r="FU174" s="27"/>
      <c r="FV174" s="109" t="str">
        <f>IF($B174="","",FD174*KEP!$J$11)</f>
        <v/>
      </c>
      <c r="FW174" s="10" t="str">
        <f>IF($B174="","",FE174*KEP!$J$12)</f>
        <v/>
      </c>
      <c r="FX174" s="10" t="str">
        <f>IF($B174="","",FF174*KEP!$J$13)</f>
        <v/>
      </c>
      <c r="FY174" s="10" t="str">
        <f>IF($B174="","",FG174*KEP!$J$14)</f>
        <v/>
      </c>
      <c r="FZ174" s="10" t="str">
        <f>IF($B174="","",FH174*KEP!$J$15)</f>
        <v/>
      </c>
      <c r="GA174" s="10" t="str">
        <f>IF($B174="","",FI174*KEP!$J$16)</f>
        <v/>
      </c>
      <c r="GB174" s="10" t="str">
        <f>IF($B174="","",FJ174*KEP!$J$17)</f>
        <v/>
      </c>
      <c r="GC174" s="10" t="str">
        <f>IF($B174="","",FK174*KEP!$J$18)</f>
        <v/>
      </c>
      <c r="GD174" s="10" t="str">
        <f>IF($B174="","",FL174*KEP!$J$19)</f>
        <v/>
      </c>
      <c r="GE174" s="10" t="str">
        <f>IF($B174="","",FM174*KEP!$J$20)</f>
        <v/>
      </c>
      <c r="GF174" s="10" t="str">
        <f>IF($B174="","",FN174*KEP!$J$21)</f>
        <v/>
      </c>
      <c r="GG174" s="10" t="str">
        <f>IF($B174="","",FP174*KEP!$J$27)</f>
        <v/>
      </c>
      <c r="GH174" s="10" t="str">
        <f>IF($B174="","",FQ174*KEP!$J$28)</f>
        <v/>
      </c>
      <c r="GI174" s="10" t="str">
        <f>IF($B174="","",FR174*KEP!$J$29)</f>
        <v/>
      </c>
      <c r="GJ174" s="10" t="str">
        <f>IF($B174="","",FS174*KEP!$J$30)</f>
        <v/>
      </c>
      <c r="GK174" s="33" t="str">
        <f t="shared" si="221"/>
        <v/>
      </c>
      <c r="GL174" s="56" t="str">
        <f t="shared" si="188"/>
        <v/>
      </c>
      <c r="GM174" s="56" t="str">
        <f t="shared" si="189"/>
        <v/>
      </c>
      <c r="GN174" s="56" t="str">
        <f t="shared" si="190"/>
        <v/>
      </c>
      <c r="GO174" s="56" t="str">
        <f t="shared" si="191"/>
        <v/>
      </c>
      <c r="GQ174" s="16"/>
      <c r="GR174" s="16"/>
      <c r="GS174" s="16"/>
      <c r="GT174" s="17"/>
      <c r="GU174" s="17"/>
      <c r="GV174" s="17"/>
      <c r="GW174" s="17"/>
      <c r="GX174" s="17"/>
      <c r="GY174" s="17"/>
      <c r="GZ174" s="17"/>
      <c r="HA174" s="17"/>
      <c r="HB174" s="33" t="str">
        <f t="shared" si="222"/>
        <v/>
      </c>
      <c r="HC174" s="17"/>
      <c r="HD174" s="17"/>
      <c r="HE174" s="17"/>
      <c r="HF174" s="17"/>
      <c r="HG174" s="28" t="str">
        <f t="shared" si="171"/>
        <v/>
      </c>
      <c r="HH174" s="27"/>
      <c r="HI174" s="109" t="str">
        <f>IF($B174="","",GQ174*KEP!$J$11)</f>
        <v/>
      </c>
      <c r="HJ174" s="10" t="str">
        <f>IF($B174="","",GR174*KEP!$J$12)</f>
        <v/>
      </c>
      <c r="HK174" s="10" t="str">
        <f>IF($B174="","",GS174*KEP!$J$13)</f>
        <v/>
      </c>
      <c r="HL174" s="10" t="str">
        <f>IF($B174="","",GT174*KEP!$J$14)</f>
        <v/>
      </c>
      <c r="HM174" s="10" t="str">
        <f>IF($B174="","",GU174*KEP!$J$15)</f>
        <v/>
      </c>
      <c r="HN174" s="10" t="str">
        <f>IF($B174="","",GV174*KEP!$J$16)</f>
        <v/>
      </c>
      <c r="HO174" s="10" t="str">
        <f>IF($B174="","",GW174*KEP!$J$17)</f>
        <v/>
      </c>
      <c r="HP174" s="10" t="str">
        <f>IF($B174="","",GX174*KEP!$J$18)</f>
        <v/>
      </c>
      <c r="HQ174" s="10" t="str">
        <f>IF($B174="","",GY174*KEP!$J$19)</f>
        <v/>
      </c>
      <c r="HR174" s="10" t="str">
        <f>IF($B174="","",GZ174*KEP!$J$20)</f>
        <v/>
      </c>
      <c r="HS174" s="10" t="str">
        <f>IF($B174="","",HA174*KEP!$J$21)</f>
        <v/>
      </c>
      <c r="HT174" s="10" t="str">
        <f>IF($B174="","",HC174*KEP!$J$27)</f>
        <v/>
      </c>
      <c r="HU174" s="10" t="str">
        <f>IF($B174="","",HD174*KEP!$J$28)</f>
        <v/>
      </c>
      <c r="HV174" s="10" t="str">
        <f>IF($B174="","",HE174*KEP!$J$29)</f>
        <v/>
      </c>
      <c r="HW174" s="10" t="str">
        <f>IF($B174="","",HF174*KEP!$J$30)</f>
        <v/>
      </c>
      <c r="HX174" s="33" t="str">
        <f t="shared" si="223"/>
        <v/>
      </c>
      <c r="HY174" s="56" t="str">
        <f t="shared" si="192"/>
        <v/>
      </c>
      <c r="HZ174" s="56" t="str">
        <f t="shared" si="193"/>
        <v/>
      </c>
      <c r="IA174" s="56" t="str">
        <f t="shared" si="194"/>
        <v/>
      </c>
      <c r="IB174" s="56" t="str">
        <f t="shared" si="195"/>
        <v/>
      </c>
      <c r="ID174" s="16"/>
      <c r="IE174" s="16"/>
      <c r="IF174" s="16"/>
      <c r="IG174" s="17"/>
      <c r="IH174" s="17"/>
      <c r="II174" s="17"/>
      <c r="IJ174" s="17"/>
      <c r="IK174" s="17"/>
      <c r="IL174" s="17"/>
      <c r="IM174" s="17"/>
      <c r="IN174" s="17"/>
      <c r="IO174" s="33" t="str">
        <f t="shared" si="224"/>
        <v/>
      </c>
      <c r="IP174" s="17"/>
      <c r="IQ174" s="17"/>
      <c r="IR174" s="17"/>
      <c r="IS174" s="17"/>
      <c r="IT174" s="28" t="str">
        <f t="shared" si="172"/>
        <v/>
      </c>
      <c r="IU174" s="27"/>
      <c r="IV174" s="109" t="str">
        <f>IF($B174="","",ID174*KEP!$J$11)</f>
        <v/>
      </c>
      <c r="IW174" s="10" t="str">
        <f>IF($B174="","",IE174*KEP!$J$12)</f>
        <v/>
      </c>
      <c r="IX174" s="10" t="str">
        <f>IF($B174="","",IF174*KEP!$J$13)</f>
        <v/>
      </c>
      <c r="IY174" s="10" t="str">
        <f>IF($B174="","",IG174*KEP!$J$14)</f>
        <v/>
      </c>
      <c r="IZ174" s="10" t="str">
        <f>IF($B174="","",IH174*KEP!$J$15)</f>
        <v/>
      </c>
      <c r="JA174" s="10" t="str">
        <f>IF($B174="","",II174*KEP!$J$16)</f>
        <v/>
      </c>
      <c r="JB174" s="10" t="str">
        <f>IF($B174="","",IJ174*KEP!$J$17)</f>
        <v/>
      </c>
      <c r="JC174" s="10" t="str">
        <f>IF($B174="","",IK174*KEP!$J$18)</f>
        <v/>
      </c>
      <c r="JD174" s="10" t="str">
        <f>IF($B174="","",IL174*KEP!$J$19)</f>
        <v/>
      </c>
      <c r="JE174" s="10" t="str">
        <f>IF($B174="","",IM174*KEP!$J$20)</f>
        <v/>
      </c>
      <c r="JF174" s="10" t="str">
        <f>IF($B174="","",IN174*KEP!$J$21)</f>
        <v/>
      </c>
      <c r="JG174" s="10" t="str">
        <f>IF($B174="","",IP174*KEP!$J$27)</f>
        <v/>
      </c>
      <c r="JH174" s="10" t="str">
        <f>IF($B174="","",IQ174*KEP!$J$28)</f>
        <v/>
      </c>
      <c r="JI174" s="10" t="str">
        <f>IF($B174="","",IR174*KEP!$J$29)</f>
        <v/>
      </c>
      <c r="JJ174" s="10" t="str">
        <f>IF($B174="","",IS174*KEP!$J$30)</f>
        <v/>
      </c>
      <c r="JK174" s="33" t="str">
        <f t="shared" si="225"/>
        <v/>
      </c>
      <c r="JL174" s="56" t="str">
        <f t="shared" si="196"/>
        <v/>
      </c>
      <c r="JM174" s="56" t="str">
        <f t="shared" si="197"/>
        <v/>
      </c>
      <c r="JN174" s="56" t="str">
        <f t="shared" si="198"/>
        <v/>
      </c>
      <c r="JO174" s="56" t="str">
        <f t="shared" si="199"/>
        <v/>
      </c>
      <c r="JQ174" s="16"/>
      <c r="JR174" s="16"/>
      <c r="JS174" s="16"/>
      <c r="JT174" s="17"/>
      <c r="JU174" s="17"/>
      <c r="JV174" s="17"/>
      <c r="JW174" s="17"/>
      <c r="JX174" s="17"/>
      <c r="JY174" s="17"/>
      <c r="JZ174" s="17"/>
      <c r="KA174" s="17"/>
      <c r="KB174" s="33" t="str">
        <f t="shared" si="226"/>
        <v/>
      </c>
      <c r="KC174" s="17"/>
      <c r="KD174" s="17"/>
      <c r="KE174" s="17"/>
      <c r="KF174" s="17"/>
      <c r="KG174" s="28" t="str">
        <f t="shared" si="173"/>
        <v/>
      </c>
      <c r="KH174" s="27"/>
      <c r="KI174" s="109" t="str">
        <f>IF($B174="","",JQ174*KEP!$J$11)</f>
        <v/>
      </c>
      <c r="KJ174" s="10" t="str">
        <f>IF($B174="","",JR174*KEP!$J$12)</f>
        <v/>
      </c>
      <c r="KK174" s="10" t="str">
        <f>IF($B174="","",JS174*KEP!$J$13)</f>
        <v/>
      </c>
      <c r="KL174" s="10" t="str">
        <f>IF($B174="","",JT174*KEP!$J$14)</f>
        <v/>
      </c>
      <c r="KM174" s="10" t="str">
        <f>IF($B174="","",JU174*KEP!$J$15)</f>
        <v/>
      </c>
      <c r="KN174" s="10" t="str">
        <f>IF($B174="","",JV174*KEP!$J$16)</f>
        <v/>
      </c>
      <c r="KO174" s="10" t="str">
        <f>IF($B174="","",JW174*KEP!$J$17)</f>
        <v/>
      </c>
      <c r="KP174" s="10" t="str">
        <f>IF($B174="","",JX174*KEP!$J$18)</f>
        <v/>
      </c>
      <c r="KQ174" s="10" t="str">
        <f>IF($B174="","",JY174*KEP!$J$19)</f>
        <v/>
      </c>
      <c r="KR174" s="10" t="str">
        <f>IF($B174="","",JZ174*KEP!$J$20)</f>
        <v/>
      </c>
      <c r="KS174" s="10" t="str">
        <f>IF($B174="","",KA174*KEP!$J$21)</f>
        <v/>
      </c>
      <c r="KT174" s="10" t="str">
        <f>IF($B174="","",KC174*KEP!$J$27)</f>
        <v/>
      </c>
      <c r="KU174" s="10" t="str">
        <f>IF($B174="","",KD174*KEP!$J$28)</f>
        <v/>
      </c>
      <c r="KV174" s="10" t="str">
        <f>IF($B174="","",KE174*KEP!$J$29)</f>
        <v/>
      </c>
      <c r="KW174" s="10" t="str">
        <f>IF($B174="","",KF174*KEP!$J$30)</f>
        <v/>
      </c>
      <c r="KX174" s="33" t="str">
        <f t="shared" si="227"/>
        <v/>
      </c>
      <c r="KY174" s="56" t="str">
        <f t="shared" si="200"/>
        <v/>
      </c>
      <c r="KZ174" s="56" t="str">
        <f t="shared" si="201"/>
        <v/>
      </c>
      <c r="LA174" s="56" t="str">
        <f t="shared" si="202"/>
        <v/>
      </c>
      <c r="LB174" s="56" t="str">
        <f t="shared" si="203"/>
        <v/>
      </c>
      <c r="LD174" s="16"/>
      <c r="LE174" s="16"/>
      <c r="LF174" s="16"/>
      <c r="LG174" s="17"/>
      <c r="LH174" s="17"/>
      <c r="LI174" s="17"/>
      <c r="LJ174" s="17"/>
      <c r="LK174" s="17"/>
      <c r="LL174" s="17"/>
      <c r="LM174" s="17"/>
      <c r="LN174" s="17"/>
      <c r="LO174" s="33" t="str">
        <f t="shared" si="228"/>
        <v/>
      </c>
      <c r="LP174" s="17"/>
      <c r="LQ174" s="17"/>
      <c r="LR174" s="17"/>
      <c r="LS174" s="17"/>
      <c r="LT174" s="28" t="str">
        <f t="shared" si="174"/>
        <v/>
      </c>
      <c r="LU174" s="27"/>
      <c r="LV174" s="109" t="str">
        <f>IF($B174="","",LD174*KEP!$J$11)</f>
        <v/>
      </c>
      <c r="LW174" s="10" t="str">
        <f>IF($B174="","",LE174*KEP!$J$12)</f>
        <v/>
      </c>
      <c r="LX174" s="10" t="str">
        <f>IF($B174="","",LF174*KEP!$J$13)</f>
        <v/>
      </c>
      <c r="LY174" s="10" t="str">
        <f>IF($B174="","",LG174*KEP!$J$14)</f>
        <v/>
      </c>
      <c r="LZ174" s="10" t="str">
        <f>IF($B174="","",LH174*KEP!$J$15)</f>
        <v/>
      </c>
      <c r="MA174" s="10" t="str">
        <f>IF($B174="","",LI174*KEP!$J$16)</f>
        <v/>
      </c>
      <c r="MB174" s="10" t="str">
        <f>IF($B174="","",LJ174*KEP!$J$17)</f>
        <v/>
      </c>
      <c r="MC174" s="10" t="str">
        <f>IF($B174="","",LK174*KEP!$J$18)</f>
        <v/>
      </c>
      <c r="MD174" s="10" t="str">
        <f>IF($B174="","",LL174*KEP!$J$19)</f>
        <v/>
      </c>
      <c r="ME174" s="10" t="str">
        <f>IF($B174="","",LM174*KEP!$J$20)</f>
        <v/>
      </c>
      <c r="MF174" s="10" t="str">
        <f>IF($B174="","",LN174*KEP!$J$21)</f>
        <v/>
      </c>
      <c r="MG174" s="10" t="str">
        <f>IF($B174="","",LP174*KEP!$J$27)</f>
        <v/>
      </c>
      <c r="MH174" s="10" t="str">
        <f>IF($B174="","",LQ174*KEP!$J$28)</f>
        <v/>
      </c>
      <c r="MI174" s="10" t="str">
        <f>IF($B174="","",LR174*KEP!$J$29)</f>
        <v/>
      </c>
      <c r="MJ174" s="10" t="str">
        <f>IF($B174="","",LS174*KEP!$J$30)</f>
        <v/>
      </c>
      <c r="MK174" s="33" t="str">
        <f t="shared" si="229"/>
        <v/>
      </c>
      <c r="ML174" s="56" t="str">
        <f t="shared" si="204"/>
        <v/>
      </c>
      <c r="MM174" s="56" t="str">
        <f t="shared" si="205"/>
        <v/>
      </c>
      <c r="MN174" s="56" t="str">
        <f t="shared" si="206"/>
        <v/>
      </c>
      <c r="MO174" s="56" t="str">
        <f t="shared" si="207"/>
        <v/>
      </c>
      <c r="MQ174" s="16"/>
      <c r="MR174" s="16"/>
      <c r="MS174" s="16"/>
      <c r="MT174" s="17"/>
      <c r="MU174" s="17"/>
      <c r="MV174" s="17"/>
      <c r="MW174" s="17"/>
      <c r="MX174" s="17"/>
      <c r="MY174" s="17"/>
      <c r="MZ174" s="17"/>
      <c r="NA174" s="17"/>
      <c r="NB174" s="33" t="str">
        <f t="shared" si="230"/>
        <v/>
      </c>
      <c r="NC174" s="17"/>
      <c r="ND174" s="17"/>
      <c r="NE174" s="17"/>
      <c r="NF174" s="17"/>
      <c r="NG174" s="28" t="str">
        <f t="shared" si="175"/>
        <v/>
      </c>
      <c r="NH174" s="27"/>
      <c r="NI174" s="109" t="str">
        <f>IF($B174="","",MQ174*KEP!$J$11)</f>
        <v/>
      </c>
      <c r="NJ174" s="10" t="str">
        <f>IF($B174="","",MR174*KEP!$J$12)</f>
        <v/>
      </c>
      <c r="NK174" s="10" t="str">
        <f>IF($B174="","",MS174*KEP!$J$13)</f>
        <v/>
      </c>
      <c r="NL174" s="10" t="str">
        <f>IF($B174="","",MT174*KEP!$J$14)</f>
        <v/>
      </c>
      <c r="NM174" s="10" t="str">
        <f>IF($B174="","",MU174*KEP!$J$15)</f>
        <v/>
      </c>
      <c r="NN174" s="10" t="str">
        <f>IF($B174="","",MV174*KEP!$J$16)</f>
        <v/>
      </c>
      <c r="NO174" s="10" t="str">
        <f>IF($B174="","",MW174*KEP!$J$17)</f>
        <v/>
      </c>
      <c r="NP174" s="10" t="str">
        <f>IF($B174="","",MX174*KEP!$J$18)</f>
        <v/>
      </c>
      <c r="NQ174" s="10" t="str">
        <f>IF($B174="","",MY174*KEP!$J$19)</f>
        <v/>
      </c>
      <c r="NR174" s="10" t="str">
        <f>IF($B174="","",MZ174*KEP!$J$20)</f>
        <v/>
      </c>
      <c r="NS174" s="10" t="str">
        <f>IF($B174="","",NA174*KEP!$J$21)</f>
        <v/>
      </c>
      <c r="NT174" s="10" t="str">
        <f>IF($B174="","",NC174*KEP!$J$27)</f>
        <v/>
      </c>
      <c r="NU174" s="10" t="str">
        <f>IF($B174="","",ND174*KEP!$J$28)</f>
        <v/>
      </c>
      <c r="NV174" s="10" t="str">
        <f>IF($B174="","",NE174*KEP!$J$29)</f>
        <v/>
      </c>
      <c r="NW174" s="10" t="str">
        <f>IF($B174="","",NF174*KEP!$J$30)</f>
        <v/>
      </c>
      <c r="NX174" s="33" t="str">
        <f t="shared" si="231"/>
        <v/>
      </c>
      <c r="NY174" s="56" t="str">
        <f t="shared" si="208"/>
        <v/>
      </c>
      <c r="NZ174" s="56" t="str">
        <f t="shared" si="209"/>
        <v/>
      </c>
      <c r="OA174" s="56" t="str">
        <f t="shared" si="210"/>
        <v/>
      </c>
      <c r="OB174" s="56" t="str">
        <f t="shared" si="211"/>
        <v/>
      </c>
    </row>
    <row r="175" spans="1:392" x14ac:dyDescent="0.25">
      <c r="A175" s="6" t="str">
        <f>IF(A174&lt;KEP!$C$10,A174+1,"")</f>
        <v/>
      </c>
      <c r="B175" s="8" t="str">
        <f>IF('Referenčný stav'!B175=0,"",'Referenčný stav'!B175)</f>
        <v/>
      </c>
      <c r="C175" s="8" t="str">
        <f>IF('Referenčný stav'!C175=0,"",'Referenčný stav'!C175)</f>
        <v/>
      </c>
      <c r="D175" s="16"/>
      <c r="E175" s="16"/>
      <c r="F175" s="16"/>
      <c r="G175" s="17"/>
      <c r="H175" s="17"/>
      <c r="I175" s="17"/>
      <c r="J175" s="17"/>
      <c r="K175" s="17"/>
      <c r="L175" s="17"/>
      <c r="M175" s="17"/>
      <c r="N175" s="17"/>
      <c r="O175" s="33" t="str">
        <f t="shared" si="212"/>
        <v/>
      </c>
      <c r="P175" s="17"/>
      <c r="Q175" s="17"/>
      <c r="R175" s="17"/>
      <c r="S175" s="17"/>
      <c r="T175" s="28" t="str">
        <f t="shared" si="166"/>
        <v/>
      </c>
      <c r="U175" s="27"/>
      <c r="V175" s="109" t="str">
        <f>IF($B175="","",D175*KEP!$J$11)</f>
        <v/>
      </c>
      <c r="W175" s="10" t="str">
        <f>IF($B175="","",E175*KEP!$J$12)</f>
        <v/>
      </c>
      <c r="X175" s="10" t="str">
        <f>IF($B175="","",F175*KEP!$J$13)</f>
        <v/>
      </c>
      <c r="Y175" s="10" t="str">
        <f>IF($B175="","",G175*KEP!$J$14)</f>
        <v/>
      </c>
      <c r="Z175" s="10" t="str">
        <f>IF($B175="","",H175*KEP!$J$15)</f>
        <v/>
      </c>
      <c r="AA175" s="10" t="str">
        <f>IF($B175="","",I175*KEP!$J$16)</f>
        <v/>
      </c>
      <c r="AB175" s="10" t="str">
        <f>IF($B175="","",J175*KEP!$J$17)</f>
        <v/>
      </c>
      <c r="AC175" s="10" t="str">
        <f>IF($B175="","",K175*KEP!$J$18)</f>
        <v/>
      </c>
      <c r="AD175" s="10" t="str">
        <f>IF($B175="","",L175*KEP!$J$19)</f>
        <v/>
      </c>
      <c r="AE175" s="10" t="str">
        <f>IF($B175="","",M175*KEP!$J$20)</f>
        <v/>
      </c>
      <c r="AF175" s="10" t="str">
        <f>IF($B175="","",N175*KEP!$J$21)</f>
        <v/>
      </c>
      <c r="AG175" s="10" t="str">
        <f>IF($B175="","",P175*KEP!$J$27)</f>
        <v/>
      </c>
      <c r="AH175" s="10" t="str">
        <f>IF($B175="","",Q175*KEP!$J$28)</f>
        <v/>
      </c>
      <c r="AI175" s="10" t="str">
        <f>IF($B175="","",R175*KEP!$J$29)</f>
        <v/>
      </c>
      <c r="AJ175" s="10" t="str">
        <f>IF($B175="","",S175*KEP!$J$30)</f>
        <v/>
      </c>
      <c r="AK175" s="33" t="str">
        <f t="shared" si="213"/>
        <v/>
      </c>
      <c r="AL175" s="56" t="str">
        <f>IF(O175="","",IFERROR(O175/'Referenčný stav'!O175-1,""))</f>
        <v/>
      </c>
      <c r="AM175" s="56" t="str">
        <f>IF(T175="","",IFERROR(T175/'Referenčný stav'!T175-1,""))</f>
        <v/>
      </c>
      <c r="AN175" s="56" t="str">
        <f>IF(U175="","",IFERROR(U175/'Referenčný stav'!U175-1,""))</f>
        <v/>
      </c>
      <c r="AO175" s="56" t="str">
        <f>IF(AK175="","",IFERROR(AK175/'Referenčný stav'!AK175-1,""))</f>
        <v/>
      </c>
      <c r="AQ175" s="16"/>
      <c r="AR175" s="16"/>
      <c r="AS175" s="16"/>
      <c r="AT175" s="17"/>
      <c r="AU175" s="17"/>
      <c r="AV175" s="17"/>
      <c r="AW175" s="17"/>
      <c r="AX175" s="17"/>
      <c r="AY175" s="17"/>
      <c r="AZ175" s="17"/>
      <c r="BA175" s="17"/>
      <c r="BB175" s="33" t="str">
        <f t="shared" si="214"/>
        <v/>
      </c>
      <c r="BC175" s="17"/>
      <c r="BD175" s="17"/>
      <c r="BE175" s="17"/>
      <c r="BF175" s="17"/>
      <c r="BG175" s="28" t="str">
        <f t="shared" si="167"/>
        <v/>
      </c>
      <c r="BH175" s="27"/>
      <c r="BI175" s="109" t="str">
        <f>IF($B175="","",AQ175*KEP!$J$11)</f>
        <v/>
      </c>
      <c r="BJ175" s="10" t="str">
        <f>IF($B175="","",AR175*KEP!$J$12)</f>
        <v/>
      </c>
      <c r="BK175" s="10" t="str">
        <f>IF($B175="","",AS175*KEP!$J$13)</f>
        <v/>
      </c>
      <c r="BL175" s="10" t="str">
        <f>IF($B175="","",AT175*KEP!$J$14)</f>
        <v/>
      </c>
      <c r="BM175" s="10" t="str">
        <f>IF($B175="","",AU175*KEP!$J$15)</f>
        <v/>
      </c>
      <c r="BN175" s="10" t="str">
        <f>IF($B175="","",AV175*KEP!$J$16)</f>
        <v/>
      </c>
      <c r="BO175" s="10" t="str">
        <f>IF($B175="","",AW175*KEP!$J$17)</f>
        <v/>
      </c>
      <c r="BP175" s="10" t="str">
        <f>IF($B175="","",AX175*KEP!$J$18)</f>
        <v/>
      </c>
      <c r="BQ175" s="10" t="str">
        <f>IF($B175="","",AY175*KEP!$J$19)</f>
        <v/>
      </c>
      <c r="BR175" s="10" t="str">
        <f>IF($B175="","",AZ175*KEP!$J$20)</f>
        <v/>
      </c>
      <c r="BS175" s="10" t="str">
        <f>IF($B175="","",BA175*KEP!$J$21)</f>
        <v/>
      </c>
      <c r="BT175" s="10" t="str">
        <f>IF($B175="","",BC175*KEP!$J$27)</f>
        <v/>
      </c>
      <c r="BU175" s="10" t="str">
        <f>IF($B175="","",BD175*KEP!$J$28)</f>
        <v/>
      </c>
      <c r="BV175" s="10" t="str">
        <f>IF($B175="","",BE175*KEP!$J$29)</f>
        <v/>
      </c>
      <c r="BW175" s="10" t="str">
        <f>IF($B175="","",BF175*KEP!$J$30)</f>
        <v/>
      </c>
      <c r="BX175" s="33" t="str">
        <f t="shared" si="215"/>
        <v/>
      </c>
      <c r="BY175" s="56" t="str">
        <f t="shared" si="176"/>
        <v/>
      </c>
      <c r="BZ175" s="56" t="str">
        <f t="shared" si="177"/>
        <v/>
      </c>
      <c r="CA175" s="56" t="str">
        <f t="shared" si="178"/>
        <v/>
      </c>
      <c r="CB175" s="56" t="str">
        <f t="shared" si="179"/>
        <v/>
      </c>
      <c r="CD175" s="16"/>
      <c r="CE175" s="16"/>
      <c r="CF175" s="16"/>
      <c r="CG175" s="17"/>
      <c r="CH175" s="17"/>
      <c r="CI175" s="17"/>
      <c r="CJ175" s="17"/>
      <c r="CK175" s="17"/>
      <c r="CL175" s="17"/>
      <c r="CM175" s="17"/>
      <c r="CN175" s="17"/>
      <c r="CO175" s="33" t="str">
        <f t="shared" si="216"/>
        <v/>
      </c>
      <c r="CP175" s="17"/>
      <c r="CQ175" s="17"/>
      <c r="CR175" s="17"/>
      <c r="CS175" s="17"/>
      <c r="CT175" s="28" t="str">
        <f t="shared" si="168"/>
        <v/>
      </c>
      <c r="CU175" s="27"/>
      <c r="CV175" s="109" t="str">
        <f>IF($B175="","",CD175*KEP!$J$11)</f>
        <v/>
      </c>
      <c r="CW175" s="10" t="str">
        <f>IF($B175="","",CE175*KEP!$J$12)</f>
        <v/>
      </c>
      <c r="CX175" s="10" t="str">
        <f>IF($B175="","",CF175*KEP!$J$13)</f>
        <v/>
      </c>
      <c r="CY175" s="10" t="str">
        <f>IF($B175="","",CG175*KEP!$J$14)</f>
        <v/>
      </c>
      <c r="CZ175" s="10" t="str">
        <f>IF($B175="","",CH175*KEP!$J$15)</f>
        <v/>
      </c>
      <c r="DA175" s="10" t="str">
        <f>IF($B175="","",CI175*KEP!$J$16)</f>
        <v/>
      </c>
      <c r="DB175" s="10" t="str">
        <f>IF($B175="","",CJ175*KEP!$J$17)</f>
        <v/>
      </c>
      <c r="DC175" s="10" t="str">
        <f>IF($B175="","",CK175*KEP!$J$18)</f>
        <v/>
      </c>
      <c r="DD175" s="10" t="str">
        <f>IF($B175="","",CL175*KEP!$J$19)</f>
        <v/>
      </c>
      <c r="DE175" s="10" t="str">
        <f>IF($B175="","",CM175*KEP!$J$20)</f>
        <v/>
      </c>
      <c r="DF175" s="10" t="str">
        <f>IF($B175="","",CN175*KEP!$J$21)</f>
        <v/>
      </c>
      <c r="DG175" s="10" t="str">
        <f>IF($B175="","",CP175*KEP!$J$27)</f>
        <v/>
      </c>
      <c r="DH175" s="10" t="str">
        <f>IF($B175="","",CQ175*KEP!$J$28)</f>
        <v/>
      </c>
      <c r="DI175" s="10" t="str">
        <f>IF($B175="","",CR175*KEP!$J$29)</f>
        <v/>
      </c>
      <c r="DJ175" s="10" t="str">
        <f>IF($B175="","",CS175*KEP!$J$30)</f>
        <v/>
      </c>
      <c r="DK175" s="33" t="str">
        <f t="shared" si="217"/>
        <v/>
      </c>
      <c r="DL175" s="56" t="str">
        <f t="shared" si="180"/>
        <v/>
      </c>
      <c r="DM175" s="56" t="str">
        <f t="shared" si="181"/>
        <v/>
      </c>
      <c r="DN175" s="56" t="str">
        <f t="shared" si="182"/>
        <v/>
      </c>
      <c r="DO175" s="56" t="str">
        <f t="shared" si="183"/>
        <v/>
      </c>
      <c r="DQ175" s="16"/>
      <c r="DR175" s="16"/>
      <c r="DS175" s="16"/>
      <c r="DT175" s="17"/>
      <c r="DU175" s="17"/>
      <c r="DV175" s="17"/>
      <c r="DW175" s="17"/>
      <c r="DX175" s="17"/>
      <c r="DY175" s="17"/>
      <c r="DZ175" s="17"/>
      <c r="EA175" s="17"/>
      <c r="EB175" s="33" t="str">
        <f t="shared" si="218"/>
        <v/>
      </c>
      <c r="EC175" s="17"/>
      <c r="ED175" s="17"/>
      <c r="EE175" s="17"/>
      <c r="EF175" s="17"/>
      <c r="EG175" s="28" t="str">
        <f t="shared" si="169"/>
        <v/>
      </c>
      <c r="EH175" s="27"/>
      <c r="EI175" s="109" t="str">
        <f>IF($B175="","",DQ175*KEP!$J$11)</f>
        <v/>
      </c>
      <c r="EJ175" s="10" t="str">
        <f>IF($B175="","",DR175*KEP!$J$12)</f>
        <v/>
      </c>
      <c r="EK175" s="10" t="str">
        <f>IF($B175="","",DS175*KEP!$J$13)</f>
        <v/>
      </c>
      <c r="EL175" s="10" t="str">
        <f>IF($B175="","",DT175*KEP!$J$14)</f>
        <v/>
      </c>
      <c r="EM175" s="10" t="str">
        <f>IF($B175="","",DU175*KEP!$J$15)</f>
        <v/>
      </c>
      <c r="EN175" s="10" t="str">
        <f>IF($B175="","",DV175*KEP!$J$16)</f>
        <v/>
      </c>
      <c r="EO175" s="10" t="str">
        <f>IF($B175="","",DW175*KEP!$J$17)</f>
        <v/>
      </c>
      <c r="EP175" s="10" t="str">
        <f>IF($B175="","",DX175*KEP!$J$18)</f>
        <v/>
      </c>
      <c r="EQ175" s="10" t="str">
        <f>IF($B175="","",DY175*KEP!$J$19)</f>
        <v/>
      </c>
      <c r="ER175" s="10" t="str">
        <f>IF($B175="","",DZ175*KEP!$J$20)</f>
        <v/>
      </c>
      <c r="ES175" s="10" t="str">
        <f>IF($B175="","",EA175*KEP!$J$21)</f>
        <v/>
      </c>
      <c r="ET175" s="10" t="str">
        <f>IF($B175="","",EC175*KEP!$J$27)</f>
        <v/>
      </c>
      <c r="EU175" s="10" t="str">
        <f>IF($B175="","",ED175*KEP!$J$28)</f>
        <v/>
      </c>
      <c r="EV175" s="10" t="str">
        <f>IF($B175="","",EE175*KEP!$J$29)</f>
        <v/>
      </c>
      <c r="EW175" s="10" t="str">
        <f>IF($B175="","",EF175*KEP!$J$30)</f>
        <v/>
      </c>
      <c r="EX175" s="33" t="str">
        <f t="shared" si="219"/>
        <v/>
      </c>
      <c r="EY175" s="56" t="str">
        <f t="shared" si="184"/>
        <v/>
      </c>
      <c r="EZ175" s="56" t="str">
        <f t="shared" si="185"/>
        <v/>
      </c>
      <c r="FA175" s="56" t="str">
        <f t="shared" si="186"/>
        <v/>
      </c>
      <c r="FB175" s="56" t="str">
        <f t="shared" si="187"/>
        <v/>
      </c>
      <c r="FD175" s="16"/>
      <c r="FE175" s="16"/>
      <c r="FF175" s="16"/>
      <c r="FG175" s="17"/>
      <c r="FH175" s="17"/>
      <c r="FI175" s="17"/>
      <c r="FJ175" s="17"/>
      <c r="FK175" s="17"/>
      <c r="FL175" s="17"/>
      <c r="FM175" s="17"/>
      <c r="FN175" s="17"/>
      <c r="FO175" s="33" t="str">
        <f t="shared" si="220"/>
        <v/>
      </c>
      <c r="FP175" s="17"/>
      <c r="FQ175" s="17"/>
      <c r="FR175" s="17"/>
      <c r="FS175" s="17"/>
      <c r="FT175" s="28" t="str">
        <f t="shared" si="170"/>
        <v/>
      </c>
      <c r="FU175" s="27"/>
      <c r="FV175" s="109" t="str">
        <f>IF($B175="","",FD175*KEP!$J$11)</f>
        <v/>
      </c>
      <c r="FW175" s="10" t="str">
        <f>IF($B175="","",FE175*KEP!$J$12)</f>
        <v/>
      </c>
      <c r="FX175" s="10" t="str">
        <f>IF($B175="","",FF175*KEP!$J$13)</f>
        <v/>
      </c>
      <c r="FY175" s="10" t="str">
        <f>IF($B175="","",FG175*KEP!$J$14)</f>
        <v/>
      </c>
      <c r="FZ175" s="10" t="str">
        <f>IF($B175="","",FH175*KEP!$J$15)</f>
        <v/>
      </c>
      <c r="GA175" s="10" t="str">
        <f>IF($B175="","",FI175*KEP!$J$16)</f>
        <v/>
      </c>
      <c r="GB175" s="10" t="str">
        <f>IF($B175="","",FJ175*KEP!$J$17)</f>
        <v/>
      </c>
      <c r="GC175" s="10" t="str">
        <f>IF($B175="","",FK175*KEP!$J$18)</f>
        <v/>
      </c>
      <c r="GD175" s="10" t="str">
        <f>IF($B175="","",FL175*KEP!$J$19)</f>
        <v/>
      </c>
      <c r="GE175" s="10" t="str">
        <f>IF($B175="","",FM175*KEP!$J$20)</f>
        <v/>
      </c>
      <c r="GF175" s="10" t="str">
        <f>IF($B175="","",FN175*KEP!$J$21)</f>
        <v/>
      </c>
      <c r="GG175" s="10" t="str">
        <f>IF($B175="","",FP175*KEP!$J$27)</f>
        <v/>
      </c>
      <c r="GH175" s="10" t="str">
        <f>IF($B175="","",FQ175*KEP!$J$28)</f>
        <v/>
      </c>
      <c r="GI175" s="10" t="str">
        <f>IF($B175="","",FR175*KEP!$J$29)</f>
        <v/>
      </c>
      <c r="GJ175" s="10" t="str">
        <f>IF($B175="","",FS175*KEP!$J$30)</f>
        <v/>
      </c>
      <c r="GK175" s="33" t="str">
        <f t="shared" si="221"/>
        <v/>
      </c>
      <c r="GL175" s="56" t="str">
        <f t="shared" si="188"/>
        <v/>
      </c>
      <c r="GM175" s="56" t="str">
        <f t="shared" si="189"/>
        <v/>
      </c>
      <c r="GN175" s="56" t="str">
        <f t="shared" si="190"/>
        <v/>
      </c>
      <c r="GO175" s="56" t="str">
        <f t="shared" si="191"/>
        <v/>
      </c>
      <c r="GQ175" s="16"/>
      <c r="GR175" s="16"/>
      <c r="GS175" s="16"/>
      <c r="GT175" s="17"/>
      <c r="GU175" s="17"/>
      <c r="GV175" s="17"/>
      <c r="GW175" s="17"/>
      <c r="GX175" s="17"/>
      <c r="GY175" s="17"/>
      <c r="GZ175" s="17"/>
      <c r="HA175" s="17"/>
      <c r="HB175" s="33" t="str">
        <f t="shared" si="222"/>
        <v/>
      </c>
      <c r="HC175" s="17"/>
      <c r="HD175" s="17"/>
      <c r="HE175" s="17"/>
      <c r="HF175" s="17"/>
      <c r="HG175" s="28" t="str">
        <f t="shared" si="171"/>
        <v/>
      </c>
      <c r="HH175" s="27"/>
      <c r="HI175" s="109" t="str">
        <f>IF($B175="","",GQ175*KEP!$J$11)</f>
        <v/>
      </c>
      <c r="HJ175" s="10" t="str">
        <f>IF($B175="","",GR175*KEP!$J$12)</f>
        <v/>
      </c>
      <c r="HK175" s="10" t="str">
        <f>IF($B175="","",GS175*KEP!$J$13)</f>
        <v/>
      </c>
      <c r="HL175" s="10" t="str">
        <f>IF($B175="","",GT175*KEP!$J$14)</f>
        <v/>
      </c>
      <c r="HM175" s="10" t="str">
        <f>IF($B175="","",GU175*KEP!$J$15)</f>
        <v/>
      </c>
      <c r="HN175" s="10" t="str">
        <f>IF($B175="","",GV175*KEP!$J$16)</f>
        <v/>
      </c>
      <c r="HO175" s="10" t="str">
        <f>IF($B175="","",GW175*KEP!$J$17)</f>
        <v/>
      </c>
      <c r="HP175" s="10" t="str">
        <f>IF($B175="","",GX175*KEP!$J$18)</f>
        <v/>
      </c>
      <c r="HQ175" s="10" t="str">
        <f>IF($B175="","",GY175*KEP!$J$19)</f>
        <v/>
      </c>
      <c r="HR175" s="10" t="str">
        <f>IF($B175="","",GZ175*KEP!$J$20)</f>
        <v/>
      </c>
      <c r="HS175" s="10" t="str">
        <f>IF($B175="","",HA175*KEP!$J$21)</f>
        <v/>
      </c>
      <c r="HT175" s="10" t="str">
        <f>IF($B175="","",HC175*KEP!$J$27)</f>
        <v/>
      </c>
      <c r="HU175" s="10" t="str">
        <f>IF($B175="","",HD175*KEP!$J$28)</f>
        <v/>
      </c>
      <c r="HV175" s="10" t="str">
        <f>IF($B175="","",HE175*KEP!$J$29)</f>
        <v/>
      </c>
      <c r="HW175" s="10" t="str">
        <f>IF($B175="","",HF175*KEP!$J$30)</f>
        <v/>
      </c>
      <c r="HX175" s="33" t="str">
        <f t="shared" si="223"/>
        <v/>
      </c>
      <c r="HY175" s="56" t="str">
        <f t="shared" si="192"/>
        <v/>
      </c>
      <c r="HZ175" s="56" t="str">
        <f t="shared" si="193"/>
        <v/>
      </c>
      <c r="IA175" s="56" t="str">
        <f t="shared" si="194"/>
        <v/>
      </c>
      <c r="IB175" s="56" t="str">
        <f t="shared" si="195"/>
        <v/>
      </c>
      <c r="ID175" s="16"/>
      <c r="IE175" s="16"/>
      <c r="IF175" s="16"/>
      <c r="IG175" s="17"/>
      <c r="IH175" s="17"/>
      <c r="II175" s="17"/>
      <c r="IJ175" s="17"/>
      <c r="IK175" s="17"/>
      <c r="IL175" s="17"/>
      <c r="IM175" s="17"/>
      <c r="IN175" s="17"/>
      <c r="IO175" s="33" t="str">
        <f t="shared" si="224"/>
        <v/>
      </c>
      <c r="IP175" s="17"/>
      <c r="IQ175" s="17"/>
      <c r="IR175" s="17"/>
      <c r="IS175" s="17"/>
      <c r="IT175" s="28" t="str">
        <f t="shared" si="172"/>
        <v/>
      </c>
      <c r="IU175" s="27"/>
      <c r="IV175" s="109" t="str">
        <f>IF($B175="","",ID175*KEP!$J$11)</f>
        <v/>
      </c>
      <c r="IW175" s="10" t="str">
        <f>IF($B175="","",IE175*KEP!$J$12)</f>
        <v/>
      </c>
      <c r="IX175" s="10" t="str">
        <f>IF($B175="","",IF175*KEP!$J$13)</f>
        <v/>
      </c>
      <c r="IY175" s="10" t="str">
        <f>IF($B175="","",IG175*KEP!$J$14)</f>
        <v/>
      </c>
      <c r="IZ175" s="10" t="str">
        <f>IF($B175="","",IH175*KEP!$J$15)</f>
        <v/>
      </c>
      <c r="JA175" s="10" t="str">
        <f>IF($B175="","",II175*KEP!$J$16)</f>
        <v/>
      </c>
      <c r="JB175" s="10" t="str">
        <f>IF($B175="","",IJ175*KEP!$J$17)</f>
        <v/>
      </c>
      <c r="JC175" s="10" t="str">
        <f>IF($B175="","",IK175*KEP!$J$18)</f>
        <v/>
      </c>
      <c r="JD175" s="10" t="str">
        <f>IF($B175="","",IL175*KEP!$J$19)</f>
        <v/>
      </c>
      <c r="JE175" s="10" t="str">
        <f>IF($B175="","",IM175*KEP!$J$20)</f>
        <v/>
      </c>
      <c r="JF175" s="10" t="str">
        <f>IF($B175="","",IN175*KEP!$J$21)</f>
        <v/>
      </c>
      <c r="JG175" s="10" t="str">
        <f>IF($B175="","",IP175*KEP!$J$27)</f>
        <v/>
      </c>
      <c r="JH175" s="10" t="str">
        <f>IF($B175="","",IQ175*KEP!$J$28)</f>
        <v/>
      </c>
      <c r="JI175" s="10" t="str">
        <f>IF($B175="","",IR175*KEP!$J$29)</f>
        <v/>
      </c>
      <c r="JJ175" s="10" t="str">
        <f>IF($B175="","",IS175*KEP!$J$30)</f>
        <v/>
      </c>
      <c r="JK175" s="33" t="str">
        <f t="shared" si="225"/>
        <v/>
      </c>
      <c r="JL175" s="56" t="str">
        <f t="shared" si="196"/>
        <v/>
      </c>
      <c r="JM175" s="56" t="str">
        <f t="shared" si="197"/>
        <v/>
      </c>
      <c r="JN175" s="56" t="str">
        <f t="shared" si="198"/>
        <v/>
      </c>
      <c r="JO175" s="56" t="str">
        <f t="shared" si="199"/>
        <v/>
      </c>
      <c r="JQ175" s="16"/>
      <c r="JR175" s="16"/>
      <c r="JS175" s="16"/>
      <c r="JT175" s="17"/>
      <c r="JU175" s="17"/>
      <c r="JV175" s="17"/>
      <c r="JW175" s="17"/>
      <c r="JX175" s="17"/>
      <c r="JY175" s="17"/>
      <c r="JZ175" s="17"/>
      <c r="KA175" s="17"/>
      <c r="KB175" s="33" t="str">
        <f t="shared" si="226"/>
        <v/>
      </c>
      <c r="KC175" s="17"/>
      <c r="KD175" s="17"/>
      <c r="KE175" s="17"/>
      <c r="KF175" s="17"/>
      <c r="KG175" s="28" t="str">
        <f t="shared" si="173"/>
        <v/>
      </c>
      <c r="KH175" s="27"/>
      <c r="KI175" s="109" t="str">
        <f>IF($B175="","",JQ175*KEP!$J$11)</f>
        <v/>
      </c>
      <c r="KJ175" s="10" t="str">
        <f>IF($B175="","",JR175*KEP!$J$12)</f>
        <v/>
      </c>
      <c r="KK175" s="10" t="str">
        <f>IF($B175="","",JS175*KEP!$J$13)</f>
        <v/>
      </c>
      <c r="KL175" s="10" t="str">
        <f>IF($B175="","",JT175*KEP!$J$14)</f>
        <v/>
      </c>
      <c r="KM175" s="10" t="str">
        <f>IF($B175="","",JU175*KEP!$J$15)</f>
        <v/>
      </c>
      <c r="KN175" s="10" t="str">
        <f>IF($B175="","",JV175*KEP!$J$16)</f>
        <v/>
      </c>
      <c r="KO175" s="10" t="str">
        <f>IF($B175="","",JW175*KEP!$J$17)</f>
        <v/>
      </c>
      <c r="KP175" s="10" t="str">
        <f>IF($B175="","",JX175*KEP!$J$18)</f>
        <v/>
      </c>
      <c r="KQ175" s="10" t="str">
        <f>IF($B175="","",JY175*KEP!$J$19)</f>
        <v/>
      </c>
      <c r="KR175" s="10" t="str">
        <f>IF($B175="","",JZ175*KEP!$J$20)</f>
        <v/>
      </c>
      <c r="KS175" s="10" t="str">
        <f>IF($B175="","",KA175*KEP!$J$21)</f>
        <v/>
      </c>
      <c r="KT175" s="10" t="str">
        <f>IF($B175="","",KC175*KEP!$J$27)</f>
        <v/>
      </c>
      <c r="KU175" s="10" t="str">
        <f>IF($B175="","",KD175*KEP!$J$28)</f>
        <v/>
      </c>
      <c r="KV175" s="10" t="str">
        <f>IF($B175="","",KE175*KEP!$J$29)</f>
        <v/>
      </c>
      <c r="KW175" s="10" t="str">
        <f>IF($B175="","",KF175*KEP!$J$30)</f>
        <v/>
      </c>
      <c r="KX175" s="33" t="str">
        <f t="shared" si="227"/>
        <v/>
      </c>
      <c r="KY175" s="56" t="str">
        <f t="shared" si="200"/>
        <v/>
      </c>
      <c r="KZ175" s="56" t="str">
        <f t="shared" si="201"/>
        <v/>
      </c>
      <c r="LA175" s="56" t="str">
        <f t="shared" si="202"/>
        <v/>
      </c>
      <c r="LB175" s="56" t="str">
        <f t="shared" si="203"/>
        <v/>
      </c>
      <c r="LD175" s="16"/>
      <c r="LE175" s="16"/>
      <c r="LF175" s="16"/>
      <c r="LG175" s="17"/>
      <c r="LH175" s="17"/>
      <c r="LI175" s="17"/>
      <c r="LJ175" s="17"/>
      <c r="LK175" s="17"/>
      <c r="LL175" s="17"/>
      <c r="LM175" s="17"/>
      <c r="LN175" s="17"/>
      <c r="LO175" s="33" t="str">
        <f t="shared" si="228"/>
        <v/>
      </c>
      <c r="LP175" s="17"/>
      <c r="LQ175" s="17"/>
      <c r="LR175" s="17"/>
      <c r="LS175" s="17"/>
      <c r="LT175" s="28" t="str">
        <f t="shared" si="174"/>
        <v/>
      </c>
      <c r="LU175" s="27"/>
      <c r="LV175" s="109" t="str">
        <f>IF($B175="","",LD175*KEP!$J$11)</f>
        <v/>
      </c>
      <c r="LW175" s="10" t="str">
        <f>IF($B175="","",LE175*KEP!$J$12)</f>
        <v/>
      </c>
      <c r="LX175" s="10" t="str">
        <f>IF($B175="","",LF175*KEP!$J$13)</f>
        <v/>
      </c>
      <c r="LY175" s="10" t="str">
        <f>IF($B175="","",LG175*KEP!$J$14)</f>
        <v/>
      </c>
      <c r="LZ175" s="10" t="str">
        <f>IF($B175="","",LH175*KEP!$J$15)</f>
        <v/>
      </c>
      <c r="MA175" s="10" t="str">
        <f>IF($B175="","",LI175*KEP!$J$16)</f>
        <v/>
      </c>
      <c r="MB175" s="10" t="str">
        <f>IF($B175="","",LJ175*KEP!$J$17)</f>
        <v/>
      </c>
      <c r="MC175" s="10" t="str">
        <f>IF($B175="","",LK175*KEP!$J$18)</f>
        <v/>
      </c>
      <c r="MD175" s="10" t="str">
        <f>IF($B175="","",LL175*KEP!$J$19)</f>
        <v/>
      </c>
      <c r="ME175" s="10" t="str">
        <f>IF($B175="","",LM175*KEP!$J$20)</f>
        <v/>
      </c>
      <c r="MF175" s="10" t="str">
        <f>IF($B175="","",LN175*KEP!$J$21)</f>
        <v/>
      </c>
      <c r="MG175" s="10" t="str">
        <f>IF($B175="","",LP175*KEP!$J$27)</f>
        <v/>
      </c>
      <c r="MH175" s="10" t="str">
        <f>IF($B175="","",LQ175*KEP!$J$28)</f>
        <v/>
      </c>
      <c r="MI175" s="10" t="str">
        <f>IF($B175="","",LR175*KEP!$J$29)</f>
        <v/>
      </c>
      <c r="MJ175" s="10" t="str">
        <f>IF($B175="","",LS175*KEP!$J$30)</f>
        <v/>
      </c>
      <c r="MK175" s="33" t="str">
        <f t="shared" si="229"/>
        <v/>
      </c>
      <c r="ML175" s="56" t="str">
        <f t="shared" si="204"/>
        <v/>
      </c>
      <c r="MM175" s="56" t="str">
        <f t="shared" si="205"/>
        <v/>
      </c>
      <c r="MN175" s="56" t="str">
        <f t="shared" si="206"/>
        <v/>
      </c>
      <c r="MO175" s="56" t="str">
        <f t="shared" si="207"/>
        <v/>
      </c>
      <c r="MQ175" s="16"/>
      <c r="MR175" s="16"/>
      <c r="MS175" s="16"/>
      <c r="MT175" s="17"/>
      <c r="MU175" s="17"/>
      <c r="MV175" s="17"/>
      <c r="MW175" s="17"/>
      <c r="MX175" s="17"/>
      <c r="MY175" s="17"/>
      <c r="MZ175" s="17"/>
      <c r="NA175" s="17"/>
      <c r="NB175" s="33" t="str">
        <f t="shared" si="230"/>
        <v/>
      </c>
      <c r="NC175" s="17"/>
      <c r="ND175" s="17"/>
      <c r="NE175" s="17"/>
      <c r="NF175" s="17"/>
      <c r="NG175" s="28" t="str">
        <f t="shared" si="175"/>
        <v/>
      </c>
      <c r="NH175" s="27"/>
      <c r="NI175" s="109" t="str">
        <f>IF($B175="","",MQ175*KEP!$J$11)</f>
        <v/>
      </c>
      <c r="NJ175" s="10" t="str">
        <f>IF($B175="","",MR175*KEP!$J$12)</f>
        <v/>
      </c>
      <c r="NK175" s="10" t="str">
        <f>IF($B175="","",MS175*KEP!$J$13)</f>
        <v/>
      </c>
      <c r="NL175" s="10" t="str">
        <f>IF($B175="","",MT175*KEP!$J$14)</f>
        <v/>
      </c>
      <c r="NM175" s="10" t="str">
        <f>IF($B175="","",MU175*KEP!$J$15)</f>
        <v/>
      </c>
      <c r="NN175" s="10" t="str">
        <f>IF($B175="","",MV175*KEP!$J$16)</f>
        <v/>
      </c>
      <c r="NO175" s="10" t="str">
        <f>IF($B175="","",MW175*KEP!$J$17)</f>
        <v/>
      </c>
      <c r="NP175" s="10" t="str">
        <f>IF($B175="","",MX175*KEP!$J$18)</f>
        <v/>
      </c>
      <c r="NQ175" s="10" t="str">
        <f>IF($B175="","",MY175*KEP!$J$19)</f>
        <v/>
      </c>
      <c r="NR175" s="10" t="str">
        <f>IF($B175="","",MZ175*KEP!$J$20)</f>
        <v/>
      </c>
      <c r="NS175" s="10" t="str">
        <f>IF($B175="","",NA175*KEP!$J$21)</f>
        <v/>
      </c>
      <c r="NT175" s="10" t="str">
        <f>IF($B175="","",NC175*KEP!$J$27)</f>
        <v/>
      </c>
      <c r="NU175" s="10" t="str">
        <f>IF($B175="","",ND175*KEP!$J$28)</f>
        <v/>
      </c>
      <c r="NV175" s="10" t="str">
        <f>IF($B175="","",NE175*KEP!$J$29)</f>
        <v/>
      </c>
      <c r="NW175" s="10" t="str">
        <f>IF($B175="","",NF175*KEP!$J$30)</f>
        <v/>
      </c>
      <c r="NX175" s="33" t="str">
        <f t="shared" si="231"/>
        <v/>
      </c>
      <c r="NY175" s="56" t="str">
        <f t="shared" si="208"/>
        <v/>
      </c>
      <c r="NZ175" s="56" t="str">
        <f t="shared" si="209"/>
        <v/>
      </c>
      <c r="OA175" s="56" t="str">
        <f t="shared" si="210"/>
        <v/>
      </c>
      <c r="OB175" s="56" t="str">
        <f t="shared" si="211"/>
        <v/>
      </c>
    </row>
    <row r="176" spans="1:392" x14ac:dyDescent="0.25">
      <c r="A176" s="6" t="str">
        <f>IF(A175&lt;KEP!$C$10,A175+1,"")</f>
        <v/>
      </c>
      <c r="B176" s="8" t="str">
        <f>IF('Referenčný stav'!B176=0,"",'Referenčný stav'!B176)</f>
        <v/>
      </c>
      <c r="C176" s="8" t="str">
        <f>IF('Referenčný stav'!C176=0,"",'Referenčný stav'!C176)</f>
        <v/>
      </c>
      <c r="D176" s="16"/>
      <c r="E176" s="16"/>
      <c r="F176" s="16"/>
      <c r="G176" s="17"/>
      <c r="H176" s="17"/>
      <c r="I176" s="17"/>
      <c r="J176" s="17"/>
      <c r="K176" s="17"/>
      <c r="L176" s="17"/>
      <c r="M176" s="17"/>
      <c r="N176" s="17"/>
      <c r="O176" s="33" t="str">
        <f t="shared" si="212"/>
        <v/>
      </c>
      <c r="P176" s="17"/>
      <c r="Q176" s="17"/>
      <c r="R176" s="17"/>
      <c r="S176" s="17"/>
      <c r="T176" s="28" t="str">
        <f t="shared" si="166"/>
        <v/>
      </c>
      <c r="U176" s="27"/>
      <c r="V176" s="109" t="str">
        <f>IF($B176="","",D176*KEP!$J$11)</f>
        <v/>
      </c>
      <c r="W176" s="10" t="str">
        <f>IF($B176="","",E176*KEP!$J$12)</f>
        <v/>
      </c>
      <c r="X176" s="10" t="str">
        <f>IF($B176="","",F176*KEP!$J$13)</f>
        <v/>
      </c>
      <c r="Y176" s="10" t="str">
        <f>IF($B176="","",G176*KEP!$J$14)</f>
        <v/>
      </c>
      <c r="Z176" s="10" t="str">
        <f>IF($B176="","",H176*KEP!$J$15)</f>
        <v/>
      </c>
      <c r="AA176" s="10" t="str">
        <f>IF($B176="","",I176*KEP!$J$16)</f>
        <v/>
      </c>
      <c r="AB176" s="10" t="str">
        <f>IF($B176="","",J176*KEP!$J$17)</f>
        <v/>
      </c>
      <c r="AC176" s="10" t="str">
        <f>IF($B176="","",K176*KEP!$J$18)</f>
        <v/>
      </c>
      <c r="AD176" s="10" t="str">
        <f>IF($B176="","",L176*KEP!$J$19)</f>
        <v/>
      </c>
      <c r="AE176" s="10" t="str">
        <f>IF($B176="","",M176*KEP!$J$20)</f>
        <v/>
      </c>
      <c r="AF176" s="10" t="str">
        <f>IF($B176="","",N176*KEP!$J$21)</f>
        <v/>
      </c>
      <c r="AG176" s="10" t="str">
        <f>IF($B176="","",P176*KEP!$J$27)</f>
        <v/>
      </c>
      <c r="AH176" s="10" t="str">
        <f>IF($B176="","",Q176*KEP!$J$28)</f>
        <v/>
      </c>
      <c r="AI176" s="10" t="str">
        <f>IF($B176="","",R176*KEP!$J$29)</f>
        <v/>
      </c>
      <c r="AJ176" s="10" t="str">
        <f>IF($B176="","",S176*KEP!$J$30)</f>
        <v/>
      </c>
      <c r="AK176" s="33" t="str">
        <f t="shared" si="213"/>
        <v/>
      </c>
      <c r="AL176" s="56" t="str">
        <f>IF(O176="","",IFERROR(O176/'Referenčný stav'!O176-1,""))</f>
        <v/>
      </c>
      <c r="AM176" s="56" t="str">
        <f>IF(T176="","",IFERROR(T176/'Referenčný stav'!T176-1,""))</f>
        <v/>
      </c>
      <c r="AN176" s="56" t="str">
        <f>IF(U176="","",IFERROR(U176/'Referenčný stav'!U176-1,""))</f>
        <v/>
      </c>
      <c r="AO176" s="56" t="str">
        <f>IF(AK176="","",IFERROR(AK176/'Referenčný stav'!AK176-1,""))</f>
        <v/>
      </c>
      <c r="AQ176" s="16"/>
      <c r="AR176" s="16"/>
      <c r="AS176" s="16"/>
      <c r="AT176" s="17"/>
      <c r="AU176" s="17"/>
      <c r="AV176" s="17"/>
      <c r="AW176" s="17"/>
      <c r="AX176" s="17"/>
      <c r="AY176" s="17"/>
      <c r="AZ176" s="17"/>
      <c r="BA176" s="17"/>
      <c r="BB176" s="33" t="str">
        <f t="shared" si="214"/>
        <v/>
      </c>
      <c r="BC176" s="17"/>
      <c r="BD176" s="17"/>
      <c r="BE176" s="17"/>
      <c r="BF176" s="17"/>
      <c r="BG176" s="28" t="str">
        <f t="shared" si="167"/>
        <v/>
      </c>
      <c r="BH176" s="27"/>
      <c r="BI176" s="109" t="str">
        <f>IF($B176="","",AQ176*KEP!$J$11)</f>
        <v/>
      </c>
      <c r="BJ176" s="10" t="str">
        <f>IF($B176="","",AR176*KEP!$J$12)</f>
        <v/>
      </c>
      <c r="BK176" s="10" t="str">
        <f>IF($B176="","",AS176*KEP!$J$13)</f>
        <v/>
      </c>
      <c r="BL176" s="10" t="str">
        <f>IF($B176="","",AT176*KEP!$J$14)</f>
        <v/>
      </c>
      <c r="BM176" s="10" t="str">
        <f>IF($B176="","",AU176*KEP!$J$15)</f>
        <v/>
      </c>
      <c r="BN176" s="10" t="str">
        <f>IF($B176="","",AV176*KEP!$J$16)</f>
        <v/>
      </c>
      <c r="BO176" s="10" t="str">
        <f>IF($B176="","",AW176*KEP!$J$17)</f>
        <v/>
      </c>
      <c r="BP176" s="10" t="str">
        <f>IF($B176="","",AX176*KEP!$J$18)</f>
        <v/>
      </c>
      <c r="BQ176" s="10" t="str">
        <f>IF($B176="","",AY176*KEP!$J$19)</f>
        <v/>
      </c>
      <c r="BR176" s="10" t="str">
        <f>IF($B176="","",AZ176*KEP!$J$20)</f>
        <v/>
      </c>
      <c r="BS176" s="10" t="str">
        <f>IF($B176="","",BA176*KEP!$J$21)</f>
        <v/>
      </c>
      <c r="BT176" s="10" t="str">
        <f>IF($B176="","",BC176*KEP!$J$27)</f>
        <v/>
      </c>
      <c r="BU176" s="10" t="str">
        <f>IF($B176="","",BD176*KEP!$J$28)</f>
        <v/>
      </c>
      <c r="BV176" s="10" t="str">
        <f>IF($B176="","",BE176*KEP!$J$29)</f>
        <v/>
      </c>
      <c r="BW176" s="10" t="str">
        <f>IF($B176="","",BF176*KEP!$J$30)</f>
        <v/>
      </c>
      <c r="BX176" s="33" t="str">
        <f t="shared" si="215"/>
        <v/>
      </c>
      <c r="BY176" s="56" t="str">
        <f t="shared" si="176"/>
        <v/>
      </c>
      <c r="BZ176" s="56" t="str">
        <f t="shared" si="177"/>
        <v/>
      </c>
      <c r="CA176" s="56" t="str">
        <f t="shared" si="178"/>
        <v/>
      </c>
      <c r="CB176" s="56" t="str">
        <f t="shared" si="179"/>
        <v/>
      </c>
      <c r="CD176" s="16"/>
      <c r="CE176" s="16"/>
      <c r="CF176" s="16"/>
      <c r="CG176" s="17"/>
      <c r="CH176" s="17"/>
      <c r="CI176" s="17"/>
      <c r="CJ176" s="17"/>
      <c r="CK176" s="17"/>
      <c r="CL176" s="17"/>
      <c r="CM176" s="17"/>
      <c r="CN176" s="17"/>
      <c r="CO176" s="33" t="str">
        <f t="shared" si="216"/>
        <v/>
      </c>
      <c r="CP176" s="17"/>
      <c r="CQ176" s="17"/>
      <c r="CR176" s="17"/>
      <c r="CS176" s="17"/>
      <c r="CT176" s="28" t="str">
        <f t="shared" si="168"/>
        <v/>
      </c>
      <c r="CU176" s="27"/>
      <c r="CV176" s="109" t="str">
        <f>IF($B176="","",CD176*KEP!$J$11)</f>
        <v/>
      </c>
      <c r="CW176" s="10" t="str">
        <f>IF($B176="","",CE176*KEP!$J$12)</f>
        <v/>
      </c>
      <c r="CX176" s="10" t="str">
        <f>IF($B176="","",CF176*KEP!$J$13)</f>
        <v/>
      </c>
      <c r="CY176" s="10" t="str">
        <f>IF($B176="","",CG176*KEP!$J$14)</f>
        <v/>
      </c>
      <c r="CZ176" s="10" t="str">
        <f>IF($B176="","",CH176*KEP!$J$15)</f>
        <v/>
      </c>
      <c r="DA176" s="10" t="str">
        <f>IF($B176="","",CI176*KEP!$J$16)</f>
        <v/>
      </c>
      <c r="DB176" s="10" t="str">
        <f>IF($B176="","",CJ176*KEP!$J$17)</f>
        <v/>
      </c>
      <c r="DC176" s="10" t="str">
        <f>IF($B176="","",CK176*KEP!$J$18)</f>
        <v/>
      </c>
      <c r="DD176" s="10" t="str">
        <f>IF($B176="","",CL176*KEP!$J$19)</f>
        <v/>
      </c>
      <c r="DE176" s="10" t="str">
        <f>IF($B176="","",CM176*KEP!$J$20)</f>
        <v/>
      </c>
      <c r="DF176" s="10" t="str">
        <f>IF($B176="","",CN176*KEP!$J$21)</f>
        <v/>
      </c>
      <c r="DG176" s="10" t="str">
        <f>IF($B176="","",CP176*KEP!$J$27)</f>
        <v/>
      </c>
      <c r="DH176" s="10" t="str">
        <f>IF($B176="","",CQ176*KEP!$J$28)</f>
        <v/>
      </c>
      <c r="DI176" s="10" t="str">
        <f>IF($B176="","",CR176*KEP!$J$29)</f>
        <v/>
      </c>
      <c r="DJ176" s="10" t="str">
        <f>IF($B176="","",CS176*KEP!$J$30)</f>
        <v/>
      </c>
      <c r="DK176" s="33" t="str">
        <f t="shared" si="217"/>
        <v/>
      </c>
      <c r="DL176" s="56" t="str">
        <f t="shared" si="180"/>
        <v/>
      </c>
      <c r="DM176" s="56" t="str">
        <f t="shared" si="181"/>
        <v/>
      </c>
      <c r="DN176" s="56" t="str">
        <f t="shared" si="182"/>
        <v/>
      </c>
      <c r="DO176" s="56" t="str">
        <f t="shared" si="183"/>
        <v/>
      </c>
      <c r="DQ176" s="16"/>
      <c r="DR176" s="16"/>
      <c r="DS176" s="16"/>
      <c r="DT176" s="17"/>
      <c r="DU176" s="17"/>
      <c r="DV176" s="17"/>
      <c r="DW176" s="17"/>
      <c r="DX176" s="17"/>
      <c r="DY176" s="17"/>
      <c r="DZ176" s="17"/>
      <c r="EA176" s="17"/>
      <c r="EB176" s="33" t="str">
        <f t="shared" si="218"/>
        <v/>
      </c>
      <c r="EC176" s="17"/>
      <c r="ED176" s="17"/>
      <c r="EE176" s="17"/>
      <c r="EF176" s="17"/>
      <c r="EG176" s="28" t="str">
        <f t="shared" si="169"/>
        <v/>
      </c>
      <c r="EH176" s="27"/>
      <c r="EI176" s="109" t="str">
        <f>IF($B176="","",DQ176*KEP!$J$11)</f>
        <v/>
      </c>
      <c r="EJ176" s="10" t="str">
        <f>IF($B176="","",DR176*KEP!$J$12)</f>
        <v/>
      </c>
      <c r="EK176" s="10" t="str">
        <f>IF($B176="","",DS176*KEP!$J$13)</f>
        <v/>
      </c>
      <c r="EL176" s="10" t="str">
        <f>IF($B176="","",DT176*KEP!$J$14)</f>
        <v/>
      </c>
      <c r="EM176" s="10" t="str">
        <f>IF($B176="","",DU176*KEP!$J$15)</f>
        <v/>
      </c>
      <c r="EN176" s="10" t="str">
        <f>IF($B176="","",DV176*KEP!$J$16)</f>
        <v/>
      </c>
      <c r="EO176" s="10" t="str">
        <f>IF($B176="","",DW176*KEP!$J$17)</f>
        <v/>
      </c>
      <c r="EP176" s="10" t="str">
        <f>IF($B176="","",DX176*KEP!$J$18)</f>
        <v/>
      </c>
      <c r="EQ176" s="10" t="str">
        <f>IF($B176="","",DY176*KEP!$J$19)</f>
        <v/>
      </c>
      <c r="ER176" s="10" t="str">
        <f>IF($B176="","",DZ176*KEP!$J$20)</f>
        <v/>
      </c>
      <c r="ES176" s="10" t="str">
        <f>IF($B176="","",EA176*KEP!$J$21)</f>
        <v/>
      </c>
      <c r="ET176" s="10" t="str">
        <f>IF($B176="","",EC176*KEP!$J$27)</f>
        <v/>
      </c>
      <c r="EU176" s="10" t="str">
        <f>IF($B176="","",ED176*KEP!$J$28)</f>
        <v/>
      </c>
      <c r="EV176" s="10" t="str">
        <f>IF($B176="","",EE176*KEP!$J$29)</f>
        <v/>
      </c>
      <c r="EW176" s="10" t="str">
        <f>IF($B176="","",EF176*KEP!$J$30)</f>
        <v/>
      </c>
      <c r="EX176" s="33" t="str">
        <f t="shared" si="219"/>
        <v/>
      </c>
      <c r="EY176" s="56" t="str">
        <f t="shared" si="184"/>
        <v/>
      </c>
      <c r="EZ176" s="56" t="str">
        <f t="shared" si="185"/>
        <v/>
      </c>
      <c r="FA176" s="56" t="str">
        <f t="shared" si="186"/>
        <v/>
      </c>
      <c r="FB176" s="56" t="str">
        <f t="shared" si="187"/>
        <v/>
      </c>
      <c r="FD176" s="16"/>
      <c r="FE176" s="16"/>
      <c r="FF176" s="16"/>
      <c r="FG176" s="17"/>
      <c r="FH176" s="17"/>
      <c r="FI176" s="17"/>
      <c r="FJ176" s="17"/>
      <c r="FK176" s="17"/>
      <c r="FL176" s="17"/>
      <c r="FM176" s="17"/>
      <c r="FN176" s="17"/>
      <c r="FO176" s="33" t="str">
        <f t="shared" si="220"/>
        <v/>
      </c>
      <c r="FP176" s="17"/>
      <c r="FQ176" s="17"/>
      <c r="FR176" s="17"/>
      <c r="FS176" s="17"/>
      <c r="FT176" s="28" t="str">
        <f t="shared" si="170"/>
        <v/>
      </c>
      <c r="FU176" s="27"/>
      <c r="FV176" s="109" t="str">
        <f>IF($B176="","",FD176*KEP!$J$11)</f>
        <v/>
      </c>
      <c r="FW176" s="10" t="str">
        <f>IF($B176="","",FE176*KEP!$J$12)</f>
        <v/>
      </c>
      <c r="FX176" s="10" t="str">
        <f>IF($B176="","",FF176*KEP!$J$13)</f>
        <v/>
      </c>
      <c r="FY176" s="10" t="str">
        <f>IF($B176="","",FG176*KEP!$J$14)</f>
        <v/>
      </c>
      <c r="FZ176" s="10" t="str">
        <f>IF($B176="","",FH176*KEP!$J$15)</f>
        <v/>
      </c>
      <c r="GA176" s="10" t="str">
        <f>IF($B176="","",FI176*KEP!$J$16)</f>
        <v/>
      </c>
      <c r="GB176" s="10" t="str">
        <f>IF($B176="","",FJ176*KEP!$J$17)</f>
        <v/>
      </c>
      <c r="GC176" s="10" t="str">
        <f>IF($B176="","",FK176*KEP!$J$18)</f>
        <v/>
      </c>
      <c r="GD176" s="10" t="str">
        <f>IF($B176="","",FL176*KEP!$J$19)</f>
        <v/>
      </c>
      <c r="GE176" s="10" t="str">
        <f>IF($B176="","",FM176*KEP!$J$20)</f>
        <v/>
      </c>
      <c r="GF176" s="10" t="str">
        <f>IF($B176="","",FN176*KEP!$J$21)</f>
        <v/>
      </c>
      <c r="GG176" s="10" t="str">
        <f>IF($B176="","",FP176*KEP!$J$27)</f>
        <v/>
      </c>
      <c r="GH176" s="10" t="str">
        <f>IF($B176="","",FQ176*KEP!$J$28)</f>
        <v/>
      </c>
      <c r="GI176" s="10" t="str">
        <f>IF($B176="","",FR176*KEP!$J$29)</f>
        <v/>
      </c>
      <c r="GJ176" s="10" t="str">
        <f>IF($B176="","",FS176*KEP!$J$30)</f>
        <v/>
      </c>
      <c r="GK176" s="33" t="str">
        <f t="shared" si="221"/>
        <v/>
      </c>
      <c r="GL176" s="56" t="str">
        <f t="shared" si="188"/>
        <v/>
      </c>
      <c r="GM176" s="56" t="str">
        <f t="shared" si="189"/>
        <v/>
      </c>
      <c r="GN176" s="56" t="str">
        <f t="shared" si="190"/>
        <v/>
      </c>
      <c r="GO176" s="56" t="str">
        <f t="shared" si="191"/>
        <v/>
      </c>
      <c r="GQ176" s="16"/>
      <c r="GR176" s="16"/>
      <c r="GS176" s="16"/>
      <c r="GT176" s="17"/>
      <c r="GU176" s="17"/>
      <c r="GV176" s="17"/>
      <c r="GW176" s="17"/>
      <c r="GX176" s="17"/>
      <c r="GY176" s="17"/>
      <c r="GZ176" s="17"/>
      <c r="HA176" s="17"/>
      <c r="HB176" s="33" t="str">
        <f t="shared" si="222"/>
        <v/>
      </c>
      <c r="HC176" s="17"/>
      <c r="HD176" s="17"/>
      <c r="HE176" s="17"/>
      <c r="HF176" s="17"/>
      <c r="HG176" s="28" t="str">
        <f t="shared" si="171"/>
        <v/>
      </c>
      <c r="HH176" s="27"/>
      <c r="HI176" s="109" t="str">
        <f>IF($B176="","",GQ176*KEP!$J$11)</f>
        <v/>
      </c>
      <c r="HJ176" s="10" t="str">
        <f>IF($B176="","",GR176*KEP!$J$12)</f>
        <v/>
      </c>
      <c r="HK176" s="10" t="str">
        <f>IF($B176="","",GS176*KEP!$J$13)</f>
        <v/>
      </c>
      <c r="HL176" s="10" t="str">
        <f>IF($B176="","",GT176*KEP!$J$14)</f>
        <v/>
      </c>
      <c r="HM176" s="10" t="str">
        <f>IF($B176="","",GU176*KEP!$J$15)</f>
        <v/>
      </c>
      <c r="HN176" s="10" t="str">
        <f>IF($B176="","",GV176*KEP!$J$16)</f>
        <v/>
      </c>
      <c r="HO176" s="10" t="str">
        <f>IF($B176="","",GW176*KEP!$J$17)</f>
        <v/>
      </c>
      <c r="HP176" s="10" t="str">
        <f>IF($B176="","",GX176*KEP!$J$18)</f>
        <v/>
      </c>
      <c r="HQ176" s="10" t="str">
        <f>IF($B176="","",GY176*KEP!$J$19)</f>
        <v/>
      </c>
      <c r="HR176" s="10" t="str">
        <f>IF($B176="","",GZ176*KEP!$J$20)</f>
        <v/>
      </c>
      <c r="HS176" s="10" t="str">
        <f>IF($B176="","",HA176*KEP!$J$21)</f>
        <v/>
      </c>
      <c r="HT176" s="10" t="str">
        <f>IF($B176="","",HC176*KEP!$J$27)</f>
        <v/>
      </c>
      <c r="HU176" s="10" t="str">
        <f>IF($B176="","",HD176*KEP!$J$28)</f>
        <v/>
      </c>
      <c r="HV176" s="10" t="str">
        <f>IF($B176="","",HE176*KEP!$J$29)</f>
        <v/>
      </c>
      <c r="HW176" s="10" t="str">
        <f>IF($B176="","",HF176*KEP!$J$30)</f>
        <v/>
      </c>
      <c r="HX176" s="33" t="str">
        <f t="shared" si="223"/>
        <v/>
      </c>
      <c r="HY176" s="56" t="str">
        <f t="shared" si="192"/>
        <v/>
      </c>
      <c r="HZ176" s="56" t="str">
        <f t="shared" si="193"/>
        <v/>
      </c>
      <c r="IA176" s="56" t="str">
        <f t="shared" si="194"/>
        <v/>
      </c>
      <c r="IB176" s="56" t="str">
        <f t="shared" si="195"/>
        <v/>
      </c>
      <c r="ID176" s="16"/>
      <c r="IE176" s="16"/>
      <c r="IF176" s="16"/>
      <c r="IG176" s="17"/>
      <c r="IH176" s="17"/>
      <c r="II176" s="17"/>
      <c r="IJ176" s="17"/>
      <c r="IK176" s="17"/>
      <c r="IL176" s="17"/>
      <c r="IM176" s="17"/>
      <c r="IN176" s="17"/>
      <c r="IO176" s="33" t="str">
        <f t="shared" si="224"/>
        <v/>
      </c>
      <c r="IP176" s="17"/>
      <c r="IQ176" s="17"/>
      <c r="IR176" s="17"/>
      <c r="IS176" s="17"/>
      <c r="IT176" s="28" t="str">
        <f t="shared" si="172"/>
        <v/>
      </c>
      <c r="IU176" s="27"/>
      <c r="IV176" s="109" t="str">
        <f>IF($B176="","",ID176*KEP!$J$11)</f>
        <v/>
      </c>
      <c r="IW176" s="10" t="str">
        <f>IF($B176="","",IE176*KEP!$J$12)</f>
        <v/>
      </c>
      <c r="IX176" s="10" t="str">
        <f>IF($B176="","",IF176*KEP!$J$13)</f>
        <v/>
      </c>
      <c r="IY176" s="10" t="str">
        <f>IF($B176="","",IG176*KEP!$J$14)</f>
        <v/>
      </c>
      <c r="IZ176" s="10" t="str">
        <f>IF($B176="","",IH176*KEP!$J$15)</f>
        <v/>
      </c>
      <c r="JA176" s="10" t="str">
        <f>IF($B176="","",II176*KEP!$J$16)</f>
        <v/>
      </c>
      <c r="JB176" s="10" t="str">
        <f>IF($B176="","",IJ176*KEP!$J$17)</f>
        <v/>
      </c>
      <c r="JC176" s="10" t="str">
        <f>IF($B176="","",IK176*KEP!$J$18)</f>
        <v/>
      </c>
      <c r="JD176" s="10" t="str">
        <f>IF($B176="","",IL176*KEP!$J$19)</f>
        <v/>
      </c>
      <c r="JE176" s="10" t="str">
        <f>IF($B176="","",IM176*KEP!$J$20)</f>
        <v/>
      </c>
      <c r="JF176" s="10" t="str">
        <f>IF($B176="","",IN176*KEP!$J$21)</f>
        <v/>
      </c>
      <c r="JG176" s="10" t="str">
        <f>IF($B176="","",IP176*KEP!$J$27)</f>
        <v/>
      </c>
      <c r="JH176" s="10" t="str">
        <f>IF($B176="","",IQ176*KEP!$J$28)</f>
        <v/>
      </c>
      <c r="JI176" s="10" t="str">
        <f>IF($B176="","",IR176*KEP!$J$29)</f>
        <v/>
      </c>
      <c r="JJ176" s="10" t="str">
        <f>IF($B176="","",IS176*KEP!$J$30)</f>
        <v/>
      </c>
      <c r="JK176" s="33" t="str">
        <f t="shared" si="225"/>
        <v/>
      </c>
      <c r="JL176" s="56" t="str">
        <f t="shared" si="196"/>
        <v/>
      </c>
      <c r="JM176" s="56" t="str">
        <f t="shared" si="197"/>
        <v/>
      </c>
      <c r="JN176" s="56" t="str">
        <f t="shared" si="198"/>
        <v/>
      </c>
      <c r="JO176" s="56" t="str">
        <f t="shared" si="199"/>
        <v/>
      </c>
      <c r="JQ176" s="16"/>
      <c r="JR176" s="16"/>
      <c r="JS176" s="16"/>
      <c r="JT176" s="17"/>
      <c r="JU176" s="17"/>
      <c r="JV176" s="17"/>
      <c r="JW176" s="17"/>
      <c r="JX176" s="17"/>
      <c r="JY176" s="17"/>
      <c r="JZ176" s="17"/>
      <c r="KA176" s="17"/>
      <c r="KB176" s="33" t="str">
        <f t="shared" si="226"/>
        <v/>
      </c>
      <c r="KC176" s="17"/>
      <c r="KD176" s="17"/>
      <c r="KE176" s="17"/>
      <c r="KF176" s="17"/>
      <c r="KG176" s="28" t="str">
        <f t="shared" si="173"/>
        <v/>
      </c>
      <c r="KH176" s="27"/>
      <c r="KI176" s="109" t="str">
        <f>IF($B176="","",JQ176*KEP!$J$11)</f>
        <v/>
      </c>
      <c r="KJ176" s="10" t="str">
        <f>IF($B176="","",JR176*KEP!$J$12)</f>
        <v/>
      </c>
      <c r="KK176" s="10" t="str">
        <f>IF($B176="","",JS176*KEP!$J$13)</f>
        <v/>
      </c>
      <c r="KL176" s="10" t="str">
        <f>IF($B176="","",JT176*KEP!$J$14)</f>
        <v/>
      </c>
      <c r="KM176" s="10" t="str">
        <f>IF($B176="","",JU176*KEP!$J$15)</f>
        <v/>
      </c>
      <c r="KN176" s="10" t="str">
        <f>IF($B176="","",JV176*KEP!$J$16)</f>
        <v/>
      </c>
      <c r="KO176" s="10" t="str">
        <f>IF($B176="","",JW176*KEP!$J$17)</f>
        <v/>
      </c>
      <c r="KP176" s="10" t="str">
        <f>IF($B176="","",JX176*KEP!$J$18)</f>
        <v/>
      </c>
      <c r="KQ176" s="10" t="str">
        <f>IF($B176="","",JY176*KEP!$J$19)</f>
        <v/>
      </c>
      <c r="KR176" s="10" t="str">
        <f>IF($B176="","",JZ176*KEP!$J$20)</f>
        <v/>
      </c>
      <c r="KS176" s="10" t="str">
        <f>IF($B176="","",KA176*KEP!$J$21)</f>
        <v/>
      </c>
      <c r="KT176" s="10" t="str">
        <f>IF($B176="","",KC176*KEP!$J$27)</f>
        <v/>
      </c>
      <c r="KU176" s="10" t="str">
        <f>IF($B176="","",KD176*KEP!$J$28)</f>
        <v/>
      </c>
      <c r="KV176" s="10" t="str">
        <f>IF($B176="","",KE176*KEP!$J$29)</f>
        <v/>
      </c>
      <c r="KW176" s="10" t="str">
        <f>IF($B176="","",KF176*KEP!$J$30)</f>
        <v/>
      </c>
      <c r="KX176" s="33" t="str">
        <f t="shared" si="227"/>
        <v/>
      </c>
      <c r="KY176" s="56" t="str">
        <f t="shared" si="200"/>
        <v/>
      </c>
      <c r="KZ176" s="56" t="str">
        <f t="shared" si="201"/>
        <v/>
      </c>
      <c r="LA176" s="56" t="str">
        <f t="shared" si="202"/>
        <v/>
      </c>
      <c r="LB176" s="56" t="str">
        <f t="shared" si="203"/>
        <v/>
      </c>
      <c r="LD176" s="16"/>
      <c r="LE176" s="16"/>
      <c r="LF176" s="16"/>
      <c r="LG176" s="17"/>
      <c r="LH176" s="17"/>
      <c r="LI176" s="17"/>
      <c r="LJ176" s="17"/>
      <c r="LK176" s="17"/>
      <c r="LL176" s="17"/>
      <c r="LM176" s="17"/>
      <c r="LN176" s="17"/>
      <c r="LO176" s="33" t="str">
        <f t="shared" si="228"/>
        <v/>
      </c>
      <c r="LP176" s="17"/>
      <c r="LQ176" s="17"/>
      <c r="LR176" s="17"/>
      <c r="LS176" s="17"/>
      <c r="LT176" s="28" t="str">
        <f t="shared" si="174"/>
        <v/>
      </c>
      <c r="LU176" s="27"/>
      <c r="LV176" s="109" t="str">
        <f>IF($B176="","",LD176*KEP!$J$11)</f>
        <v/>
      </c>
      <c r="LW176" s="10" t="str">
        <f>IF($B176="","",LE176*KEP!$J$12)</f>
        <v/>
      </c>
      <c r="LX176" s="10" t="str">
        <f>IF($B176="","",LF176*KEP!$J$13)</f>
        <v/>
      </c>
      <c r="LY176" s="10" t="str">
        <f>IF($B176="","",LG176*KEP!$J$14)</f>
        <v/>
      </c>
      <c r="LZ176" s="10" t="str">
        <f>IF($B176="","",LH176*KEP!$J$15)</f>
        <v/>
      </c>
      <c r="MA176" s="10" t="str">
        <f>IF($B176="","",LI176*KEP!$J$16)</f>
        <v/>
      </c>
      <c r="MB176" s="10" t="str">
        <f>IF($B176="","",LJ176*KEP!$J$17)</f>
        <v/>
      </c>
      <c r="MC176" s="10" t="str">
        <f>IF($B176="","",LK176*KEP!$J$18)</f>
        <v/>
      </c>
      <c r="MD176" s="10" t="str">
        <f>IF($B176="","",LL176*KEP!$J$19)</f>
        <v/>
      </c>
      <c r="ME176" s="10" t="str">
        <f>IF($B176="","",LM176*KEP!$J$20)</f>
        <v/>
      </c>
      <c r="MF176" s="10" t="str">
        <f>IF($B176="","",LN176*KEP!$J$21)</f>
        <v/>
      </c>
      <c r="MG176" s="10" t="str">
        <f>IF($B176="","",LP176*KEP!$J$27)</f>
        <v/>
      </c>
      <c r="MH176" s="10" t="str">
        <f>IF($B176="","",LQ176*KEP!$J$28)</f>
        <v/>
      </c>
      <c r="MI176" s="10" t="str">
        <f>IF($B176="","",LR176*KEP!$J$29)</f>
        <v/>
      </c>
      <c r="MJ176" s="10" t="str">
        <f>IF($B176="","",LS176*KEP!$J$30)</f>
        <v/>
      </c>
      <c r="MK176" s="33" t="str">
        <f t="shared" si="229"/>
        <v/>
      </c>
      <c r="ML176" s="56" t="str">
        <f t="shared" si="204"/>
        <v/>
      </c>
      <c r="MM176" s="56" t="str">
        <f t="shared" si="205"/>
        <v/>
      </c>
      <c r="MN176" s="56" t="str">
        <f t="shared" si="206"/>
        <v/>
      </c>
      <c r="MO176" s="56" t="str">
        <f t="shared" si="207"/>
        <v/>
      </c>
      <c r="MQ176" s="16"/>
      <c r="MR176" s="16"/>
      <c r="MS176" s="16"/>
      <c r="MT176" s="17"/>
      <c r="MU176" s="17"/>
      <c r="MV176" s="17"/>
      <c r="MW176" s="17"/>
      <c r="MX176" s="17"/>
      <c r="MY176" s="17"/>
      <c r="MZ176" s="17"/>
      <c r="NA176" s="17"/>
      <c r="NB176" s="33" t="str">
        <f t="shared" si="230"/>
        <v/>
      </c>
      <c r="NC176" s="17"/>
      <c r="ND176" s="17"/>
      <c r="NE176" s="17"/>
      <c r="NF176" s="17"/>
      <c r="NG176" s="28" t="str">
        <f t="shared" si="175"/>
        <v/>
      </c>
      <c r="NH176" s="27"/>
      <c r="NI176" s="109" t="str">
        <f>IF($B176="","",MQ176*KEP!$J$11)</f>
        <v/>
      </c>
      <c r="NJ176" s="10" t="str">
        <f>IF($B176="","",MR176*KEP!$J$12)</f>
        <v/>
      </c>
      <c r="NK176" s="10" t="str">
        <f>IF($B176="","",MS176*KEP!$J$13)</f>
        <v/>
      </c>
      <c r="NL176" s="10" t="str">
        <f>IF($B176="","",MT176*KEP!$J$14)</f>
        <v/>
      </c>
      <c r="NM176" s="10" t="str">
        <f>IF($B176="","",MU176*KEP!$J$15)</f>
        <v/>
      </c>
      <c r="NN176" s="10" t="str">
        <f>IF($B176="","",MV176*KEP!$J$16)</f>
        <v/>
      </c>
      <c r="NO176" s="10" t="str">
        <f>IF($B176="","",MW176*KEP!$J$17)</f>
        <v/>
      </c>
      <c r="NP176" s="10" t="str">
        <f>IF($B176="","",MX176*KEP!$J$18)</f>
        <v/>
      </c>
      <c r="NQ176" s="10" t="str">
        <f>IF($B176="","",MY176*KEP!$J$19)</f>
        <v/>
      </c>
      <c r="NR176" s="10" t="str">
        <f>IF($B176="","",MZ176*KEP!$J$20)</f>
        <v/>
      </c>
      <c r="NS176" s="10" t="str">
        <f>IF($B176="","",NA176*KEP!$J$21)</f>
        <v/>
      </c>
      <c r="NT176" s="10" t="str">
        <f>IF($B176="","",NC176*KEP!$J$27)</f>
        <v/>
      </c>
      <c r="NU176" s="10" t="str">
        <f>IF($B176="","",ND176*KEP!$J$28)</f>
        <v/>
      </c>
      <c r="NV176" s="10" t="str">
        <f>IF($B176="","",NE176*KEP!$J$29)</f>
        <v/>
      </c>
      <c r="NW176" s="10" t="str">
        <f>IF($B176="","",NF176*KEP!$J$30)</f>
        <v/>
      </c>
      <c r="NX176" s="33" t="str">
        <f t="shared" si="231"/>
        <v/>
      </c>
      <c r="NY176" s="56" t="str">
        <f t="shared" si="208"/>
        <v/>
      </c>
      <c r="NZ176" s="56" t="str">
        <f t="shared" si="209"/>
        <v/>
      </c>
      <c r="OA176" s="56" t="str">
        <f t="shared" si="210"/>
        <v/>
      </c>
      <c r="OB176" s="56" t="str">
        <f t="shared" si="211"/>
        <v/>
      </c>
    </row>
    <row r="177" spans="1:392" x14ac:dyDescent="0.25">
      <c r="A177" s="6" t="str">
        <f>IF(A176&lt;KEP!$C$10,A176+1,"")</f>
        <v/>
      </c>
      <c r="B177" s="8" t="str">
        <f>IF('Referenčný stav'!B177=0,"",'Referenčný stav'!B177)</f>
        <v/>
      </c>
      <c r="C177" s="8" t="str">
        <f>IF('Referenčný stav'!C177=0,"",'Referenčný stav'!C177)</f>
        <v/>
      </c>
      <c r="D177" s="16"/>
      <c r="E177" s="16"/>
      <c r="F177" s="16"/>
      <c r="G177" s="17"/>
      <c r="H177" s="17"/>
      <c r="I177" s="17"/>
      <c r="J177" s="17"/>
      <c r="K177" s="17"/>
      <c r="L177" s="17"/>
      <c r="M177" s="17"/>
      <c r="N177" s="17"/>
      <c r="O177" s="33" t="str">
        <f t="shared" si="212"/>
        <v/>
      </c>
      <c r="P177" s="17"/>
      <c r="Q177" s="17"/>
      <c r="R177" s="17"/>
      <c r="S177" s="17"/>
      <c r="T177" s="28" t="str">
        <f t="shared" si="166"/>
        <v/>
      </c>
      <c r="U177" s="27"/>
      <c r="V177" s="109" t="str">
        <f>IF($B177="","",D177*KEP!$J$11)</f>
        <v/>
      </c>
      <c r="W177" s="10" t="str">
        <f>IF($B177="","",E177*KEP!$J$12)</f>
        <v/>
      </c>
      <c r="X177" s="10" t="str">
        <f>IF($B177="","",F177*KEP!$J$13)</f>
        <v/>
      </c>
      <c r="Y177" s="10" t="str">
        <f>IF($B177="","",G177*KEP!$J$14)</f>
        <v/>
      </c>
      <c r="Z177" s="10" t="str">
        <f>IF($B177="","",H177*KEP!$J$15)</f>
        <v/>
      </c>
      <c r="AA177" s="10" t="str">
        <f>IF($B177="","",I177*KEP!$J$16)</f>
        <v/>
      </c>
      <c r="AB177" s="10" t="str">
        <f>IF($B177="","",J177*KEP!$J$17)</f>
        <v/>
      </c>
      <c r="AC177" s="10" t="str">
        <f>IF($B177="","",K177*KEP!$J$18)</f>
        <v/>
      </c>
      <c r="AD177" s="10" t="str">
        <f>IF($B177="","",L177*KEP!$J$19)</f>
        <v/>
      </c>
      <c r="AE177" s="10" t="str">
        <f>IF($B177="","",M177*KEP!$J$20)</f>
        <v/>
      </c>
      <c r="AF177" s="10" t="str">
        <f>IF($B177="","",N177*KEP!$J$21)</f>
        <v/>
      </c>
      <c r="AG177" s="10" t="str">
        <f>IF($B177="","",P177*KEP!$J$27)</f>
        <v/>
      </c>
      <c r="AH177" s="10" t="str">
        <f>IF($B177="","",Q177*KEP!$J$28)</f>
        <v/>
      </c>
      <c r="AI177" s="10" t="str">
        <f>IF($B177="","",R177*KEP!$J$29)</f>
        <v/>
      </c>
      <c r="AJ177" s="10" t="str">
        <f>IF($B177="","",S177*KEP!$J$30)</f>
        <v/>
      </c>
      <c r="AK177" s="33" t="str">
        <f t="shared" si="213"/>
        <v/>
      </c>
      <c r="AL177" s="56" t="str">
        <f>IF(O177="","",IFERROR(O177/'Referenčný stav'!O177-1,""))</f>
        <v/>
      </c>
      <c r="AM177" s="56" t="str">
        <f>IF(T177="","",IFERROR(T177/'Referenčný stav'!T177-1,""))</f>
        <v/>
      </c>
      <c r="AN177" s="56" t="str">
        <f>IF(U177="","",IFERROR(U177/'Referenčný stav'!U177-1,""))</f>
        <v/>
      </c>
      <c r="AO177" s="56" t="str">
        <f>IF(AK177="","",IFERROR(AK177/'Referenčný stav'!AK177-1,""))</f>
        <v/>
      </c>
      <c r="AQ177" s="16"/>
      <c r="AR177" s="16"/>
      <c r="AS177" s="16"/>
      <c r="AT177" s="17"/>
      <c r="AU177" s="17"/>
      <c r="AV177" s="17"/>
      <c r="AW177" s="17"/>
      <c r="AX177" s="17"/>
      <c r="AY177" s="17"/>
      <c r="AZ177" s="17"/>
      <c r="BA177" s="17"/>
      <c r="BB177" s="33" t="str">
        <f t="shared" si="214"/>
        <v/>
      </c>
      <c r="BC177" s="17"/>
      <c r="BD177" s="17"/>
      <c r="BE177" s="17"/>
      <c r="BF177" s="17"/>
      <c r="BG177" s="28" t="str">
        <f t="shared" si="167"/>
        <v/>
      </c>
      <c r="BH177" s="27"/>
      <c r="BI177" s="109" t="str">
        <f>IF($B177="","",AQ177*KEP!$J$11)</f>
        <v/>
      </c>
      <c r="BJ177" s="10" t="str">
        <f>IF($B177="","",AR177*KEP!$J$12)</f>
        <v/>
      </c>
      <c r="BK177" s="10" t="str">
        <f>IF($B177="","",AS177*KEP!$J$13)</f>
        <v/>
      </c>
      <c r="BL177" s="10" t="str">
        <f>IF($B177="","",AT177*KEP!$J$14)</f>
        <v/>
      </c>
      <c r="BM177" s="10" t="str">
        <f>IF($B177="","",AU177*KEP!$J$15)</f>
        <v/>
      </c>
      <c r="BN177" s="10" t="str">
        <f>IF($B177="","",AV177*KEP!$J$16)</f>
        <v/>
      </c>
      <c r="BO177" s="10" t="str">
        <f>IF($B177="","",AW177*KEP!$J$17)</f>
        <v/>
      </c>
      <c r="BP177" s="10" t="str">
        <f>IF($B177="","",AX177*KEP!$J$18)</f>
        <v/>
      </c>
      <c r="BQ177" s="10" t="str">
        <f>IF($B177="","",AY177*KEP!$J$19)</f>
        <v/>
      </c>
      <c r="BR177" s="10" t="str">
        <f>IF($B177="","",AZ177*KEP!$J$20)</f>
        <v/>
      </c>
      <c r="BS177" s="10" t="str">
        <f>IF($B177="","",BA177*KEP!$J$21)</f>
        <v/>
      </c>
      <c r="BT177" s="10" t="str">
        <f>IF($B177="","",BC177*KEP!$J$27)</f>
        <v/>
      </c>
      <c r="BU177" s="10" t="str">
        <f>IF($B177="","",BD177*KEP!$J$28)</f>
        <v/>
      </c>
      <c r="BV177" s="10" t="str">
        <f>IF($B177="","",BE177*KEP!$J$29)</f>
        <v/>
      </c>
      <c r="BW177" s="10" t="str">
        <f>IF($B177="","",BF177*KEP!$J$30)</f>
        <v/>
      </c>
      <c r="BX177" s="33" t="str">
        <f t="shared" si="215"/>
        <v/>
      </c>
      <c r="BY177" s="56" t="str">
        <f t="shared" si="176"/>
        <v/>
      </c>
      <c r="BZ177" s="56" t="str">
        <f t="shared" si="177"/>
        <v/>
      </c>
      <c r="CA177" s="56" t="str">
        <f t="shared" si="178"/>
        <v/>
      </c>
      <c r="CB177" s="56" t="str">
        <f t="shared" si="179"/>
        <v/>
      </c>
      <c r="CD177" s="16"/>
      <c r="CE177" s="16"/>
      <c r="CF177" s="16"/>
      <c r="CG177" s="17"/>
      <c r="CH177" s="17"/>
      <c r="CI177" s="17"/>
      <c r="CJ177" s="17"/>
      <c r="CK177" s="17"/>
      <c r="CL177" s="17"/>
      <c r="CM177" s="17"/>
      <c r="CN177" s="17"/>
      <c r="CO177" s="33" t="str">
        <f t="shared" si="216"/>
        <v/>
      </c>
      <c r="CP177" s="17"/>
      <c r="CQ177" s="17"/>
      <c r="CR177" s="17"/>
      <c r="CS177" s="17"/>
      <c r="CT177" s="28" t="str">
        <f t="shared" si="168"/>
        <v/>
      </c>
      <c r="CU177" s="27"/>
      <c r="CV177" s="109" t="str">
        <f>IF($B177="","",CD177*KEP!$J$11)</f>
        <v/>
      </c>
      <c r="CW177" s="10" t="str">
        <f>IF($B177="","",CE177*KEP!$J$12)</f>
        <v/>
      </c>
      <c r="CX177" s="10" t="str">
        <f>IF($B177="","",CF177*KEP!$J$13)</f>
        <v/>
      </c>
      <c r="CY177" s="10" t="str">
        <f>IF($B177="","",CG177*KEP!$J$14)</f>
        <v/>
      </c>
      <c r="CZ177" s="10" t="str">
        <f>IF($B177="","",CH177*KEP!$J$15)</f>
        <v/>
      </c>
      <c r="DA177" s="10" t="str">
        <f>IF($B177="","",CI177*KEP!$J$16)</f>
        <v/>
      </c>
      <c r="DB177" s="10" t="str">
        <f>IF($B177="","",CJ177*KEP!$J$17)</f>
        <v/>
      </c>
      <c r="DC177" s="10" t="str">
        <f>IF($B177="","",CK177*KEP!$J$18)</f>
        <v/>
      </c>
      <c r="DD177" s="10" t="str">
        <f>IF($B177="","",CL177*KEP!$J$19)</f>
        <v/>
      </c>
      <c r="DE177" s="10" t="str">
        <f>IF($B177="","",CM177*KEP!$J$20)</f>
        <v/>
      </c>
      <c r="DF177" s="10" t="str">
        <f>IF($B177="","",CN177*KEP!$J$21)</f>
        <v/>
      </c>
      <c r="DG177" s="10" t="str">
        <f>IF($B177="","",CP177*KEP!$J$27)</f>
        <v/>
      </c>
      <c r="DH177" s="10" t="str">
        <f>IF($B177="","",CQ177*KEP!$J$28)</f>
        <v/>
      </c>
      <c r="DI177" s="10" t="str">
        <f>IF($B177="","",CR177*KEP!$J$29)</f>
        <v/>
      </c>
      <c r="DJ177" s="10" t="str">
        <f>IF($B177="","",CS177*KEP!$J$30)</f>
        <v/>
      </c>
      <c r="DK177" s="33" t="str">
        <f t="shared" si="217"/>
        <v/>
      </c>
      <c r="DL177" s="56" t="str">
        <f t="shared" si="180"/>
        <v/>
      </c>
      <c r="DM177" s="56" t="str">
        <f t="shared" si="181"/>
        <v/>
      </c>
      <c r="DN177" s="56" t="str">
        <f t="shared" si="182"/>
        <v/>
      </c>
      <c r="DO177" s="56" t="str">
        <f t="shared" si="183"/>
        <v/>
      </c>
      <c r="DQ177" s="16"/>
      <c r="DR177" s="16"/>
      <c r="DS177" s="16"/>
      <c r="DT177" s="17"/>
      <c r="DU177" s="17"/>
      <c r="DV177" s="17"/>
      <c r="DW177" s="17"/>
      <c r="DX177" s="17"/>
      <c r="DY177" s="17"/>
      <c r="DZ177" s="17"/>
      <c r="EA177" s="17"/>
      <c r="EB177" s="33" t="str">
        <f t="shared" si="218"/>
        <v/>
      </c>
      <c r="EC177" s="17"/>
      <c r="ED177" s="17"/>
      <c r="EE177" s="17"/>
      <c r="EF177" s="17"/>
      <c r="EG177" s="28" t="str">
        <f t="shared" si="169"/>
        <v/>
      </c>
      <c r="EH177" s="27"/>
      <c r="EI177" s="109" t="str">
        <f>IF($B177="","",DQ177*KEP!$J$11)</f>
        <v/>
      </c>
      <c r="EJ177" s="10" t="str">
        <f>IF($B177="","",DR177*KEP!$J$12)</f>
        <v/>
      </c>
      <c r="EK177" s="10" t="str">
        <f>IF($B177="","",DS177*KEP!$J$13)</f>
        <v/>
      </c>
      <c r="EL177" s="10" t="str">
        <f>IF($B177="","",DT177*KEP!$J$14)</f>
        <v/>
      </c>
      <c r="EM177" s="10" t="str">
        <f>IF($B177="","",DU177*KEP!$J$15)</f>
        <v/>
      </c>
      <c r="EN177" s="10" t="str">
        <f>IF($B177="","",DV177*KEP!$J$16)</f>
        <v/>
      </c>
      <c r="EO177" s="10" t="str">
        <f>IF($B177="","",DW177*KEP!$J$17)</f>
        <v/>
      </c>
      <c r="EP177" s="10" t="str">
        <f>IF($B177="","",DX177*KEP!$J$18)</f>
        <v/>
      </c>
      <c r="EQ177" s="10" t="str">
        <f>IF($B177="","",DY177*KEP!$J$19)</f>
        <v/>
      </c>
      <c r="ER177" s="10" t="str">
        <f>IF($B177="","",DZ177*KEP!$J$20)</f>
        <v/>
      </c>
      <c r="ES177" s="10" t="str">
        <f>IF($B177="","",EA177*KEP!$J$21)</f>
        <v/>
      </c>
      <c r="ET177" s="10" t="str">
        <f>IF($B177="","",EC177*KEP!$J$27)</f>
        <v/>
      </c>
      <c r="EU177" s="10" t="str">
        <f>IF($B177="","",ED177*KEP!$J$28)</f>
        <v/>
      </c>
      <c r="EV177" s="10" t="str">
        <f>IF($B177="","",EE177*KEP!$J$29)</f>
        <v/>
      </c>
      <c r="EW177" s="10" t="str">
        <f>IF($B177="","",EF177*KEP!$J$30)</f>
        <v/>
      </c>
      <c r="EX177" s="33" t="str">
        <f t="shared" si="219"/>
        <v/>
      </c>
      <c r="EY177" s="56" t="str">
        <f t="shared" si="184"/>
        <v/>
      </c>
      <c r="EZ177" s="56" t="str">
        <f t="shared" si="185"/>
        <v/>
      </c>
      <c r="FA177" s="56" t="str">
        <f t="shared" si="186"/>
        <v/>
      </c>
      <c r="FB177" s="56" t="str">
        <f t="shared" si="187"/>
        <v/>
      </c>
      <c r="FD177" s="16"/>
      <c r="FE177" s="16"/>
      <c r="FF177" s="16"/>
      <c r="FG177" s="17"/>
      <c r="FH177" s="17"/>
      <c r="FI177" s="17"/>
      <c r="FJ177" s="17"/>
      <c r="FK177" s="17"/>
      <c r="FL177" s="17"/>
      <c r="FM177" s="17"/>
      <c r="FN177" s="17"/>
      <c r="FO177" s="33" t="str">
        <f t="shared" si="220"/>
        <v/>
      </c>
      <c r="FP177" s="17"/>
      <c r="FQ177" s="17"/>
      <c r="FR177" s="17"/>
      <c r="FS177" s="17"/>
      <c r="FT177" s="28" t="str">
        <f t="shared" si="170"/>
        <v/>
      </c>
      <c r="FU177" s="27"/>
      <c r="FV177" s="109" t="str">
        <f>IF($B177="","",FD177*KEP!$J$11)</f>
        <v/>
      </c>
      <c r="FW177" s="10" t="str">
        <f>IF($B177="","",FE177*KEP!$J$12)</f>
        <v/>
      </c>
      <c r="FX177" s="10" t="str">
        <f>IF($B177="","",FF177*KEP!$J$13)</f>
        <v/>
      </c>
      <c r="FY177" s="10" t="str">
        <f>IF($B177="","",FG177*KEP!$J$14)</f>
        <v/>
      </c>
      <c r="FZ177" s="10" t="str">
        <f>IF($B177="","",FH177*KEP!$J$15)</f>
        <v/>
      </c>
      <c r="GA177" s="10" t="str">
        <f>IF($B177="","",FI177*KEP!$J$16)</f>
        <v/>
      </c>
      <c r="GB177" s="10" t="str">
        <f>IF($B177="","",FJ177*KEP!$J$17)</f>
        <v/>
      </c>
      <c r="GC177" s="10" t="str">
        <f>IF($B177="","",FK177*KEP!$J$18)</f>
        <v/>
      </c>
      <c r="GD177" s="10" t="str">
        <f>IF($B177="","",FL177*KEP!$J$19)</f>
        <v/>
      </c>
      <c r="GE177" s="10" t="str">
        <f>IF($B177="","",FM177*KEP!$J$20)</f>
        <v/>
      </c>
      <c r="GF177" s="10" t="str">
        <f>IF($B177="","",FN177*KEP!$J$21)</f>
        <v/>
      </c>
      <c r="GG177" s="10" t="str">
        <f>IF($B177="","",FP177*KEP!$J$27)</f>
        <v/>
      </c>
      <c r="GH177" s="10" t="str">
        <f>IF($B177="","",FQ177*KEP!$J$28)</f>
        <v/>
      </c>
      <c r="GI177" s="10" t="str">
        <f>IF($B177="","",FR177*KEP!$J$29)</f>
        <v/>
      </c>
      <c r="GJ177" s="10" t="str">
        <f>IF($B177="","",FS177*KEP!$J$30)</f>
        <v/>
      </c>
      <c r="GK177" s="33" t="str">
        <f t="shared" si="221"/>
        <v/>
      </c>
      <c r="GL177" s="56" t="str">
        <f t="shared" si="188"/>
        <v/>
      </c>
      <c r="GM177" s="56" t="str">
        <f t="shared" si="189"/>
        <v/>
      </c>
      <c r="GN177" s="56" t="str">
        <f t="shared" si="190"/>
        <v/>
      </c>
      <c r="GO177" s="56" t="str">
        <f t="shared" si="191"/>
        <v/>
      </c>
      <c r="GQ177" s="16"/>
      <c r="GR177" s="16"/>
      <c r="GS177" s="16"/>
      <c r="GT177" s="17"/>
      <c r="GU177" s="17"/>
      <c r="GV177" s="17"/>
      <c r="GW177" s="17"/>
      <c r="GX177" s="17"/>
      <c r="GY177" s="17"/>
      <c r="GZ177" s="17"/>
      <c r="HA177" s="17"/>
      <c r="HB177" s="33" t="str">
        <f t="shared" si="222"/>
        <v/>
      </c>
      <c r="HC177" s="17"/>
      <c r="HD177" s="17"/>
      <c r="HE177" s="17"/>
      <c r="HF177" s="17"/>
      <c r="HG177" s="28" t="str">
        <f t="shared" si="171"/>
        <v/>
      </c>
      <c r="HH177" s="27"/>
      <c r="HI177" s="109" t="str">
        <f>IF($B177="","",GQ177*KEP!$J$11)</f>
        <v/>
      </c>
      <c r="HJ177" s="10" t="str">
        <f>IF($B177="","",GR177*KEP!$J$12)</f>
        <v/>
      </c>
      <c r="HK177" s="10" t="str">
        <f>IF($B177="","",GS177*KEP!$J$13)</f>
        <v/>
      </c>
      <c r="HL177" s="10" t="str">
        <f>IF($B177="","",GT177*KEP!$J$14)</f>
        <v/>
      </c>
      <c r="HM177" s="10" t="str">
        <f>IF($B177="","",GU177*KEP!$J$15)</f>
        <v/>
      </c>
      <c r="HN177" s="10" t="str">
        <f>IF($B177="","",GV177*KEP!$J$16)</f>
        <v/>
      </c>
      <c r="HO177" s="10" t="str">
        <f>IF($B177="","",GW177*KEP!$J$17)</f>
        <v/>
      </c>
      <c r="HP177" s="10" t="str">
        <f>IF($B177="","",GX177*KEP!$J$18)</f>
        <v/>
      </c>
      <c r="HQ177" s="10" t="str">
        <f>IF($B177="","",GY177*KEP!$J$19)</f>
        <v/>
      </c>
      <c r="HR177" s="10" t="str">
        <f>IF($B177="","",GZ177*KEP!$J$20)</f>
        <v/>
      </c>
      <c r="HS177" s="10" t="str">
        <f>IF($B177="","",HA177*KEP!$J$21)</f>
        <v/>
      </c>
      <c r="HT177" s="10" t="str">
        <f>IF($B177="","",HC177*KEP!$J$27)</f>
        <v/>
      </c>
      <c r="HU177" s="10" t="str">
        <f>IF($B177="","",HD177*KEP!$J$28)</f>
        <v/>
      </c>
      <c r="HV177" s="10" t="str">
        <f>IF($B177="","",HE177*KEP!$J$29)</f>
        <v/>
      </c>
      <c r="HW177" s="10" t="str">
        <f>IF($B177="","",HF177*KEP!$J$30)</f>
        <v/>
      </c>
      <c r="HX177" s="33" t="str">
        <f t="shared" si="223"/>
        <v/>
      </c>
      <c r="HY177" s="56" t="str">
        <f t="shared" si="192"/>
        <v/>
      </c>
      <c r="HZ177" s="56" t="str">
        <f t="shared" si="193"/>
        <v/>
      </c>
      <c r="IA177" s="56" t="str">
        <f t="shared" si="194"/>
        <v/>
      </c>
      <c r="IB177" s="56" t="str">
        <f t="shared" si="195"/>
        <v/>
      </c>
      <c r="ID177" s="16"/>
      <c r="IE177" s="16"/>
      <c r="IF177" s="16"/>
      <c r="IG177" s="17"/>
      <c r="IH177" s="17"/>
      <c r="II177" s="17"/>
      <c r="IJ177" s="17"/>
      <c r="IK177" s="17"/>
      <c r="IL177" s="17"/>
      <c r="IM177" s="17"/>
      <c r="IN177" s="17"/>
      <c r="IO177" s="33" t="str">
        <f t="shared" si="224"/>
        <v/>
      </c>
      <c r="IP177" s="17"/>
      <c r="IQ177" s="17"/>
      <c r="IR177" s="17"/>
      <c r="IS177" s="17"/>
      <c r="IT177" s="28" t="str">
        <f t="shared" si="172"/>
        <v/>
      </c>
      <c r="IU177" s="27"/>
      <c r="IV177" s="109" t="str">
        <f>IF($B177="","",ID177*KEP!$J$11)</f>
        <v/>
      </c>
      <c r="IW177" s="10" t="str">
        <f>IF($B177="","",IE177*KEP!$J$12)</f>
        <v/>
      </c>
      <c r="IX177" s="10" t="str">
        <f>IF($B177="","",IF177*KEP!$J$13)</f>
        <v/>
      </c>
      <c r="IY177" s="10" t="str">
        <f>IF($B177="","",IG177*KEP!$J$14)</f>
        <v/>
      </c>
      <c r="IZ177" s="10" t="str">
        <f>IF($B177="","",IH177*KEP!$J$15)</f>
        <v/>
      </c>
      <c r="JA177" s="10" t="str">
        <f>IF($B177="","",II177*KEP!$J$16)</f>
        <v/>
      </c>
      <c r="JB177" s="10" t="str">
        <f>IF($B177="","",IJ177*KEP!$J$17)</f>
        <v/>
      </c>
      <c r="JC177" s="10" t="str">
        <f>IF($B177="","",IK177*KEP!$J$18)</f>
        <v/>
      </c>
      <c r="JD177" s="10" t="str">
        <f>IF($B177="","",IL177*KEP!$J$19)</f>
        <v/>
      </c>
      <c r="JE177" s="10" t="str">
        <f>IF($B177="","",IM177*KEP!$J$20)</f>
        <v/>
      </c>
      <c r="JF177" s="10" t="str">
        <f>IF($B177="","",IN177*KEP!$J$21)</f>
        <v/>
      </c>
      <c r="JG177" s="10" t="str">
        <f>IF($B177="","",IP177*KEP!$J$27)</f>
        <v/>
      </c>
      <c r="JH177" s="10" t="str">
        <f>IF($B177="","",IQ177*KEP!$J$28)</f>
        <v/>
      </c>
      <c r="JI177" s="10" t="str">
        <f>IF($B177="","",IR177*KEP!$J$29)</f>
        <v/>
      </c>
      <c r="JJ177" s="10" t="str">
        <f>IF($B177="","",IS177*KEP!$J$30)</f>
        <v/>
      </c>
      <c r="JK177" s="33" t="str">
        <f t="shared" si="225"/>
        <v/>
      </c>
      <c r="JL177" s="56" t="str">
        <f t="shared" si="196"/>
        <v/>
      </c>
      <c r="JM177" s="56" t="str">
        <f t="shared" si="197"/>
        <v/>
      </c>
      <c r="JN177" s="56" t="str">
        <f t="shared" si="198"/>
        <v/>
      </c>
      <c r="JO177" s="56" t="str">
        <f t="shared" si="199"/>
        <v/>
      </c>
      <c r="JQ177" s="16"/>
      <c r="JR177" s="16"/>
      <c r="JS177" s="16"/>
      <c r="JT177" s="17"/>
      <c r="JU177" s="17"/>
      <c r="JV177" s="17"/>
      <c r="JW177" s="17"/>
      <c r="JX177" s="17"/>
      <c r="JY177" s="17"/>
      <c r="JZ177" s="17"/>
      <c r="KA177" s="17"/>
      <c r="KB177" s="33" t="str">
        <f t="shared" si="226"/>
        <v/>
      </c>
      <c r="KC177" s="17"/>
      <c r="KD177" s="17"/>
      <c r="KE177" s="17"/>
      <c r="KF177" s="17"/>
      <c r="KG177" s="28" t="str">
        <f t="shared" si="173"/>
        <v/>
      </c>
      <c r="KH177" s="27"/>
      <c r="KI177" s="109" t="str">
        <f>IF($B177="","",JQ177*KEP!$J$11)</f>
        <v/>
      </c>
      <c r="KJ177" s="10" t="str">
        <f>IF($B177="","",JR177*KEP!$J$12)</f>
        <v/>
      </c>
      <c r="KK177" s="10" t="str">
        <f>IF($B177="","",JS177*KEP!$J$13)</f>
        <v/>
      </c>
      <c r="KL177" s="10" t="str">
        <f>IF($B177="","",JT177*KEP!$J$14)</f>
        <v/>
      </c>
      <c r="KM177" s="10" t="str">
        <f>IF($B177="","",JU177*KEP!$J$15)</f>
        <v/>
      </c>
      <c r="KN177" s="10" t="str">
        <f>IF($B177="","",JV177*KEP!$J$16)</f>
        <v/>
      </c>
      <c r="KO177" s="10" t="str">
        <f>IF($B177="","",JW177*KEP!$J$17)</f>
        <v/>
      </c>
      <c r="KP177" s="10" t="str">
        <f>IF($B177="","",JX177*KEP!$J$18)</f>
        <v/>
      </c>
      <c r="KQ177" s="10" t="str">
        <f>IF($B177="","",JY177*KEP!$J$19)</f>
        <v/>
      </c>
      <c r="KR177" s="10" t="str">
        <f>IF($B177="","",JZ177*KEP!$J$20)</f>
        <v/>
      </c>
      <c r="KS177" s="10" t="str">
        <f>IF($B177="","",KA177*KEP!$J$21)</f>
        <v/>
      </c>
      <c r="KT177" s="10" t="str">
        <f>IF($B177="","",KC177*KEP!$J$27)</f>
        <v/>
      </c>
      <c r="KU177" s="10" t="str">
        <f>IF($B177="","",KD177*KEP!$J$28)</f>
        <v/>
      </c>
      <c r="KV177" s="10" t="str">
        <f>IF($B177="","",KE177*KEP!$J$29)</f>
        <v/>
      </c>
      <c r="KW177" s="10" t="str">
        <f>IF($B177="","",KF177*KEP!$J$30)</f>
        <v/>
      </c>
      <c r="KX177" s="33" t="str">
        <f t="shared" si="227"/>
        <v/>
      </c>
      <c r="KY177" s="56" t="str">
        <f t="shared" si="200"/>
        <v/>
      </c>
      <c r="KZ177" s="56" t="str">
        <f t="shared" si="201"/>
        <v/>
      </c>
      <c r="LA177" s="56" t="str">
        <f t="shared" si="202"/>
        <v/>
      </c>
      <c r="LB177" s="56" t="str">
        <f t="shared" si="203"/>
        <v/>
      </c>
      <c r="LD177" s="16"/>
      <c r="LE177" s="16"/>
      <c r="LF177" s="16"/>
      <c r="LG177" s="17"/>
      <c r="LH177" s="17"/>
      <c r="LI177" s="17"/>
      <c r="LJ177" s="17"/>
      <c r="LK177" s="17"/>
      <c r="LL177" s="17"/>
      <c r="LM177" s="17"/>
      <c r="LN177" s="17"/>
      <c r="LO177" s="33" t="str">
        <f t="shared" si="228"/>
        <v/>
      </c>
      <c r="LP177" s="17"/>
      <c r="LQ177" s="17"/>
      <c r="LR177" s="17"/>
      <c r="LS177" s="17"/>
      <c r="LT177" s="28" t="str">
        <f t="shared" si="174"/>
        <v/>
      </c>
      <c r="LU177" s="27"/>
      <c r="LV177" s="109" t="str">
        <f>IF($B177="","",LD177*KEP!$J$11)</f>
        <v/>
      </c>
      <c r="LW177" s="10" t="str">
        <f>IF($B177="","",LE177*KEP!$J$12)</f>
        <v/>
      </c>
      <c r="LX177" s="10" t="str">
        <f>IF($B177="","",LF177*KEP!$J$13)</f>
        <v/>
      </c>
      <c r="LY177" s="10" t="str">
        <f>IF($B177="","",LG177*KEP!$J$14)</f>
        <v/>
      </c>
      <c r="LZ177" s="10" t="str">
        <f>IF($B177="","",LH177*KEP!$J$15)</f>
        <v/>
      </c>
      <c r="MA177" s="10" t="str">
        <f>IF($B177="","",LI177*KEP!$J$16)</f>
        <v/>
      </c>
      <c r="MB177" s="10" t="str">
        <f>IF($B177="","",LJ177*KEP!$J$17)</f>
        <v/>
      </c>
      <c r="MC177" s="10" t="str">
        <f>IF($B177="","",LK177*KEP!$J$18)</f>
        <v/>
      </c>
      <c r="MD177" s="10" t="str">
        <f>IF($B177="","",LL177*KEP!$J$19)</f>
        <v/>
      </c>
      <c r="ME177" s="10" t="str">
        <f>IF($B177="","",LM177*KEP!$J$20)</f>
        <v/>
      </c>
      <c r="MF177" s="10" t="str">
        <f>IF($B177="","",LN177*KEP!$J$21)</f>
        <v/>
      </c>
      <c r="MG177" s="10" t="str">
        <f>IF($B177="","",LP177*KEP!$J$27)</f>
        <v/>
      </c>
      <c r="MH177" s="10" t="str">
        <f>IF($B177="","",LQ177*KEP!$J$28)</f>
        <v/>
      </c>
      <c r="MI177" s="10" t="str">
        <f>IF($B177="","",LR177*KEP!$J$29)</f>
        <v/>
      </c>
      <c r="MJ177" s="10" t="str">
        <f>IF($B177="","",LS177*KEP!$J$30)</f>
        <v/>
      </c>
      <c r="MK177" s="33" t="str">
        <f t="shared" si="229"/>
        <v/>
      </c>
      <c r="ML177" s="56" t="str">
        <f t="shared" si="204"/>
        <v/>
      </c>
      <c r="MM177" s="56" t="str">
        <f t="shared" si="205"/>
        <v/>
      </c>
      <c r="MN177" s="56" t="str">
        <f t="shared" si="206"/>
        <v/>
      </c>
      <c r="MO177" s="56" t="str">
        <f t="shared" si="207"/>
        <v/>
      </c>
      <c r="MQ177" s="16"/>
      <c r="MR177" s="16"/>
      <c r="MS177" s="16"/>
      <c r="MT177" s="17"/>
      <c r="MU177" s="17"/>
      <c r="MV177" s="17"/>
      <c r="MW177" s="17"/>
      <c r="MX177" s="17"/>
      <c r="MY177" s="17"/>
      <c r="MZ177" s="17"/>
      <c r="NA177" s="17"/>
      <c r="NB177" s="33" t="str">
        <f t="shared" si="230"/>
        <v/>
      </c>
      <c r="NC177" s="17"/>
      <c r="ND177" s="17"/>
      <c r="NE177" s="17"/>
      <c r="NF177" s="17"/>
      <c r="NG177" s="28" t="str">
        <f t="shared" si="175"/>
        <v/>
      </c>
      <c r="NH177" s="27"/>
      <c r="NI177" s="109" t="str">
        <f>IF($B177="","",MQ177*KEP!$J$11)</f>
        <v/>
      </c>
      <c r="NJ177" s="10" t="str">
        <f>IF($B177="","",MR177*KEP!$J$12)</f>
        <v/>
      </c>
      <c r="NK177" s="10" t="str">
        <f>IF($B177="","",MS177*KEP!$J$13)</f>
        <v/>
      </c>
      <c r="NL177" s="10" t="str">
        <f>IF($B177="","",MT177*KEP!$J$14)</f>
        <v/>
      </c>
      <c r="NM177" s="10" t="str">
        <f>IF($B177="","",MU177*KEP!$J$15)</f>
        <v/>
      </c>
      <c r="NN177" s="10" t="str">
        <f>IF($B177="","",MV177*KEP!$J$16)</f>
        <v/>
      </c>
      <c r="NO177" s="10" t="str">
        <f>IF($B177="","",MW177*KEP!$J$17)</f>
        <v/>
      </c>
      <c r="NP177" s="10" t="str">
        <f>IF($B177="","",MX177*KEP!$J$18)</f>
        <v/>
      </c>
      <c r="NQ177" s="10" t="str">
        <f>IF($B177="","",MY177*KEP!$J$19)</f>
        <v/>
      </c>
      <c r="NR177" s="10" t="str">
        <f>IF($B177="","",MZ177*KEP!$J$20)</f>
        <v/>
      </c>
      <c r="NS177" s="10" t="str">
        <f>IF($B177="","",NA177*KEP!$J$21)</f>
        <v/>
      </c>
      <c r="NT177" s="10" t="str">
        <f>IF($B177="","",NC177*KEP!$J$27)</f>
        <v/>
      </c>
      <c r="NU177" s="10" t="str">
        <f>IF($B177="","",ND177*KEP!$J$28)</f>
        <v/>
      </c>
      <c r="NV177" s="10" t="str">
        <f>IF($B177="","",NE177*KEP!$J$29)</f>
        <v/>
      </c>
      <c r="NW177" s="10" t="str">
        <f>IF($B177="","",NF177*KEP!$J$30)</f>
        <v/>
      </c>
      <c r="NX177" s="33" t="str">
        <f t="shared" si="231"/>
        <v/>
      </c>
      <c r="NY177" s="56" t="str">
        <f t="shared" si="208"/>
        <v/>
      </c>
      <c r="NZ177" s="56" t="str">
        <f t="shared" si="209"/>
        <v/>
      </c>
      <c r="OA177" s="56" t="str">
        <f t="shared" si="210"/>
        <v/>
      </c>
      <c r="OB177" s="56" t="str">
        <f t="shared" si="211"/>
        <v/>
      </c>
    </row>
    <row r="178" spans="1:392" x14ac:dyDescent="0.25">
      <c r="A178" s="6" t="str">
        <f>IF(A177&lt;KEP!$C$10,A177+1,"")</f>
        <v/>
      </c>
      <c r="B178" s="8" t="str">
        <f>IF('Referenčný stav'!B178=0,"",'Referenčný stav'!B178)</f>
        <v/>
      </c>
      <c r="C178" s="8" t="str">
        <f>IF('Referenčný stav'!C178=0,"",'Referenčný stav'!C178)</f>
        <v/>
      </c>
      <c r="D178" s="16"/>
      <c r="E178" s="16"/>
      <c r="F178" s="16"/>
      <c r="G178" s="17"/>
      <c r="H178" s="17"/>
      <c r="I178" s="17"/>
      <c r="J178" s="17"/>
      <c r="K178" s="17"/>
      <c r="L178" s="17"/>
      <c r="M178" s="17"/>
      <c r="N178" s="17"/>
      <c r="O178" s="33" t="str">
        <f t="shared" si="212"/>
        <v/>
      </c>
      <c r="P178" s="17"/>
      <c r="Q178" s="17"/>
      <c r="R178" s="17"/>
      <c r="S178" s="17"/>
      <c r="T178" s="28" t="str">
        <f t="shared" si="166"/>
        <v/>
      </c>
      <c r="U178" s="27"/>
      <c r="V178" s="109" t="str">
        <f>IF($B178="","",D178*KEP!$J$11)</f>
        <v/>
      </c>
      <c r="W178" s="10" t="str">
        <f>IF($B178="","",E178*KEP!$J$12)</f>
        <v/>
      </c>
      <c r="X178" s="10" t="str">
        <f>IF($B178="","",F178*KEP!$J$13)</f>
        <v/>
      </c>
      <c r="Y178" s="10" t="str">
        <f>IF($B178="","",G178*KEP!$J$14)</f>
        <v/>
      </c>
      <c r="Z178" s="10" t="str">
        <f>IF($B178="","",H178*KEP!$J$15)</f>
        <v/>
      </c>
      <c r="AA178" s="10" t="str">
        <f>IF($B178="","",I178*KEP!$J$16)</f>
        <v/>
      </c>
      <c r="AB178" s="10" t="str">
        <f>IF($B178="","",J178*KEP!$J$17)</f>
        <v/>
      </c>
      <c r="AC178" s="10" t="str">
        <f>IF($B178="","",K178*KEP!$J$18)</f>
        <v/>
      </c>
      <c r="AD178" s="10" t="str">
        <f>IF($B178="","",L178*KEP!$J$19)</f>
        <v/>
      </c>
      <c r="AE178" s="10" t="str">
        <f>IF($B178="","",M178*KEP!$J$20)</f>
        <v/>
      </c>
      <c r="AF178" s="10" t="str">
        <f>IF($B178="","",N178*KEP!$J$21)</f>
        <v/>
      </c>
      <c r="AG178" s="10" t="str">
        <f>IF($B178="","",P178*KEP!$J$27)</f>
        <v/>
      </c>
      <c r="AH178" s="10" t="str">
        <f>IF($B178="","",Q178*KEP!$J$28)</f>
        <v/>
      </c>
      <c r="AI178" s="10" t="str">
        <f>IF($B178="","",R178*KEP!$J$29)</f>
        <v/>
      </c>
      <c r="AJ178" s="10" t="str">
        <f>IF($B178="","",S178*KEP!$J$30)</f>
        <v/>
      </c>
      <c r="AK178" s="33" t="str">
        <f t="shared" si="213"/>
        <v/>
      </c>
      <c r="AL178" s="56" t="str">
        <f>IF(O178="","",IFERROR(O178/'Referenčný stav'!O178-1,""))</f>
        <v/>
      </c>
      <c r="AM178" s="56" t="str">
        <f>IF(T178="","",IFERROR(T178/'Referenčný stav'!T178-1,""))</f>
        <v/>
      </c>
      <c r="AN178" s="56" t="str">
        <f>IF(U178="","",IFERROR(U178/'Referenčný stav'!U178-1,""))</f>
        <v/>
      </c>
      <c r="AO178" s="56" t="str">
        <f>IF(AK178="","",IFERROR(AK178/'Referenčný stav'!AK178-1,""))</f>
        <v/>
      </c>
      <c r="AQ178" s="16"/>
      <c r="AR178" s="16"/>
      <c r="AS178" s="16"/>
      <c r="AT178" s="17"/>
      <c r="AU178" s="17"/>
      <c r="AV178" s="17"/>
      <c r="AW178" s="17"/>
      <c r="AX178" s="17"/>
      <c r="AY178" s="17"/>
      <c r="AZ178" s="17"/>
      <c r="BA178" s="17"/>
      <c r="BB178" s="33" t="str">
        <f t="shared" si="214"/>
        <v/>
      </c>
      <c r="BC178" s="17"/>
      <c r="BD178" s="17"/>
      <c r="BE178" s="17"/>
      <c r="BF178" s="17"/>
      <c r="BG178" s="28" t="str">
        <f t="shared" si="167"/>
        <v/>
      </c>
      <c r="BH178" s="27"/>
      <c r="BI178" s="109" t="str">
        <f>IF($B178="","",AQ178*KEP!$J$11)</f>
        <v/>
      </c>
      <c r="BJ178" s="10" t="str">
        <f>IF($B178="","",AR178*KEP!$J$12)</f>
        <v/>
      </c>
      <c r="BK178" s="10" t="str">
        <f>IF($B178="","",AS178*KEP!$J$13)</f>
        <v/>
      </c>
      <c r="BL178" s="10" t="str">
        <f>IF($B178="","",AT178*KEP!$J$14)</f>
        <v/>
      </c>
      <c r="BM178" s="10" t="str">
        <f>IF($B178="","",AU178*KEP!$J$15)</f>
        <v/>
      </c>
      <c r="BN178" s="10" t="str">
        <f>IF($B178="","",AV178*KEP!$J$16)</f>
        <v/>
      </c>
      <c r="BO178" s="10" t="str">
        <f>IF($B178="","",AW178*KEP!$J$17)</f>
        <v/>
      </c>
      <c r="BP178" s="10" t="str">
        <f>IF($B178="","",AX178*KEP!$J$18)</f>
        <v/>
      </c>
      <c r="BQ178" s="10" t="str">
        <f>IF($B178="","",AY178*KEP!$J$19)</f>
        <v/>
      </c>
      <c r="BR178" s="10" t="str">
        <f>IF($B178="","",AZ178*KEP!$J$20)</f>
        <v/>
      </c>
      <c r="BS178" s="10" t="str">
        <f>IF($B178="","",BA178*KEP!$J$21)</f>
        <v/>
      </c>
      <c r="BT178" s="10" t="str">
        <f>IF($B178="","",BC178*KEP!$J$27)</f>
        <v/>
      </c>
      <c r="BU178" s="10" t="str">
        <f>IF($B178="","",BD178*KEP!$J$28)</f>
        <v/>
      </c>
      <c r="BV178" s="10" t="str">
        <f>IF($B178="","",BE178*KEP!$J$29)</f>
        <v/>
      </c>
      <c r="BW178" s="10" t="str">
        <f>IF($B178="","",BF178*KEP!$J$30)</f>
        <v/>
      </c>
      <c r="BX178" s="33" t="str">
        <f t="shared" si="215"/>
        <v/>
      </c>
      <c r="BY178" s="56" t="str">
        <f t="shared" si="176"/>
        <v/>
      </c>
      <c r="BZ178" s="56" t="str">
        <f t="shared" si="177"/>
        <v/>
      </c>
      <c r="CA178" s="56" t="str">
        <f t="shared" si="178"/>
        <v/>
      </c>
      <c r="CB178" s="56" t="str">
        <f t="shared" si="179"/>
        <v/>
      </c>
      <c r="CD178" s="16"/>
      <c r="CE178" s="16"/>
      <c r="CF178" s="16"/>
      <c r="CG178" s="17"/>
      <c r="CH178" s="17"/>
      <c r="CI178" s="17"/>
      <c r="CJ178" s="17"/>
      <c r="CK178" s="17"/>
      <c r="CL178" s="17"/>
      <c r="CM178" s="17"/>
      <c r="CN178" s="17"/>
      <c r="CO178" s="33" t="str">
        <f t="shared" si="216"/>
        <v/>
      </c>
      <c r="CP178" s="17"/>
      <c r="CQ178" s="17"/>
      <c r="CR178" s="17"/>
      <c r="CS178" s="17"/>
      <c r="CT178" s="28" t="str">
        <f t="shared" si="168"/>
        <v/>
      </c>
      <c r="CU178" s="27"/>
      <c r="CV178" s="109" t="str">
        <f>IF($B178="","",CD178*KEP!$J$11)</f>
        <v/>
      </c>
      <c r="CW178" s="10" t="str">
        <f>IF($B178="","",CE178*KEP!$J$12)</f>
        <v/>
      </c>
      <c r="CX178" s="10" t="str">
        <f>IF($B178="","",CF178*KEP!$J$13)</f>
        <v/>
      </c>
      <c r="CY178" s="10" t="str">
        <f>IF($B178="","",CG178*KEP!$J$14)</f>
        <v/>
      </c>
      <c r="CZ178" s="10" t="str">
        <f>IF($B178="","",CH178*KEP!$J$15)</f>
        <v/>
      </c>
      <c r="DA178" s="10" t="str">
        <f>IF($B178="","",CI178*KEP!$J$16)</f>
        <v/>
      </c>
      <c r="DB178" s="10" t="str">
        <f>IF($B178="","",CJ178*KEP!$J$17)</f>
        <v/>
      </c>
      <c r="DC178" s="10" t="str">
        <f>IF($B178="","",CK178*KEP!$J$18)</f>
        <v/>
      </c>
      <c r="DD178" s="10" t="str">
        <f>IF($B178="","",CL178*KEP!$J$19)</f>
        <v/>
      </c>
      <c r="DE178" s="10" t="str">
        <f>IF($B178="","",CM178*KEP!$J$20)</f>
        <v/>
      </c>
      <c r="DF178" s="10" t="str">
        <f>IF($B178="","",CN178*KEP!$J$21)</f>
        <v/>
      </c>
      <c r="DG178" s="10" t="str">
        <f>IF($B178="","",CP178*KEP!$J$27)</f>
        <v/>
      </c>
      <c r="DH178" s="10" t="str">
        <f>IF($B178="","",CQ178*KEP!$J$28)</f>
        <v/>
      </c>
      <c r="DI178" s="10" t="str">
        <f>IF($B178="","",CR178*KEP!$J$29)</f>
        <v/>
      </c>
      <c r="DJ178" s="10" t="str">
        <f>IF($B178="","",CS178*KEP!$J$30)</f>
        <v/>
      </c>
      <c r="DK178" s="33" t="str">
        <f t="shared" si="217"/>
        <v/>
      </c>
      <c r="DL178" s="56" t="str">
        <f t="shared" si="180"/>
        <v/>
      </c>
      <c r="DM178" s="56" t="str">
        <f t="shared" si="181"/>
        <v/>
      </c>
      <c r="DN178" s="56" t="str">
        <f t="shared" si="182"/>
        <v/>
      </c>
      <c r="DO178" s="56" t="str">
        <f t="shared" si="183"/>
        <v/>
      </c>
      <c r="DQ178" s="16"/>
      <c r="DR178" s="16"/>
      <c r="DS178" s="16"/>
      <c r="DT178" s="17"/>
      <c r="DU178" s="17"/>
      <c r="DV178" s="17"/>
      <c r="DW178" s="17"/>
      <c r="DX178" s="17"/>
      <c r="DY178" s="17"/>
      <c r="DZ178" s="17"/>
      <c r="EA178" s="17"/>
      <c r="EB178" s="33" t="str">
        <f t="shared" si="218"/>
        <v/>
      </c>
      <c r="EC178" s="17"/>
      <c r="ED178" s="17"/>
      <c r="EE178" s="17"/>
      <c r="EF178" s="17"/>
      <c r="EG178" s="28" t="str">
        <f t="shared" si="169"/>
        <v/>
      </c>
      <c r="EH178" s="27"/>
      <c r="EI178" s="109" t="str">
        <f>IF($B178="","",DQ178*KEP!$J$11)</f>
        <v/>
      </c>
      <c r="EJ178" s="10" t="str">
        <f>IF($B178="","",DR178*KEP!$J$12)</f>
        <v/>
      </c>
      <c r="EK178" s="10" t="str">
        <f>IF($B178="","",DS178*KEP!$J$13)</f>
        <v/>
      </c>
      <c r="EL178" s="10" t="str">
        <f>IF($B178="","",DT178*KEP!$J$14)</f>
        <v/>
      </c>
      <c r="EM178" s="10" t="str">
        <f>IF($B178="","",DU178*KEP!$J$15)</f>
        <v/>
      </c>
      <c r="EN178" s="10" t="str">
        <f>IF($B178="","",DV178*KEP!$J$16)</f>
        <v/>
      </c>
      <c r="EO178" s="10" t="str">
        <f>IF($B178="","",DW178*KEP!$J$17)</f>
        <v/>
      </c>
      <c r="EP178" s="10" t="str">
        <f>IF($B178="","",DX178*KEP!$J$18)</f>
        <v/>
      </c>
      <c r="EQ178" s="10" t="str">
        <f>IF($B178="","",DY178*KEP!$J$19)</f>
        <v/>
      </c>
      <c r="ER178" s="10" t="str">
        <f>IF($B178="","",DZ178*KEP!$J$20)</f>
        <v/>
      </c>
      <c r="ES178" s="10" t="str">
        <f>IF($B178="","",EA178*KEP!$J$21)</f>
        <v/>
      </c>
      <c r="ET178" s="10" t="str">
        <f>IF($B178="","",EC178*KEP!$J$27)</f>
        <v/>
      </c>
      <c r="EU178" s="10" t="str">
        <f>IF($B178="","",ED178*KEP!$J$28)</f>
        <v/>
      </c>
      <c r="EV178" s="10" t="str">
        <f>IF($B178="","",EE178*KEP!$J$29)</f>
        <v/>
      </c>
      <c r="EW178" s="10" t="str">
        <f>IF($B178="","",EF178*KEP!$J$30)</f>
        <v/>
      </c>
      <c r="EX178" s="33" t="str">
        <f t="shared" si="219"/>
        <v/>
      </c>
      <c r="EY178" s="56" t="str">
        <f t="shared" si="184"/>
        <v/>
      </c>
      <c r="EZ178" s="56" t="str">
        <f t="shared" si="185"/>
        <v/>
      </c>
      <c r="FA178" s="56" t="str">
        <f t="shared" si="186"/>
        <v/>
      </c>
      <c r="FB178" s="56" t="str">
        <f t="shared" si="187"/>
        <v/>
      </c>
      <c r="FD178" s="16"/>
      <c r="FE178" s="16"/>
      <c r="FF178" s="16"/>
      <c r="FG178" s="17"/>
      <c r="FH178" s="17"/>
      <c r="FI178" s="17"/>
      <c r="FJ178" s="17"/>
      <c r="FK178" s="17"/>
      <c r="FL178" s="17"/>
      <c r="FM178" s="17"/>
      <c r="FN178" s="17"/>
      <c r="FO178" s="33" t="str">
        <f t="shared" si="220"/>
        <v/>
      </c>
      <c r="FP178" s="17"/>
      <c r="FQ178" s="17"/>
      <c r="FR178" s="17"/>
      <c r="FS178" s="17"/>
      <c r="FT178" s="28" t="str">
        <f t="shared" si="170"/>
        <v/>
      </c>
      <c r="FU178" s="27"/>
      <c r="FV178" s="109" t="str">
        <f>IF($B178="","",FD178*KEP!$J$11)</f>
        <v/>
      </c>
      <c r="FW178" s="10" t="str">
        <f>IF($B178="","",FE178*KEP!$J$12)</f>
        <v/>
      </c>
      <c r="FX178" s="10" t="str">
        <f>IF($B178="","",FF178*KEP!$J$13)</f>
        <v/>
      </c>
      <c r="FY178" s="10" t="str">
        <f>IF($B178="","",FG178*KEP!$J$14)</f>
        <v/>
      </c>
      <c r="FZ178" s="10" t="str">
        <f>IF($B178="","",FH178*KEP!$J$15)</f>
        <v/>
      </c>
      <c r="GA178" s="10" t="str">
        <f>IF($B178="","",FI178*KEP!$J$16)</f>
        <v/>
      </c>
      <c r="GB178" s="10" t="str">
        <f>IF($B178="","",FJ178*KEP!$J$17)</f>
        <v/>
      </c>
      <c r="GC178" s="10" t="str">
        <f>IF($B178="","",FK178*KEP!$J$18)</f>
        <v/>
      </c>
      <c r="GD178" s="10" t="str">
        <f>IF($B178="","",FL178*KEP!$J$19)</f>
        <v/>
      </c>
      <c r="GE178" s="10" t="str">
        <f>IF($B178="","",FM178*KEP!$J$20)</f>
        <v/>
      </c>
      <c r="GF178" s="10" t="str">
        <f>IF($B178="","",FN178*KEP!$J$21)</f>
        <v/>
      </c>
      <c r="GG178" s="10" t="str">
        <f>IF($B178="","",FP178*KEP!$J$27)</f>
        <v/>
      </c>
      <c r="GH178" s="10" t="str">
        <f>IF($B178="","",FQ178*KEP!$J$28)</f>
        <v/>
      </c>
      <c r="GI178" s="10" t="str">
        <f>IF($B178="","",FR178*KEP!$J$29)</f>
        <v/>
      </c>
      <c r="GJ178" s="10" t="str">
        <f>IF($B178="","",FS178*KEP!$J$30)</f>
        <v/>
      </c>
      <c r="GK178" s="33" t="str">
        <f t="shared" si="221"/>
        <v/>
      </c>
      <c r="GL178" s="56" t="str">
        <f t="shared" si="188"/>
        <v/>
      </c>
      <c r="GM178" s="56" t="str">
        <f t="shared" si="189"/>
        <v/>
      </c>
      <c r="GN178" s="56" t="str">
        <f t="shared" si="190"/>
        <v/>
      </c>
      <c r="GO178" s="56" t="str">
        <f t="shared" si="191"/>
        <v/>
      </c>
      <c r="GQ178" s="16"/>
      <c r="GR178" s="16"/>
      <c r="GS178" s="16"/>
      <c r="GT178" s="17"/>
      <c r="GU178" s="17"/>
      <c r="GV178" s="17"/>
      <c r="GW178" s="17"/>
      <c r="GX178" s="17"/>
      <c r="GY178" s="17"/>
      <c r="GZ178" s="17"/>
      <c r="HA178" s="17"/>
      <c r="HB178" s="33" t="str">
        <f t="shared" si="222"/>
        <v/>
      </c>
      <c r="HC178" s="17"/>
      <c r="HD178" s="17"/>
      <c r="HE178" s="17"/>
      <c r="HF178" s="17"/>
      <c r="HG178" s="28" t="str">
        <f t="shared" si="171"/>
        <v/>
      </c>
      <c r="HH178" s="27"/>
      <c r="HI178" s="109" t="str">
        <f>IF($B178="","",GQ178*KEP!$J$11)</f>
        <v/>
      </c>
      <c r="HJ178" s="10" t="str">
        <f>IF($B178="","",GR178*KEP!$J$12)</f>
        <v/>
      </c>
      <c r="HK178" s="10" t="str">
        <f>IF($B178="","",GS178*KEP!$J$13)</f>
        <v/>
      </c>
      <c r="HL178" s="10" t="str">
        <f>IF($B178="","",GT178*KEP!$J$14)</f>
        <v/>
      </c>
      <c r="HM178" s="10" t="str">
        <f>IF($B178="","",GU178*KEP!$J$15)</f>
        <v/>
      </c>
      <c r="HN178" s="10" t="str">
        <f>IF($B178="","",GV178*KEP!$J$16)</f>
        <v/>
      </c>
      <c r="HO178" s="10" t="str">
        <f>IF($B178="","",GW178*KEP!$J$17)</f>
        <v/>
      </c>
      <c r="HP178" s="10" t="str">
        <f>IF($B178="","",GX178*KEP!$J$18)</f>
        <v/>
      </c>
      <c r="HQ178" s="10" t="str">
        <f>IF($B178="","",GY178*KEP!$J$19)</f>
        <v/>
      </c>
      <c r="HR178" s="10" t="str">
        <f>IF($B178="","",GZ178*KEP!$J$20)</f>
        <v/>
      </c>
      <c r="HS178" s="10" t="str">
        <f>IF($B178="","",HA178*KEP!$J$21)</f>
        <v/>
      </c>
      <c r="HT178" s="10" t="str">
        <f>IF($B178="","",HC178*KEP!$J$27)</f>
        <v/>
      </c>
      <c r="HU178" s="10" t="str">
        <f>IF($B178="","",HD178*KEP!$J$28)</f>
        <v/>
      </c>
      <c r="HV178" s="10" t="str">
        <f>IF($B178="","",HE178*KEP!$J$29)</f>
        <v/>
      </c>
      <c r="HW178" s="10" t="str">
        <f>IF($B178="","",HF178*KEP!$J$30)</f>
        <v/>
      </c>
      <c r="HX178" s="33" t="str">
        <f t="shared" si="223"/>
        <v/>
      </c>
      <c r="HY178" s="56" t="str">
        <f t="shared" si="192"/>
        <v/>
      </c>
      <c r="HZ178" s="56" t="str">
        <f t="shared" si="193"/>
        <v/>
      </c>
      <c r="IA178" s="56" t="str">
        <f t="shared" si="194"/>
        <v/>
      </c>
      <c r="IB178" s="56" t="str">
        <f t="shared" si="195"/>
        <v/>
      </c>
      <c r="ID178" s="16"/>
      <c r="IE178" s="16"/>
      <c r="IF178" s="16"/>
      <c r="IG178" s="17"/>
      <c r="IH178" s="17"/>
      <c r="II178" s="17"/>
      <c r="IJ178" s="17"/>
      <c r="IK178" s="17"/>
      <c r="IL178" s="17"/>
      <c r="IM178" s="17"/>
      <c r="IN178" s="17"/>
      <c r="IO178" s="33" t="str">
        <f t="shared" si="224"/>
        <v/>
      </c>
      <c r="IP178" s="17"/>
      <c r="IQ178" s="17"/>
      <c r="IR178" s="17"/>
      <c r="IS178" s="17"/>
      <c r="IT178" s="28" t="str">
        <f t="shared" si="172"/>
        <v/>
      </c>
      <c r="IU178" s="27"/>
      <c r="IV178" s="109" t="str">
        <f>IF($B178="","",ID178*KEP!$J$11)</f>
        <v/>
      </c>
      <c r="IW178" s="10" t="str">
        <f>IF($B178="","",IE178*KEP!$J$12)</f>
        <v/>
      </c>
      <c r="IX178" s="10" t="str">
        <f>IF($B178="","",IF178*KEP!$J$13)</f>
        <v/>
      </c>
      <c r="IY178" s="10" t="str">
        <f>IF($B178="","",IG178*KEP!$J$14)</f>
        <v/>
      </c>
      <c r="IZ178" s="10" t="str">
        <f>IF($B178="","",IH178*KEP!$J$15)</f>
        <v/>
      </c>
      <c r="JA178" s="10" t="str">
        <f>IF($B178="","",II178*KEP!$J$16)</f>
        <v/>
      </c>
      <c r="JB178" s="10" t="str">
        <f>IF($B178="","",IJ178*KEP!$J$17)</f>
        <v/>
      </c>
      <c r="JC178" s="10" t="str">
        <f>IF($B178="","",IK178*KEP!$J$18)</f>
        <v/>
      </c>
      <c r="JD178" s="10" t="str">
        <f>IF($B178="","",IL178*KEP!$J$19)</f>
        <v/>
      </c>
      <c r="JE178" s="10" t="str">
        <f>IF($B178="","",IM178*KEP!$J$20)</f>
        <v/>
      </c>
      <c r="JF178" s="10" t="str">
        <f>IF($B178="","",IN178*KEP!$J$21)</f>
        <v/>
      </c>
      <c r="JG178" s="10" t="str">
        <f>IF($B178="","",IP178*KEP!$J$27)</f>
        <v/>
      </c>
      <c r="JH178" s="10" t="str">
        <f>IF($B178="","",IQ178*KEP!$J$28)</f>
        <v/>
      </c>
      <c r="JI178" s="10" t="str">
        <f>IF($B178="","",IR178*KEP!$J$29)</f>
        <v/>
      </c>
      <c r="JJ178" s="10" t="str">
        <f>IF($B178="","",IS178*KEP!$J$30)</f>
        <v/>
      </c>
      <c r="JK178" s="33" t="str">
        <f t="shared" si="225"/>
        <v/>
      </c>
      <c r="JL178" s="56" t="str">
        <f t="shared" si="196"/>
        <v/>
      </c>
      <c r="JM178" s="56" t="str">
        <f t="shared" si="197"/>
        <v/>
      </c>
      <c r="JN178" s="56" t="str">
        <f t="shared" si="198"/>
        <v/>
      </c>
      <c r="JO178" s="56" t="str">
        <f t="shared" si="199"/>
        <v/>
      </c>
      <c r="JQ178" s="16"/>
      <c r="JR178" s="16"/>
      <c r="JS178" s="16"/>
      <c r="JT178" s="17"/>
      <c r="JU178" s="17"/>
      <c r="JV178" s="17"/>
      <c r="JW178" s="17"/>
      <c r="JX178" s="17"/>
      <c r="JY178" s="17"/>
      <c r="JZ178" s="17"/>
      <c r="KA178" s="17"/>
      <c r="KB178" s="33" t="str">
        <f t="shared" si="226"/>
        <v/>
      </c>
      <c r="KC178" s="17"/>
      <c r="KD178" s="17"/>
      <c r="KE178" s="17"/>
      <c r="KF178" s="17"/>
      <c r="KG178" s="28" t="str">
        <f t="shared" si="173"/>
        <v/>
      </c>
      <c r="KH178" s="27"/>
      <c r="KI178" s="109" t="str">
        <f>IF($B178="","",JQ178*KEP!$J$11)</f>
        <v/>
      </c>
      <c r="KJ178" s="10" t="str">
        <f>IF($B178="","",JR178*KEP!$J$12)</f>
        <v/>
      </c>
      <c r="KK178" s="10" t="str">
        <f>IF($B178="","",JS178*KEP!$J$13)</f>
        <v/>
      </c>
      <c r="KL178" s="10" t="str">
        <f>IF($B178="","",JT178*KEP!$J$14)</f>
        <v/>
      </c>
      <c r="KM178" s="10" t="str">
        <f>IF($B178="","",JU178*KEP!$J$15)</f>
        <v/>
      </c>
      <c r="KN178" s="10" t="str">
        <f>IF($B178="","",JV178*KEP!$J$16)</f>
        <v/>
      </c>
      <c r="KO178" s="10" t="str">
        <f>IF($B178="","",JW178*KEP!$J$17)</f>
        <v/>
      </c>
      <c r="KP178" s="10" t="str">
        <f>IF($B178="","",JX178*KEP!$J$18)</f>
        <v/>
      </c>
      <c r="KQ178" s="10" t="str">
        <f>IF($B178="","",JY178*KEP!$J$19)</f>
        <v/>
      </c>
      <c r="KR178" s="10" t="str">
        <f>IF($B178="","",JZ178*KEP!$J$20)</f>
        <v/>
      </c>
      <c r="KS178" s="10" t="str">
        <f>IF($B178="","",KA178*KEP!$J$21)</f>
        <v/>
      </c>
      <c r="KT178" s="10" t="str">
        <f>IF($B178="","",KC178*KEP!$J$27)</f>
        <v/>
      </c>
      <c r="KU178" s="10" t="str">
        <f>IF($B178="","",KD178*KEP!$J$28)</f>
        <v/>
      </c>
      <c r="KV178" s="10" t="str">
        <f>IF($B178="","",KE178*KEP!$J$29)</f>
        <v/>
      </c>
      <c r="KW178" s="10" t="str">
        <f>IF($B178="","",KF178*KEP!$J$30)</f>
        <v/>
      </c>
      <c r="KX178" s="33" t="str">
        <f t="shared" si="227"/>
        <v/>
      </c>
      <c r="KY178" s="56" t="str">
        <f t="shared" si="200"/>
        <v/>
      </c>
      <c r="KZ178" s="56" t="str">
        <f t="shared" si="201"/>
        <v/>
      </c>
      <c r="LA178" s="56" t="str">
        <f t="shared" si="202"/>
        <v/>
      </c>
      <c r="LB178" s="56" t="str">
        <f t="shared" si="203"/>
        <v/>
      </c>
      <c r="LD178" s="16"/>
      <c r="LE178" s="16"/>
      <c r="LF178" s="16"/>
      <c r="LG178" s="17"/>
      <c r="LH178" s="17"/>
      <c r="LI178" s="17"/>
      <c r="LJ178" s="17"/>
      <c r="LK178" s="17"/>
      <c r="LL178" s="17"/>
      <c r="LM178" s="17"/>
      <c r="LN178" s="17"/>
      <c r="LO178" s="33" t="str">
        <f t="shared" si="228"/>
        <v/>
      </c>
      <c r="LP178" s="17"/>
      <c r="LQ178" s="17"/>
      <c r="LR178" s="17"/>
      <c r="LS178" s="17"/>
      <c r="LT178" s="28" t="str">
        <f t="shared" si="174"/>
        <v/>
      </c>
      <c r="LU178" s="27"/>
      <c r="LV178" s="109" t="str">
        <f>IF($B178="","",LD178*KEP!$J$11)</f>
        <v/>
      </c>
      <c r="LW178" s="10" t="str">
        <f>IF($B178="","",LE178*KEP!$J$12)</f>
        <v/>
      </c>
      <c r="LX178" s="10" t="str">
        <f>IF($B178="","",LF178*KEP!$J$13)</f>
        <v/>
      </c>
      <c r="LY178" s="10" t="str">
        <f>IF($B178="","",LG178*KEP!$J$14)</f>
        <v/>
      </c>
      <c r="LZ178" s="10" t="str">
        <f>IF($B178="","",LH178*KEP!$J$15)</f>
        <v/>
      </c>
      <c r="MA178" s="10" t="str">
        <f>IF($B178="","",LI178*KEP!$J$16)</f>
        <v/>
      </c>
      <c r="MB178" s="10" t="str">
        <f>IF($B178="","",LJ178*KEP!$J$17)</f>
        <v/>
      </c>
      <c r="MC178" s="10" t="str">
        <f>IF($B178="","",LK178*KEP!$J$18)</f>
        <v/>
      </c>
      <c r="MD178" s="10" t="str">
        <f>IF($B178="","",LL178*KEP!$J$19)</f>
        <v/>
      </c>
      <c r="ME178" s="10" t="str">
        <f>IF($B178="","",LM178*KEP!$J$20)</f>
        <v/>
      </c>
      <c r="MF178" s="10" t="str">
        <f>IF($B178="","",LN178*KEP!$J$21)</f>
        <v/>
      </c>
      <c r="MG178" s="10" t="str">
        <f>IF($B178="","",LP178*KEP!$J$27)</f>
        <v/>
      </c>
      <c r="MH178" s="10" t="str">
        <f>IF($B178="","",LQ178*KEP!$J$28)</f>
        <v/>
      </c>
      <c r="MI178" s="10" t="str">
        <f>IF($B178="","",LR178*KEP!$J$29)</f>
        <v/>
      </c>
      <c r="MJ178" s="10" t="str">
        <f>IF($B178="","",LS178*KEP!$J$30)</f>
        <v/>
      </c>
      <c r="MK178" s="33" t="str">
        <f t="shared" si="229"/>
        <v/>
      </c>
      <c r="ML178" s="56" t="str">
        <f t="shared" si="204"/>
        <v/>
      </c>
      <c r="MM178" s="56" t="str">
        <f t="shared" si="205"/>
        <v/>
      </c>
      <c r="MN178" s="56" t="str">
        <f t="shared" si="206"/>
        <v/>
      </c>
      <c r="MO178" s="56" t="str">
        <f t="shared" si="207"/>
        <v/>
      </c>
      <c r="MQ178" s="16"/>
      <c r="MR178" s="16"/>
      <c r="MS178" s="16"/>
      <c r="MT178" s="17"/>
      <c r="MU178" s="17"/>
      <c r="MV178" s="17"/>
      <c r="MW178" s="17"/>
      <c r="MX178" s="17"/>
      <c r="MY178" s="17"/>
      <c r="MZ178" s="17"/>
      <c r="NA178" s="17"/>
      <c r="NB178" s="33" t="str">
        <f t="shared" si="230"/>
        <v/>
      </c>
      <c r="NC178" s="17"/>
      <c r="ND178" s="17"/>
      <c r="NE178" s="17"/>
      <c r="NF178" s="17"/>
      <c r="NG178" s="28" t="str">
        <f t="shared" si="175"/>
        <v/>
      </c>
      <c r="NH178" s="27"/>
      <c r="NI178" s="109" t="str">
        <f>IF($B178="","",MQ178*KEP!$J$11)</f>
        <v/>
      </c>
      <c r="NJ178" s="10" t="str">
        <f>IF($B178="","",MR178*KEP!$J$12)</f>
        <v/>
      </c>
      <c r="NK178" s="10" t="str">
        <f>IF($B178="","",MS178*KEP!$J$13)</f>
        <v/>
      </c>
      <c r="NL178" s="10" t="str">
        <f>IF($B178="","",MT178*KEP!$J$14)</f>
        <v/>
      </c>
      <c r="NM178" s="10" t="str">
        <f>IF($B178="","",MU178*KEP!$J$15)</f>
        <v/>
      </c>
      <c r="NN178" s="10" t="str">
        <f>IF($B178="","",MV178*KEP!$J$16)</f>
        <v/>
      </c>
      <c r="NO178" s="10" t="str">
        <f>IF($B178="","",MW178*KEP!$J$17)</f>
        <v/>
      </c>
      <c r="NP178" s="10" t="str">
        <f>IF($B178="","",MX178*KEP!$J$18)</f>
        <v/>
      </c>
      <c r="NQ178" s="10" t="str">
        <f>IF($B178="","",MY178*KEP!$J$19)</f>
        <v/>
      </c>
      <c r="NR178" s="10" t="str">
        <f>IF($B178="","",MZ178*KEP!$J$20)</f>
        <v/>
      </c>
      <c r="NS178" s="10" t="str">
        <f>IF($B178="","",NA178*KEP!$J$21)</f>
        <v/>
      </c>
      <c r="NT178" s="10" t="str">
        <f>IF($B178="","",NC178*KEP!$J$27)</f>
        <v/>
      </c>
      <c r="NU178" s="10" t="str">
        <f>IF($B178="","",ND178*KEP!$J$28)</f>
        <v/>
      </c>
      <c r="NV178" s="10" t="str">
        <f>IF($B178="","",NE178*KEP!$J$29)</f>
        <v/>
      </c>
      <c r="NW178" s="10" t="str">
        <f>IF($B178="","",NF178*KEP!$J$30)</f>
        <v/>
      </c>
      <c r="NX178" s="33" t="str">
        <f t="shared" si="231"/>
        <v/>
      </c>
      <c r="NY178" s="56" t="str">
        <f t="shared" si="208"/>
        <v/>
      </c>
      <c r="NZ178" s="56" t="str">
        <f t="shared" si="209"/>
        <v/>
      </c>
      <c r="OA178" s="56" t="str">
        <f t="shared" si="210"/>
        <v/>
      </c>
      <c r="OB178" s="56" t="str">
        <f t="shared" si="211"/>
        <v/>
      </c>
    </row>
    <row r="179" spans="1:392" x14ac:dyDescent="0.25">
      <c r="A179" s="6" t="str">
        <f>IF(A178&lt;KEP!$C$10,A178+1,"")</f>
        <v/>
      </c>
      <c r="B179" s="8" t="str">
        <f>IF('Referenčný stav'!B179=0,"",'Referenčný stav'!B179)</f>
        <v/>
      </c>
      <c r="C179" s="8" t="str">
        <f>IF('Referenčný stav'!C179=0,"",'Referenčný stav'!C179)</f>
        <v/>
      </c>
      <c r="D179" s="16"/>
      <c r="E179" s="16"/>
      <c r="F179" s="16"/>
      <c r="G179" s="17"/>
      <c r="H179" s="17"/>
      <c r="I179" s="17"/>
      <c r="J179" s="17"/>
      <c r="K179" s="17"/>
      <c r="L179" s="17"/>
      <c r="M179" s="17"/>
      <c r="N179" s="17"/>
      <c r="O179" s="33" t="str">
        <f t="shared" si="212"/>
        <v/>
      </c>
      <c r="P179" s="17"/>
      <c r="Q179" s="17"/>
      <c r="R179" s="17"/>
      <c r="S179" s="17"/>
      <c r="T179" s="28" t="str">
        <f t="shared" si="166"/>
        <v/>
      </c>
      <c r="U179" s="27"/>
      <c r="V179" s="109" t="str">
        <f>IF($B179="","",D179*KEP!$J$11)</f>
        <v/>
      </c>
      <c r="W179" s="10" t="str">
        <f>IF($B179="","",E179*KEP!$J$12)</f>
        <v/>
      </c>
      <c r="X179" s="10" t="str">
        <f>IF($B179="","",F179*KEP!$J$13)</f>
        <v/>
      </c>
      <c r="Y179" s="10" t="str">
        <f>IF($B179="","",G179*KEP!$J$14)</f>
        <v/>
      </c>
      <c r="Z179" s="10" t="str">
        <f>IF($B179="","",H179*KEP!$J$15)</f>
        <v/>
      </c>
      <c r="AA179" s="10" t="str">
        <f>IF($B179="","",I179*KEP!$J$16)</f>
        <v/>
      </c>
      <c r="AB179" s="10" t="str">
        <f>IF($B179="","",J179*KEP!$J$17)</f>
        <v/>
      </c>
      <c r="AC179" s="10" t="str">
        <f>IF($B179="","",K179*KEP!$J$18)</f>
        <v/>
      </c>
      <c r="AD179" s="10" t="str">
        <f>IF($B179="","",L179*KEP!$J$19)</f>
        <v/>
      </c>
      <c r="AE179" s="10" t="str">
        <f>IF($B179="","",M179*KEP!$J$20)</f>
        <v/>
      </c>
      <c r="AF179" s="10" t="str">
        <f>IF($B179="","",N179*KEP!$J$21)</f>
        <v/>
      </c>
      <c r="AG179" s="10" t="str">
        <f>IF($B179="","",P179*KEP!$J$27)</f>
        <v/>
      </c>
      <c r="AH179" s="10" t="str">
        <f>IF($B179="","",Q179*KEP!$J$28)</f>
        <v/>
      </c>
      <c r="AI179" s="10" t="str">
        <f>IF($B179="","",R179*KEP!$J$29)</f>
        <v/>
      </c>
      <c r="AJ179" s="10" t="str">
        <f>IF($B179="","",S179*KEP!$J$30)</f>
        <v/>
      </c>
      <c r="AK179" s="33" t="str">
        <f t="shared" si="213"/>
        <v/>
      </c>
      <c r="AL179" s="56" t="str">
        <f>IF(O179="","",IFERROR(O179/'Referenčný stav'!O179-1,""))</f>
        <v/>
      </c>
      <c r="AM179" s="56" t="str">
        <f>IF(T179="","",IFERROR(T179/'Referenčný stav'!T179-1,""))</f>
        <v/>
      </c>
      <c r="AN179" s="56" t="str">
        <f>IF(U179="","",IFERROR(U179/'Referenčný stav'!U179-1,""))</f>
        <v/>
      </c>
      <c r="AO179" s="56" t="str">
        <f>IF(AK179="","",IFERROR(AK179/'Referenčný stav'!AK179-1,""))</f>
        <v/>
      </c>
      <c r="AQ179" s="16"/>
      <c r="AR179" s="16"/>
      <c r="AS179" s="16"/>
      <c r="AT179" s="17"/>
      <c r="AU179" s="17"/>
      <c r="AV179" s="17"/>
      <c r="AW179" s="17"/>
      <c r="AX179" s="17"/>
      <c r="AY179" s="17"/>
      <c r="AZ179" s="17"/>
      <c r="BA179" s="17"/>
      <c r="BB179" s="33" t="str">
        <f t="shared" si="214"/>
        <v/>
      </c>
      <c r="BC179" s="17"/>
      <c r="BD179" s="17"/>
      <c r="BE179" s="17"/>
      <c r="BF179" s="17"/>
      <c r="BG179" s="28" t="str">
        <f t="shared" si="167"/>
        <v/>
      </c>
      <c r="BH179" s="27"/>
      <c r="BI179" s="109" t="str">
        <f>IF($B179="","",AQ179*KEP!$J$11)</f>
        <v/>
      </c>
      <c r="BJ179" s="10" t="str">
        <f>IF($B179="","",AR179*KEP!$J$12)</f>
        <v/>
      </c>
      <c r="BK179" s="10" t="str">
        <f>IF($B179="","",AS179*KEP!$J$13)</f>
        <v/>
      </c>
      <c r="BL179" s="10" t="str">
        <f>IF($B179="","",AT179*KEP!$J$14)</f>
        <v/>
      </c>
      <c r="BM179" s="10" t="str">
        <f>IF($B179="","",AU179*KEP!$J$15)</f>
        <v/>
      </c>
      <c r="BN179" s="10" t="str">
        <f>IF($B179="","",AV179*KEP!$J$16)</f>
        <v/>
      </c>
      <c r="BO179" s="10" t="str">
        <f>IF($B179="","",AW179*KEP!$J$17)</f>
        <v/>
      </c>
      <c r="BP179" s="10" t="str">
        <f>IF($B179="","",AX179*KEP!$J$18)</f>
        <v/>
      </c>
      <c r="BQ179" s="10" t="str">
        <f>IF($B179="","",AY179*KEP!$J$19)</f>
        <v/>
      </c>
      <c r="BR179" s="10" t="str">
        <f>IF($B179="","",AZ179*KEP!$J$20)</f>
        <v/>
      </c>
      <c r="BS179" s="10" t="str">
        <f>IF($B179="","",BA179*KEP!$J$21)</f>
        <v/>
      </c>
      <c r="BT179" s="10" t="str">
        <f>IF($B179="","",BC179*KEP!$J$27)</f>
        <v/>
      </c>
      <c r="BU179" s="10" t="str">
        <f>IF($B179="","",BD179*KEP!$J$28)</f>
        <v/>
      </c>
      <c r="BV179" s="10" t="str">
        <f>IF($B179="","",BE179*KEP!$J$29)</f>
        <v/>
      </c>
      <c r="BW179" s="10" t="str">
        <f>IF($B179="","",BF179*KEP!$J$30)</f>
        <v/>
      </c>
      <c r="BX179" s="33" t="str">
        <f t="shared" si="215"/>
        <v/>
      </c>
      <c r="BY179" s="56" t="str">
        <f t="shared" si="176"/>
        <v/>
      </c>
      <c r="BZ179" s="56" t="str">
        <f t="shared" si="177"/>
        <v/>
      </c>
      <c r="CA179" s="56" t="str">
        <f t="shared" si="178"/>
        <v/>
      </c>
      <c r="CB179" s="56" t="str">
        <f t="shared" si="179"/>
        <v/>
      </c>
      <c r="CD179" s="16"/>
      <c r="CE179" s="16"/>
      <c r="CF179" s="16"/>
      <c r="CG179" s="17"/>
      <c r="CH179" s="17"/>
      <c r="CI179" s="17"/>
      <c r="CJ179" s="17"/>
      <c r="CK179" s="17"/>
      <c r="CL179" s="17"/>
      <c r="CM179" s="17"/>
      <c r="CN179" s="17"/>
      <c r="CO179" s="33" t="str">
        <f t="shared" si="216"/>
        <v/>
      </c>
      <c r="CP179" s="17"/>
      <c r="CQ179" s="17"/>
      <c r="CR179" s="17"/>
      <c r="CS179" s="17"/>
      <c r="CT179" s="28" t="str">
        <f t="shared" si="168"/>
        <v/>
      </c>
      <c r="CU179" s="27"/>
      <c r="CV179" s="109" t="str">
        <f>IF($B179="","",CD179*KEP!$J$11)</f>
        <v/>
      </c>
      <c r="CW179" s="10" t="str">
        <f>IF($B179="","",CE179*KEP!$J$12)</f>
        <v/>
      </c>
      <c r="CX179" s="10" t="str">
        <f>IF($B179="","",CF179*KEP!$J$13)</f>
        <v/>
      </c>
      <c r="CY179" s="10" t="str">
        <f>IF($B179="","",CG179*KEP!$J$14)</f>
        <v/>
      </c>
      <c r="CZ179" s="10" t="str">
        <f>IF($B179="","",CH179*KEP!$J$15)</f>
        <v/>
      </c>
      <c r="DA179" s="10" t="str">
        <f>IF($B179="","",CI179*KEP!$J$16)</f>
        <v/>
      </c>
      <c r="DB179" s="10" t="str">
        <f>IF($B179="","",CJ179*KEP!$J$17)</f>
        <v/>
      </c>
      <c r="DC179" s="10" t="str">
        <f>IF($B179="","",CK179*KEP!$J$18)</f>
        <v/>
      </c>
      <c r="DD179" s="10" t="str">
        <f>IF($B179="","",CL179*KEP!$J$19)</f>
        <v/>
      </c>
      <c r="DE179" s="10" t="str">
        <f>IF($B179="","",CM179*KEP!$J$20)</f>
        <v/>
      </c>
      <c r="DF179" s="10" t="str">
        <f>IF($B179="","",CN179*KEP!$J$21)</f>
        <v/>
      </c>
      <c r="DG179" s="10" t="str">
        <f>IF($B179="","",CP179*KEP!$J$27)</f>
        <v/>
      </c>
      <c r="DH179" s="10" t="str">
        <f>IF($B179="","",CQ179*KEP!$J$28)</f>
        <v/>
      </c>
      <c r="DI179" s="10" t="str">
        <f>IF($B179="","",CR179*KEP!$J$29)</f>
        <v/>
      </c>
      <c r="DJ179" s="10" t="str">
        <f>IF($B179="","",CS179*KEP!$J$30)</f>
        <v/>
      </c>
      <c r="DK179" s="33" t="str">
        <f t="shared" si="217"/>
        <v/>
      </c>
      <c r="DL179" s="56" t="str">
        <f t="shared" si="180"/>
        <v/>
      </c>
      <c r="DM179" s="56" t="str">
        <f t="shared" si="181"/>
        <v/>
      </c>
      <c r="DN179" s="56" t="str">
        <f t="shared" si="182"/>
        <v/>
      </c>
      <c r="DO179" s="56" t="str">
        <f t="shared" si="183"/>
        <v/>
      </c>
      <c r="DQ179" s="16"/>
      <c r="DR179" s="16"/>
      <c r="DS179" s="16"/>
      <c r="DT179" s="17"/>
      <c r="DU179" s="17"/>
      <c r="DV179" s="17"/>
      <c r="DW179" s="17"/>
      <c r="DX179" s="17"/>
      <c r="DY179" s="17"/>
      <c r="DZ179" s="17"/>
      <c r="EA179" s="17"/>
      <c r="EB179" s="33" t="str">
        <f t="shared" si="218"/>
        <v/>
      </c>
      <c r="EC179" s="17"/>
      <c r="ED179" s="17"/>
      <c r="EE179" s="17"/>
      <c r="EF179" s="17"/>
      <c r="EG179" s="28" t="str">
        <f t="shared" si="169"/>
        <v/>
      </c>
      <c r="EH179" s="27"/>
      <c r="EI179" s="109" t="str">
        <f>IF($B179="","",DQ179*KEP!$J$11)</f>
        <v/>
      </c>
      <c r="EJ179" s="10" t="str">
        <f>IF($B179="","",DR179*KEP!$J$12)</f>
        <v/>
      </c>
      <c r="EK179" s="10" t="str">
        <f>IF($B179="","",DS179*KEP!$J$13)</f>
        <v/>
      </c>
      <c r="EL179" s="10" t="str">
        <f>IF($B179="","",DT179*KEP!$J$14)</f>
        <v/>
      </c>
      <c r="EM179" s="10" t="str">
        <f>IF($B179="","",DU179*KEP!$J$15)</f>
        <v/>
      </c>
      <c r="EN179" s="10" t="str">
        <f>IF($B179="","",DV179*KEP!$J$16)</f>
        <v/>
      </c>
      <c r="EO179" s="10" t="str">
        <f>IF($B179="","",DW179*KEP!$J$17)</f>
        <v/>
      </c>
      <c r="EP179" s="10" t="str">
        <f>IF($B179="","",DX179*KEP!$J$18)</f>
        <v/>
      </c>
      <c r="EQ179" s="10" t="str">
        <f>IF($B179="","",DY179*KEP!$J$19)</f>
        <v/>
      </c>
      <c r="ER179" s="10" t="str">
        <f>IF($B179="","",DZ179*KEP!$J$20)</f>
        <v/>
      </c>
      <c r="ES179" s="10" t="str">
        <f>IF($B179="","",EA179*KEP!$J$21)</f>
        <v/>
      </c>
      <c r="ET179" s="10" t="str">
        <f>IF($B179="","",EC179*KEP!$J$27)</f>
        <v/>
      </c>
      <c r="EU179" s="10" t="str">
        <f>IF($B179="","",ED179*KEP!$J$28)</f>
        <v/>
      </c>
      <c r="EV179" s="10" t="str">
        <f>IF($B179="","",EE179*KEP!$J$29)</f>
        <v/>
      </c>
      <c r="EW179" s="10" t="str">
        <f>IF($B179="","",EF179*KEP!$J$30)</f>
        <v/>
      </c>
      <c r="EX179" s="33" t="str">
        <f t="shared" si="219"/>
        <v/>
      </c>
      <c r="EY179" s="56" t="str">
        <f t="shared" si="184"/>
        <v/>
      </c>
      <c r="EZ179" s="56" t="str">
        <f t="shared" si="185"/>
        <v/>
      </c>
      <c r="FA179" s="56" t="str">
        <f t="shared" si="186"/>
        <v/>
      </c>
      <c r="FB179" s="56" t="str">
        <f t="shared" si="187"/>
        <v/>
      </c>
      <c r="FD179" s="16"/>
      <c r="FE179" s="16"/>
      <c r="FF179" s="16"/>
      <c r="FG179" s="17"/>
      <c r="FH179" s="17"/>
      <c r="FI179" s="17"/>
      <c r="FJ179" s="17"/>
      <c r="FK179" s="17"/>
      <c r="FL179" s="17"/>
      <c r="FM179" s="17"/>
      <c r="FN179" s="17"/>
      <c r="FO179" s="33" t="str">
        <f t="shared" si="220"/>
        <v/>
      </c>
      <c r="FP179" s="17"/>
      <c r="FQ179" s="17"/>
      <c r="FR179" s="17"/>
      <c r="FS179" s="17"/>
      <c r="FT179" s="28" t="str">
        <f t="shared" si="170"/>
        <v/>
      </c>
      <c r="FU179" s="27"/>
      <c r="FV179" s="109" t="str">
        <f>IF($B179="","",FD179*KEP!$J$11)</f>
        <v/>
      </c>
      <c r="FW179" s="10" t="str">
        <f>IF($B179="","",FE179*KEP!$J$12)</f>
        <v/>
      </c>
      <c r="FX179" s="10" t="str">
        <f>IF($B179="","",FF179*KEP!$J$13)</f>
        <v/>
      </c>
      <c r="FY179" s="10" t="str">
        <f>IF($B179="","",FG179*KEP!$J$14)</f>
        <v/>
      </c>
      <c r="FZ179" s="10" t="str">
        <f>IF($B179="","",FH179*KEP!$J$15)</f>
        <v/>
      </c>
      <c r="GA179" s="10" t="str">
        <f>IF($B179="","",FI179*KEP!$J$16)</f>
        <v/>
      </c>
      <c r="GB179" s="10" t="str">
        <f>IF($B179="","",FJ179*KEP!$J$17)</f>
        <v/>
      </c>
      <c r="GC179" s="10" t="str">
        <f>IF($B179="","",FK179*KEP!$J$18)</f>
        <v/>
      </c>
      <c r="GD179" s="10" t="str">
        <f>IF($B179="","",FL179*KEP!$J$19)</f>
        <v/>
      </c>
      <c r="GE179" s="10" t="str">
        <f>IF($B179="","",FM179*KEP!$J$20)</f>
        <v/>
      </c>
      <c r="GF179" s="10" t="str">
        <f>IF($B179="","",FN179*KEP!$J$21)</f>
        <v/>
      </c>
      <c r="GG179" s="10" t="str">
        <f>IF($B179="","",FP179*KEP!$J$27)</f>
        <v/>
      </c>
      <c r="GH179" s="10" t="str">
        <f>IF($B179="","",FQ179*KEP!$J$28)</f>
        <v/>
      </c>
      <c r="GI179" s="10" t="str">
        <f>IF($B179="","",FR179*KEP!$J$29)</f>
        <v/>
      </c>
      <c r="GJ179" s="10" t="str">
        <f>IF($B179="","",FS179*KEP!$J$30)</f>
        <v/>
      </c>
      <c r="GK179" s="33" t="str">
        <f t="shared" si="221"/>
        <v/>
      </c>
      <c r="GL179" s="56" t="str">
        <f t="shared" si="188"/>
        <v/>
      </c>
      <c r="GM179" s="56" t="str">
        <f t="shared" si="189"/>
        <v/>
      </c>
      <c r="GN179" s="56" t="str">
        <f t="shared" si="190"/>
        <v/>
      </c>
      <c r="GO179" s="56" t="str">
        <f t="shared" si="191"/>
        <v/>
      </c>
      <c r="GQ179" s="16"/>
      <c r="GR179" s="16"/>
      <c r="GS179" s="16"/>
      <c r="GT179" s="17"/>
      <c r="GU179" s="17"/>
      <c r="GV179" s="17"/>
      <c r="GW179" s="17"/>
      <c r="GX179" s="17"/>
      <c r="GY179" s="17"/>
      <c r="GZ179" s="17"/>
      <c r="HA179" s="17"/>
      <c r="HB179" s="33" t="str">
        <f t="shared" si="222"/>
        <v/>
      </c>
      <c r="HC179" s="17"/>
      <c r="HD179" s="17"/>
      <c r="HE179" s="17"/>
      <c r="HF179" s="17"/>
      <c r="HG179" s="28" t="str">
        <f t="shared" si="171"/>
        <v/>
      </c>
      <c r="HH179" s="27"/>
      <c r="HI179" s="109" t="str">
        <f>IF($B179="","",GQ179*KEP!$J$11)</f>
        <v/>
      </c>
      <c r="HJ179" s="10" t="str">
        <f>IF($B179="","",GR179*KEP!$J$12)</f>
        <v/>
      </c>
      <c r="HK179" s="10" t="str">
        <f>IF($B179="","",GS179*KEP!$J$13)</f>
        <v/>
      </c>
      <c r="HL179" s="10" t="str">
        <f>IF($B179="","",GT179*KEP!$J$14)</f>
        <v/>
      </c>
      <c r="HM179" s="10" t="str">
        <f>IF($B179="","",GU179*KEP!$J$15)</f>
        <v/>
      </c>
      <c r="HN179" s="10" t="str">
        <f>IF($B179="","",GV179*KEP!$J$16)</f>
        <v/>
      </c>
      <c r="HO179" s="10" t="str">
        <f>IF($B179="","",GW179*KEP!$J$17)</f>
        <v/>
      </c>
      <c r="HP179" s="10" t="str">
        <f>IF($B179="","",GX179*KEP!$J$18)</f>
        <v/>
      </c>
      <c r="HQ179" s="10" t="str">
        <f>IF($B179="","",GY179*KEP!$J$19)</f>
        <v/>
      </c>
      <c r="HR179" s="10" t="str">
        <f>IF($B179="","",GZ179*KEP!$J$20)</f>
        <v/>
      </c>
      <c r="HS179" s="10" t="str">
        <f>IF($B179="","",HA179*KEP!$J$21)</f>
        <v/>
      </c>
      <c r="HT179" s="10" t="str">
        <f>IF($B179="","",HC179*KEP!$J$27)</f>
        <v/>
      </c>
      <c r="HU179" s="10" t="str">
        <f>IF($B179="","",HD179*KEP!$J$28)</f>
        <v/>
      </c>
      <c r="HV179" s="10" t="str">
        <f>IF($B179="","",HE179*KEP!$J$29)</f>
        <v/>
      </c>
      <c r="HW179" s="10" t="str">
        <f>IF($B179="","",HF179*KEP!$J$30)</f>
        <v/>
      </c>
      <c r="HX179" s="33" t="str">
        <f t="shared" si="223"/>
        <v/>
      </c>
      <c r="HY179" s="56" t="str">
        <f t="shared" si="192"/>
        <v/>
      </c>
      <c r="HZ179" s="56" t="str">
        <f t="shared" si="193"/>
        <v/>
      </c>
      <c r="IA179" s="56" t="str">
        <f t="shared" si="194"/>
        <v/>
      </c>
      <c r="IB179" s="56" t="str">
        <f t="shared" si="195"/>
        <v/>
      </c>
      <c r="ID179" s="16"/>
      <c r="IE179" s="16"/>
      <c r="IF179" s="16"/>
      <c r="IG179" s="17"/>
      <c r="IH179" s="17"/>
      <c r="II179" s="17"/>
      <c r="IJ179" s="17"/>
      <c r="IK179" s="17"/>
      <c r="IL179" s="17"/>
      <c r="IM179" s="17"/>
      <c r="IN179" s="17"/>
      <c r="IO179" s="33" t="str">
        <f t="shared" si="224"/>
        <v/>
      </c>
      <c r="IP179" s="17"/>
      <c r="IQ179" s="17"/>
      <c r="IR179" s="17"/>
      <c r="IS179" s="17"/>
      <c r="IT179" s="28" t="str">
        <f t="shared" si="172"/>
        <v/>
      </c>
      <c r="IU179" s="27"/>
      <c r="IV179" s="109" t="str">
        <f>IF($B179="","",ID179*KEP!$J$11)</f>
        <v/>
      </c>
      <c r="IW179" s="10" t="str">
        <f>IF($B179="","",IE179*KEP!$J$12)</f>
        <v/>
      </c>
      <c r="IX179" s="10" t="str">
        <f>IF($B179="","",IF179*KEP!$J$13)</f>
        <v/>
      </c>
      <c r="IY179" s="10" t="str">
        <f>IF($B179="","",IG179*KEP!$J$14)</f>
        <v/>
      </c>
      <c r="IZ179" s="10" t="str">
        <f>IF($B179="","",IH179*KEP!$J$15)</f>
        <v/>
      </c>
      <c r="JA179" s="10" t="str">
        <f>IF($B179="","",II179*KEP!$J$16)</f>
        <v/>
      </c>
      <c r="JB179" s="10" t="str">
        <f>IF($B179="","",IJ179*KEP!$J$17)</f>
        <v/>
      </c>
      <c r="JC179" s="10" t="str">
        <f>IF($B179="","",IK179*KEP!$J$18)</f>
        <v/>
      </c>
      <c r="JD179" s="10" t="str">
        <f>IF($B179="","",IL179*KEP!$J$19)</f>
        <v/>
      </c>
      <c r="JE179" s="10" t="str">
        <f>IF($B179="","",IM179*KEP!$J$20)</f>
        <v/>
      </c>
      <c r="JF179" s="10" t="str">
        <f>IF($B179="","",IN179*KEP!$J$21)</f>
        <v/>
      </c>
      <c r="JG179" s="10" t="str">
        <f>IF($B179="","",IP179*KEP!$J$27)</f>
        <v/>
      </c>
      <c r="JH179" s="10" t="str">
        <f>IF($B179="","",IQ179*KEP!$J$28)</f>
        <v/>
      </c>
      <c r="JI179" s="10" t="str">
        <f>IF($B179="","",IR179*KEP!$J$29)</f>
        <v/>
      </c>
      <c r="JJ179" s="10" t="str">
        <f>IF($B179="","",IS179*KEP!$J$30)</f>
        <v/>
      </c>
      <c r="JK179" s="33" t="str">
        <f t="shared" si="225"/>
        <v/>
      </c>
      <c r="JL179" s="56" t="str">
        <f t="shared" si="196"/>
        <v/>
      </c>
      <c r="JM179" s="56" t="str">
        <f t="shared" si="197"/>
        <v/>
      </c>
      <c r="JN179" s="56" t="str">
        <f t="shared" si="198"/>
        <v/>
      </c>
      <c r="JO179" s="56" t="str">
        <f t="shared" si="199"/>
        <v/>
      </c>
      <c r="JQ179" s="16"/>
      <c r="JR179" s="16"/>
      <c r="JS179" s="16"/>
      <c r="JT179" s="17"/>
      <c r="JU179" s="17"/>
      <c r="JV179" s="17"/>
      <c r="JW179" s="17"/>
      <c r="JX179" s="17"/>
      <c r="JY179" s="17"/>
      <c r="JZ179" s="17"/>
      <c r="KA179" s="17"/>
      <c r="KB179" s="33" t="str">
        <f t="shared" si="226"/>
        <v/>
      </c>
      <c r="KC179" s="17"/>
      <c r="KD179" s="17"/>
      <c r="KE179" s="17"/>
      <c r="KF179" s="17"/>
      <c r="KG179" s="28" t="str">
        <f t="shared" si="173"/>
        <v/>
      </c>
      <c r="KH179" s="27"/>
      <c r="KI179" s="109" t="str">
        <f>IF($B179="","",JQ179*KEP!$J$11)</f>
        <v/>
      </c>
      <c r="KJ179" s="10" t="str">
        <f>IF($B179="","",JR179*KEP!$J$12)</f>
        <v/>
      </c>
      <c r="KK179" s="10" t="str">
        <f>IF($B179="","",JS179*KEP!$J$13)</f>
        <v/>
      </c>
      <c r="KL179" s="10" t="str">
        <f>IF($B179="","",JT179*KEP!$J$14)</f>
        <v/>
      </c>
      <c r="KM179" s="10" t="str">
        <f>IF($B179="","",JU179*KEP!$J$15)</f>
        <v/>
      </c>
      <c r="KN179" s="10" t="str">
        <f>IF($B179="","",JV179*KEP!$J$16)</f>
        <v/>
      </c>
      <c r="KO179" s="10" t="str">
        <f>IF($B179="","",JW179*KEP!$J$17)</f>
        <v/>
      </c>
      <c r="KP179" s="10" t="str">
        <f>IF($B179="","",JX179*KEP!$J$18)</f>
        <v/>
      </c>
      <c r="KQ179" s="10" t="str">
        <f>IF($B179="","",JY179*KEP!$J$19)</f>
        <v/>
      </c>
      <c r="KR179" s="10" t="str">
        <f>IF($B179="","",JZ179*KEP!$J$20)</f>
        <v/>
      </c>
      <c r="KS179" s="10" t="str">
        <f>IF($B179="","",KA179*KEP!$J$21)</f>
        <v/>
      </c>
      <c r="KT179" s="10" t="str">
        <f>IF($B179="","",KC179*KEP!$J$27)</f>
        <v/>
      </c>
      <c r="KU179" s="10" t="str">
        <f>IF($B179="","",KD179*KEP!$J$28)</f>
        <v/>
      </c>
      <c r="KV179" s="10" t="str">
        <f>IF($B179="","",KE179*KEP!$J$29)</f>
        <v/>
      </c>
      <c r="KW179" s="10" t="str">
        <f>IF($B179="","",KF179*KEP!$J$30)</f>
        <v/>
      </c>
      <c r="KX179" s="33" t="str">
        <f t="shared" si="227"/>
        <v/>
      </c>
      <c r="KY179" s="56" t="str">
        <f t="shared" si="200"/>
        <v/>
      </c>
      <c r="KZ179" s="56" t="str">
        <f t="shared" si="201"/>
        <v/>
      </c>
      <c r="LA179" s="56" t="str">
        <f t="shared" si="202"/>
        <v/>
      </c>
      <c r="LB179" s="56" t="str">
        <f t="shared" si="203"/>
        <v/>
      </c>
      <c r="LD179" s="16"/>
      <c r="LE179" s="16"/>
      <c r="LF179" s="16"/>
      <c r="LG179" s="17"/>
      <c r="LH179" s="17"/>
      <c r="LI179" s="17"/>
      <c r="LJ179" s="17"/>
      <c r="LK179" s="17"/>
      <c r="LL179" s="17"/>
      <c r="LM179" s="17"/>
      <c r="LN179" s="17"/>
      <c r="LO179" s="33" t="str">
        <f t="shared" si="228"/>
        <v/>
      </c>
      <c r="LP179" s="17"/>
      <c r="LQ179" s="17"/>
      <c r="LR179" s="17"/>
      <c r="LS179" s="17"/>
      <c r="LT179" s="28" t="str">
        <f t="shared" si="174"/>
        <v/>
      </c>
      <c r="LU179" s="27"/>
      <c r="LV179" s="109" t="str">
        <f>IF($B179="","",LD179*KEP!$J$11)</f>
        <v/>
      </c>
      <c r="LW179" s="10" t="str">
        <f>IF($B179="","",LE179*KEP!$J$12)</f>
        <v/>
      </c>
      <c r="LX179" s="10" t="str">
        <f>IF($B179="","",LF179*KEP!$J$13)</f>
        <v/>
      </c>
      <c r="LY179" s="10" t="str">
        <f>IF($B179="","",LG179*KEP!$J$14)</f>
        <v/>
      </c>
      <c r="LZ179" s="10" t="str">
        <f>IF($B179="","",LH179*KEP!$J$15)</f>
        <v/>
      </c>
      <c r="MA179" s="10" t="str">
        <f>IF($B179="","",LI179*KEP!$J$16)</f>
        <v/>
      </c>
      <c r="MB179" s="10" t="str">
        <f>IF($B179="","",LJ179*KEP!$J$17)</f>
        <v/>
      </c>
      <c r="MC179" s="10" t="str">
        <f>IF($B179="","",LK179*KEP!$J$18)</f>
        <v/>
      </c>
      <c r="MD179" s="10" t="str">
        <f>IF($B179="","",LL179*KEP!$J$19)</f>
        <v/>
      </c>
      <c r="ME179" s="10" t="str">
        <f>IF($B179="","",LM179*KEP!$J$20)</f>
        <v/>
      </c>
      <c r="MF179" s="10" t="str">
        <f>IF($B179="","",LN179*KEP!$J$21)</f>
        <v/>
      </c>
      <c r="MG179" s="10" t="str">
        <f>IF($B179="","",LP179*KEP!$J$27)</f>
        <v/>
      </c>
      <c r="MH179" s="10" t="str">
        <f>IF($B179="","",LQ179*KEP!$J$28)</f>
        <v/>
      </c>
      <c r="MI179" s="10" t="str">
        <f>IF($B179="","",LR179*KEP!$J$29)</f>
        <v/>
      </c>
      <c r="MJ179" s="10" t="str">
        <f>IF($B179="","",LS179*KEP!$J$30)</f>
        <v/>
      </c>
      <c r="MK179" s="33" t="str">
        <f t="shared" si="229"/>
        <v/>
      </c>
      <c r="ML179" s="56" t="str">
        <f t="shared" si="204"/>
        <v/>
      </c>
      <c r="MM179" s="56" t="str">
        <f t="shared" si="205"/>
        <v/>
      </c>
      <c r="MN179" s="56" t="str">
        <f t="shared" si="206"/>
        <v/>
      </c>
      <c r="MO179" s="56" t="str">
        <f t="shared" si="207"/>
        <v/>
      </c>
      <c r="MQ179" s="16"/>
      <c r="MR179" s="16"/>
      <c r="MS179" s="16"/>
      <c r="MT179" s="17"/>
      <c r="MU179" s="17"/>
      <c r="MV179" s="17"/>
      <c r="MW179" s="17"/>
      <c r="MX179" s="17"/>
      <c r="MY179" s="17"/>
      <c r="MZ179" s="17"/>
      <c r="NA179" s="17"/>
      <c r="NB179" s="33" t="str">
        <f t="shared" si="230"/>
        <v/>
      </c>
      <c r="NC179" s="17"/>
      <c r="ND179" s="17"/>
      <c r="NE179" s="17"/>
      <c r="NF179" s="17"/>
      <c r="NG179" s="28" t="str">
        <f t="shared" si="175"/>
        <v/>
      </c>
      <c r="NH179" s="27"/>
      <c r="NI179" s="109" t="str">
        <f>IF($B179="","",MQ179*KEP!$J$11)</f>
        <v/>
      </c>
      <c r="NJ179" s="10" t="str">
        <f>IF($B179="","",MR179*KEP!$J$12)</f>
        <v/>
      </c>
      <c r="NK179" s="10" t="str">
        <f>IF($B179="","",MS179*KEP!$J$13)</f>
        <v/>
      </c>
      <c r="NL179" s="10" t="str">
        <f>IF($B179="","",MT179*KEP!$J$14)</f>
        <v/>
      </c>
      <c r="NM179" s="10" t="str">
        <f>IF($B179="","",MU179*KEP!$J$15)</f>
        <v/>
      </c>
      <c r="NN179" s="10" t="str">
        <f>IF($B179="","",MV179*KEP!$J$16)</f>
        <v/>
      </c>
      <c r="NO179" s="10" t="str">
        <f>IF($B179="","",MW179*KEP!$J$17)</f>
        <v/>
      </c>
      <c r="NP179" s="10" t="str">
        <f>IF($B179="","",MX179*KEP!$J$18)</f>
        <v/>
      </c>
      <c r="NQ179" s="10" t="str">
        <f>IF($B179="","",MY179*KEP!$J$19)</f>
        <v/>
      </c>
      <c r="NR179" s="10" t="str">
        <f>IF($B179="","",MZ179*KEP!$J$20)</f>
        <v/>
      </c>
      <c r="NS179" s="10" t="str">
        <f>IF($B179="","",NA179*KEP!$J$21)</f>
        <v/>
      </c>
      <c r="NT179" s="10" t="str">
        <f>IF($B179="","",NC179*KEP!$J$27)</f>
        <v/>
      </c>
      <c r="NU179" s="10" t="str">
        <f>IF($B179="","",ND179*KEP!$J$28)</f>
        <v/>
      </c>
      <c r="NV179" s="10" t="str">
        <f>IF($B179="","",NE179*KEP!$J$29)</f>
        <v/>
      </c>
      <c r="NW179" s="10" t="str">
        <f>IF($B179="","",NF179*KEP!$J$30)</f>
        <v/>
      </c>
      <c r="NX179" s="33" t="str">
        <f t="shared" si="231"/>
        <v/>
      </c>
      <c r="NY179" s="56" t="str">
        <f t="shared" si="208"/>
        <v/>
      </c>
      <c r="NZ179" s="56" t="str">
        <f t="shared" si="209"/>
        <v/>
      </c>
      <c r="OA179" s="56" t="str">
        <f t="shared" si="210"/>
        <v/>
      </c>
      <c r="OB179" s="56" t="str">
        <f t="shared" si="211"/>
        <v/>
      </c>
    </row>
    <row r="180" spans="1:392" x14ac:dyDescent="0.25">
      <c r="A180" s="6" t="str">
        <f>IF(A179&lt;KEP!$C$10,A179+1,"")</f>
        <v/>
      </c>
      <c r="B180" s="8" t="str">
        <f>IF('Referenčný stav'!B180=0,"",'Referenčný stav'!B180)</f>
        <v/>
      </c>
      <c r="C180" s="8" t="str">
        <f>IF('Referenčný stav'!C180=0,"",'Referenčný stav'!C180)</f>
        <v/>
      </c>
      <c r="D180" s="16"/>
      <c r="E180" s="16"/>
      <c r="F180" s="16"/>
      <c r="G180" s="17"/>
      <c r="H180" s="17"/>
      <c r="I180" s="17"/>
      <c r="J180" s="17"/>
      <c r="K180" s="17"/>
      <c r="L180" s="17"/>
      <c r="M180" s="17"/>
      <c r="N180" s="17"/>
      <c r="O180" s="33" t="str">
        <f t="shared" si="212"/>
        <v/>
      </c>
      <c r="P180" s="17"/>
      <c r="Q180" s="17"/>
      <c r="R180" s="17"/>
      <c r="S180" s="17"/>
      <c r="T180" s="28" t="str">
        <f t="shared" si="166"/>
        <v/>
      </c>
      <c r="U180" s="27"/>
      <c r="V180" s="109" t="str">
        <f>IF($B180="","",D180*KEP!$J$11)</f>
        <v/>
      </c>
      <c r="W180" s="10" t="str">
        <f>IF($B180="","",E180*KEP!$J$12)</f>
        <v/>
      </c>
      <c r="X180" s="10" t="str">
        <f>IF($B180="","",F180*KEP!$J$13)</f>
        <v/>
      </c>
      <c r="Y180" s="10" t="str">
        <f>IF($B180="","",G180*KEP!$J$14)</f>
        <v/>
      </c>
      <c r="Z180" s="10" t="str">
        <f>IF($B180="","",H180*KEP!$J$15)</f>
        <v/>
      </c>
      <c r="AA180" s="10" t="str">
        <f>IF($B180="","",I180*KEP!$J$16)</f>
        <v/>
      </c>
      <c r="AB180" s="10" t="str">
        <f>IF($B180="","",J180*KEP!$J$17)</f>
        <v/>
      </c>
      <c r="AC180" s="10" t="str">
        <f>IF($B180="","",K180*KEP!$J$18)</f>
        <v/>
      </c>
      <c r="AD180" s="10" t="str">
        <f>IF($B180="","",L180*KEP!$J$19)</f>
        <v/>
      </c>
      <c r="AE180" s="10" t="str">
        <f>IF($B180="","",M180*KEP!$J$20)</f>
        <v/>
      </c>
      <c r="AF180" s="10" t="str">
        <f>IF($B180="","",N180*KEP!$J$21)</f>
        <v/>
      </c>
      <c r="AG180" s="10" t="str">
        <f>IF($B180="","",P180*KEP!$J$27)</f>
        <v/>
      </c>
      <c r="AH180" s="10" t="str">
        <f>IF($B180="","",Q180*KEP!$J$28)</f>
        <v/>
      </c>
      <c r="AI180" s="10" t="str">
        <f>IF($B180="","",R180*KEP!$J$29)</f>
        <v/>
      </c>
      <c r="AJ180" s="10" t="str">
        <f>IF($B180="","",S180*KEP!$J$30)</f>
        <v/>
      </c>
      <c r="AK180" s="33" t="str">
        <f t="shared" si="213"/>
        <v/>
      </c>
      <c r="AL180" s="56" t="str">
        <f>IF(O180="","",IFERROR(O180/'Referenčný stav'!O180-1,""))</f>
        <v/>
      </c>
      <c r="AM180" s="56" t="str">
        <f>IF(T180="","",IFERROR(T180/'Referenčný stav'!T180-1,""))</f>
        <v/>
      </c>
      <c r="AN180" s="56" t="str">
        <f>IF(U180="","",IFERROR(U180/'Referenčný stav'!U180-1,""))</f>
        <v/>
      </c>
      <c r="AO180" s="56" t="str">
        <f>IF(AK180="","",IFERROR(AK180/'Referenčný stav'!AK180-1,""))</f>
        <v/>
      </c>
      <c r="AQ180" s="16"/>
      <c r="AR180" s="16"/>
      <c r="AS180" s="16"/>
      <c r="AT180" s="17"/>
      <c r="AU180" s="17"/>
      <c r="AV180" s="17"/>
      <c r="AW180" s="17"/>
      <c r="AX180" s="17"/>
      <c r="AY180" s="17"/>
      <c r="AZ180" s="17"/>
      <c r="BA180" s="17"/>
      <c r="BB180" s="33" t="str">
        <f t="shared" si="214"/>
        <v/>
      </c>
      <c r="BC180" s="17"/>
      <c r="BD180" s="17"/>
      <c r="BE180" s="17"/>
      <c r="BF180" s="17"/>
      <c r="BG180" s="28" t="str">
        <f t="shared" si="167"/>
        <v/>
      </c>
      <c r="BH180" s="27"/>
      <c r="BI180" s="109" t="str">
        <f>IF($B180="","",AQ180*KEP!$J$11)</f>
        <v/>
      </c>
      <c r="BJ180" s="10" t="str">
        <f>IF($B180="","",AR180*KEP!$J$12)</f>
        <v/>
      </c>
      <c r="BK180" s="10" t="str">
        <f>IF($B180="","",AS180*KEP!$J$13)</f>
        <v/>
      </c>
      <c r="BL180" s="10" t="str">
        <f>IF($B180="","",AT180*KEP!$J$14)</f>
        <v/>
      </c>
      <c r="BM180" s="10" t="str">
        <f>IF($B180="","",AU180*KEP!$J$15)</f>
        <v/>
      </c>
      <c r="BN180" s="10" t="str">
        <f>IF($B180="","",AV180*KEP!$J$16)</f>
        <v/>
      </c>
      <c r="BO180" s="10" t="str">
        <f>IF($B180="","",AW180*KEP!$J$17)</f>
        <v/>
      </c>
      <c r="BP180" s="10" t="str">
        <f>IF($B180="","",AX180*KEP!$J$18)</f>
        <v/>
      </c>
      <c r="BQ180" s="10" t="str">
        <f>IF($B180="","",AY180*KEP!$J$19)</f>
        <v/>
      </c>
      <c r="BR180" s="10" t="str">
        <f>IF($B180="","",AZ180*KEP!$J$20)</f>
        <v/>
      </c>
      <c r="BS180" s="10" t="str">
        <f>IF($B180="","",BA180*KEP!$J$21)</f>
        <v/>
      </c>
      <c r="BT180" s="10" t="str">
        <f>IF($B180="","",BC180*KEP!$J$27)</f>
        <v/>
      </c>
      <c r="BU180" s="10" t="str">
        <f>IF($B180="","",BD180*KEP!$J$28)</f>
        <v/>
      </c>
      <c r="BV180" s="10" t="str">
        <f>IF($B180="","",BE180*KEP!$J$29)</f>
        <v/>
      </c>
      <c r="BW180" s="10" t="str">
        <f>IF($B180="","",BF180*KEP!$J$30)</f>
        <v/>
      </c>
      <c r="BX180" s="33" t="str">
        <f t="shared" si="215"/>
        <v/>
      </c>
      <c r="BY180" s="56" t="str">
        <f t="shared" si="176"/>
        <v/>
      </c>
      <c r="BZ180" s="56" t="str">
        <f t="shared" si="177"/>
        <v/>
      </c>
      <c r="CA180" s="56" t="str">
        <f t="shared" si="178"/>
        <v/>
      </c>
      <c r="CB180" s="56" t="str">
        <f t="shared" si="179"/>
        <v/>
      </c>
      <c r="CD180" s="16"/>
      <c r="CE180" s="16"/>
      <c r="CF180" s="16"/>
      <c r="CG180" s="17"/>
      <c r="CH180" s="17"/>
      <c r="CI180" s="17"/>
      <c r="CJ180" s="17"/>
      <c r="CK180" s="17"/>
      <c r="CL180" s="17"/>
      <c r="CM180" s="17"/>
      <c r="CN180" s="17"/>
      <c r="CO180" s="33" t="str">
        <f t="shared" si="216"/>
        <v/>
      </c>
      <c r="CP180" s="17"/>
      <c r="CQ180" s="17"/>
      <c r="CR180" s="17"/>
      <c r="CS180" s="17"/>
      <c r="CT180" s="28" t="str">
        <f t="shared" si="168"/>
        <v/>
      </c>
      <c r="CU180" s="27"/>
      <c r="CV180" s="109" t="str">
        <f>IF($B180="","",CD180*KEP!$J$11)</f>
        <v/>
      </c>
      <c r="CW180" s="10" t="str">
        <f>IF($B180="","",CE180*KEP!$J$12)</f>
        <v/>
      </c>
      <c r="CX180" s="10" t="str">
        <f>IF($B180="","",CF180*KEP!$J$13)</f>
        <v/>
      </c>
      <c r="CY180" s="10" t="str">
        <f>IF($B180="","",CG180*KEP!$J$14)</f>
        <v/>
      </c>
      <c r="CZ180" s="10" t="str">
        <f>IF($B180="","",CH180*KEP!$J$15)</f>
        <v/>
      </c>
      <c r="DA180" s="10" t="str">
        <f>IF($B180="","",CI180*KEP!$J$16)</f>
        <v/>
      </c>
      <c r="DB180" s="10" t="str">
        <f>IF($B180="","",CJ180*KEP!$J$17)</f>
        <v/>
      </c>
      <c r="DC180" s="10" t="str">
        <f>IF($B180="","",CK180*KEP!$J$18)</f>
        <v/>
      </c>
      <c r="DD180" s="10" t="str">
        <f>IF($B180="","",CL180*KEP!$J$19)</f>
        <v/>
      </c>
      <c r="DE180" s="10" t="str">
        <f>IF($B180="","",CM180*KEP!$J$20)</f>
        <v/>
      </c>
      <c r="DF180" s="10" t="str">
        <f>IF($B180="","",CN180*KEP!$J$21)</f>
        <v/>
      </c>
      <c r="DG180" s="10" t="str">
        <f>IF($B180="","",CP180*KEP!$J$27)</f>
        <v/>
      </c>
      <c r="DH180" s="10" t="str">
        <f>IF($B180="","",CQ180*KEP!$J$28)</f>
        <v/>
      </c>
      <c r="DI180" s="10" t="str">
        <f>IF($B180="","",CR180*KEP!$J$29)</f>
        <v/>
      </c>
      <c r="DJ180" s="10" t="str">
        <f>IF($B180="","",CS180*KEP!$J$30)</f>
        <v/>
      </c>
      <c r="DK180" s="33" t="str">
        <f t="shared" si="217"/>
        <v/>
      </c>
      <c r="DL180" s="56" t="str">
        <f t="shared" si="180"/>
        <v/>
      </c>
      <c r="DM180" s="56" t="str">
        <f t="shared" si="181"/>
        <v/>
      </c>
      <c r="DN180" s="56" t="str">
        <f t="shared" si="182"/>
        <v/>
      </c>
      <c r="DO180" s="56" t="str">
        <f t="shared" si="183"/>
        <v/>
      </c>
      <c r="DQ180" s="16"/>
      <c r="DR180" s="16"/>
      <c r="DS180" s="16"/>
      <c r="DT180" s="17"/>
      <c r="DU180" s="17"/>
      <c r="DV180" s="17"/>
      <c r="DW180" s="17"/>
      <c r="DX180" s="17"/>
      <c r="DY180" s="17"/>
      <c r="DZ180" s="17"/>
      <c r="EA180" s="17"/>
      <c r="EB180" s="33" t="str">
        <f t="shared" si="218"/>
        <v/>
      </c>
      <c r="EC180" s="17"/>
      <c r="ED180" s="17"/>
      <c r="EE180" s="17"/>
      <c r="EF180" s="17"/>
      <c r="EG180" s="28" t="str">
        <f t="shared" si="169"/>
        <v/>
      </c>
      <c r="EH180" s="27"/>
      <c r="EI180" s="109" t="str">
        <f>IF($B180="","",DQ180*KEP!$J$11)</f>
        <v/>
      </c>
      <c r="EJ180" s="10" t="str">
        <f>IF($B180="","",DR180*KEP!$J$12)</f>
        <v/>
      </c>
      <c r="EK180" s="10" t="str">
        <f>IF($B180="","",DS180*KEP!$J$13)</f>
        <v/>
      </c>
      <c r="EL180" s="10" t="str">
        <f>IF($B180="","",DT180*KEP!$J$14)</f>
        <v/>
      </c>
      <c r="EM180" s="10" t="str">
        <f>IF($B180="","",DU180*KEP!$J$15)</f>
        <v/>
      </c>
      <c r="EN180" s="10" t="str">
        <f>IF($B180="","",DV180*KEP!$J$16)</f>
        <v/>
      </c>
      <c r="EO180" s="10" t="str">
        <f>IF($B180="","",DW180*KEP!$J$17)</f>
        <v/>
      </c>
      <c r="EP180" s="10" t="str">
        <f>IF($B180="","",DX180*KEP!$J$18)</f>
        <v/>
      </c>
      <c r="EQ180" s="10" t="str">
        <f>IF($B180="","",DY180*KEP!$J$19)</f>
        <v/>
      </c>
      <c r="ER180" s="10" t="str">
        <f>IF($B180="","",DZ180*KEP!$J$20)</f>
        <v/>
      </c>
      <c r="ES180" s="10" t="str">
        <f>IF($B180="","",EA180*KEP!$J$21)</f>
        <v/>
      </c>
      <c r="ET180" s="10" t="str">
        <f>IF($B180="","",EC180*KEP!$J$27)</f>
        <v/>
      </c>
      <c r="EU180" s="10" t="str">
        <f>IF($B180="","",ED180*KEP!$J$28)</f>
        <v/>
      </c>
      <c r="EV180" s="10" t="str">
        <f>IF($B180="","",EE180*KEP!$J$29)</f>
        <v/>
      </c>
      <c r="EW180" s="10" t="str">
        <f>IF($B180="","",EF180*KEP!$J$30)</f>
        <v/>
      </c>
      <c r="EX180" s="33" t="str">
        <f t="shared" si="219"/>
        <v/>
      </c>
      <c r="EY180" s="56" t="str">
        <f t="shared" si="184"/>
        <v/>
      </c>
      <c r="EZ180" s="56" t="str">
        <f t="shared" si="185"/>
        <v/>
      </c>
      <c r="FA180" s="56" t="str">
        <f t="shared" si="186"/>
        <v/>
      </c>
      <c r="FB180" s="56" t="str">
        <f t="shared" si="187"/>
        <v/>
      </c>
      <c r="FD180" s="16"/>
      <c r="FE180" s="16"/>
      <c r="FF180" s="16"/>
      <c r="FG180" s="17"/>
      <c r="FH180" s="17"/>
      <c r="FI180" s="17"/>
      <c r="FJ180" s="17"/>
      <c r="FK180" s="17"/>
      <c r="FL180" s="17"/>
      <c r="FM180" s="17"/>
      <c r="FN180" s="17"/>
      <c r="FO180" s="33" t="str">
        <f t="shared" si="220"/>
        <v/>
      </c>
      <c r="FP180" s="17"/>
      <c r="FQ180" s="17"/>
      <c r="FR180" s="17"/>
      <c r="FS180" s="17"/>
      <c r="FT180" s="28" t="str">
        <f t="shared" si="170"/>
        <v/>
      </c>
      <c r="FU180" s="27"/>
      <c r="FV180" s="109" t="str">
        <f>IF($B180="","",FD180*KEP!$J$11)</f>
        <v/>
      </c>
      <c r="FW180" s="10" t="str">
        <f>IF($B180="","",FE180*KEP!$J$12)</f>
        <v/>
      </c>
      <c r="FX180" s="10" t="str">
        <f>IF($B180="","",FF180*KEP!$J$13)</f>
        <v/>
      </c>
      <c r="FY180" s="10" t="str">
        <f>IF($B180="","",FG180*KEP!$J$14)</f>
        <v/>
      </c>
      <c r="FZ180" s="10" t="str">
        <f>IF($B180="","",FH180*KEP!$J$15)</f>
        <v/>
      </c>
      <c r="GA180" s="10" t="str">
        <f>IF($B180="","",FI180*KEP!$J$16)</f>
        <v/>
      </c>
      <c r="GB180" s="10" t="str">
        <f>IF($B180="","",FJ180*KEP!$J$17)</f>
        <v/>
      </c>
      <c r="GC180" s="10" t="str">
        <f>IF($B180="","",FK180*KEP!$J$18)</f>
        <v/>
      </c>
      <c r="GD180" s="10" t="str">
        <f>IF($B180="","",FL180*KEP!$J$19)</f>
        <v/>
      </c>
      <c r="GE180" s="10" t="str">
        <f>IF($B180="","",FM180*KEP!$J$20)</f>
        <v/>
      </c>
      <c r="GF180" s="10" t="str">
        <f>IF($B180="","",FN180*KEP!$J$21)</f>
        <v/>
      </c>
      <c r="GG180" s="10" t="str">
        <f>IF($B180="","",FP180*KEP!$J$27)</f>
        <v/>
      </c>
      <c r="GH180" s="10" t="str">
        <f>IF($B180="","",FQ180*KEP!$J$28)</f>
        <v/>
      </c>
      <c r="GI180" s="10" t="str">
        <f>IF($B180="","",FR180*KEP!$J$29)</f>
        <v/>
      </c>
      <c r="GJ180" s="10" t="str">
        <f>IF($B180="","",FS180*KEP!$J$30)</f>
        <v/>
      </c>
      <c r="GK180" s="33" t="str">
        <f t="shared" si="221"/>
        <v/>
      </c>
      <c r="GL180" s="56" t="str">
        <f t="shared" si="188"/>
        <v/>
      </c>
      <c r="GM180" s="56" t="str">
        <f t="shared" si="189"/>
        <v/>
      </c>
      <c r="GN180" s="56" t="str">
        <f t="shared" si="190"/>
        <v/>
      </c>
      <c r="GO180" s="56" t="str">
        <f t="shared" si="191"/>
        <v/>
      </c>
      <c r="GQ180" s="16"/>
      <c r="GR180" s="16"/>
      <c r="GS180" s="16"/>
      <c r="GT180" s="17"/>
      <c r="GU180" s="17"/>
      <c r="GV180" s="17"/>
      <c r="GW180" s="17"/>
      <c r="GX180" s="17"/>
      <c r="GY180" s="17"/>
      <c r="GZ180" s="17"/>
      <c r="HA180" s="17"/>
      <c r="HB180" s="33" t="str">
        <f t="shared" si="222"/>
        <v/>
      </c>
      <c r="HC180" s="17"/>
      <c r="HD180" s="17"/>
      <c r="HE180" s="17"/>
      <c r="HF180" s="17"/>
      <c r="HG180" s="28" t="str">
        <f t="shared" si="171"/>
        <v/>
      </c>
      <c r="HH180" s="27"/>
      <c r="HI180" s="109" t="str">
        <f>IF($B180="","",GQ180*KEP!$J$11)</f>
        <v/>
      </c>
      <c r="HJ180" s="10" t="str">
        <f>IF($B180="","",GR180*KEP!$J$12)</f>
        <v/>
      </c>
      <c r="HK180" s="10" t="str">
        <f>IF($B180="","",GS180*KEP!$J$13)</f>
        <v/>
      </c>
      <c r="HL180" s="10" t="str">
        <f>IF($B180="","",GT180*KEP!$J$14)</f>
        <v/>
      </c>
      <c r="HM180" s="10" t="str">
        <f>IF($B180="","",GU180*KEP!$J$15)</f>
        <v/>
      </c>
      <c r="HN180" s="10" t="str">
        <f>IF($B180="","",GV180*KEP!$J$16)</f>
        <v/>
      </c>
      <c r="HO180" s="10" t="str">
        <f>IF($B180="","",GW180*KEP!$J$17)</f>
        <v/>
      </c>
      <c r="HP180" s="10" t="str">
        <f>IF($B180="","",GX180*KEP!$J$18)</f>
        <v/>
      </c>
      <c r="HQ180" s="10" t="str">
        <f>IF($B180="","",GY180*KEP!$J$19)</f>
        <v/>
      </c>
      <c r="HR180" s="10" t="str">
        <f>IF($B180="","",GZ180*KEP!$J$20)</f>
        <v/>
      </c>
      <c r="HS180" s="10" t="str">
        <f>IF($B180="","",HA180*KEP!$J$21)</f>
        <v/>
      </c>
      <c r="HT180" s="10" t="str">
        <f>IF($B180="","",HC180*KEP!$J$27)</f>
        <v/>
      </c>
      <c r="HU180" s="10" t="str">
        <f>IF($B180="","",HD180*KEP!$J$28)</f>
        <v/>
      </c>
      <c r="HV180" s="10" t="str">
        <f>IF($B180="","",HE180*KEP!$J$29)</f>
        <v/>
      </c>
      <c r="HW180" s="10" t="str">
        <f>IF($B180="","",HF180*KEP!$J$30)</f>
        <v/>
      </c>
      <c r="HX180" s="33" t="str">
        <f t="shared" si="223"/>
        <v/>
      </c>
      <c r="HY180" s="56" t="str">
        <f t="shared" si="192"/>
        <v/>
      </c>
      <c r="HZ180" s="56" t="str">
        <f t="shared" si="193"/>
        <v/>
      </c>
      <c r="IA180" s="56" t="str">
        <f t="shared" si="194"/>
        <v/>
      </c>
      <c r="IB180" s="56" t="str">
        <f t="shared" si="195"/>
        <v/>
      </c>
      <c r="ID180" s="16"/>
      <c r="IE180" s="16"/>
      <c r="IF180" s="16"/>
      <c r="IG180" s="17"/>
      <c r="IH180" s="17"/>
      <c r="II180" s="17"/>
      <c r="IJ180" s="17"/>
      <c r="IK180" s="17"/>
      <c r="IL180" s="17"/>
      <c r="IM180" s="17"/>
      <c r="IN180" s="17"/>
      <c r="IO180" s="33" t="str">
        <f t="shared" si="224"/>
        <v/>
      </c>
      <c r="IP180" s="17"/>
      <c r="IQ180" s="17"/>
      <c r="IR180" s="17"/>
      <c r="IS180" s="17"/>
      <c r="IT180" s="28" t="str">
        <f t="shared" si="172"/>
        <v/>
      </c>
      <c r="IU180" s="27"/>
      <c r="IV180" s="109" t="str">
        <f>IF($B180="","",ID180*KEP!$J$11)</f>
        <v/>
      </c>
      <c r="IW180" s="10" t="str">
        <f>IF($B180="","",IE180*KEP!$J$12)</f>
        <v/>
      </c>
      <c r="IX180" s="10" t="str">
        <f>IF($B180="","",IF180*KEP!$J$13)</f>
        <v/>
      </c>
      <c r="IY180" s="10" t="str">
        <f>IF($B180="","",IG180*KEP!$J$14)</f>
        <v/>
      </c>
      <c r="IZ180" s="10" t="str">
        <f>IF($B180="","",IH180*KEP!$J$15)</f>
        <v/>
      </c>
      <c r="JA180" s="10" t="str">
        <f>IF($B180="","",II180*KEP!$J$16)</f>
        <v/>
      </c>
      <c r="JB180" s="10" t="str">
        <f>IF($B180="","",IJ180*KEP!$J$17)</f>
        <v/>
      </c>
      <c r="JC180" s="10" t="str">
        <f>IF($B180="","",IK180*KEP!$J$18)</f>
        <v/>
      </c>
      <c r="JD180" s="10" t="str">
        <f>IF($B180="","",IL180*KEP!$J$19)</f>
        <v/>
      </c>
      <c r="JE180" s="10" t="str">
        <f>IF($B180="","",IM180*KEP!$J$20)</f>
        <v/>
      </c>
      <c r="JF180" s="10" t="str">
        <f>IF($B180="","",IN180*KEP!$J$21)</f>
        <v/>
      </c>
      <c r="JG180" s="10" t="str">
        <f>IF($B180="","",IP180*KEP!$J$27)</f>
        <v/>
      </c>
      <c r="JH180" s="10" t="str">
        <f>IF($B180="","",IQ180*KEP!$J$28)</f>
        <v/>
      </c>
      <c r="JI180" s="10" t="str">
        <f>IF($B180="","",IR180*KEP!$J$29)</f>
        <v/>
      </c>
      <c r="JJ180" s="10" t="str">
        <f>IF($B180="","",IS180*KEP!$J$30)</f>
        <v/>
      </c>
      <c r="JK180" s="33" t="str">
        <f t="shared" si="225"/>
        <v/>
      </c>
      <c r="JL180" s="56" t="str">
        <f t="shared" si="196"/>
        <v/>
      </c>
      <c r="JM180" s="56" t="str">
        <f t="shared" si="197"/>
        <v/>
      </c>
      <c r="JN180" s="56" t="str">
        <f t="shared" si="198"/>
        <v/>
      </c>
      <c r="JO180" s="56" t="str">
        <f t="shared" si="199"/>
        <v/>
      </c>
      <c r="JQ180" s="16"/>
      <c r="JR180" s="16"/>
      <c r="JS180" s="16"/>
      <c r="JT180" s="17"/>
      <c r="JU180" s="17"/>
      <c r="JV180" s="17"/>
      <c r="JW180" s="17"/>
      <c r="JX180" s="17"/>
      <c r="JY180" s="17"/>
      <c r="JZ180" s="17"/>
      <c r="KA180" s="17"/>
      <c r="KB180" s="33" t="str">
        <f t="shared" si="226"/>
        <v/>
      </c>
      <c r="KC180" s="17"/>
      <c r="KD180" s="17"/>
      <c r="KE180" s="17"/>
      <c r="KF180" s="17"/>
      <c r="KG180" s="28" t="str">
        <f t="shared" si="173"/>
        <v/>
      </c>
      <c r="KH180" s="27"/>
      <c r="KI180" s="109" t="str">
        <f>IF($B180="","",JQ180*KEP!$J$11)</f>
        <v/>
      </c>
      <c r="KJ180" s="10" t="str">
        <f>IF($B180="","",JR180*KEP!$J$12)</f>
        <v/>
      </c>
      <c r="KK180" s="10" t="str">
        <f>IF($B180="","",JS180*KEP!$J$13)</f>
        <v/>
      </c>
      <c r="KL180" s="10" t="str">
        <f>IF($B180="","",JT180*KEP!$J$14)</f>
        <v/>
      </c>
      <c r="KM180" s="10" t="str">
        <f>IF($B180="","",JU180*KEP!$J$15)</f>
        <v/>
      </c>
      <c r="KN180" s="10" t="str">
        <f>IF($B180="","",JV180*KEP!$J$16)</f>
        <v/>
      </c>
      <c r="KO180" s="10" t="str">
        <f>IF($B180="","",JW180*KEP!$J$17)</f>
        <v/>
      </c>
      <c r="KP180" s="10" t="str">
        <f>IF($B180="","",JX180*KEP!$J$18)</f>
        <v/>
      </c>
      <c r="KQ180" s="10" t="str">
        <f>IF($B180="","",JY180*KEP!$J$19)</f>
        <v/>
      </c>
      <c r="KR180" s="10" t="str">
        <f>IF($B180="","",JZ180*KEP!$J$20)</f>
        <v/>
      </c>
      <c r="KS180" s="10" t="str">
        <f>IF($B180="","",KA180*KEP!$J$21)</f>
        <v/>
      </c>
      <c r="KT180" s="10" t="str">
        <f>IF($B180="","",KC180*KEP!$J$27)</f>
        <v/>
      </c>
      <c r="KU180" s="10" t="str">
        <f>IF($B180="","",KD180*KEP!$J$28)</f>
        <v/>
      </c>
      <c r="KV180" s="10" t="str">
        <f>IF($B180="","",KE180*KEP!$J$29)</f>
        <v/>
      </c>
      <c r="KW180" s="10" t="str">
        <f>IF($B180="","",KF180*KEP!$J$30)</f>
        <v/>
      </c>
      <c r="KX180" s="33" t="str">
        <f t="shared" si="227"/>
        <v/>
      </c>
      <c r="KY180" s="56" t="str">
        <f t="shared" si="200"/>
        <v/>
      </c>
      <c r="KZ180" s="56" t="str">
        <f t="shared" si="201"/>
        <v/>
      </c>
      <c r="LA180" s="56" t="str">
        <f t="shared" si="202"/>
        <v/>
      </c>
      <c r="LB180" s="56" t="str">
        <f t="shared" si="203"/>
        <v/>
      </c>
      <c r="LD180" s="16"/>
      <c r="LE180" s="16"/>
      <c r="LF180" s="16"/>
      <c r="LG180" s="17"/>
      <c r="LH180" s="17"/>
      <c r="LI180" s="17"/>
      <c r="LJ180" s="17"/>
      <c r="LK180" s="17"/>
      <c r="LL180" s="17"/>
      <c r="LM180" s="17"/>
      <c r="LN180" s="17"/>
      <c r="LO180" s="33" t="str">
        <f t="shared" si="228"/>
        <v/>
      </c>
      <c r="LP180" s="17"/>
      <c r="LQ180" s="17"/>
      <c r="LR180" s="17"/>
      <c r="LS180" s="17"/>
      <c r="LT180" s="28" t="str">
        <f t="shared" si="174"/>
        <v/>
      </c>
      <c r="LU180" s="27"/>
      <c r="LV180" s="109" t="str">
        <f>IF($B180="","",LD180*KEP!$J$11)</f>
        <v/>
      </c>
      <c r="LW180" s="10" t="str">
        <f>IF($B180="","",LE180*KEP!$J$12)</f>
        <v/>
      </c>
      <c r="LX180" s="10" t="str">
        <f>IF($B180="","",LF180*KEP!$J$13)</f>
        <v/>
      </c>
      <c r="LY180" s="10" t="str">
        <f>IF($B180="","",LG180*KEP!$J$14)</f>
        <v/>
      </c>
      <c r="LZ180" s="10" t="str">
        <f>IF($B180="","",LH180*KEP!$J$15)</f>
        <v/>
      </c>
      <c r="MA180" s="10" t="str">
        <f>IF($B180="","",LI180*KEP!$J$16)</f>
        <v/>
      </c>
      <c r="MB180" s="10" t="str">
        <f>IF($B180="","",LJ180*KEP!$J$17)</f>
        <v/>
      </c>
      <c r="MC180" s="10" t="str">
        <f>IF($B180="","",LK180*KEP!$J$18)</f>
        <v/>
      </c>
      <c r="MD180" s="10" t="str">
        <f>IF($B180="","",LL180*KEP!$J$19)</f>
        <v/>
      </c>
      <c r="ME180" s="10" t="str">
        <f>IF($B180="","",LM180*KEP!$J$20)</f>
        <v/>
      </c>
      <c r="MF180" s="10" t="str">
        <f>IF($B180="","",LN180*KEP!$J$21)</f>
        <v/>
      </c>
      <c r="MG180" s="10" t="str">
        <f>IF($B180="","",LP180*KEP!$J$27)</f>
        <v/>
      </c>
      <c r="MH180" s="10" t="str">
        <f>IF($B180="","",LQ180*KEP!$J$28)</f>
        <v/>
      </c>
      <c r="MI180" s="10" t="str">
        <f>IF($B180="","",LR180*KEP!$J$29)</f>
        <v/>
      </c>
      <c r="MJ180" s="10" t="str">
        <f>IF($B180="","",LS180*KEP!$J$30)</f>
        <v/>
      </c>
      <c r="MK180" s="33" t="str">
        <f t="shared" si="229"/>
        <v/>
      </c>
      <c r="ML180" s="56" t="str">
        <f t="shared" si="204"/>
        <v/>
      </c>
      <c r="MM180" s="56" t="str">
        <f t="shared" si="205"/>
        <v/>
      </c>
      <c r="MN180" s="56" t="str">
        <f t="shared" si="206"/>
        <v/>
      </c>
      <c r="MO180" s="56" t="str">
        <f t="shared" si="207"/>
        <v/>
      </c>
      <c r="MQ180" s="16"/>
      <c r="MR180" s="16"/>
      <c r="MS180" s="16"/>
      <c r="MT180" s="17"/>
      <c r="MU180" s="17"/>
      <c r="MV180" s="17"/>
      <c r="MW180" s="17"/>
      <c r="MX180" s="17"/>
      <c r="MY180" s="17"/>
      <c r="MZ180" s="17"/>
      <c r="NA180" s="17"/>
      <c r="NB180" s="33" t="str">
        <f t="shared" si="230"/>
        <v/>
      </c>
      <c r="NC180" s="17"/>
      <c r="ND180" s="17"/>
      <c r="NE180" s="17"/>
      <c r="NF180" s="17"/>
      <c r="NG180" s="28" t="str">
        <f t="shared" si="175"/>
        <v/>
      </c>
      <c r="NH180" s="27"/>
      <c r="NI180" s="109" t="str">
        <f>IF($B180="","",MQ180*KEP!$J$11)</f>
        <v/>
      </c>
      <c r="NJ180" s="10" t="str">
        <f>IF($B180="","",MR180*KEP!$J$12)</f>
        <v/>
      </c>
      <c r="NK180" s="10" t="str">
        <f>IF($B180="","",MS180*KEP!$J$13)</f>
        <v/>
      </c>
      <c r="NL180" s="10" t="str">
        <f>IF($B180="","",MT180*KEP!$J$14)</f>
        <v/>
      </c>
      <c r="NM180" s="10" t="str">
        <f>IF($B180="","",MU180*KEP!$J$15)</f>
        <v/>
      </c>
      <c r="NN180" s="10" t="str">
        <f>IF($B180="","",MV180*KEP!$J$16)</f>
        <v/>
      </c>
      <c r="NO180" s="10" t="str">
        <f>IF($B180="","",MW180*KEP!$J$17)</f>
        <v/>
      </c>
      <c r="NP180" s="10" t="str">
        <f>IF($B180="","",MX180*KEP!$J$18)</f>
        <v/>
      </c>
      <c r="NQ180" s="10" t="str">
        <f>IF($B180="","",MY180*KEP!$J$19)</f>
        <v/>
      </c>
      <c r="NR180" s="10" t="str">
        <f>IF($B180="","",MZ180*KEP!$J$20)</f>
        <v/>
      </c>
      <c r="NS180" s="10" t="str">
        <f>IF($B180="","",NA180*KEP!$J$21)</f>
        <v/>
      </c>
      <c r="NT180" s="10" t="str">
        <f>IF($B180="","",NC180*KEP!$J$27)</f>
        <v/>
      </c>
      <c r="NU180" s="10" t="str">
        <f>IF($B180="","",ND180*KEP!$J$28)</f>
        <v/>
      </c>
      <c r="NV180" s="10" t="str">
        <f>IF($B180="","",NE180*KEP!$J$29)</f>
        <v/>
      </c>
      <c r="NW180" s="10" t="str">
        <f>IF($B180="","",NF180*KEP!$J$30)</f>
        <v/>
      </c>
      <c r="NX180" s="33" t="str">
        <f t="shared" si="231"/>
        <v/>
      </c>
      <c r="NY180" s="56" t="str">
        <f t="shared" si="208"/>
        <v/>
      </c>
      <c r="NZ180" s="56" t="str">
        <f t="shared" si="209"/>
        <v/>
      </c>
      <c r="OA180" s="56" t="str">
        <f t="shared" si="210"/>
        <v/>
      </c>
      <c r="OB180" s="56" t="str">
        <f t="shared" si="211"/>
        <v/>
      </c>
    </row>
    <row r="181" spans="1:392" x14ac:dyDescent="0.25">
      <c r="A181" s="6" t="str">
        <f>IF(A180&lt;KEP!$C$10,A180+1,"")</f>
        <v/>
      </c>
      <c r="B181" s="8" t="str">
        <f>IF('Referenčný stav'!B181=0,"",'Referenčný stav'!B181)</f>
        <v/>
      </c>
      <c r="C181" s="8" t="str">
        <f>IF('Referenčný stav'!C181=0,"",'Referenčný stav'!C181)</f>
        <v/>
      </c>
      <c r="D181" s="16"/>
      <c r="E181" s="16"/>
      <c r="F181" s="16"/>
      <c r="G181" s="17"/>
      <c r="H181" s="17"/>
      <c r="I181" s="17"/>
      <c r="J181" s="17"/>
      <c r="K181" s="17"/>
      <c r="L181" s="17"/>
      <c r="M181" s="17"/>
      <c r="N181" s="17"/>
      <c r="O181" s="33" t="str">
        <f t="shared" si="212"/>
        <v/>
      </c>
      <c r="P181" s="17"/>
      <c r="Q181" s="17"/>
      <c r="R181" s="17"/>
      <c r="S181" s="17"/>
      <c r="T181" s="28" t="str">
        <f t="shared" si="166"/>
        <v/>
      </c>
      <c r="U181" s="27"/>
      <c r="V181" s="109" t="str">
        <f>IF($B181="","",D181*KEP!$J$11)</f>
        <v/>
      </c>
      <c r="W181" s="10" t="str">
        <f>IF($B181="","",E181*KEP!$J$12)</f>
        <v/>
      </c>
      <c r="X181" s="10" t="str">
        <f>IF($B181="","",F181*KEP!$J$13)</f>
        <v/>
      </c>
      <c r="Y181" s="10" t="str">
        <f>IF($B181="","",G181*KEP!$J$14)</f>
        <v/>
      </c>
      <c r="Z181" s="10" t="str">
        <f>IF($B181="","",H181*KEP!$J$15)</f>
        <v/>
      </c>
      <c r="AA181" s="10" t="str">
        <f>IF($B181="","",I181*KEP!$J$16)</f>
        <v/>
      </c>
      <c r="AB181" s="10" t="str">
        <f>IF($B181="","",J181*KEP!$J$17)</f>
        <v/>
      </c>
      <c r="AC181" s="10" t="str">
        <f>IF($B181="","",K181*KEP!$J$18)</f>
        <v/>
      </c>
      <c r="AD181" s="10" t="str">
        <f>IF($B181="","",L181*KEP!$J$19)</f>
        <v/>
      </c>
      <c r="AE181" s="10" t="str">
        <f>IF($B181="","",M181*KEP!$J$20)</f>
        <v/>
      </c>
      <c r="AF181" s="10" t="str">
        <f>IF($B181="","",N181*KEP!$J$21)</f>
        <v/>
      </c>
      <c r="AG181" s="10" t="str">
        <f>IF($B181="","",P181*KEP!$J$27)</f>
        <v/>
      </c>
      <c r="AH181" s="10" t="str">
        <f>IF($B181="","",Q181*KEP!$J$28)</f>
        <v/>
      </c>
      <c r="AI181" s="10" t="str">
        <f>IF($B181="","",R181*KEP!$J$29)</f>
        <v/>
      </c>
      <c r="AJ181" s="10" t="str">
        <f>IF($B181="","",S181*KEP!$J$30)</f>
        <v/>
      </c>
      <c r="AK181" s="33" t="str">
        <f t="shared" si="213"/>
        <v/>
      </c>
      <c r="AL181" s="56" t="str">
        <f>IF(O181="","",IFERROR(O181/'Referenčný stav'!O181-1,""))</f>
        <v/>
      </c>
      <c r="AM181" s="56" t="str">
        <f>IF(T181="","",IFERROR(T181/'Referenčný stav'!T181-1,""))</f>
        <v/>
      </c>
      <c r="AN181" s="56" t="str">
        <f>IF(U181="","",IFERROR(U181/'Referenčný stav'!U181-1,""))</f>
        <v/>
      </c>
      <c r="AO181" s="56" t="str">
        <f>IF(AK181="","",IFERROR(AK181/'Referenčný stav'!AK181-1,""))</f>
        <v/>
      </c>
      <c r="AQ181" s="16"/>
      <c r="AR181" s="16"/>
      <c r="AS181" s="16"/>
      <c r="AT181" s="17"/>
      <c r="AU181" s="17"/>
      <c r="AV181" s="17"/>
      <c r="AW181" s="17"/>
      <c r="AX181" s="17"/>
      <c r="AY181" s="17"/>
      <c r="AZ181" s="17"/>
      <c r="BA181" s="17"/>
      <c r="BB181" s="33" t="str">
        <f t="shared" si="214"/>
        <v/>
      </c>
      <c r="BC181" s="17"/>
      <c r="BD181" s="17"/>
      <c r="BE181" s="17"/>
      <c r="BF181" s="17"/>
      <c r="BG181" s="28" t="str">
        <f t="shared" si="167"/>
        <v/>
      </c>
      <c r="BH181" s="27"/>
      <c r="BI181" s="109" t="str">
        <f>IF($B181="","",AQ181*KEP!$J$11)</f>
        <v/>
      </c>
      <c r="BJ181" s="10" t="str">
        <f>IF($B181="","",AR181*KEP!$J$12)</f>
        <v/>
      </c>
      <c r="BK181" s="10" t="str">
        <f>IF($B181="","",AS181*KEP!$J$13)</f>
        <v/>
      </c>
      <c r="BL181" s="10" t="str">
        <f>IF($B181="","",AT181*KEP!$J$14)</f>
        <v/>
      </c>
      <c r="BM181" s="10" t="str">
        <f>IF($B181="","",AU181*KEP!$J$15)</f>
        <v/>
      </c>
      <c r="BN181" s="10" t="str">
        <f>IF($B181="","",AV181*KEP!$J$16)</f>
        <v/>
      </c>
      <c r="BO181" s="10" t="str">
        <f>IF($B181="","",AW181*KEP!$J$17)</f>
        <v/>
      </c>
      <c r="BP181" s="10" t="str">
        <f>IF($B181="","",AX181*KEP!$J$18)</f>
        <v/>
      </c>
      <c r="BQ181" s="10" t="str">
        <f>IF($B181="","",AY181*KEP!$J$19)</f>
        <v/>
      </c>
      <c r="BR181" s="10" t="str">
        <f>IF($B181="","",AZ181*KEP!$J$20)</f>
        <v/>
      </c>
      <c r="BS181" s="10" t="str">
        <f>IF($B181="","",BA181*KEP!$J$21)</f>
        <v/>
      </c>
      <c r="BT181" s="10" t="str">
        <f>IF($B181="","",BC181*KEP!$J$27)</f>
        <v/>
      </c>
      <c r="BU181" s="10" t="str">
        <f>IF($B181="","",BD181*KEP!$J$28)</f>
        <v/>
      </c>
      <c r="BV181" s="10" t="str">
        <f>IF($B181="","",BE181*KEP!$J$29)</f>
        <v/>
      </c>
      <c r="BW181" s="10" t="str">
        <f>IF($B181="","",BF181*KEP!$J$30)</f>
        <v/>
      </c>
      <c r="BX181" s="33" t="str">
        <f t="shared" si="215"/>
        <v/>
      </c>
      <c r="BY181" s="56" t="str">
        <f t="shared" si="176"/>
        <v/>
      </c>
      <c r="BZ181" s="56" t="str">
        <f t="shared" si="177"/>
        <v/>
      </c>
      <c r="CA181" s="56" t="str">
        <f t="shared" si="178"/>
        <v/>
      </c>
      <c r="CB181" s="56" t="str">
        <f t="shared" si="179"/>
        <v/>
      </c>
      <c r="CD181" s="16"/>
      <c r="CE181" s="16"/>
      <c r="CF181" s="16"/>
      <c r="CG181" s="17"/>
      <c r="CH181" s="17"/>
      <c r="CI181" s="17"/>
      <c r="CJ181" s="17"/>
      <c r="CK181" s="17"/>
      <c r="CL181" s="17"/>
      <c r="CM181" s="17"/>
      <c r="CN181" s="17"/>
      <c r="CO181" s="33" t="str">
        <f t="shared" si="216"/>
        <v/>
      </c>
      <c r="CP181" s="17"/>
      <c r="CQ181" s="17"/>
      <c r="CR181" s="17"/>
      <c r="CS181" s="17"/>
      <c r="CT181" s="28" t="str">
        <f t="shared" si="168"/>
        <v/>
      </c>
      <c r="CU181" s="27"/>
      <c r="CV181" s="109" t="str">
        <f>IF($B181="","",CD181*KEP!$J$11)</f>
        <v/>
      </c>
      <c r="CW181" s="10" t="str">
        <f>IF($B181="","",CE181*KEP!$J$12)</f>
        <v/>
      </c>
      <c r="CX181" s="10" t="str">
        <f>IF($B181="","",CF181*KEP!$J$13)</f>
        <v/>
      </c>
      <c r="CY181" s="10" t="str">
        <f>IF($B181="","",CG181*KEP!$J$14)</f>
        <v/>
      </c>
      <c r="CZ181" s="10" t="str">
        <f>IF($B181="","",CH181*KEP!$J$15)</f>
        <v/>
      </c>
      <c r="DA181" s="10" t="str">
        <f>IF($B181="","",CI181*KEP!$J$16)</f>
        <v/>
      </c>
      <c r="DB181" s="10" t="str">
        <f>IF($B181="","",CJ181*KEP!$J$17)</f>
        <v/>
      </c>
      <c r="DC181" s="10" t="str">
        <f>IF($B181="","",CK181*KEP!$J$18)</f>
        <v/>
      </c>
      <c r="DD181" s="10" t="str">
        <f>IF($B181="","",CL181*KEP!$J$19)</f>
        <v/>
      </c>
      <c r="DE181" s="10" t="str">
        <f>IF($B181="","",CM181*KEP!$J$20)</f>
        <v/>
      </c>
      <c r="DF181" s="10" t="str">
        <f>IF($B181="","",CN181*KEP!$J$21)</f>
        <v/>
      </c>
      <c r="DG181" s="10" t="str">
        <f>IF($B181="","",CP181*KEP!$J$27)</f>
        <v/>
      </c>
      <c r="DH181" s="10" t="str">
        <f>IF($B181="","",CQ181*KEP!$J$28)</f>
        <v/>
      </c>
      <c r="DI181" s="10" t="str">
        <f>IF($B181="","",CR181*KEP!$J$29)</f>
        <v/>
      </c>
      <c r="DJ181" s="10" t="str">
        <f>IF($B181="","",CS181*KEP!$J$30)</f>
        <v/>
      </c>
      <c r="DK181" s="33" t="str">
        <f t="shared" si="217"/>
        <v/>
      </c>
      <c r="DL181" s="56" t="str">
        <f t="shared" si="180"/>
        <v/>
      </c>
      <c r="DM181" s="56" t="str">
        <f t="shared" si="181"/>
        <v/>
      </c>
      <c r="DN181" s="56" t="str">
        <f t="shared" si="182"/>
        <v/>
      </c>
      <c r="DO181" s="56" t="str">
        <f t="shared" si="183"/>
        <v/>
      </c>
      <c r="DQ181" s="16"/>
      <c r="DR181" s="16"/>
      <c r="DS181" s="16"/>
      <c r="DT181" s="17"/>
      <c r="DU181" s="17"/>
      <c r="DV181" s="17"/>
      <c r="DW181" s="17"/>
      <c r="DX181" s="17"/>
      <c r="DY181" s="17"/>
      <c r="DZ181" s="17"/>
      <c r="EA181" s="17"/>
      <c r="EB181" s="33" t="str">
        <f t="shared" si="218"/>
        <v/>
      </c>
      <c r="EC181" s="17"/>
      <c r="ED181" s="17"/>
      <c r="EE181" s="17"/>
      <c r="EF181" s="17"/>
      <c r="EG181" s="28" t="str">
        <f t="shared" si="169"/>
        <v/>
      </c>
      <c r="EH181" s="27"/>
      <c r="EI181" s="109" t="str">
        <f>IF($B181="","",DQ181*KEP!$J$11)</f>
        <v/>
      </c>
      <c r="EJ181" s="10" t="str">
        <f>IF($B181="","",DR181*KEP!$J$12)</f>
        <v/>
      </c>
      <c r="EK181" s="10" t="str">
        <f>IF($B181="","",DS181*KEP!$J$13)</f>
        <v/>
      </c>
      <c r="EL181" s="10" t="str">
        <f>IF($B181="","",DT181*KEP!$J$14)</f>
        <v/>
      </c>
      <c r="EM181" s="10" t="str">
        <f>IF($B181="","",DU181*KEP!$J$15)</f>
        <v/>
      </c>
      <c r="EN181" s="10" t="str">
        <f>IF($B181="","",DV181*KEP!$J$16)</f>
        <v/>
      </c>
      <c r="EO181" s="10" t="str">
        <f>IF($B181="","",DW181*KEP!$J$17)</f>
        <v/>
      </c>
      <c r="EP181" s="10" t="str">
        <f>IF($B181="","",DX181*KEP!$J$18)</f>
        <v/>
      </c>
      <c r="EQ181" s="10" t="str">
        <f>IF($B181="","",DY181*KEP!$J$19)</f>
        <v/>
      </c>
      <c r="ER181" s="10" t="str">
        <f>IF($B181="","",DZ181*KEP!$J$20)</f>
        <v/>
      </c>
      <c r="ES181" s="10" t="str">
        <f>IF($B181="","",EA181*KEP!$J$21)</f>
        <v/>
      </c>
      <c r="ET181" s="10" t="str">
        <f>IF($B181="","",EC181*KEP!$J$27)</f>
        <v/>
      </c>
      <c r="EU181" s="10" t="str">
        <f>IF($B181="","",ED181*KEP!$J$28)</f>
        <v/>
      </c>
      <c r="EV181" s="10" t="str">
        <f>IF($B181="","",EE181*KEP!$J$29)</f>
        <v/>
      </c>
      <c r="EW181" s="10" t="str">
        <f>IF($B181="","",EF181*KEP!$J$30)</f>
        <v/>
      </c>
      <c r="EX181" s="33" t="str">
        <f t="shared" si="219"/>
        <v/>
      </c>
      <c r="EY181" s="56" t="str">
        <f t="shared" si="184"/>
        <v/>
      </c>
      <c r="EZ181" s="56" t="str">
        <f t="shared" si="185"/>
        <v/>
      </c>
      <c r="FA181" s="56" t="str">
        <f t="shared" si="186"/>
        <v/>
      </c>
      <c r="FB181" s="56" t="str">
        <f t="shared" si="187"/>
        <v/>
      </c>
      <c r="FD181" s="16"/>
      <c r="FE181" s="16"/>
      <c r="FF181" s="16"/>
      <c r="FG181" s="17"/>
      <c r="FH181" s="17"/>
      <c r="FI181" s="17"/>
      <c r="FJ181" s="17"/>
      <c r="FK181" s="17"/>
      <c r="FL181" s="17"/>
      <c r="FM181" s="17"/>
      <c r="FN181" s="17"/>
      <c r="FO181" s="33" t="str">
        <f t="shared" si="220"/>
        <v/>
      </c>
      <c r="FP181" s="17"/>
      <c r="FQ181" s="17"/>
      <c r="FR181" s="17"/>
      <c r="FS181" s="17"/>
      <c r="FT181" s="28" t="str">
        <f t="shared" si="170"/>
        <v/>
      </c>
      <c r="FU181" s="27"/>
      <c r="FV181" s="109" t="str">
        <f>IF($B181="","",FD181*KEP!$J$11)</f>
        <v/>
      </c>
      <c r="FW181" s="10" t="str">
        <f>IF($B181="","",FE181*KEP!$J$12)</f>
        <v/>
      </c>
      <c r="FX181" s="10" t="str">
        <f>IF($B181="","",FF181*KEP!$J$13)</f>
        <v/>
      </c>
      <c r="FY181" s="10" t="str">
        <f>IF($B181="","",FG181*KEP!$J$14)</f>
        <v/>
      </c>
      <c r="FZ181" s="10" t="str">
        <f>IF($B181="","",FH181*KEP!$J$15)</f>
        <v/>
      </c>
      <c r="GA181" s="10" t="str">
        <f>IF($B181="","",FI181*KEP!$J$16)</f>
        <v/>
      </c>
      <c r="GB181" s="10" t="str">
        <f>IF($B181="","",FJ181*KEP!$J$17)</f>
        <v/>
      </c>
      <c r="GC181" s="10" t="str">
        <f>IF($B181="","",FK181*KEP!$J$18)</f>
        <v/>
      </c>
      <c r="GD181" s="10" t="str">
        <f>IF($B181="","",FL181*KEP!$J$19)</f>
        <v/>
      </c>
      <c r="GE181" s="10" t="str">
        <f>IF($B181="","",FM181*KEP!$J$20)</f>
        <v/>
      </c>
      <c r="GF181" s="10" t="str">
        <f>IF($B181="","",FN181*KEP!$J$21)</f>
        <v/>
      </c>
      <c r="GG181" s="10" t="str">
        <f>IF($B181="","",FP181*KEP!$J$27)</f>
        <v/>
      </c>
      <c r="GH181" s="10" t="str">
        <f>IF($B181="","",FQ181*KEP!$J$28)</f>
        <v/>
      </c>
      <c r="GI181" s="10" t="str">
        <f>IF($B181="","",FR181*KEP!$J$29)</f>
        <v/>
      </c>
      <c r="GJ181" s="10" t="str">
        <f>IF($B181="","",FS181*KEP!$J$30)</f>
        <v/>
      </c>
      <c r="GK181" s="33" t="str">
        <f t="shared" si="221"/>
        <v/>
      </c>
      <c r="GL181" s="56" t="str">
        <f t="shared" si="188"/>
        <v/>
      </c>
      <c r="GM181" s="56" t="str">
        <f t="shared" si="189"/>
        <v/>
      </c>
      <c r="GN181" s="56" t="str">
        <f t="shared" si="190"/>
        <v/>
      </c>
      <c r="GO181" s="56" t="str">
        <f t="shared" si="191"/>
        <v/>
      </c>
      <c r="GQ181" s="16"/>
      <c r="GR181" s="16"/>
      <c r="GS181" s="16"/>
      <c r="GT181" s="17"/>
      <c r="GU181" s="17"/>
      <c r="GV181" s="17"/>
      <c r="GW181" s="17"/>
      <c r="GX181" s="17"/>
      <c r="GY181" s="17"/>
      <c r="GZ181" s="17"/>
      <c r="HA181" s="17"/>
      <c r="HB181" s="33" t="str">
        <f t="shared" si="222"/>
        <v/>
      </c>
      <c r="HC181" s="17"/>
      <c r="HD181" s="17"/>
      <c r="HE181" s="17"/>
      <c r="HF181" s="17"/>
      <c r="HG181" s="28" t="str">
        <f t="shared" si="171"/>
        <v/>
      </c>
      <c r="HH181" s="27"/>
      <c r="HI181" s="109" t="str">
        <f>IF($B181="","",GQ181*KEP!$J$11)</f>
        <v/>
      </c>
      <c r="HJ181" s="10" t="str">
        <f>IF($B181="","",GR181*KEP!$J$12)</f>
        <v/>
      </c>
      <c r="HK181" s="10" t="str">
        <f>IF($B181="","",GS181*KEP!$J$13)</f>
        <v/>
      </c>
      <c r="HL181" s="10" t="str">
        <f>IF($B181="","",GT181*KEP!$J$14)</f>
        <v/>
      </c>
      <c r="HM181" s="10" t="str">
        <f>IF($B181="","",GU181*KEP!$J$15)</f>
        <v/>
      </c>
      <c r="HN181" s="10" t="str">
        <f>IF($B181="","",GV181*KEP!$J$16)</f>
        <v/>
      </c>
      <c r="HO181" s="10" t="str">
        <f>IF($B181="","",GW181*KEP!$J$17)</f>
        <v/>
      </c>
      <c r="HP181" s="10" t="str">
        <f>IF($B181="","",GX181*KEP!$J$18)</f>
        <v/>
      </c>
      <c r="HQ181" s="10" t="str">
        <f>IF($B181="","",GY181*KEP!$J$19)</f>
        <v/>
      </c>
      <c r="HR181" s="10" t="str">
        <f>IF($B181="","",GZ181*KEP!$J$20)</f>
        <v/>
      </c>
      <c r="HS181" s="10" t="str">
        <f>IF($B181="","",HA181*KEP!$J$21)</f>
        <v/>
      </c>
      <c r="HT181" s="10" t="str">
        <f>IF($B181="","",HC181*KEP!$J$27)</f>
        <v/>
      </c>
      <c r="HU181" s="10" t="str">
        <f>IF($B181="","",HD181*KEP!$J$28)</f>
        <v/>
      </c>
      <c r="HV181" s="10" t="str">
        <f>IF($B181="","",HE181*KEP!$J$29)</f>
        <v/>
      </c>
      <c r="HW181" s="10" t="str">
        <f>IF($B181="","",HF181*KEP!$J$30)</f>
        <v/>
      </c>
      <c r="HX181" s="33" t="str">
        <f t="shared" si="223"/>
        <v/>
      </c>
      <c r="HY181" s="56" t="str">
        <f t="shared" si="192"/>
        <v/>
      </c>
      <c r="HZ181" s="56" t="str">
        <f t="shared" si="193"/>
        <v/>
      </c>
      <c r="IA181" s="56" t="str">
        <f t="shared" si="194"/>
        <v/>
      </c>
      <c r="IB181" s="56" t="str">
        <f t="shared" si="195"/>
        <v/>
      </c>
      <c r="ID181" s="16"/>
      <c r="IE181" s="16"/>
      <c r="IF181" s="16"/>
      <c r="IG181" s="17"/>
      <c r="IH181" s="17"/>
      <c r="II181" s="17"/>
      <c r="IJ181" s="17"/>
      <c r="IK181" s="17"/>
      <c r="IL181" s="17"/>
      <c r="IM181" s="17"/>
      <c r="IN181" s="17"/>
      <c r="IO181" s="33" t="str">
        <f t="shared" si="224"/>
        <v/>
      </c>
      <c r="IP181" s="17"/>
      <c r="IQ181" s="17"/>
      <c r="IR181" s="17"/>
      <c r="IS181" s="17"/>
      <c r="IT181" s="28" t="str">
        <f t="shared" si="172"/>
        <v/>
      </c>
      <c r="IU181" s="27"/>
      <c r="IV181" s="109" t="str">
        <f>IF($B181="","",ID181*KEP!$J$11)</f>
        <v/>
      </c>
      <c r="IW181" s="10" t="str">
        <f>IF($B181="","",IE181*KEP!$J$12)</f>
        <v/>
      </c>
      <c r="IX181" s="10" t="str">
        <f>IF($B181="","",IF181*KEP!$J$13)</f>
        <v/>
      </c>
      <c r="IY181" s="10" t="str">
        <f>IF($B181="","",IG181*KEP!$J$14)</f>
        <v/>
      </c>
      <c r="IZ181" s="10" t="str">
        <f>IF($B181="","",IH181*KEP!$J$15)</f>
        <v/>
      </c>
      <c r="JA181" s="10" t="str">
        <f>IF($B181="","",II181*KEP!$J$16)</f>
        <v/>
      </c>
      <c r="JB181" s="10" t="str">
        <f>IF($B181="","",IJ181*KEP!$J$17)</f>
        <v/>
      </c>
      <c r="JC181" s="10" t="str">
        <f>IF($B181="","",IK181*KEP!$J$18)</f>
        <v/>
      </c>
      <c r="JD181" s="10" t="str">
        <f>IF($B181="","",IL181*KEP!$J$19)</f>
        <v/>
      </c>
      <c r="JE181" s="10" t="str">
        <f>IF($B181="","",IM181*KEP!$J$20)</f>
        <v/>
      </c>
      <c r="JF181" s="10" t="str">
        <f>IF($B181="","",IN181*KEP!$J$21)</f>
        <v/>
      </c>
      <c r="JG181" s="10" t="str">
        <f>IF($B181="","",IP181*KEP!$J$27)</f>
        <v/>
      </c>
      <c r="JH181" s="10" t="str">
        <f>IF($B181="","",IQ181*KEP!$J$28)</f>
        <v/>
      </c>
      <c r="JI181" s="10" t="str">
        <f>IF($B181="","",IR181*KEP!$J$29)</f>
        <v/>
      </c>
      <c r="JJ181" s="10" t="str">
        <f>IF($B181="","",IS181*KEP!$J$30)</f>
        <v/>
      </c>
      <c r="JK181" s="33" t="str">
        <f t="shared" si="225"/>
        <v/>
      </c>
      <c r="JL181" s="56" t="str">
        <f t="shared" si="196"/>
        <v/>
      </c>
      <c r="JM181" s="56" t="str">
        <f t="shared" si="197"/>
        <v/>
      </c>
      <c r="JN181" s="56" t="str">
        <f t="shared" si="198"/>
        <v/>
      </c>
      <c r="JO181" s="56" t="str">
        <f t="shared" si="199"/>
        <v/>
      </c>
      <c r="JQ181" s="16"/>
      <c r="JR181" s="16"/>
      <c r="JS181" s="16"/>
      <c r="JT181" s="17"/>
      <c r="JU181" s="17"/>
      <c r="JV181" s="17"/>
      <c r="JW181" s="17"/>
      <c r="JX181" s="17"/>
      <c r="JY181" s="17"/>
      <c r="JZ181" s="17"/>
      <c r="KA181" s="17"/>
      <c r="KB181" s="33" t="str">
        <f t="shared" si="226"/>
        <v/>
      </c>
      <c r="KC181" s="17"/>
      <c r="KD181" s="17"/>
      <c r="KE181" s="17"/>
      <c r="KF181" s="17"/>
      <c r="KG181" s="28" t="str">
        <f t="shared" si="173"/>
        <v/>
      </c>
      <c r="KH181" s="27"/>
      <c r="KI181" s="109" t="str">
        <f>IF($B181="","",JQ181*KEP!$J$11)</f>
        <v/>
      </c>
      <c r="KJ181" s="10" t="str">
        <f>IF($B181="","",JR181*KEP!$J$12)</f>
        <v/>
      </c>
      <c r="KK181" s="10" t="str">
        <f>IF($B181="","",JS181*KEP!$J$13)</f>
        <v/>
      </c>
      <c r="KL181" s="10" t="str">
        <f>IF($B181="","",JT181*KEP!$J$14)</f>
        <v/>
      </c>
      <c r="KM181" s="10" t="str">
        <f>IF($B181="","",JU181*KEP!$J$15)</f>
        <v/>
      </c>
      <c r="KN181" s="10" t="str">
        <f>IF($B181="","",JV181*KEP!$J$16)</f>
        <v/>
      </c>
      <c r="KO181" s="10" t="str">
        <f>IF($B181="","",JW181*KEP!$J$17)</f>
        <v/>
      </c>
      <c r="KP181" s="10" t="str">
        <f>IF($B181="","",JX181*KEP!$J$18)</f>
        <v/>
      </c>
      <c r="KQ181" s="10" t="str">
        <f>IF($B181="","",JY181*KEP!$J$19)</f>
        <v/>
      </c>
      <c r="KR181" s="10" t="str">
        <f>IF($B181="","",JZ181*KEP!$J$20)</f>
        <v/>
      </c>
      <c r="KS181" s="10" t="str">
        <f>IF($B181="","",KA181*KEP!$J$21)</f>
        <v/>
      </c>
      <c r="KT181" s="10" t="str">
        <f>IF($B181="","",KC181*KEP!$J$27)</f>
        <v/>
      </c>
      <c r="KU181" s="10" t="str">
        <f>IF($B181="","",KD181*KEP!$J$28)</f>
        <v/>
      </c>
      <c r="KV181" s="10" t="str">
        <f>IF($B181="","",KE181*KEP!$J$29)</f>
        <v/>
      </c>
      <c r="KW181" s="10" t="str">
        <f>IF($B181="","",KF181*KEP!$J$30)</f>
        <v/>
      </c>
      <c r="KX181" s="33" t="str">
        <f t="shared" si="227"/>
        <v/>
      </c>
      <c r="KY181" s="56" t="str">
        <f t="shared" si="200"/>
        <v/>
      </c>
      <c r="KZ181" s="56" t="str">
        <f t="shared" si="201"/>
        <v/>
      </c>
      <c r="LA181" s="56" t="str">
        <f t="shared" si="202"/>
        <v/>
      </c>
      <c r="LB181" s="56" t="str">
        <f t="shared" si="203"/>
        <v/>
      </c>
      <c r="LD181" s="16"/>
      <c r="LE181" s="16"/>
      <c r="LF181" s="16"/>
      <c r="LG181" s="17"/>
      <c r="LH181" s="17"/>
      <c r="LI181" s="17"/>
      <c r="LJ181" s="17"/>
      <c r="LK181" s="17"/>
      <c r="LL181" s="17"/>
      <c r="LM181" s="17"/>
      <c r="LN181" s="17"/>
      <c r="LO181" s="33" t="str">
        <f t="shared" si="228"/>
        <v/>
      </c>
      <c r="LP181" s="17"/>
      <c r="LQ181" s="17"/>
      <c r="LR181" s="17"/>
      <c r="LS181" s="17"/>
      <c r="LT181" s="28" t="str">
        <f t="shared" si="174"/>
        <v/>
      </c>
      <c r="LU181" s="27"/>
      <c r="LV181" s="109" t="str">
        <f>IF($B181="","",LD181*KEP!$J$11)</f>
        <v/>
      </c>
      <c r="LW181" s="10" t="str">
        <f>IF($B181="","",LE181*KEP!$J$12)</f>
        <v/>
      </c>
      <c r="LX181" s="10" t="str">
        <f>IF($B181="","",LF181*KEP!$J$13)</f>
        <v/>
      </c>
      <c r="LY181" s="10" t="str">
        <f>IF($B181="","",LG181*KEP!$J$14)</f>
        <v/>
      </c>
      <c r="LZ181" s="10" t="str">
        <f>IF($B181="","",LH181*KEP!$J$15)</f>
        <v/>
      </c>
      <c r="MA181" s="10" t="str">
        <f>IF($B181="","",LI181*KEP!$J$16)</f>
        <v/>
      </c>
      <c r="MB181" s="10" t="str">
        <f>IF($B181="","",LJ181*KEP!$J$17)</f>
        <v/>
      </c>
      <c r="MC181" s="10" t="str">
        <f>IF($B181="","",LK181*KEP!$J$18)</f>
        <v/>
      </c>
      <c r="MD181" s="10" t="str">
        <f>IF($B181="","",LL181*KEP!$J$19)</f>
        <v/>
      </c>
      <c r="ME181" s="10" t="str">
        <f>IF($B181="","",LM181*KEP!$J$20)</f>
        <v/>
      </c>
      <c r="MF181" s="10" t="str">
        <f>IF($B181="","",LN181*KEP!$J$21)</f>
        <v/>
      </c>
      <c r="MG181" s="10" t="str">
        <f>IF($B181="","",LP181*KEP!$J$27)</f>
        <v/>
      </c>
      <c r="MH181" s="10" t="str">
        <f>IF($B181="","",LQ181*KEP!$J$28)</f>
        <v/>
      </c>
      <c r="MI181" s="10" t="str">
        <f>IF($B181="","",LR181*KEP!$J$29)</f>
        <v/>
      </c>
      <c r="MJ181" s="10" t="str">
        <f>IF($B181="","",LS181*KEP!$J$30)</f>
        <v/>
      </c>
      <c r="MK181" s="33" t="str">
        <f t="shared" si="229"/>
        <v/>
      </c>
      <c r="ML181" s="56" t="str">
        <f t="shared" si="204"/>
        <v/>
      </c>
      <c r="MM181" s="56" t="str">
        <f t="shared" si="205"/>
        <v/>
      </c>
      <c r="MN181" s="56" t="str">
        <f t="shared" si="206"/>
        <v/>
      </c>
      <c r="MO181" s="56" t="str">
        <f t="shared" si="207"/>
        <v/>
      </c>
      <c r="MQ181" s="16"/>
      <c r="MR181" s="16"/>
      <c r="MS181" s="16"/>
      <c r="MT181" s="17"/>
      <c r="MU181" s="17"/>
      <c r="MV181" s="17"/>
      <c r="MW181" s="17"/>
      <c r="MX181" s="17"/>
      <c r="MY181" s="17"/>
      <c r="MZ181" s="17"/>
      <c r="NA181" s="17"/>
      <c r="NB181" s="33" t="str">
        <f t="shared" si="230"/>
        <v/>
      </c>
      <c r="NC181" s="17"/>
      <c r="ND181" s="17"/>
      <c r="NE181" s="17"/>
      <c r="NF181" s="17"/>
      <c r="NG181" s="28" t="str">
        <f t="shared" si="175"/>
        <v/>
      </c>
      <c r="NH181" s="27"/>
      <c r="NI181" s="109" t="str">
        <f>IF($B181="","",MQ181*KEP!$J$11)</f>
        <v/>
      </c>
      <c r="NJ181" s="10" t="str">
        <f>IF($B181="","",MR181*KEP!$J$12)</f>
        <v/>
      </c>
      <c r="NK181" s="10" t="str">
        <f>IF($B181="","",MS181*KEP!$J$13)</f>
        <v/>
      </c>
      <c r="NL181" s="10" t="str">
        <f>IF($B181="","",MT181*KEP!$J$14)</f>
        <v/>
      </c>
      <c r="NM181" s="10" t="str">
        <f>IF($B181="","",MU181*KEP!$J$15)</f>
        <v/>
      </c>
      <c r="NN181" s="10" t="str">
        <f>IF($B181="","",MV181*KEP!$J$16)</f>
        <v/>
      </c>
      <c r="NO181" s="10" t="str">
        <f>IF($B181="","",MW181*KEP!$J$17)</f>
        <v/>
      </c>
      <c r="NP181" s="10" t="str">
        <f>IF($B181="","",MX181*KEP!$J$18)</f>
        <v/>
      </c>
      <c r="NQ181" s="10" t="str">
        <f>IF($B181="","",MY181*KEP!$J$19)</f>
        <v/>
      </c>
      <c r="NR181" s="10" t="str">
        <f>IF($B181="","",MZ181*KEP!$J$20)</f>
        <v/>
      </c>
      <c r="NS181" s="10" t="str">
        <f>IF($B181="","",NA181*KEP!$J$21)</f>
        <v/>
      </c>
      <c r="NT181" s="10" t="str">
        <f>IF($B181="","",NC181*KEP!$J$27)</f>
        <v/>
      </c>
      <c r="NU181" s="10" t="str">
        <f>IF($B181="","",ND181*KEP!$J$28)</f>
        <v/>
      </c>
      <c r="NV181" s="10" t="str">
        <f>IF($B181="","",NE181*KEP!$J$29)</f>
        <v/>
      </c>
      <c r="NW181" s="10" t="str">
        <f>IF($B181="","",NF181*KEP!$J$30)</f>
        <v/>
      </c>
      <c r="NX181" s="33" t="str">
        <f t="shared" si="231"/>
        <v/>
      </c>
      <c r="NY181" s="56" t="str">
        <f t="shared" si="208"/>
        <v/>
      </c>
      <c r="NZ181" s="56" t="str">
        <f t="shared" si="209"/>
        <v/>
      </c>
      <c r="OA181" s="56" t="str">
        <f t="shared" si="210"/>
        <v/>
      </c>
      <c r="OB181" s="56" t="str">
        <f t="shared" si="211"/>
        <v/>
      </c>
    </row>
    <row r="182" spans="1:392" x14ac:dyDescent="0.25">
      <c r="A182" s="6" t="str">
        <f>IF(A181&lt;KEP!$C$10,A181+1,"")</f>
        <v/>
      </c>
      <c r="B182" s="8" t="str">
        <f>IF('Referenčný stav'!B182=0,"",'Referenčný stav'!B182)</f>
        <v/>
      </c>
      <c r="C182" s="8" t="str">
        <f>IF('Referenčný stav'!C182=0,"",'Referenčný stav'!C182)</f>
        <v/>
      </c>
      <c r="D182" s="16"/>
      <c r="E182" s="16"/>
      <c r="F182" s="16"/>
      <c r="G182" s="17"/>
      <c r="H182" s="17"/>
      <c r="I182" s="17"/>
      <c r="J182" s="17"/>
      <c r="K182" s="17"/>
      <c r="L182" s="17"/>
      <c r="M182" s="17"/>
      <c r="N182" s="17"/>
      <c r="O182" s="33" t="str">
        <f t="shared" si="212"/>
        <v/>
      </c>
      <c r="P182" s="17"/>
      <c r="Q182" s="17"/>
      <c r="R182" s="17"/>
      <c r="S182" s="17"/>
      <c r="T182" s="28" t="str">
        <f t="shared" si="166"/>
        <v/>
      </c>
      <c r="U182" s="27"/>
      <c r="V182" s="109" t="str">
        <f>IF($B182="","",D182*KEP!$J$11)</f>
        <v/>
      </c>
      <c r="W182" s="10" t="str">
        <f>IF($B182="","",E182*KEP!$J$12)</f>
        <v/>
      </c>
      <c r="X182" s="10" t="str">
        <f>IF($B182="","",F182*KEP!$J$13)</f>
        <v/>
      </c>
      <c r="Y182" s="10" t="str">
        <f>IF($B182="","",G182*KEP!$J$14)</f>
        <v/>
      </c>
      <c r="Z182" s="10" t="str">
        <f>IF($B182="","",H182*KEP!$J$15)</f>
        <v/>
      </c>
      <c r="AA182" s="10" t="str">
        <f>IF($B182="","",I182*KEP!$J$16)</f>
        <v/>
      </c>
      <c r="AB182" s="10" t="str">
        <f>IF($B182="","",J182*KEP!$J$17)</f>
        <v/>
      </c>
      <c r="AC182" s="10" t="str">
        <f>IF($B182="","",K182*KEP!$J$18)</f>
        <v/>
      </c>
      <c r="AD182" s="10" t="str">
        <f>IF($B182="","",L182*KEP!$J$19)</f>
        <v/>
      </c>
      <c r="AE182" s="10" t="str">
        <f>IF($B182="","",M182*KEP!$J$20)</f>
        <v/>
      </c>
      <c r="AF182" s="10" t="str">
        <f>IF($B182="","",N182*KEP!$J$21)</f>
        <v/>
      </c>
      <c r="AG182" s="10" t="str">
        <f>IF($B182="","",P182*KEP!$J$27)</f>
        <v/>
      </c>
      <c r="AH182" s="10" t="str">
        <f>IF($B182="","",Q182*KEP!$J$28)</f>
        <v/>
      </c>
      <c r="AI182" s="10" t="str">
        <f>IF($B182="","",R182*KEP!$J$29)</f>
        <v/>
      </c>
      <c r="AJ182" s="10" t="str">
        <f>IF($B182="","",S182*KEP!$J$30)</f>
        <v/>
      </c>
      <c r="AK182" s="33" t="str">
        <f t="shared" si="213"/>
        <v/>
      </c>
      <c r="AL182" s="56" t="str">
        <f>IF(O182="","",IFERROR(O182/'Referenčný stav'!O182-1,""))</f>
        <v/>
      </c>
      <c r="AM182" s="56" t="str">
        <f>IF(T182="","",IFERROR(T182/'Referenčný stav'!T182-1,""))</f>
        <v/>
      </c>
      <c r="AN182" s="56" t="str">
        <f>IF(U182="","",IFERROR(U182/'Referenčný stav'!U182-1,""))</f>
        <v/>
      </c>
      <c r="AO182" s="56" t="str">
        <f>IF(AK182="","",IFERROR(AK182/'Referenčný stav'!AK182-1,""))</f>
        <v/>
      </c>
      <c r="AQ182" s="16"/>
      <c r="AR182" s="16"/>
      <c r="AS182" s="16"/>
      <c r="AT182" s="17"/>
      <c r="AU182" s="17"/>
      <c r="AV182" s="17"/>
      <c r="AW182" s="17"/>
      <c r="AX182" s="17"/>
      <c r="AY182" s="17"/>
      <c r="AZ182" s="17"/>
      <c r="BA182" s="17"/>
      <c r="BB182" s="33" t="str">
        <f t="shared" si="214"/>
        <v/>
      </c>
      <c r="BC182" s="17"/>
      <c r="BD182" s="17"/>
      <c r="BE182" s="17"/>
      <c r="BF182" s="17"/>
      <c r="BG182" s="28" t="str">
        <f t="shared" si="167"/>
        <v/>
      </c>
      <c r="BH182" s="27"/>
      <c r="BI182" s="109" t="str">
        <f>IF($B182="","",AQ182*KEP!$J$11)</f>
        <v/>
      </c>
      <c r="BJ182" s="10" t="str">
        <f>IF($B182="","",AR182*KEP!$J$12)</f>
        <v/>
      </c>
      <c r="BK182" s="10" t="str">
        <f>IF($B182="","",AS182*KEP!$J$13)</f>
        <v/>
      </c>
      <c r="BL182" s="10" t="str">
        <f>IF($B182="","",AT182*KEP!$J$14)</f>
        <v/>
      </c>
      <c r="BM182" s="10" t="str">
        <f>IF($B182="","",AU182*KEP!$J$15)</f>
        <v/>
      </c>
      <c r="BN182" s="10" t="str">
        <f>IF($B182="","",AV182*KEP!$J$16)</f>
        <v/>
      </c>
      <c r="BO182" s="10" t="str">
        <f>IF($B182="","",AW182*KEP!$J$17)</f>
        <v/>
      </c>
      <c r="BP182" s="10" t="str">
        <f>IF($B182="","",AX182*KEP!$J$18)</f>
        <v/>
      </c>
      <c r="BQ182" s="10" t="str">
        <f>IF($B182="","",AY182*KEP!$J$19)</f>
        <v/>
      </c>
      <c r="BR182" s="10" t="str">
        <f>IF($B182="","",AZ182*KEP!$J$20)</f>
        <v/>
      </c>
      <c r="BS182" s="10" t="str">
        <f>IF($B182="","",BA182*KEP!$J$21)</f>
        <v/>
      </c>
      <c r="BT182" s="10" t="str">
        <f>IF($B182="","",BC182*KEP!$J$27)</f>
        <v/>
      </c>
      <c r="BU182" s="10" t="str">
        <f>IF($B182="","",BD182*KEP!$J$28)</f>
        <v/>
      </c>
      <c r="BV182" s="10" t="str">
        <f>IF($B182="","",BE182*KEP!$J$29)</f>
        <v/>
      </c>
      <c r="BW182" s="10" t="str">
        <f>IF($B182="","",BF182*KEP!$J$30)</f>
        <v/>
      </c>
      <c r="BX182" s="33" t="str">
        <f t="shared" si="215"/>
        <v/>
      </c>
      <c r="BY182" s="56" t="str">
        <f t="shared" si="176"/>
        <v/>
      </c>
      <c r="BZ182" s="56" t="str">
        <f t="shared" si="177"/>
        <v/>
      </c>
      <c r="CA182" s="56" t="str">
        <f t="shared" si="178"/>
        <v/>
      </c>
      <c r="CB182" s="56" t="str">
        <f t="shared" si="179"/>
        <v/>
      </c>
      <c r="CD182" s="16"/>
      <c r="CE182" s="16"/>
      <c r="CF182" s="16"/>
      <c r="CG182" s="17"/>
      <c r="CH182" s="17"/>
      <c r="CI182" s="17"/>
      <c r="CJ182" s="17"/>
      <c r="CK182" s="17"/>
      <c r="CL182" s="17"/>
      <c r="CM182" s="17"/>
      <c r="CN182" s="17"/>
      <c r="CO182" s="33" t="str">
        <f t="shared" si="216"/>
        <v/>
      </c>
      <c r="CP182" s="17"/>
      <c r="CQ182" s="17"/>
      <c r="CR182" s="17"/>
      <c r="CS182" s="17"/>
      <c r="CT182" s="28" t="str">
        <f t="shared" si="168"/>
        <v/>
      </c>
      <c r="CU182" s="27"/>
      <c r="CV182" s="109" t="str">
        <f>IF($B182="","",CD182*KEP!$J$11)</f>
        <v/>
      </c>
      <c r="CW182" s="10" t="str">
        <f>IF($B182="","",CE182*KEP!$J$12)</f>
        <v/>
      </c>
      <c r="CX182" s="10" t="str">
        <f>IF($B182="","",CF182*KEP!$J$13)</f>
        <v/>
      </c>
      <c r="CY182" s="10" t="str">
        <f>IF($B182="","",CG182*KEP!$J$14)</f>
        <v/>
      </c>
      <c r="CZ182" s="10" t="str">
        <f>IF($B182="","",CH182*KEP!$J$15)</f>
        <v/>
      </c>
      <c r="DA182" s="10" t="str">
        <f>IF($B182="","",CI182*KEP!$J$16)</f>
        <v/>
      </c>
      <c r="DB182" s="10" t="str">
        <f>IF($B182="","",CJ182*KEP!$J$17)</f>
        <v/>
      </c>
      <c r="DC182" s="10" t="str">
        <f>IF($B182="","",CK182*KEP!$J$18)</f>
        <v/>
      </c>
      <c r="DD182" s="10" t="str">
        <f>IF($B182="","",CL182*KEP!$J$19)</f>
        <v/>
      </c>
      <c r="DE182" s="10" t="str">
        <f>IF($B182="","",CM182*KEP!$J$20)</f>
        <v/>
      </c>
      <c r="DF182" s="10" t="str">
        <f>IF($B182="","",CN182*KEP!$J$21)</f>
        <v/>
      </c>
      <c r="DG182" s="10" t="str">
        <f>IF($B182="","",CP182*KEP!$J$27)</f>
        <v/>
      </c>
      <c r="DH182" s="10" t="str">
        <f>IF($B182="","",CQ182*KEP!$J$28)</f>
        <v/>
      </c>
      <c r="DI182" s="10" t="str">
        <f>IF($B182="","",CR182*KEP!$J$29)</f>
        <v/>
      </c>
      <c r="DJ182" s="10" t="str">
        <f>IF($B182="","",CS182*KEP!$J$30)</f>
        <v/>
      </c>
      <c r="DK182" s="33" t="str">
        <f t="shared" si="217"/>
        <v/>
      </c>
      <c r="DL182" s="56" t="str">
        <f t="shared" si="180"/>
        <v/>
      </c>
      <c r="DM182" s="56" t="str">
        <f t="shared" si="181"/>
        <v/>
      </c>
      <c r="DN182" s="56" t="str">
        <f t="shared" si="182"/>
        <v/>
      </c>
      <c r="DO182" s="56" t="str">
        <f t="shared" si="183"/>
        <v/>
      </c>
      <c r="DQ182" s="16"/>
      <c r="DR182" s="16"/>
      <c r="DS182" s="16"/>
      <c r="DT182" s="17"/>
      <c r="DU182" s="17"/>
      <c r="DV182" s="17"/>
      <c r="DW182" s="17"/>
      <c r="DX182" s="17"/>
      <c r="DY182" s="17"/>
      <c r="DZ182" s="17"/>
      <c r="EA182" s="17"/>
      <c r="EB182" s="33" t="str">
        <f t="shared" si="218"/>
        <v/>
      </c>
      <c r="EC182" s="17"/>
      <c r="ED182" s="17"/>
      <c r="EE182" s="17"/>
      <c r="EF182" s="17"/>
      <c r="EG182" s="28" t="str">
        <f t="shared" si="169"/>
        <v/>
      </c>
      <c r="EH182" s="27"/>
      <c r="EI182" s="109" t="str">
        <f>IF($B182="","",DQ182*KEP!$J$11)</f>
        <v/>
      </c>
      <c r="EJ182" s="10" t="str">
        <f>IF($B182="","",DR182*KEP!$J$12)</f>
        <v/>
      </c>
      <c r="EK182" s="10" t="str">
        <f>IF($B182="","",DS182*KEP!$J$13)</f>
        <v/>
      </c>
      <c r="EL182" s="10" t="str">
        <f>IF($B182="","",DT182*KEP!$J$14)</f>
        <v/>
      </c>
      <c r="EM182" s="10" t="str">
        <f>IF($B182="","",DU182*KEP!$J$15)</f>
        <v/>
      </c>
      <c r="EN182" s="10" t="str">
        <f>IF($B182="","",DV182*KEP!$J$16)</f>
        <v/>
      </c>
      <c r="EO182" s="10" t="str">
        <f>IF($B182="","",DW182*KEP!$J$17)</f>
        <v/>
      </c>
      <c r="EP182" s="10" t="str">
        <f>IF($B182="","",DX182*KEP!$J$18)</f>
        <v/>
      </c>
      <c r="EQ182" s="10" t="str">
        <f>IF($B182="","",DY182*KEP!$J$19)</f>
        <v/>
      </c>
      <c r="ER182" s="10" t="str">
        <f>IF($B182="","",DZ182*KEP!$J$20)</f>
        <v/>
      </c>
      <c r="ES182" s="10" t="str">
        <f>IF($B182="","",EA182*KEP!$J$21)</f>
        <v/>
      </c>
      <c r="ET182" s="10" t="str">
        <f>IF($B182="","",EC182*KEP!$J$27)</f>
        <v/>
      </c>
      <c r="EU182" s="10" t="str">
        <f>IF($B182="","",ED182*KEP!$J$28)</f>
        <v/>
      </c>
      <c r="EV182" s="10" t="str">
        <f>IF($B182="","",EE182*KEP!$J$29)</f>
        <v/>
      </c>
      <c r="EW182" s="10" t="str">
        <f>IF($B182="","",EF182*KEP!$J$30)</f>
        <v/>
      </c>
      <c r="EX182" s="33" t="str">
        <f t="shared" si="219"/>
        <v/>
      </c>
      <c r="EY182" s="56" t="str">
        <f t="shared" si="184"/>
        <v/>
      </c>
      <c r="EZ182" s="56" t="str">
        <f t="shared" si="185"/>
        <v/>
      </c>
      <c r="FA182" s="56" t="str">
        <f t="shared" si="186"/>
        <v/>
      </c>
      <c r="FB182" s="56" t="str">
        <f t="shared" si="187"/>
        <v/>
      </c>
      <c r="FD182" s="16"/>
      <c r="FE182" s="16"/>
      <c r="FF182" s="16"/>
      <c r="FG182" s="17"/>
      <c r="FH182" s="17"/>
      <c r="FI182" s="17"/>
      <c r="FJ182" s="17"/>
      <c r="FK182" s="17"/>
      <c r="FL182" s="17"/>
      <c r="FM182" s="17"/>
      <c r="FN182" s="17"/>
      <c r="FO182" s="33" t="str">
        <f t="shared" si="220"/>
        <v/>
      </c>
      <c r="FP182" s="17"/>
      <c r="FQ182" s="17"/>
      <c r="FR182" s="17"/>
      <c r="FS182" s="17"/>
      <c r="FT182" s="28" t="str">
        <f t="shared" si="170"/>
        <v/>
      </c>
      <c r="FU182" s="27"/>
      <c r="FV182" s="109" t="str">
        <f>IF($B182="","",FD182*KEP!$J$11)</f>
        <v/>
      </c>
      <c r="FW182" s="10" t="str">
        <f>IF($B182="","",FE182*KEP!$J$12)</f>
        <v/>
      </c>
      <c r="FX182" s="10" t="str">
        <f>IF($B182="","",FF182*KEP!$J$13)</f>
        <v/>
      </c>
      <c r="FY182" s="10" t="str">
        <f>IF($B182="","",FG182*KEP!$J$14)</f>
        <v/>
      </c>
      <c r="FZ182" s="10" t="str">
        <f>IF($B182="","",FH182*KEP!$J$15)</f>
        <v/>
      </c>
      <c r="GA182" s="10" t="str">
        <f>IF($B182="","",FI182*KEP!$J$16)</f>
        <v/>
      </c>
      <c r="GB182" s="10" t="str">
        <f>IF($B182="","",FJ182*KEP!$J$17)</f>
        <v/>
      </c>
      <c r="GC182" s="10" t="str">
        <f>IF($B182="","",FK182*KEP!$J$18)</f>
        <v/>
      </c>
      <c r="GD182" s="10" t="str">
        <f>IF($B182="","",FL182*KEP!$J$19)</f>
        <v/>
      </c>
      <c r="GE182" s="10" t="str">
        <f>IF($B182="","",FM182*KEP!$J$20)</f>
        <v/>
      </c>
      <c r="GF182" s="10" t="str">
        <f>IF($B182="","",FN182*KEP!$J$21)</f>
        <v/>
      </c>
      <c r="GG182" s="10" t="str">
        <f>IF($B182="","",FP182*KEP!$J$27)</f>
        <v/>
      </c>
      <c r="GH182" s="10" t="str">
        <f>IF($B182="","",FQ182*KEP!$J$28)</f>
        <v/>
      </c>
      <c r="GI182" s="10" t="str">
        <f>IF($B182="","",FR182*KEP!$J$29)</f>
        <v/>
      </c>
      <c r="GJ182" s="10" t="str">
        <f>IF($B182="","",FS182*KEP!$J$30)</f>
        <v/>
      </c>
      <c r="GK182" s="33" t="str">
        <f t="shared" si="221"/>
        <v/>
      </c>
      <c r="GL182" s="56" t="str">
        <f t="shared" si="188"/>
        <v/>
      </c>
      <c r="GM182" s="56" t="str">
        <f t="shared" si="189"/>
        <v/>
      </c>
      <c r="GN182" s="56" t="str">
        <f t="shared" si="190"/>
        <v/>
      </c>
      <c r="GO182" s="56" t="str">
        <f t="shared" si="191"/>
        <v/>
      </c>
      <c r="GQ182" s="16"/>
      <c r="GR182" s="16"/>
      <c r="GS182" s="16"/>
      <c r="GT182" s="17"/>
      <c r="GU182" s="17"/>
      <c r="GV182" s="17"/>
      <c r="GW182" s="17"/>
      <c r="GX182" s="17"/>
      <c r="GY182" s="17"/>
      <c r="GZ182" s="17"/>
      <c r="HA182" s="17"/>
      <c r="HB182" s="33" t="str">
        <f t="shared" si="222"/>
        <v/>
      </c>
      <c r="HC182" s="17"/>
      <c r="HD182" s="17"/>
      <c r="HE182" s="17"/>
      <c r="HF182" s="17"/>
      <c r="HG182" s="28" t="str">
        <f t="shared" si="171"/>
        <v/>
      </c>
      <c r="HH182" s="27"/>
      <c r="HI182" s="109" t="str">
        <f>IF($B182="","",GQ182*KEP!$J$11)</f>
        <v/>
      </c>
      <c r="HJ182" s="10" t="str">
        <f>IF($B182="","",GR182*KEP!$J$12)</f>
        <v/>
      </c>
      <c r="HK182" s="10" t="str">
        <f>IF($B182="","",GS182*KEP!$J$13)</f>
        <v/>
      </c>
      <c r="HL182" s="10" t="str">
        <f>IF($B182="","",GT182*KEP!$J$14)</f>
        <v/>
      </c>
      <c r="HM182" s="10" t="str">
        <f>IF($B182="","",GU182*KEP!$J$15)</f>
        <v/>
      </c>
      <c r="HN182" s="10" t="str">
        <f>IF($B182="","",GV182*KEP!$J$16)</f>
        <v/>
      </c>
      <c r="HO182" s="10" t="str">
        <f>IF($B182="","",GW182*KEP!$J$17)</f>
        <v/>
      </c>
      <c r="HP182" s="10" t="str">
        <f>IF($B182="","",GX182*KEP!$J$18)</f>
        <v/>
      </c>
      <c r="HQ182" s="10" t="str">
        <f>IF($B182="","",GY182*KEP!$J$19)</f>
        <v/>
      </c>
      <c r="HR182" s="10" t="str">
        <f>IF($B182="","",GZ182*KEP!$J$20)</f>
        <v/>
      </c>
      <c r="HS182" s="10" t="str">
        <f>IF($B182="","",HA182*KEP!$J$21)</f>
        <v/>
      </c>
      <c r="HT182" s="10" t="str">
        <f>IF($B182="","",HC182*KEP!$J$27)</f>
        <v/>
      </c>
      <c r="HU182" s="10" t="str">
        <f>IF($B182="","",HD182*KEP!$J$28)</f>
        <v/>
      </c>
      <c r="HV182" s="10" t="str">
        <f>IF($B182="","",HE182*KEP!$J$29)</f>
        <v/>
      </c>
      <c r="HW182" s="10" t="str">
        <f>IF($B182="","",HF182*KEP!$J$30)</f>
        <v/>
      </c>
      <c r="HX182" s="33" t="str">
        <f t="shared" si="223"/>
        <v/>
      </c>
      <c r="HY182" s="56" t="str">
        <f t="shared" si="192"/>
        <v/>
      </c>
      <c r="HZ182" s="56" t="str">
        <f t="shared" si="193"/>
        <v/>
      </c>
      <c r="IA182" s="56" t="str">
        <f t="shared" si="194"/>
        <v/>
      </c>
      <c r="IB182" s="56" t="str">
        <f t="shared" si="195"/>
        <v/>
      </c>
      <c r="ID182" s="16"/>
      <c r="IE182" s="16"/>
      <c r="IF182" s="16"/>
      <c r="IG182" s="17"/>
      <c r="IH182" s="17"/>
      <c r="II182" s="17"/>
      <c r="IJ182" s="17"/>
      <c r="IK182" s="17"/>
      <c r="IL182" s="17"/>
      <c r="IM182" s="17"/>
      <c r="IN182" s="17"/>
      <c r="IO182" s="33" t="str">
        <f t="shared" si="224"/>
        <v/>
      </c>
      <c r="IP182" s="17"/>
      <c r="IQ182" s="17"/>
      <c r="IR182" s="17"/>
      <c r="IS182" s="17"/>
      <c r="IT182" s="28" t="str">
        <f t="shared" si="172"/>
        <v/>
      </c>
      <c r="IU182" s="27"/>
      <c r="IV182" s="109" t="str">
        <f>IF($B182="","",ID182*KEP!$J$11)</f>
        <v/>
      </c>
      <c r="IW182" s="10" t="str">
        <f>IF($B182="","",IE182*KEP!$J$12)</f>
        <v/>
      </c>
      <c r="IX182" s="10" t="str">
        <f>IF($B182="","",IF182*KEP!$J$13)</f>
        <v/>
      </c>
      <c r="IY182" s="10" t="str">
        <f>IF($B182="","",IG182*KEP!$J$14)</f>
        <v/>
      </c>
      <c r="IZ182" s="10" t="str">
        <f>IF($B182="","",IH182*KEP!$J$15)</f>
        <v/>
      </c>
      <c r="JA182" s="10" t="str">
        <f>IF($B182="","",II182*KEP!$J$16)</f>
        <v/>
      </c>
      <c r="JB182" s="10" t="str">
        <f>IF($B182="","",IJ182*KEP!$J$17)</f>
        <v/>
      </c>
      <c r="JC182" s="10" t="str">
        <f>IF($B182="","",IK182*KEP!$J$18)</f>
        <v/>
      </c>
      <c r="JD182" s="10" t="str">
        <f>IF($B182="","",IL182*KEP!$J$19)</f>
        <v/>
      </c>
      <c r="JE182" s="10" t="str">
        <f>IF($B182="","",IM182*KEP!$J$20)</f>
        <v/>
      </c>
      <c r="JF182" s="10" t="str">
        <f>IF($B182="","",IN182*KEP!$J$21)</f>
        <v/>
      </c>
      <c r="JG182" s="10" t="str">
        <f>IF($B182="","",IP182*KEP!$J$27)</f>
        <v/>
      </c>
      <c r="JH182" s="10" t="str">
        <f>IF($B182="","",IQ182*KEP!$J$28)</f>
        <v/>
      </c>
      <c r="JI182" s="10" t="str">
        <f>IF($B182="","",IR182*KEP!$J$29)</f>
        <v/>
      </c>
      <c r="JJ182" s="10" t="str">
        <f>IF($B182="","",IS182*KEP!$J$30)</f>
        <v/>
      </c>
      <c r="JK182" s="33" t="str">
        <f t="shared" si="225"/>
        <v/>
      </c>
      <c r="JL182" s="56" t="str">
        <f t="shared" si="196"/>
        <v/>
      </c>
      <c r="JM182" s="56" t="str">
        <f t="shared" si="197"/>
        <v/>
      </c>
      <c r="JN182" s="56" t="str">
        <f t="shared" si="198"/>
        <v/>
      </c>
      <c r="JO182" s="56" t="str">
        <f t="shared" si="199"/>
        <v/>
      </c>
      <c r="JQ182" s="16"/>
      <c r="JR182" s="16"/>
      <c r="JS182" s="16"/>
      <c r="JT182" s="17"/>
      <c r="JU182" s="17"/>
      <c r="JV182" s="17"/>
      <c r="JW182" s="17"/>
      <c r="JX182" s="17"/>
      <c r="JY182" s="17"/>
      <c r="JZ182" s="17"/>
      <c r="KA182" s="17"/>
      <c r="KB182" s="33" t="str">
        <f t="shared" si="226"/>
        <v/>
      </c>
      <c r="KC182" s="17"/>
      <c r="KD182" s="17"/>
      <c r="KE182" s="17"/>
      <c r="KF182" s="17"/>
      <c r="KG182" s="28" t="str">
        <f t="shared" si="173"/>
        <v/>
      </c>
      <c r="KH182" s="27"/>
      <c r="KI182" s="109" t="str">
        <f>IF($B182="","",JQ182*KEP!$J$11)</f>
        <v/>
      </c>
      <c r="KJ182" s="10" t="str">
        <f>IF($B182="","",JR182*KEP!$J$12)</f>
        <v/>
      </c>
      <c r="KK182" s="10" t="str">
        <f>IF($B182="","",JS182*KEP!$J$13)</f>
        <v/>
      </c>
      <c r="KL182" s="10" t="str">
        <f>IF($B182="","",JT182*KEP!$J$14)</f>
        <v/>
      </c>
      <c r="KM182" s="10" t="str">
        <f>IF($B182="","",JU182*KEP!$J$15)</f>
        <v/>
      </c>
      <c r="KN182" s="10" t="str">
        <f>IF($B182="","",JV182*KEP!$J$16)</f>
        <v/>
      </c>
      <c r="KO182" s="10" t="str">
        <f>IF($B182="","",JW182*KEP!$J$17)</f>
        <v/>
      </c>
      <c r="KP182" s="10" t="str">
        <f>IF($B182="","",JX182*KEP!$J$18)</f>
        <v/>
      </c>
      <c r="KQ182" s="10" t="str">
        <f>IF($B182="","",JY182*KEP!$J$19)</f>
        <v/>
      </c>
      <c r="KR182" s="10" t="str">
        <f>IF($B182="","",JZ182*KEP!$J$20)</f>
        <v/>
      </c>
      <c r="KS182" s="10" t="str">
        <f>IF($B182="","",KA182*KEP!$J$21)</f>
        <v/>
      </c>
      <c r="KT182" s="10" t="str">
        <f>IF($B182="","",KC182*KEP!$J$27)</f>
        <v/>
      </c>
      <c r="KU182" s="10" t="str">
        <f>IF($B182="","",KD182*KEP!$J$28)</f>
        <v/>
      </c>
      <c r="KV182" s="10" t="str">
        <f>IF($B182="","",KE182*KEP!$J$29)</f>
        <v/>
      </c>
      <c r="KW182" s="10" t="str">
        <f>IF($B182="","",KF182*KEP!$J$30)</f>
        <v/>
      </c>
      <c r="KX182" s="33" t="str">
        <f t="shared" si="227"/>
        <v/>
      </c>
      <c r="KY182" s="56" t="str">
        <f t="shared" si="200"/>
        <v/>
      </c>
      <c r="KZ182" s="56" t="str">
        <f t="shared" si="201"/>
        <v/>
      </c>
      <c r="LA182" s="56" t="str">
        <f t="shared" si="202"/>
        <v/>
      </c>
      <c r="LB182" s="56" t="str">
        <f t="shared" si="203"/>
        <v/>
      </c>
      <c r="LD182" s="16"/>
      <c r="LE182" s="16"/>
      <c r="LF182" s="16"/>
      <c r="LG182" s="17"/>
      <c r="LH182" s="17"/>
      <c r="LI182" s="17"/>
      <c r="LJ182" s="17"/>
      <c r="LK182" s="17"/>
      <c r="LL182" s="17"/>
      <c r="LM182" s="17"/>
      <c r="LN182" s="17"/>
      <c r="LO182" s="33" t="str">
        <f t="shared" si="228"/>
        <v/>
      </c>
      <c r="LP182" s="17"/>
      <c r="LQ182" s="17"/>
      <c r="LR182" s="17"/>
      <c r="LS182" s="17"/>
      <c r="LT182" s="28" t="str">
        <f t="shared" si="174"/>
        <v/>
      </c>
      <c r="LU182" s="27"/>
      <c r="LV182" s="109" t="str">
        <f>IF($B182="","",LD182*KEP!$J$11)</f>
        <v/>
      </c>
      <c r="LW182" s="10" t="str">
        <f>IF($B182="","",LE182*KEP!$J$12)</f>
        <v/>
      </c>
      <c r="LX182" s="10" t="str">
        <f>IF($B182="","",LF182*KEP!$J$13)</f>
        <v/>
      </c>
      <c r="LY182" s="10" t="str">
        <f>IF($B182="","",LG182*KEP!$J$14)</f>
        <v/>
      </c>
      <c r="LZ182" s="10" t="str">
        <f>IF($B182="","",LH182*KEP!$J$15)</f>
        <v/>
      </c>
      <c r="MA182" s="10" t="str">
        <f>IF($B182="","",LI182*KEP!$J$16)</f>
        <v/>
      </c>
      <c r="MB182" s="10" t="str">
        <f>IF($B182="","",LJ182*KEP!$J$17)</f>
        <v/>
      </c>
      <c r="MC182" s="10" t="str">
        <f>IF($B182="","",LK182*KEP!$J$18)</f>
        <v/>
      </c>
      <c r="MD182" s="10" t="str">
        <f>IF($B182="","",LL182*KEP!$J$19)</f>
        <v/>
      </c>
      <c r="ME182" s="10" t="str">
        <f>IF($B182="","",LM182*KEP!$J$20)</f>
        <v/>
      </c>
      <c r="MF182" s="10" t="str">
        <f>IF($B182="","",LN182*KEP!$J$21)</f>
        <v/>
      </c>
      <c r="MG182" s="10" t="str">
        <f>IF($B182="","",LP182*KEP!$J$27)</f>
        <v/>
      </c>
      <c r="MH182" s="10" t="str">
        <f>IF($B182="","",LQ182*KEP!$J$28)</f>
        <v/>
      </c>
      <c r="MI182" s="10" t="str">
        <f>IF($B182="","",LR182*KEP!$J$29)</f>
        <v/>
      </c>
      <c r="MJ182" s="10" t="str">
        <f>IF($B182="","",LS182*KEP!$J$30)</f>
        <v/>
      </c>
      <c r="MK182" s="33" t="str">
        <f t="shared" si="229"/>
        <v/>
      </c>
      <c r="ML182" s="56" t="str">
        <f t="shared" si="204"/>
        <v/>
      </c>
      <c r="MM182" s="56" t="str">
        <f t="shared" si="205"/>
        <v/>
      </c>
      <c r="MN182" s="56" t="str">
        <f t="shared" si="206"/>
        <v/>
      </c>
      <c r="MO182" s="56" t="str">
        <f t="shared" si="207"/>
        <v/>
      </c>
      <c r="MQ182" s="16"/>
      <c r="MR182" s="16"/>
      <c r="MS182" s="16"/>
      <c r="MT182" s="17"/>
      <c r="MU182" s="17"/>
      <c r="MV182" s="17"/>
      <c r="MW182" s="17"/>
      <c r="MX182" s="17"/>
      <c r="MY182" s="17"/>
      <c r="MZ182" s="17"/>
      <c r="NA182" s="17"/>
      <c r="NB182" s="33" t="str">
        <f t="shared" si="230"/>
        <v/>
      </c>
      <c r="NC182" s="17"/>
      <c r="ND182" s="17"/>
      <c r="NE182" s="17"/>
      <c r="NF182" s="17"/>
      <c r="NG182" s="28" t="str">
        <f t="shared" si="175"/>
        <v/>
      </c>
      <c r="NH182" s="27"/>
      <c r="NI182" s="109" t="str">
        <f>IF($B182="","",MQ182*KEP!$J$11)</f>
        <v/>
      </c>
      <c r="NJ182" s="10" t="str">
        <f>IF($B182="","",MR182*KEP!$J$12)</f>
        <v/>
      </c>
      <c r="NK182" s="10" t="str">
        <f>IF($B182="","",MS182*KEP!$J$13)</f>
        <v/>
      </c>
      <c r="NL182" s="10" t="str">
        <f>IF($B182="","",MT182*KEP!$J$14)</f>
        <v/>
      </c>
      <c r="NM182" s="10" t="str">
        <f>IF($B182="","",MU182*KEP!$J$15)</f>
        <v/>
      </c>
      <c r="NN182" s="10" t="str">
        <f>IF($B182="","",MV182*KEP!$J$16)</f>
        <v/>
      </c>
      <c r="NO182" s="10" t="str">
        <f>IF($B182="","",MW182*KEP!$J$17)</f>
        <v/>
      </c>
      <c r="NP182" s="10" t="str">
        <f>IF($B182="","",MX182*KEP!$J$18)</f>
        <v/>
      </c>
      <c r="NQ182" s="10" t="str">
        <f>IF($B182="","",MY182*KEP!$J$19)</f>
        <v/>
      </c>
      <c r="NR182" s="10" t="str">
        <f>IF($B182="","",MZ182*KEP!$J$20)</f>
        <v/>
      </c>
      <c r="NS182" s="10" t="str">
        <f>IF($B182="","",NA182*KEP!$J$21)</f>
        <v/>
      </c>
      <c r="NT182" s="10" t="str">
        <f>IF($B182="","",NC182*KEP!$J$27)</f>
        <v/>
      </c>
      <c r="NU182" s="10" t="str">
        <f>IF($B182="","",ND182*KEP!$J$28)</f>
        <v/>
      </c>
      <c r="NV182" s="10" t="str">
        <f>IF($B182="","",NE182*KEP!$J$29)</f>
        <v/>
      </c>
      <c r="NW182" s="10" t="str">
        <f>IF($B182="","",NF182*KEP!$J$30)</f>
        <v/>
      </c>
      <c r="NX182" s="33" t="str">
        <f t="shared" si="231"/>
        <v/>
      </c>
      <c r="NY182" s="56" t="str">
        <f t="shared" si="208"/>
        <v/>
      </c>
      <c r="NZ182" s="56" t="str">
        <f t="shared" si="209"/>
        <v/>
      </c>
      <c r="OA182" s="56" t="str">
        <f t="shared" si="210"/>
        <v/>
      </c>
      <c r="OB182" s="56" t="str">
        <f t="shared" si="211"/>
        <v/>
      </c>
    </row>
    <row r="183" spans="1:392" x14ac:dyDescent="0.25">
      <c r="A183" s="6" t="str">
        <f>IF(A182&lt;KEP!$C$10,A182+1,"")</f>
        <v/>
      </c>
      <c r="B183" s="8" t="str">
        <f>IF('Referenčný stav'!B183=0,"",'Referenčný stav'!B183)</f>
        <v/>
      </c>
      <c r="C183" s="8" t="str">
        <f>IF('Referenčný stav'!C183=0,"",'Referenčný stav'!C183)</f>
        <v/>
      </c>
      <c r="D183" s="16"/>
      <c r="E183" s="16"/>
      <c r="F183" s="16"/>
      <c r="G183" s="17"/>
      <c r="H183" s="17"/>
      <c r="I183" s="17"/>
      <c r="J183" s="17"/>
      <c r="K183" s="17"/>
      <c r="L183" s="17"/>
      <c r="M183" s="17"/>
      <c r="N183" s="17"/>
      <c r="O183" s="33" t="str">
        <f t="shared" si="212"/>
        <v/>
      </c>
      <c r="P183" s="17"/>
      <c r="Q183" s="17"/>
      <c r="R183" s="17"/>
      <c r="S183" s="17"/>
      <c r="T183" s="28" t="str">
        <f t="shared" si="166"/>
        <v/>
      </c>
      <c r="U183" s="27"/>
      <c r="V183" s="109" t="str">
        <f>IF($B183="","",D183*KEP!$J$11)</f>
        <v/>
      </c>
      <c r="W183" s="10" t="str">
        <f>IF($B183="","",E183*KEP!$J$12)</f>
        <v/>
      </c>
      <c r="X183" s="10" t="str">
        <f>IF($B183="","",F183*KEP!$J$13)</f>
        <v/>
      </c>
      <c r="Y183" s="10" t="str">
        <f>IF($B183="","",G183*KEP!$J$14)</f>
        <v/>
      </c>
      <c r="Z183" s="10" t="str">
        <f>IF($B183="","",H183*KEP!$J$15)</f>
        <v/>
      </c>
      <c r="AA183" s="10" t="str">
        <f>IF($B183="","",I183*KEP!$J$16)</f>
        <v/>
      </c>
      <c r="AB183" s="10" t="str">
        <f>IF($B183="","",J183*KEP!$J$17)</f>
        <v/>
      </c>
      <c r="AC183" s="10" t="str">
        <f>IF($B183="","",K183*KEP!$J$18)</f>
        <v/>
      </c>
      <c r="AD183" s="10" t="str">
        <f>IF($B183="","",L183*KEP!$J$19)</f>
        <v/>
      </c>
      <c r="AE183" s="10" t="str">
        <f>IF($B183="","",M183*KEP!$J$20)</f>
        <v/>
      </c>
      <c r="AF183" s="10" t="str">
        <f>IF($B183="","",N183*KEP!$J$21)</f>
        <v/>
      </c>
      <c r="AG183" s="10" t="str">
        <f>IF($B183="","",P183*KEP!$J$27)</f>
        <v/>
      </c>
      <c r="AH183" s="10" t="str">
        <f>IF($B183="","",Q183*KEP!$J$28)</f>
        <v/>
      </c>
      <c r="AI183" s="10" t="str">
        <f>IF($B183="","",R183*KEP!$J$29)</f>
        <v/>
      </c>
      <c r="AJ183" s="10" t="str">
        <f>IF($B183="","",S183*KEP!$J$30)</f>
        <v/>
      </c>
      <c r="AK183" s="33" t="str">
        <f t="shared" si="213"/>
        <v/>
      </c>
      <c r="AL183" s="56" t="str">
        <f>IF(O183="","",IFERROR(O183/'Referenčný stav'!O183-1,""))</f>
        <v/>
      </c>
      <c r="AM183" s="56" t="str">
        <f>IF(T183="","",IFERROR(T183/'Referenčný stav'!T183-1,""))</f>
        <v/>
      </c>
      <c r="AN183" s="56" t="str">
        <f>IF(U183="","",IFERROR(U183/'Referenčný stav'!U183-1,""))</f>
        <v/>
      </c>
      <c r="AO183" s="56" t="str">
        <f>IF(AK183="","",IFERROR(AK183/'Referenčný stav'!AK183-1,""))</f>
        <v/>
      </c>
      <c r="AQ183" s="16"/>
      <c r="AR183" s="16"/>
      <c r="AS183" s="16"/>
      <c r="AT183" s="17"/>
      <c r="AU183" s="17"/>
      <c r="AV183" s="17"/>
      <c r="AW183" s="17"/>
      <c r="AX183" s="17"/>
      <c r="AY183" s="17"/>
      <c r="AZ183" s="17"/>
      <c r="BA183" s="17"/>
      <c r="BB183" s="33" t="str">
        <f t="shared" si="214"/>
        <v/>
      </c>
      <c r="BC183" s="17"/>
      <c r="BD183" s="17"/>
      <c r="BE183" s="17"/>
      <c r="BF183" s="17"/>
      <c r="BG183" s="28" t="str">
        <f t="shared" si="167"/>
        <v/>
      </c>
      <c r="BH183" s="27"/>
      <c r="BI183" s="109" t="str">
        <f>IF($B183="","",AQ183*KEP!$J$11)</f>
        <v/>
      </c>
      <c r="BJ183" s="10" t="str">
        <f>IF($B183="","",AR183*KEP!$J$12)</f>
        <v/>
      </c>
      <c r="BK183" s="10" t="str">
        <f>IF($B183="","",AS183*KEP!$J$13)</f>
        <v/>
      </c>
      <c r="BL183" s="10" t="str">
        <f>IF($B183="","",AT183*KEP!$J$14)</f>
        <v/>
      </c>
      <c r="BM183" s="10" t="str">
        <f>IF($B183="","",AU183*KEP!$J$15)</f>
        <v/>
      </c>
      <c r="BN183" s="10" t="str">
        <f>IF($B183="","",AV183*KEP!$J$16)</f>
        <v/>
      </c>
      <c r="BO183" s="10" t="str">
        <f>IF($B183="","",AW183*KEP!$J$17)</f>
        <v/>
      </c>
      <c r="BP183" s="10" t="str">
        <f>IF($B183="","",AX183*KEP!$J$18)</f>
        <v/>
      </c>
      <c r="BQ183" s="10" t="str">
        <f>IF($B183="","",AY183*KEP!$J$19)</f>
        <v/>
      </c>
      <c r="BR183" s="10" t="str">
        <f>IF($B183="","",AZ183*KEP!$J$20)</f>
        <v/>
      </c>
      <c r="BS183" s="10" t="str">
        <f>IF($B183="","",BA183*KEP!$J$21)</f>
        <v/>
      </c>
      <c r="BT183" s="10" t="str">
        <f>IF($B183="","",BC183*KEP!$J$27)</f>
        <v/>
      </c>
      <c r="BU183" s="10" t="str">
        <f>IF($B183="","",BD183*KEP!$J$28)</f>
        <v/>
      </c>
      <c r="BV183" s="10" t="str">
        <f>IF($B183="","",BE183*KEP!$J$29)</f>
        <v/>
      </c>
      <c r="BW183" s="10" t="str">
        <f>IF($B183="","",BF183*KEP!$J$30)</f>
        <v/>
      </c>
      <c r="BX183" s="33" t="str">
        <f t="shared" si="215"/>
        <v/>
      </c>
      <c r="BY183" s="56" t="str">
        <f t="shared" si="176"/>
        <v/>
      </c>
      <c r="BZ183" s="56" t="str">
        <f t="shared" si="177"/>
        <v/>
      </c>
      <c r="CA183" s="56" t="str">
        <f t="shared" si="178"/>
        <v/>
      </c>
      <c r="CB183" s="56" t="str">
        <f t="shared" si="179"/>
        <v/>
      </c>
      <c r="CD183" s="16"/>
      <c r="CE183" s="16"/>
      <c r="CF183" s="16"/>
      <c r="CG183" s="17"/>
      <c r="CH183" s="17"/>
      <c r="CI183" s="17"/>
      <c r="CJ183" s="17"/>
      <c r="CK183" s="17"/>
      <c r="CL183" s="17"/>
      <c r="CM183" s="17"/>
      <c r="CN183" s="17"/>
      <c r="CO183" s="33" t="str">
        <f t="shared" si="216"/>
        <v/>
      </c>
      <c r="CP183" s="17"/>
      <c r="CQ183" s="17"/>
      <c r="CR183" s="17"/>
      <c r="CS183" s="17"/>
      <c r="CT183" s="28" t="str">
        <f t="shared" si="168"/>
        <v/>
      </c>
      <c r="CU183" s="27"/>
      <c r="CV183" s="109" t="str">
        <f>IF($B183="","",CD183*KEP!$J$11)</f>
        <v/>
      </c>
      <c r="CW183" s="10" t="str">
        <f>IF($B183="","",CE183*KEP!$J$12)</f>
        <v/>
      </c>
      <c r="CX183" s="10" t="str">
        <f>IF($B183="","",CF183*KEP!$J$13)</f>
        <v/>
      </c>
      <c r="CY183" s="10" t="str">
        <f>IF($B183="","",CG183*KEP!$J$14)</f>
        <v/>
      </c>
      <c r="CZ183" s="10" t="str">
        <f>IF($B183="","",CH183*KEP!$J$15)</f>
        <v/>
      </c>
      <c r="DA183" s="10" t="str">
        <f>IF($B183="","",CI183*KEP!$J$16)</f>
        <v/>
      </c>
      <c r="DB183" s="10" t="str">
        <f>IF($B183="","",CJ183*KEP!$J$17)</f>
        <v/>
      </c>
      <c r="DC183" s="10" t="str">
        <f>IF($B183="","",CK183*KEP!$J$18)</f>
        <v/>
      </c>
      <c r="DD183" s="10" t="str">
        <f>IF($B183="","",CL183*KEP!$J$19)</f>
        <v/>
      </c>
      <c r="DE183" s="10" t="str">
        <f>IF($B183="","",CM183*KEP!$J$20)</f>
        <v/>
      </c>
      <c r="DF183" s="10" t="str">
        <f>IF($B183="","",CN183*KEP!$J$21)</f>
        <v/>
      </c>
      <c r="DG183" s="10" t="str">
        <f>IF($B183="","",CP183*KEP!$J$27)</f>
        <v/>
      </c>
      <c r="DH183" s="10" t="str">
        <f>IF($B183="","",CQ183*KEP!$J$28)</f>
        <v/>
      </c>
      <c r="DI183" s="10" t="str">
        <f>IF($B183="","",CR183*KEP!$J$29)</f>
        <v/>
      </c>
      <c r="DJ183" s="10" t="str">
        <f>IF($B183="","",CS183*KEP!$J$30)</f>
        <v/>
      </c>
      <c r="DK183" s="33" t="str">
        <f t="shared" si="217"/>
        <v/>
      </c>
      <c r="DL183" s="56" t="str">
        <f t="shared" si="180"/>
        <v/>
      </c>
      <c r="DM183" s="56" t="str">
        <f t="shared" si="181"/>
        <v/>
      </c>
      <c r="DN183" s="56" t="str">
        <f t="shared" si="182"/>
        <v/>
      </c>
      <c r="DO183" s="56" t="str">
        <f t="shared" si="183"/>
        <v/>
      </c>
      <c r="DQ183" s="16"/>
      <c r="DR183" s="16"/>
      <c r="DS183" s="16"/>
      <c r="DT183" s="17"/>
      <c r="DU183" s="17"/>
      <c r="DV183" s="17"/>
      <c r="DW183" s="17"/>
      <c r="DX183" s="17"/>
      <c r="DY183" s="17"/>
      <c r="DZ183" s="17"/>
      <c r="EA183" s="17"/>
      <c r="EB183" s="33" t="str">
        <f t="shared" si="218"/>
        <v/>
      </c>
      <c r="EC183" s="17"/>
      <c r="ED183" s="17"/>
      <c r="EE183" s="17"/>
      <c r="EF183" s="17"/>
      <c r="EG183" s="28" t="str">
        <f t="shared" si="169"/>
        <v/>
      </c>
      <c r="EH183" s="27"/>
      <c r="EI183" s="109" t="str">
        <f>IF($B183="","",DQ183*KEP!$J$11)</f>
        <v/>
      </c>
      <c r="EJ183" s="10" t="str">
        <f>IF($B183="","",DR183*KEP!$J$12)</f>
        <v/>
      </c>
      <c r="EK183" s="10" t="str">
        <f>IF($B183="","",DS183*KEP!$J$13)</f>
        <v/>
      </c>
      <c r="EL183" s="10" t="str">
        <f>IF($B183="","",DT183*KEP!$J$14)</f>
        <v/>
      </c>
      <c r="EM183" s="10" t="str">
        <f>IF($B183="","",DU183*KEP!$J$15)</f>
        <v/>
      </c>
      <c r="EN183" s="10" t="str">
        <f>IF($B183="","",DV183*KEP!$J$16)</f>
        <v/>
      </c>
      <c r="EO183" s="10" t="str">
        <f>IF($B183="","",DW183*KEP!$J$17)</f>
        <v/>
      </c>
      <c r="EP183" s="10" t="str">
        <f>IF($B183="","",DX183*KEP!$J$18)</f>
        <v/>
      </c>
      <c r="EQ183" s="10" t="str">
        <f>IF($B183="","",DY183*KEP!$J$19)</f>
        <v/>
      </c>
      <c r="ER183" s="10" t="str">
        <f>IF($B183="","",DZ183*KEP!$J$20)</f>
        <v/>
      </c>
      <c r="ES183" s="10" t="str">
        <f>IF($B183="","",EA183*KEP!$J$21)</f>
        <v/>
      </c>
      <c r="ET183" s="10" t="str">
        <f>IF($B183="","",EC183*KEP!$J$27)</f>
        <v/>
      </c>
      <c r="EU183" s="10" t="str">
        <f>IF($B183="","",ED183*KEP!$J$28)</f>
        <v/>
      </c>
      <c r="EV183" s="10" t="str">
        <f>IF($B183="","",EE183*KEP!$J$29)</f>
        <v/>
      </c>
      <c r="EW183" s="10" t="str">
        <f>IF($B183="","",EF183*KEP!$J$30)</f>
        <v/>
      </c>
      <c r="EX183" s="33" t="str">
        <f t="shared" si="219"/>
        <v/>
      </c>
      <c r="EY183" s="56" t="str">
        <f t="shared" si="184"/>
        <v/>
      </c>
      <c r="EZ183" s="56" t="str">
        <f t="shared" si="185"/>
        <v/>
      </c>
      <c r="FA183" s="56" t="str">
        <f t="shared" si="186"/>
        <v/>
      </c>
      <c r="FB183" s="56" t="str">
        <f t="shared" si="187"/>
        <v/>
      </c>
      <c r="FD183" s="16"/>
      <c r="FE183" s="16"/>
      <c r="FF183" s="16"/>
      <c r="FG183" s="17"/>
      <c r="FH183" s="17"/>
      <c r="FI183" s="17"/>
      <c r="FJ183" s="17"/>
      <c r="FK183" s="17"/>
      <c r="FL183" s="17"/>
      <c r="FM183" s="17"/>
      <c r="FN183" s="17"/>
      <c r="FO183" s="33" t="str">
        <f t="shared" si="220"/>
        <v/>
      </c>
      <c r="FP183" s="17"/>
      <c r="FQ183" s="17"/>
      <c r="FR183" s="17"/>
      <c r="FS183" s="17"/>
      <c r="FT183" s="28" t="str">
        <f t="shared" si="170"/>
        <v/>
      </c>
      <c r="FU183" s="27"/>
      <c r="FV183" s="109" t="str">
        <f>IF($B183="","",FD183*KEP!$J$11)</f>
        <v/>
      </c>
      <c r="FW183" s="10" t="str">
        <f>IF($B183="","",FE183*KEP!$J$12)</f>
        <v/>
      </c>
      <c r="FX183" s="10" t="str">
        <f>IF($B183="","",FF183*KEP!$J$13)</f>
        <v/>
      </c>
      <c r="FY183" s="10" t="str">
        <f>IF($B183="","",FG183*KEP!$J$14)</f>
        <v/>
      </c>
      <c r="FZ183" s="10" t="str">
        <f>IF($B183="","",FH183*KEP!$J$15)</f>
        <v/>
      </c>
      <c r="GA183" s="10" t="str">
        <f>IF($B183="","",FI183*KEP!$J$16)</f>
        <v/>
      </c>
      <c r="GB183" s="10" t="str">
        <f>IF($B183="","",FJ183*KEP!$J$17)</f>
        <v/>
      </c>
      <c r="GC183" s="10" t="str">
        <f>IF($B183="","",FK183*KEP!$J$18)</f>
        <v/>
      </c>
      <c r="GD183" s="10" t="str">
        <f>IF($B183="","",FL183*KEP!$J$19)</f>
        <v/>
      </c>
      <c r="GE183" s="10" t="str">
        <f>IF($B183="","",FM183*KEP!$J$20)</f>
        <v/>
      </c>
      <c r="GF183" s="10" t="str">
        <f>IF($B183="","",FN183*KEP!$J$21)</f>
        <v/>
      </c>
      <c r="GG183" s="10" t="str">
        <f>IF($B183="","",FP183*KEP!$J$27)</f>
        <v/>
      </c>
      <c r="GH183" s="10" t="str">
        <f>IF($B183="","",FQ183*KEP!$J$28)</f>
        <v/>
      </c>
      <c r="GI183" s="10" t="str">
        <f>IF($B183="","",FR183*KEP!$J$29)</f>
        <v/>
      </c>
      <c r="GJ183" s="10" t="str">
        <f>IF($B183="","",FS183*KEP!$J$30)</f>
        <v/>
      </c>
      <c r="GK183" s="33" t="str">
        <f t="shared" si="221"/>
        <v/>
      </c>
      <c r="GL183" s="56" t="str">
        <f t="shared" si="188"/>
        <v/>
      </c>
      <c r="GM183" s="56" t="str">
        <f t="shared" si="189"/>
        <v/>
      </c>
      <c r="GN183" s="56" t="str">
        <f t="shared" si="190"/>
        <v/>
      </c>
      <c r="GO183" s="56" t="str">
        <f t="shared" si="191"/>
        <v/>
      </c>
      <c r="GQ183" s="16"/>
      <c r="GR183" s="16"/>
      <c r="GS183" s="16"/>
      <c r="GT183" s="17"/>
      <c r="GU183" s="17"/>
      <c r="GV183" s="17"/>
      <c r="GW183" s="17"/>
      <c r="GX183" s="17"/>
      <c r="GY183" s="17"/>
      <c r="GZ183" s="17"/>
      <c r="HA183" s="17"/>
      <c r="HB183" s="33" t="str">
        <f t="shared" si="222"/>
        <v/>
      </c>
      <c r="HC183" s="17"/>
      <c r="HD183" s="17"/>
      <c r="HE183" s="17"/>
      <c r="HF183" s="17"/>
      <c r="HG183" s="28" t="str">
        <f t="shared" si="171"/>
        <v/>
      </c>
      <c r="HH183" s="27"/>
      <c r="HI183" s="109" t="str">
        <f>IF($B183="","",GQ183*KEP!$J$11)</f>
        <v/>
      </c>
      <c r="HJ183" s="10" t="str">
        <f>IF($B183="","",GR183*KEP!$J$12)</f>
        <v/>
      </c>
      <c r="HK183" s="10" t="str">
        <f>IF($B183="","",GS183*KEP!$J$13)</f>
        <v/>
      </c>
      <c r="HL183" s="10" t="str">
        <f>IF($B183="","",GT183*KEP!$J$14)</f>
        <v/>
      </c>
      <c r="HM183" s="10" t="str">
        <f>IF($B183="","",GU183*KEP!$J$15)</f>
        <v/>
      </c>
      <c r="HN183" s="10" t="str">
        <f>IF($B183="","",GV183*KEP!$J$16)</f>
        <v/>
      </c>
      <c r="HO183" s="10" t="str">
        <f>IF($B183="","",GW183*KEP!$J$17)</f>
        <v/>
      </c>
      <c r="HP183" s="10" t="str">
        <f>IF($B183="","",GX183*KEP!$J$18)</f>
        <v/>
      </c>
      <c r="HQ183" s="10" t="str">
        <f>IF($B183="","",GY183*KEP!$J$19)</f>
        <v/>
      </c>
      <c r="HR183" s="10" t="str">
        <f>IF($B183="","",GZ183*KEP!$J$20)</f>
        <v/>
      </c>
      <c r="HS183" s="10" t="str">
        <f>IF($B183="","",HA183*KEP!$J$21)</f>
        <v/>
      </c>
      <c r="HT183" s="10" t="str">
        <f>IF($B183="","",HC183*KEP!$J$27)</f>
        <v/>
      </c>
      <c r="HU183" s="10" t="str">
        <f>IF($B183="","",HD183*KEP!$J$28)</f>
        <v/>
      </c>
      <c r="HV183" s="10" t="str">
        <f>IF($B183="","",HE183*KEP!$J$29)</f>
        <v/>
      </c>
      <c r="HW183" s="10" t="str">
        <f>IF($B183="","",HF183*KEP!$J$30)</f>
        <v/>
      </c>
      <c r="HX183" s="33" t="str">
        <f t="shared" si="223"/>
        <v/>
      </c>
      <c r="HY183" s="56" t="str">
        <f t="shared" si="192"/>
        <v/>
      </c>
      <c r="HZ183" s="56" t="str">
        <f t="shared" si="193"/>
        <v/>
      </c>
      <c r="IA183" s="56" t="str">
        <f t="shared" si="194"/>
        <v/>
      </c>
      <c r="IB183" s="56" t="str">
        <f t="shared" si="195"/>
        <v/>
      </c>
      <c r="ID183" s="16"/>
      <c r="IE183" s="16"/>
      <c r="IF183" s="16"/>
      <c r="IG183" s="17"/>
      <c r="IH183" s="17"/>
      <c r="II183" s="17"/>
      <c r="IJ183" s="17"/>
      <c r="IK183" s="17"/>
      <c r="IL183" s="17"/>
      <c r="IM183" s="17"/>
      <c r="IN183" s="17"/>
      <c r="IO183" s="33" t="str">
        <f t="shared" si="224"/>
        <v/>
      </c>
      <c r="IP183" s="17"/>
      <c r="IQ183" s="17"/>
      <c r="IR183" s="17"/>
      <c r="IS183" s="17"/>
      <c r="IT183" s="28" t="str">
        <f t="shared" si="172"/>
        <v/>
      </c>
      <c r="IU183" s="27"/>
      <c r="IV183" s="109" t="str">
        <f>IF($B183="","",ID183*KEP!$J$11)</f>
        <v/>
      </c>
      <c r="IW183" s="10" t="str">
        <f>IF($B183="","",IE183*KEP!$J$12)</f>
        <v/>
      </c>
      <c r="IX183" s="10" t="str">
        <f>IF($B183="","",IF183*KEP!$J$13)</f>
        <v/>
      </c>
      <c r="IY183" s="10" t="str">
        <f>IF($B183="","",IG183*KEP!$J$14)</f>
        <v/>
      </c>
      <c r="IZ183" s="10" t="str">
        <f>IF($B183="","",IH183*KEP!$J$15)</f>
        <v/>
      </c>
      <c r="JA183" s="10" t="str">
        <f>IF($B183="","",II183*KEP!$J$16)</f>
        <v/>
      </c>
      <c r="JB183" s="10" t="str">
        <f>IF($B183="","",IJ183*KEP!$J$17)</f>
        <v/>
      </c>
      <c r="JC183" s="10" t="str">
        <f>IF($B183="","",IK183*KEP!$J$18)</f>
        <v/>
      </c>
      <c r="JD183" s="10" t="str">
        <f>IF($B183="","",IL183*KEP!$J$19)</f>
        <v/>
      </c>
      <c r="JE183" s="10" t="str">
        <f>IF($B183="","",IM183*KEP!$J$20)</f>
        <v/>
      </c>
      <c r="JF183" s="10" t="str">
        <f>IF($B183="","",IN183*KEP!$J$21)</f>
        <v/>
      </c>
      <c r="JG183" s="10" t="str">
        <f>IF($B183="","",IP183*KEP!$J$27)</f>
        <v/>
      </c>
      <c r="JH183" s="10" t="str">
        <f>IF($B183="","",IQ183*KEP!$J$28)</f>
        <v/>
      </c>
      <c r="JI183" s="10" t="str">
        <f>IF($B183="","",IR183*KEP!$J$29)</f>
        <v/>
      </c>
      <c r="JJ183" s="10" t="str">
        <f>IF($B183="","",IS183*KEP!$J$30)</f>
        <v/>
      </c>
      <c r="JK183" s="33" t="str">
        <f t="shared" si="225"/>
        <v/>
      </c>
      <c r="JL183" s="56" t="str">
        <f t="shared" si="196"/>
        <v/>
      </c>
      <c r="JM183" s="56" t="str">
        <f t="shared" si="197"/>
        <v/>
      </c>
      <c r="JN183" s="56" t="str">
        <f t="shared" si="198"/>
        <v/>
      </c>
      <c r="JO183" s="56" t="str">
        <f t="shared" si="199"/>
        <v/>
      </c>
      <c r="JQ183" s="16"/>
      <c r="JR183" s="16"/>
      <c r="JS183" s="16"/>
      <c r="JT183" s="17"/>
      <c r="JU183" s="17"/>
      <c r="JV183" s="17"/>
      <c r="JW183" s="17"/>
      <c r="JX183" s="17"/>
      <c r="JY183" s="17"/>
      <c r="JZ183" s="17"/>
      <c r="KA183" s="17"/>
      <c r="KB183" s="33" t="str">
        <f t="shared" si="226"/>
        <v/>
      </c>
      <c r="KC183" s="17"/>
      <c r="KD183" s="17"/>
      <c r="KE183" s="17"/>
      <c r="KF183" s="17"/>
      <c r="KG183" s="28" t="str">
        <f t="shared" si="173"/>
        <v/>
      </c>
      <c r="KH183" s="27"/>
      <c r="KI183" s="109" t="str">
        <f>IF($B183="","",JQ183*KEP!$J$11)</f>
        <v/>
      </c>
      <c r="KJ183" s="10" t="str">
        <f>IF($B183="","",JR183*KEP!$J$12)</f>
        <v/>
      </c>
      <c r="KK183" s="10" t="str">
        <f>IF($B183="","",JS183*KEP!$J$13)</f>
        <v/>
      </c>
      <c r="KL183" s="10" t="str">
        <f>IF($B183="","",JT183*KEP!$J$14)</f>
        <v/>
      </c>
      <c r="KM183" s="10" t="str">
        <f>IF($B183="","",JU183*KEP!$J$15)</f>
        <v/>
      </c>
      <c r="KN183" s="10" t="str">
        <f>IF($B183="","",JV183*KEP!$J$16)</f>
        <v/>
      </c>
      <c r="KO183" s="10" t="str">
        <f>IF($B183="","",JW183*KEP!$J$17)</f>
        <v/>
      </c>
      <c r="KP183" s="10" t="str">
        <f>IF($B183="","",JX183*KEP!$J$18)</f>
        <v/>
      </c>
      <c r="KQ183" s="10" t="str">
        <f>IF($B183="","",JY183*KEP!$J$19)</f>
        <v/>
      </c>
      <c r="KR183" s="10" t="str">
        <f>IF($B183="","",JZ183*KEP!$J$20)</f>
        <v/>
      </c>
      <c r="KS183" s="10" t="str">
        <f>IF($B183="","",KA183*KEP!$J$21)</f>
        <v/>
      </c>
      <c r="KT183" s="10" t="str">
        <f>IF($B183="","",KC183*KEP!$J$27)</f>
        <v/>
      </c>
      <c r="KU183" s="10" t="str">
        <f>IF($B183="","",KD183*KEP!$J$28)</f>
        <v/>
      </c>
      <c r="KV183" s="10" t="str">
        <f>IF($B183="","",KE183*KEP!$J$29)</f>
        <v/>
      </c>
      <c r="KW183" s="10" t="str">
        <f>IF($B183="","",KF183*KEP!$J$30)</f>
        <v/>
      </c>
      <c r="KX183" s="33" t="str">
        <f t="shared" si="227"/>
        <v/>
      </c>
      <c r="KY183" s="56" t="str">
        <f t="shared" si="200"/>
        <v/>
      </c>
      <c r="KZ183" s="56" t="str">
        <f t="shared" si="201"/>
        <v/>
      </c>
      <c r="LA183" s="56" t="str">
        <f t="shared" si="202"/>
        <v/>
      </c>
      <c r="LB183" s="56" t="str">
        <f t="shared" si="203"/>
        <v/>
      </c>
      <c r="LD183" s="16"/>
      <c r="LE183" s="16"/>
      <c r="LF183" s="16"/>
      <c r="LG183" s="17"/>
      <c r="LH183" s="17"/>
      <c r="LI183" s="17"/>
      <c r="LJ183" s="17"/>
      <c r="LK183" s="17"/>
      <c r="LL183" s="17"/>
      <c r="LM183" s="17"/>
      <c r="LN183" s="17"/>
      <c r="LO183" s="33" t="str">
        <f t="shared" si="228"/>
        <v/>
      </c>
      <c r="LP183" s="17"/>
      <c r="LQ183" s="17"/>
      <c r="LR183" s="17"/>
      <c r="LS183" s="17"/>
      <c r="LT183" s="28" t="str">
        <f t="shared" si="174"/>
        <v/>
      </c>
      <c r="LU183" s="27"/>
      <c r="LV183" s="109" t="str">
        <f>IF($B183="","",LD183*KEP!$J$11)</f>
        <v/>
      </c>
      <c r="LW183" s="10" t="str">
        <f>IF($B183="","",LE183*KEP!$J$12)</f>
        <v/>
      </c>
      <c r="LX183" s="10" t="str">
        <f>IF($B183="","",LF183*KEP!$J$13)</f>
        <v/>
      </c>
      <c r="LY183" s="10" t="str">
        <f>IF($B183="","",LG183*KEP!$J$14)</f>
        <v/>
      </c>
      <c r="LZ183" s="10" t="str">
        <f>IF($B183="","",LH183*KEP!$J$15)</f>
        <v/>
      </c>
      <c r="MA183" s="10" t="str">
        <f>IF($B183="","",LI183*KEP!$J$16)</f>
        <v/>
      </c>
      <c r="MB183" s="10" t="str">
        <f>IF($B183="","",LJ183*KEP!$J$17)</f>
        <v/>
      </c>
      <c r="MC183" s="10" t="str">
        <f>IF($B183="","",LK183*KEP!$J$18)</f>
        <v/>
      </c>
      <c r="MD183" s="10" t="str">
        <f>IF($B183="","",LL183*KEP!$J$19)</f>
        <v/>
      </c>
      <c r="ME183" s="10" t="str">
        <f>IF($B183="","",LM183*KEP!$J$20)</f>
        <v/>
      </c>
      <c r="MF183" s="10" t="str">
        <f>IF($B183="","",LN183*KEP!$J$21)</f>
        <v/>
      </c>
      <c r="MG183" s="10" t="str">
        <f>IF($B183="","",LP183*KEP!$J$27)</f>
        <v/>
      </c>
      <c r="MH183" s="10" t="str">
        <f>IF($B183="","",LQ183*KEP!$J$28)</f>
        <v/>
      </c>
      <c r="MI183" s="10" t="str">
        <f>IF($B183="","",LR183*KEP!$J$29)</f>
        <v/>
      </c>
      <c r="MJ183" s="10" t="str">
        <f>IF($B183="","",LS183*KEP!$J$30)</f>
        <v/>
      </c>
      <c r="MK183" s="33" t="str">
        <f t="shared" si="229"/>
        <v/>
      </c>
      <c r="ML183" s="56" t="str">
        <f t="shared" si="204"/>
        <v/>
      </c>
      <c r="MM183" s="56" t="str">
        <f t="shared" si="205"/>
        <v/>
      </c>
      <c r="MN183" s="56" t="str">
        <f t="shared" si="206"/>
        <v/>
      </c>
      <c r="MO183" s="56" t="str">
        <f t="shared" si="207"/>
        <v/>
      </c>
      <c r="MQ183" s="16"/>
      <c r="MR183" s="16"/>
      <c r="MS183" s="16"/>
      <c r="MT183" s="17"/>
      <c r="MU183" s="17"/>
      <c r="MV183" s="17"/>
      <c r="MW183" s="17"/>
      <c r="MX183" s="17"/>
      <c r="MY183" s="17"/>
      <c r="MZ183" s="17"/>
      <c r="NA183" s="17"/>
      <c r="NB183" s="33" t="str">
        <f t="shared" si="230"/>
        <v/>
      </c>
      <c r="NC183" s="17"/>
      <c r="ND183" s="17"/>
      <c r="NE183" s="17"/>
      <c r="NF183" s="17"/>
      <c r="NG183" s="28" t="str">
        <f t="shared" si="175"/>
        <v/>
      </c>
      <c r="NH183" s="27"/>
      <c r="NI183" s="109" t="str">
        <f>IF($B183="","",MQ183*KEP!$J$11)</f>
        <v/>
      </c>
      <c r="NJ183" s="10" t="str">
        <f>IF($B183="","",MR183*KEP!$J$12)</f>
        <v/>
      </c>
      <c r="NK183" s="10" t="str">
        <f>IF($B183="","",MS183*KEP!$J$13)</f>
        <v/>
      </c>
      <c r="NL183" s="10" t="str">
        <f>IF($B183="","",MT183*KEP!$J$14)</f>
        <v/>
      </c>
      <c r="NM183" s="10" t="str">
        <f>IF($B183="","",MU183*KEP!$J$15)</f>
        <v/>
      </c>
      <c r="NN183" s="10" t="str">
        <f>IF($B183="","",MV183*KEP!$J$16)</f>
        <v/>
      </c>
      <c r="NO183" s="10" t="str">
        <f>IF($B183="","",MW183*KEP!$J$17)</f>
        <v/>
      </c>
      <c r="NP183" s="10" t="str">
        <f>IF($B183="","",MX183*KEP!$J$18)</f>
        <v/>
      </c>
      <c r="NQ183" s="10" t="str">
        <f>IF($B183="","",MY183*KEP!$J$19)</f>
        <v/>
      </c>
      <c r="NR183" s="10" t="str">
        <f>IF($B183="","",MZ183*KEP!$J$20)</f>
        <v/>
      </c>
      <c r="NS183" s="10" t="str">
        <f>IF($B183="","",NA183*KEP!$J$21)</f>
        <v/>
      </c>
      <c r="NT183" s="10" t="str">
        <f>IF($B183="","",NC183*KEP!$J$27)</f>
        <v/>
      </c>
      <c r="NU183" s="10" t="str">
        <f>IF($B183="","",ND183*KEP!$J$28)</f>
        <v/>
      </c>
      <c r="NV183" s="10" t="str">
        <f>IF($B183="","",NE183*KEP!$J$29)</f>
        <v/>
      </c>
      <c r="NW183" s="10" t="str">
        <f>IF($B183="","",NF183*KEP!$J$30)</f>
        <v/>
      </c>
      <c r="NX183" s="33" t="str">
        <f t="shared" si="231"/>
        <v/>
      </c>
      <c r="NY183" s="56" t="str">
        <f t="shared" si="208"/>
        <v/>
      </c>
      <c r="NZ183" s="56" t="str">
        <f t="shared" si="209"/>
        <v/>
      </c>
      <c r="OA183" s="56" t="str">
        <f t="shared" si="210"/>
        <v/>
      </c>
      <c r="OB183" s="56" t="str">
        <f t="shared" si="211"/>
        <v/>
      </c>
    </row>
    <row r="184" spans="1:392" x14ac:dyDescent="0.25">
      <c r="A184" s="6" t="str">
        <f>IF(A183&lt;KEP!$C$10,A183+1,"")</f>
        <v/>
      </c>
      <c r="B184" s="8" t="str">
        <f>IF('Referenčný stav'!B184=0,"",'Referenčný stav'!B184)</f>
        <v/>
      </c>
      <c r="C184" s="8" t="str">
        <f>IF('Referenčný stav'!C184=0,"",'Referenčný stav'!C184)</f>
        <v/>
      </c>
      <c r="D184" s="16"/>
      <c r="E184" s="16"/>
      <c r="F184" s="16"/>
      <c r="G184" s="17"/>
      <c r="H184" s="17"/>
      <c r="I184" s="17"/>
      <c r="J184" s="17"/>
      <c r="K184" s="17"/>
      <c r="L184" s="17"/>
      <c r="M184" s="17"/>
      <c r="N184" s="17"/>
      <c r="O184" s="33" t="str">
        <f t="shared" si="212"/>
        <v/>
      </c>
      <c r="P184" s="17"/>
      <c r="Q184" s="17"/>
      <c r="R184" s="17"/>
      <c r="S184" s="17"/>
      <c r="T184" s="28" t="str">
        <f t="shared" si="166"/>
        <v/>
      </c>
      <c r="U184" s="27"/>
      <c r="V184" s="109" t="str">
        <f>IF($B184="","",D184*KEP!$J$11)</f>
        <v/>
      </c>
      <c r="W184" s="10" t="str">
        <f>IF($B184="","",E184*KEP!$J$12)</f>
        <v/>
      </c>
      <c r="X184" s="10" t="str">
        <f>IF($B184="","",F184*KEP!$J$13)</f>
        <v/>
      </c>
      <c r="Y184" s="10" t="str">
        <f>IF($B184="","",G184*KEP!$J$14)</f>
        <v/>
      </c>
      <c r="Z184" s="10" t="str">
        <f>IF($B184="","",H184*KEP!$J$15)</f>
        <v/>
      </c>
      <c r="AA184" s="10" t="str">
        <f>IF($B184="","",I184*KEP!$J$16)</f>
        <v/>
      </c>
      <c r="AB184" s="10" t="str">
        <f>IF($B184="","",J184*KEP!$J$17)</f>
        <v/>
      </c>
      <c r="AC184" s="10" t="str">
        <f>IF($B184="","",K184*KEP!$J$18)</f>
        <v/>
      </c>
      <c r="AD184" s="10" t="str">
        <f>IF($B184="","",L184*KEP!$J$19)</f>
        <v/>
      </c>
      <c r="AE184" s="10" t="str">
        <f>IF($B184="","",M184*KEP!$J$20)</f>
        <v/>
      </c>
      <c r="AF184" s="10" t="str">
        <f>IF($B184="","",N184*KEP!$J$21)</f>
        <v/>
      </c>
      <c r="AG184" s="10" t="str">
        <f>IF($B184="","",P184*KEP!$J$27)</f>
        <v/>
      </c>
      <c r="AH184" s="10" t="str">
        <f>IF($B184="","",Q184*KEP!$J$28)</f>
        <v/>
      </c>
      <c r="AI184" s="10" t="str">
        <f>IF($B184="","",R184*KEP!$J$29)</f>
        <v/>
      </c>
      <c r="AJ184" s="10" t="str">
        <f>IF($B184="","",S184*KEP!$J$30)</f>
        <v/>
      </c>
      <c r="AK184" s="33" t="str">
        <f t="shared" si="213"/>
        <v/>
      </c>
      <c r="AL184" s="56" t="str">
        <f>IF(O184="","",IFERROR(O184/'Referenčný stav'!O184-1,""))</f>
        <v/>
      </c>
      <c r="AM184" s="56" t="str">
        <f>IF(T184="","",IFERROR(T184/'Referenčný stav'!T184-1,""))</f>
        <v/>
      </c>
      <c r="AN184" s="56" t="str">
        <f>IF(U184="","",IFERROR(U184/'Referenčný stav'!U184-1,""))</f>
        <v/>
      </c>
      <c r="AO184" s="56" t="str">
        <f>IF(AK184="","",IFERROR(AK184/'Referenčný stav'!AK184-1,""))</f>
        <v/>
      </c>
      <c r="AQ184" s="16"/>
      <c r="AR184" s="16"/>
      <c r="AS184" s="16"/>
      <c r="AT184" s="17"/>
      <c r="AU184" s="17"/>
      <c r="AV184" s="17"/>
      <c r="AW184" s="17"/>
      <c r="AX184" s="17"/>
      <c r="AY184" s="17"/>
      <c r="AZ184" s="17"/>
      <c r="BA184" s="17"/>
      <c r="BB184" s="33" t="str">
        <f t="shared" si="214"/>
        <v/>
      </c>
      <c r="BC184" s="17"/>
      <c r="BD184" s="17"/>
      <c r="BE184" s="17"/>
      <c r="BF184" s="17"/>
      <c r="BG184" s="28" t="str">
        <f t="shared" si="167"/>
        <v/>
      </c>
      <c r="BH184" s="27"/>
      <c r="BI184" s="109" t="str">
        <f>IF($B184="","",AQ184*KEP!$J$11)</f>
        <v/>
      </c>
      <c r="BJ184" s="10" t="str">
        <f>IF($B184="","",AR184*KEP!$J$12)</f>
        <v/>
      </c>
      <c r="BK184" s="10" t="str">
        <f>IF($B184="","",AS184*KEP!$J$13)</f>
        <v/>
      </c>
      <c r="BL184" s="10" t="str">
        <f>IF($B184="","",AT184*KEP!$J$14)</f>
        <v/>
      </c>
      <c r="BM184" s="10" t="str">
        <f>IF($B184="","",AU184*KEP!$J$15)</f>
        <v/>
      </c>
      <c r="BN184" s="10" t="str">
        <f>IF($B184="","",AV184*KEP!$J$16)</f>
        <v/>
      </c>
      <c r="BO184" s="10" t="str">
        <f>IF($B184="","",AW184*KEP!$J$17)</f>
        <v/>
      </c>
      <c r="BP184" s="10" t="str">
        <f>IF($B184="","",AX184*KEP!$J$18)</f>
        <v/>
      </c>
      <c r="BQ184" s="10" t="str">
        <f>IF($B184="","",AY184*KEP!$J$19)</f>
        <v/>
      </c>
      <c r="BR184" s="10" t="str">
        <f>IF($B184="","",AZ184*KEP!$J$20)</f>
        <v/>
      </c>
      <c r="BS184" s="10" t="str">
        <f>IF($B184="","",BA184*KEP!$J$21)</f>
        <v/>
      </c>
      <c r="BT184" s="10" t="str">
        <f>IF($B184="","",BC184*KEP!$J$27)</f>
        <v/>
      </c>
      <c r="BU184" s="10" t="str">
        <f>IF($B184="","",BD184*KEP!$J$28)</f>
        <v/>
      </c>
      <c r="BV184" s="10" t="str">
        <f>IF($B184="","",BE184*KEP!$J$29)</f>
        <v/>
      </c>
      <c r="BW184" s="10" t="str">
        <f>IF($B184="","",BF184*KEP!$J$30)</f>
        <v/>
      </c>
      <c r="BX184" s="33" t="str">
        <f t="shared" si="215"/>
        <v/>
      </c>
      <c r="BY184" s="56" t="str">
        <f t="shared" si="176"/>
        <v/>
      </c>
      <c r="BZ184" s="56" t="str">
        <f t="shared" si="177"/>
        <v/>
      </c>
      <c r="CA184" s="56" t="str">
        <f t="shared" si="178"/>
        <v/>
      </c>
      <c r="CB184" s="56" t="str">
        <f t="shared" si="179"/>
        <v/>
      </c>
      <c r="CD184" s="16"/>
      <c r="CE184" s="16"/>
      <c r="CF184" s="16"/>
      <c r="CG184" s="17"/>
      <c r="CH184" s="17"/>
      <c r="CI184" s="17"/>
      <c r="CJ184" s="17"/>
      <c r="CK184" s="17"/>
      <c r="CL184" s="17"/>
      <c r="CM184" s="17"/>
      <c r="CN184" s="17"/>
      <c r="CO184" s="33" t="str">
        <f t="shared" si="216"/>
        <v/>
      </c>
      <c r="CP184" s="17"/>
      <c r="CQ184" s="17"/>
      <c r="CR184" s="17"/>
      <c r="CS184" s="17"/>
      <c r="CT184" s="28" t="str">
        <f t="shared" si="168"/>
        <v/>
      </c>
      <c r="CU184" s="27"/>
      <c r="CV184" s="109" t="str">
        <f>IF($B184="","",CD184*KEP!$J$11)</f>
        <v/>
      </c>
      <c r="CW184" s="10" t="str">
        <f>IF($B184="","",CE184*KEP!$J$12)</f>
        <v/>
      </c>
      <c r="CX184" s="10" t="str">
        <f>IF($B184="","",CF184*KEP!$J$13)</f>
        <v/>
      </c>
      <c r="CY184" s="10" t="str">
        <f>IF($B184="","",CG184*KEP!$J$14)</f>
        <v/>
      </c>
      <c r="CZ184" s="10" t="str">
        <f>IF($B184="","",CH184*KEP!$J$15)</f>
        <v/>
      </c>
      <c r="DA184" s="10" t="str">
        <f>IF($B184="","",CI184*KEP!$J$16)</f>
        <v/>
      </c>
      <c r="DB184" s="10" t="str">
        <f>IF($B184="","",CJ184*KEP!$J$17)</f>
        <v/>
      </c>
      <c r="DC184" s="10" t="str">
        <f>IF($B184="","",CK184*KEP!$J$18)</f>
        <v/>
      </c>
      <c r="DD184" s="10" t="str">
        <f>IF($B184="","",CL184*KEP!$J$19)</f>
        <v/>
      </c>
      <c r="DE184" s="10" t="str">
        <f>IF($B184="","",CM184*KEP!$J$20)</f>
        <v/>
      </c>
      <c r="DF184" s="10" t="str">
        <f>IF($B184="","",CN184*KEP!$J$21)</f>
        <v/>
      </c>
      <c r="DG184" s="10" t="str">
        <f>IF($B184="","",CP184*KEP!$J$27)</f>
        <v/>
      </c>
      <c r="DH184" s="10" t="str">
        <f>IF($B184="","",CQ184*KEP!$J$28)</f>
        <v/>
      </c>
      <c r="DI184" s="10" t="str">
        <f>IF($B184="","",CR184*KEP!$J$29)</f>
        <v/>
      </c>
      <c r="DJ184" s="10" t="str">
        <f>IF($B184="","",CS184*KEP!$J$30)</f>
        <v/>
      </c>
      <c r="DK184" s="33" t="str">
        <f t="shared" si="217"/>
        <v/>
      </c>
      <c r="DL184" s="56" t="str">
        <f t="shared" si="180"/>
        <v/>
      </c>
      <c r="DM184" s="56" t="str">
        <f t="shared" si="181"/>
        <v/>
      </c>
      <c r="DN184" s="56" t="str">
        <f t="shared" si="182"/>
        <v/>
      </c>
      <c r="DO184" s="56" t="str">
        <f t="shared" si="183"/>
        <v/>
      </c>
      <c r="DQ184" s="16"/>
      <c r="DR184" s="16"/>
      <c r="DS184" s="16"/>
      <c r="DT184" s="17"/>
      <c r="DU184" s="17"/>
      <c r="DV184" s="17"/>
      <c r="DW184" s="17"/>
      <c r="DX184" s="17"/>
      <c r="DY184" s="17"/>
      <c r="DZ184" s="17"/>
      <c r="EA184" s="17"/>
      <c r="EB184" s="33" t="str">
        <f t="shared" si="218"/>
        <v/>
      </c>
      <c r="EC184" s="17"/>
      <c r="ED184" s="17"/>
      <c r="EE184" s="17"/>
      <c r="EF184" s="17"/>
      <c r="EG184" s="28" t="str">
        <f t="shared" si="169"/>
        <v/>
      </c>
      <c r="EH184" s="27"/>
      <c r="EI184" s="109" t="str">
        <f>IF($B184="","",DQ184*KEP!$J$11)</f>
        <v/>
      </c>
      <c r="EJ184" s="10" t="str">
        <f>IF($B184="","",DR184*KEP!$J$12)</f>
        <v/>
      </c>
      <c r="EK184" s="10" t="str">
        <f>IF($B184="","",DS184*KEP!$J$13)</f>
        <v/>
      </c>
      <c r="EL184" s="10" t="str">
        <f>IF($B184="","",DT184*KEP!$J$14)</f>
        <v/>
      </c>
      <c r="EM184" s="10" t="str">
        <f>IF($B184="","",DU184*KEP!$J$15)</f>
        <v/>
      </c>
      <c r="EN184" s="10" t="str">
        <f>IF($B184="","",DV184*KEP!$J$16)</f>
        <v/>
      </c>
      <c r="EO184" s="10" t="str">
        <f>IF($B184="","",DW184*KEP!$J$17)</f>
        <v/>
      </c>
      <c r="EP184" s="10" t="str">
        <f>IF($B184="","",DX184*KEP!$J$18)</f>
        <v/>
      </c>
      <c r="EQ184" s="10" t="str">
        <f>IF($B184="","",DY184*KEP!$J$19)</f>
        <v/>
      </c>
      <c r="ER184" s="10" t="str">
        <f>IF($B184="","",DZ184*KEP!$J$20)</f>
        <v/>
      </c>
      <c r="ES184" s="10" t="str">
        <f>IF($B184="","",EA184*KEP!$J$21)</f>
        <v/>
      </c>
      <c r="ET184" s="10" t="str">
        <f>IF($B184="","",EC184*KEP!$J$27)</f>
        <v/>
      </c>
      <c r="EU184" s="10" t="str">
        <f>IF($B184="","",ED184*KEP!$J$28)</f>
        <v/>
      </c>
      <c r="EV184" s="10" t="str">
        <f>IF($B184="","",EE184*KEP!$J$29)</f>
        <v/>
      </c>
      <c r="EW184" s="10" t="str">
        <f>IF($B184="","",EF184*KEP!$J$30)</f>
        <v/>
      </c>
      <c r="EX184" s="33" t="str">
        <f t="shared" si="219"/>
        <v/>
      </c>
      <c r="EY184" s="56" t="str">
        <f t="shared" si="184"/>
        <v/>
      </c>
      <c r="EZ184" s="56" t="str">
        <f t="shared" si="185"/>
        <v/>
      </c>
      <c r="FA184" s="56" t="str">
        <f t="shared" si="186"/>
        <v/>
      </c>
      <c r="FB184" s="56" t="str">
        <f t="shared" si="187"/>
        <v/>
      </c>
      <c r="FD184" s="16"/>
      <c r="FE184" s="16"/>
      <c r="FF184" s="16"/>
      <c r="FG184" s="17"/>
      <c r="FH184" s="17"/>
      <c r="FI184" s="17"/>
      <c r="FJ184" s="17"/>
      <c r="FK184" s="17"/>
      <c r="FL184" s="17"/>
      <c r="FM184" s="17"/>
      <c r="FN184" s="17"/>
      <c r="FO184" s="33" t="str">
        <f t="shared" si="220"/>
        <v/>
      </c>
      <c r="FP184" s="17"/>
      <c r="FQ184" s="17"/>
      <c r="FR184" s="17"/>
      <c r="FS184" s="17"/>
      <c r="FT184" s="28" t="str">
        <f t="shared" si="170"/>
        <v/>
      </c>
      <c r="FU184" s="27"/>
      <c r="FV184" s="109" t="str">
        <f>IF($B184="","",FD184*KEP!$J$11)</f>
        <v/>
      </c>
      <c r="FW184" s="10" t="str">
        <f>IF($B184="","",FE184*KEP!$J$12)</f>
        <v/>
      </c>
      <c r="FX184" s="10" t="str">
        <f>IF($B184="","",FF184*KEP!$J$13)</f>
        <v/>
      </c>
      <c r="FY184" s="10" t="str">
        <f>IF($B184="","",FG184*KEP!$J$14)</f>
        <v/>
      </c>
      <c r="FZ184" s="10" t="str">
        <f>IF($B184="","",FH184*KEP!$J$15)</f>
        <v/>
      </c>
      <c r="GA184" s="10" t="str">
        <f>IF($B184="","",FI184*KEP!$J$16)</f>
        <v/>
      </c>
      <c r="GB184" s="10" t="str">
        <f>IF($B184="","",FJ184*KEP!$J$17)</f>
        <v/>
      </c>
      <c r="GC184" s="10" t="str">
        <f>IF($B184="","",FK184*KEP!$J$18)</f>
        <v/>
      </c>
      <c r="GD184" s="10" t="str">
        <f>IF($B184="","",FL184*KEP!$J$19)</f>
        <v/>
      </c>
      <c r="GE184" s="10" t="str">
        <f>IF($B184="","",FM184*KEP!$J$20)</f>
        <v/>
      </c>
      <c r="GF184" s="10" t="str">
        <f>IF($B184="","",FN184*KEP!$J$21)</f>
        <v/>
      </c>
      <c r="GG184" s="10" t="str">
        <f>IF($B184="","",FP184*KEP!$J$27)</f>
        <v/>
      </c>
      <c r="GH184" s="10" t="str">
        <f>IF($B184="","",FQ184*KEP!$J$28)</f>
        <v/>
      </c>
      <c r="GI184" s="10" t="str">
        <f>IF($B184="","",FR184*KEP!$J$29)</f>
        <v/>
      </c>
      <c r="GJ184" s="10" t="str">
        <f>IF($B184="","",FS184*KEP!$J$30)</f>
        <v/>
      </c>
      <c r="GK184" s="33" t="str">
        <f t="shared" si="221"/>
        <v/>
      </c>
      <c r="GL184" s="56" t="str">
        <f t="shared" si="188"/>
        <v/>
      </c>
      <c r="GM184" s="56" t="str">
        <f t="shared" si="189"/>
        <v/>
      </c>
      <c r="GN184" s="56" t="str">
        <f t="shared" si="190"/>
        <v/>
      </c>
      <c r="GO184" s="56" t="str">
        <f t="shared" si="191"/>
        <v/>
      </c>
      <c r="GQ184" s="16"/>
      <c r="GR184" s="16"/>
      <c r="GS184" s="16"/>
      <c r="GT184" s="17"/>
      <c r="GU184" s="17"/>
      <c r="GV184" s="17"/>
      <c r="GW184" s="17"/>
      <c r="GX184" s="17"/>
      <c r="GY184" s="17"/>
      <c r="GZ184" s="17"/>
      <c r="HA184" s="17"/>
      <c r="HB184" s="33" t="str">
        <f t="shared" si="222"/>
        <v/>
      </c>
      <c r="HC184" s="17"/>
      <c r="HD184" s="17"/>
      <c r="HE184" s="17"/>
      <c r="HF184" s="17"/>
      <c r="HG184" s="28" t="str">
        <f t="shared" si="171"/>
        <v/>
      </c>
      <c r="HH184" s="27"/>
      <c r="HI184" s="109" t="str">
        <f>IF($B184="","",GQ184*KEP!$J$11)</f>
        <v/>
      </c>
      <c r="HJ184" s="10" t="str">
        <f>IF($B184="","",GR184*KEP!$J$12)</f>
        <v/>
      </c>
      <c r="HK184" s="10" t="str">
        <f>IF($B184="","",GS184*KEP!$J$13)</f>
        <v/>
      </c>
      <c r="HL184" s="10" t="str">
        <f>IF($B184="","",GT184*KEP!$J$14)</f>
        <v/>
      </c>
      <c r="HM184" s="10" t="str">
        <f>IF($B184="","",GU184*KEP!$J$15)</f>
        <v/>
      </c>
      <c r="HN184" s="10" t="str">
        <f>IF($B184="","",GV184*KEP!$J$16)</f>
        <v/>
      </c>
      <c r="HO184" s="10" t="str">
        <f>IF($B184="","",GW184*KEP!$J$17)</f>
        <v/>
      </c>
      <c r="HP184" s="10" t="str">
        <f>IF($B184="","",GX184*KEP!$J$18)</f>
        <v/>
      </c>
      <c r="HQ184" s="10" t="str">
        <f>IF($B184="","",GY184*KEP!$J$19)</f>
        <v/>
      </c>
      <c r="HR184" s="10" t="str">
        <f>IF($B184="","",GZ184*KEP!$J$20)</f>
        <v/>
      </c>
      <c r="HS184" s="10" t="str">
        <f>IF($B184="","",HA184*KEP!$J$21)</f>
        <v/>
      </c>
      <c r="HT184" s="10" t="str">
        <f>IF($B184="","",HC184*KEP!$J$27)</f>
        <v/>
      </c>
      <c r="HU184" s="10" t="str">
        <f>IF($B184="","",HD184*KEP!$J$28)</f>
        <v/>
      </c>
      <c r="HV184" s="10" t="str">
        <f>IF($B184="","",HE184*KEP!$J$29)</f>
        <v/>
      </c>
      <c r="HW184" s="10" t="str">
        <f>IF($B184="","",HF184*KEP!$J$30)</f>
        <v/>
      </c>
      <c r="HX184" s="33" t="str">
        <f t="shared" si="223"/>
        <v/>
      </c>
      <c r="HY184" s="56" t="str">
        <f t="shared" si="192"/>
        <v/>
      </c>
      <c r="HZ184" s="56" t="str">
        <f t="shared" si="193"/>
        <v/>
      </c>
      <c r="IA184" s="56" t="str">
        <f t="shared" si="194"/>
        <v/>
      </c>
      <c r="IB184" s="56" t="str">
        <f t="shared" si="195"/>
        <v/>
      </c>
      <c r="ID184" s="16"/>
      <c r="IE184" s="16"/>
      <c r="IF184" s="16"/>
      <c r="IG184" s="17"/>
      <c r="IH184" s="17"/>
      <c r="II184" s="17"/>
      <c r="IJ184" s="17"/>
      <c r="IK184" s="17"/>
      <c r="IL184" s="17"/>
      <c r="IM184" s="17"/>
      <c r="IN184" s="17"/>
      <c r="IO184" s="33" t="str">
        <f t="shared" si="224"/>
        <v/>
      </c>
      <c r="IP184" s="17"/>
      <c r="IQ184" s="17"/>
      <c r="IR184" s="17"/>
      <c r="IS184" s="17"/>
      <c r="IT184" s="28" t="str">
        <f t="shared" si="172"/>
        <v/>
      </c>
      <c r="IU184" s="27"/>
      <c r="IV184" s="109" t="str">
        <f>IF($B184="","",ID184*KEP!$J$11)</f>
        <v/>
      </c>
      <c r="IW184" s="10" t="str">
        <f>IF($B184="","",IE184*KEP!$J$12)</f>
        <v/>
      </c>
      <c r="IX184" s="10" t="str">
        <f>IF($B184="","",IF184*KEP!$J$13)</f>
        <v/>
      </c>
      <c r="IY184" s="10" t="str">
        <f>IF($B184="","",IG184*KEP!$J$14)</f>
        <v/>
      </c>
      <c r="IZ184" s="10" t="str">
        <f>IF($B184="","",IH184*KEP!$J$15)</f>
        <v/>
      </c>
      <c r="JA184" s="10" t="str">
        <f>IF($B184="","",II184*KEP!$J$16)</f>
        <v/>
      </c>
      <c r="JB184" s="10" t="str">
        <f>IF($B184="","",IJ184*KEP!$J$17)</f>
        <v/>
      </c>
      <c r="JC184" s="10" t="str">
        <f>IF($B184="","",IK184*KEP!$J$18)</f>
        <v/>
      </c>
      <c r="JD184" s="10" t="str">
        <f>IF($B184="","",IL184*KEP!$J$19)</f>
        <v/>
      </c>
      <c r="JE184" s="10" t="str">
        <f>IF($B184="","",IM184*KEP!$J$20)</f>
        <v/>
      </c>
      <c r="JF184" s="10" t="str">
        <f>IF($B184="","",IN184*KEP!$J$21)</f>
        <v/>
      </c>
      <c r="JG184" s="10" t="str">
        <f>IF($B184="","",IP184*KEP!$J$27)</f>
        <v/>
      </c>
      <c r="JH184" s="10" t="str">
        <f>IF($B184="","",IQ184*KEP!$J$28)</f>
        <v/>
      </c>
      <c r="JI184" s="10" t="str">
        <f>IF($B184="","",IR184*KEP!$J$29)</f>
        <v/>
      </c>
      <c r="JJ184" s="10" t="str">
        <f>IF($B184="","",IS184*KEP!$J$30)</f>
        <v/>
      </c>
      <c r="JK184" s="33" t="str">
        <f t="shared" si="225"/>
        <v/>
      </c>
      <c r="JL184" s="56" t="str">
        <f t="shared" si="196"/>
        <v/>
      </c>
      <c r="JM184" s="56" t="str">
        <f t="shared" si="197"/>
        <v/>
      </c>
      <c r="JN184" s="56" t="str">
        <f t="shared" si="198"/>
        <v/>
      </c>
      <c r="JO184" s="56" t="str">
        <f t="shared" si="199"/>
        <v/>
      </c>
      <c r="JQ184" s="16"/>
      <c r="JR184" s="16"/>
      <c r="JS184" s="16"/>
      <c r="JT184" s="17"/>
      <c r="JU184" s="17"/>
      <c r="JV184" s="17"/>
      <c r="JW184" s="17"/>
      <c r="JX184" s="17"/>
      <c r="JY184" s="17"/>
      <c r="JZ184" s="17"/>
      <c r="KA184" s="17"/>
      <c r="KB184" s="33" t="str">
        <f t="shared" si="226"/>
        <v/>
      </c>
      <c r="KC184" s="17"/>
      <c r="KD184" s="17"/>
      <c r="KE184" s="17"/>
      <c r="KF184" s="17"/>
      <c r="KG184" s="28" t="str">
        <f t="shared" si="173"/>
        <v/>
      </c>
      <c r="KH184" s="27"/>
      <c r="KI184" s="109" t="str">
        <f>IF($B184="","",JQ184*KEP!$J$11)</f>
        <v/>
      </c>
      <c r="KJ184" s="10" t="str">
        <f>IF($B184="","",JR184*KEP!$J$12)</f>
        <v/>
      </c>
      <c r="KK184" s="10" t="str">
        <f>IF($B184="","",JS184*KEP!$J$13)</f>
        <v/>
      </c>
      <c r="KL184" s="10" t="str">
        <f>IF($B184="","",JT184*KEP!$J$14)</f>
        <v/>
      </c>
      <c r="KM184" s="10" t="str">
        <f>IF($B184="","",JU184*KEP!$J$15)</f>
        <v/>
      </c>
      <c r="KN184" s="10" t="str">
        <f>IF($B184="","",JV184*KEP!$J$16)</f>
        <v/>
      </c>
      <c r="KO184" s="10" t="str">
        <f>IF($B184="","",JW184*KEP!$J$17)</f>
        <v/>
      </c>
      <c r="KP184" s="10" t="str">
        <f>IF($B184="","",JX184*KEP!$J$18)</f>
        <v/>
      </c>
      <c r="KQ184" s="10" t="str">
        <f>IF($B184="","",JY184*KEP!$J$19)</f>
        <v/>
      </c>
      <c r="KR184" s="10" t="str">
        <f>IF($B184="","",JZ184*KEP!$J$20)</f>
        <v/>
      </c>
      <c r="KS184" s="10" t="str">
        <f>IF($B184="","",KA184*KEP!$J$21)</f>
        <v/>
      </c>
      <c r="KT184" s="10" t="str">
        <f>IF($B184="","",KC184*KEP!$J$27)</f>
        <v/>
      </c>
      <c r="KU184" s="10" t="str">
        <f>IF($B184="","",KD184*KEP!$J$28)</f>
        <v/>
      </c>
      <c r="KV184" s="10" t="str">
        <f>IF($B184="","",KE184*KEP!$J$29)</f>
        <v/>
      </c>
      <c r="KW184" s="10" t="str">
        <f>IF($B184="","",KF184*KEP!$J$30)</f>
        <v/>
      </c>
      <c r="KX184" s="33" t="str">
        <f t="shared" si="227"/>
        <v/>
      </c>
      <c r="KY184" s="56" t="str">
        <f t="shared" si="200"/>
        <v/>
      </c>
      <c r="KZ184" s="56" t="str">
        <f t="shared" si="201"/>
        <v/>
      </c>
      <c r="LA184" s="56" t="str">
        <f t="shared" si="202"/>
        <v/>
      </c>
      <c r="LB184" s="56" t="str">
        <f t="shared" si="203"/>
        <v/>
      </c>
      <c r="LD184" s="16"/>
      <c r="LE184" s="16"/>
      <c r="LF184" s="16"/>
      <c r="LG184" s="17"/>
      <c r="LH184" s="17"/>
      <c r="LI184" s="17"/>
      <c r="LJ184" s="17"/>
      <c r="LK184" s="17"/>
      <c r="LL184" s="17"/>
      <c r="LM184" s="17"/>
      <c r="LN184" s="17"/>
      <c r="LO184" s="33" t="str">
        <f t="shared" si="228"/>
        <v/>
      </c>
      <c r="LP184" s="17"/>
      <c r="LQ184" s="17"/>
      <c r="LR184" s="17"/>
      <c r="LS184" s="17"/>
      <c r="LT184" s="28" t="str">
        <f t="shared" si="174"/>
        <v/>
      </c>
      <c r="LU184" s="27"/>
      <c r="LV184" s="109" t="str">
        <f>IF($B184="","",LD184*KEP!$J$11)</f>
        <v/>
      </c>
      <c r="LW184" s="10" t="str">
        <f>IF($B184="","",LE184*KEP!$J$12)</f>
        <v/>
      </c>
      <c r="LX184" s="10" t="str">
        <f>IF($B184="","",LF184*KEP!$J$13)</f>
        <v/>
      </c>
      <c r="LY184" s="10" t="str">
        <f>IF($B184="","",LG184*KEP!$J$14)</f>
        <v/>
      </c>
      <c r="LZ184" s="10" t="str">
        <f>IF($B184="","",LH184*KEP!$J$15)</f>
        <v/>
      </c>
      <c r="MA184" s="10" t="str">
        <f>IF($B184="","",LI184*KEP!$J$16)</f>
        <v/>
      </c>
      <c r="MB184" s="10" t="str">
        <f>IF($B184="","",LJ184*KEP!$J$17)</f>
        <v/>
      </c>
      <c r="MC184" s="10" t="str">
        <f>IF($B184="","",LK184*KEP!$J$18)</f>
        <v/>
      </c>
      <c r="MD184" s="10" t="str">
        <f>IF($B184="","",LL184*KEP!$J$19)</f>
        <v/>
      </c>
      <c r="ME184" s="10" t="str">
        <f>IF($B184="","",LM184*KEP!$J$20)</f>
        <v/>
      </c>
      <c r="MF184" s="10" t="str">
        <f>IF($B184="","",LN184*KEP!$J$21)</f>
        <v/>
      </c>
      <c r="MG184" s="10" t="str">
        <f>IF($B184="","",LP184*KEP!$J$27)</f>
        <v/>
      </c>
      <c r="MH184" s="10" t="str">
        <f>IF($B184="","",LQ184*KEP!$J$28)</f>
        <v/>
      </c>
      <c r="MI184" s="10" t="str">
        <f>IF($B184="","",LR184*KEP!$J$29)</f>
        <v/>
      </c>
      <c r="MJ184" s="10" t="str">
        <f>IF($B184="","",LS184*KEP!$J$30)</f>
        <v/>
      </c>
      <c r="MK184" s="33" t="str">
        <f t="shared" si="229"/>
        <v/>
      </c>
      <c r="ML184" s="56" t="str">
        <f t="shared" si="204"/>
        <v/>
      </c>
      <c r="MM184" s="56" t="str">
        <f t="shared" si="205"/>
        <v/>
      </c>
      <c r="MN184" s="56" t="str">
        <f t="shared" si="206"/>
        <v/>
      </c>
      <c r="MO184" s="56" t="str">
        <f t="shared" si="207"/>
        <v/>
      </c>
      <c r="MQ184" s="16"/>
      <c r="MR184" s="16"/>
      <c r="MS184" s="16"/>
      <c r="MT184" s="17"/>
      <c r="MU184" s="17"/>
      <c r="MV184" s="17"/>
      <c r="MW184" s="17"/>
      <c r="MX184" s="17"/>
      <c r="MY184" s="17"/>
      <c r="MZ184" s="17"/>
      <c r="NA184" s="17"/>
      <c r="NB184" s="33" t="str">
        <f t="shared" si="230"/>
        <v/>
      </c>
      <c r="NC184" s="17"/>
      <c r="ND184" s="17"/>
      <c r="NE184" s="17"/>
      <c r="NF184" s="17"/>
      <c r="NG184" s="28" t="str">
        <f t="shared" si="175"/>
        <v/>
      </c>
      <c r="NH184" s="27"/>
      <c r="NI184" s="109" t="str">
        <f>IF($B184="","",MQ184*KEP!$J$11)</f>
        <v/>
      </c>
      <c r="NJ184" s="10" t="str">
        <f>IF($B184="","",MR184*KEP!$J$12)</f>
        <v/>
      </c>
      <c r="NK184" s="10" t="str">
        <f>IF($B184="","",MS184*KEP!$J$13)</f>
        <v/>
      </c>
      <c r="NL184" s="10" t="str">
        <f>IF($B184="","",MT184*KEP!$J$14)</f>
        <v/>
      </c>
      <c r="NM184" s="10" t="str">
        <f>IF($B184="","",MU184*KEP!$J$15)</f>
        <v/>
      </c>
      <c r="NN184" s="10" t="str">
        <f>IF($B184="","",MV184*KEP!$J$16)</f>
        <v/>
      </c>
      <c r="NO184" s="10" t="str">
        <f>IF($B184="","",MW184*KEP!$J$17)</f>
        <v/>
      </c>
      <c r="NP184" s="10" t="str">
        <f>IF($B184="","",MX184*KEP!$J$18)</f>
        <v/>
      </c>
      <c r="NQ184" s="10" t="str">
        <f>IF($B184="","",MY184*KEP!$J$19)</f>
        <v/>
      </c>
      <c r="NR184" s="10" t="str">
        <f>IF($B184="","",MZ184*KEP!$J$20)</f>
        <v/>
      </c>
      <c r="NS184" s="10" t="str">
        <f>IF($B184="","",NA184*KEP!$J$21)</f>
        <v/>
      </c>
      <c r="NT184" s="10" t="str">
        <f>IF($B184="","",NC184*KEP!$J$27)</f>
        <v/>
      </c>
      <c r="NU184" s="10" t="str">
        <f>IF($B184="","",ND184*KEP!$J$28)</f>
        <v/>
      </c>
      <c r="NV184" s="10" t="str">
        <f>IF($B184="","",NE184*KEP!$J$29)</f>
        <v/>
      </c>
      <c r="NW184" s="10" t="str">
        <f>IF($B184="","",NF184*KEP!$J$30)</f>
        <v/>
      </c>
      <c r="NX184" s="33" t="str">
        <f t="shared" si="231"/>
        <v/>
      </c>
      <c r="NY184" s="56" t="str">
        <f t="shared" si="208"/>
        <v/>
      </c>
      <c r="NZ184" s="56" t="str">
        <f t="shared" si="209"/>
        <v/>
      </c>
      <c r="OA184" s="56" t="str">
        <f t="shared" si="210"/>
        <v/>
      </c>
      <c r="OB184" s="56" t="str">
        <f t="shared" si="211"/>
        <v/>
      </c>
    </row>
    <row r="185" spans="1:392" x14ac:dyDescent="0.25">
      <c r="A185" s="6" t="str">
        <f>IF(A184&lt;KEP!$C$10,A184+1,"")</f>
        <v/>
      </c>
      <c r="B185" s="8" t="str">
        <f>IF('Referenčný stav'!B185=0,"",'Referenčný stav'!B185)</f>
        <v/>
      </c>
      <c r="C185" s="8" t="str">
        <f>IF('Referenčný stav'!C185=0,"",'Referenčný stav'!C185)</f>
        <v/>
      </c>
      <c r="D185" s="16"/>
      <c r="E185" s="16"/>
      <c r="F185" s="16"/>
      <c r="G185" s="17"/>
      <c r="H185" s="17"/>
      <c r="I185" s="17"/>
      <c r="J185" s="17"/>
      <c r="K185" s="17"/>
      <c r="L185" s="17"/>
      <c r="M185" s="17"/>
      <c r="N185" s="17"/>
      <c r="O185" s="33" t="str">
        <f t="shared" si="212"/>
        <v/>
      </c>
      <c r="P185" s="17"/>
      <c r="Q185" s="17"/>
      <c r="R185" s="17"/>
      <c r="S185" s="17"/>
      <c r="T185" s="28" t="str">
        <f t="shared" si="166"/>
        <v/>
      </c>
      <c r="U185" s="27"/>
      <c r="V185" s="109" t="str">
        <f>IF($B185="","",D185*KEP!$J$11)</f>
        <v/>
      </c>
      <c r="W185" s="10" t="str">
        <f>IF($B185="","",E185*KEP!$J$12)</f>
        <v/>
      </c>
      <c r="X185" s="10" t="str">
        <f>IF($B185="","",F185*KEP!$J$13)</f>
        <v/>
      </c>
      <c r="Y185" s="10" t="str">
        <f>IF($B185="","",G185*KEP!$J$14)</f>
        <v/>
      </c>
      <c r="Z185" s="10" t="str">
        <f>IF($B185="","",H185*KEP!$J$15)</f>
        <v/>
      </c>
      <c r="AA185" s="10" t="str">
        <f>IF($B185="","",I185*KEP!$J$16)</f>
        <v/>
      </c>
      <c r="AB185" s="10" t="str">
        <f>IF($B185="","",J185*KEP!$J$17)</f>
        <v/>
      </c>
      <c r="AC185" s="10" t="str">
        <f>IF($B185="","",K185*KEP!$J$18)</f>
        <v/>
      </c>
      <c r="AD185" s="10" t="str">
        <f>IF($B185="","",L185*KEP!$J$19)</f>
        <v/>
      </c>
      <c r="AE185" s="10" t="str">
        <f>IF($B185="","",M185*KEP!$J$20)</f>
        <v/>
      </c>
      <c r="AF185" s="10" t="str">
        <f>IF($B185="","",N185*KEP!$J$21)</f>
        <v/>
      </c>
      <c r="AG185" s="10" t="str">
        <f>IF($B185="","",P185*KEP!$J$27)</f>
        <v/>
      </c>
      <c r="AH185" s="10" t="str">
        <f>IF($B185="","",Q185*KEP!$J$28)</f>
        <v/>
      </c>
      <c r="AI185" s="10" t="str">
        <f>IF($B185="","",R185*KEP!$J$29)</f>
        <v/>
      </c>
      <c r="AJ185" s="10" t="str">
        <f>IF($B185="","",S185*KEP!$J$30)</f>
        <v/>
      </c>
      <c r="AK185" s="33" t="str">
        <f t="shared" si="213"/>
        <v/>
      </c>
      <c r="AL185" s="56" t="str">
        <f>IF(O185="","",IFERROR(O185/'Referenčný stav'!O185-1,""))</f>
        <v/>
      </c>
      <c r="AM185" s="56" t="str">
        <f>IF(T185="","",IFERROR(T185/'Referenčný stav'!T185-1,""))</f>
        <v/>
      </c>
      <c r="AN185" s="56" t="str">
        <f>IF(U185="","",IFERROR(U185/'Referenčný stav'!U185-1,""))</f>
        <v/>
      </c>
      <c r="AO185" s="56" t="str">
        <f>IF(AK185="","",IFERROR(AK185/'Referenčný stav'!AK185-1,""))</f>
        <v/>
      </c>
      <c r="AQ185" s="16"/>
      <c r="AR185" s="16"/>
      <c r="AS185" s="16"/>
      <c r="AT185" s="17"/>
      <c r="AU185" s="17"/>
      <c r="AV185" s="17"/>
      <c r="AW185" s="17"/>
      <c r="AX185" s="17"/>
      <c r="AY185" s="17"/>
      <c r="AZ185" s="17"/>
      <c r="BA185" s="17"/>
      <c r="BB185" s="33" t="str">
        <f t="shared" si="214"/>
        <v/>
      </c>
      <c r="BC185" s="17"/>
      <c r="BD185" s="17"/>
      <c r="BE185" s="17"/>
      <c r="BF185" s="17"/>
      <c r="BG185" s="28" t="str">
        <f t="shared" si="167"/>
        <v/>
      </c>
      <c r="BH185" s="27"/>
      <c r="BI185" s="109" t="str">
        <f>IF($B185="","",AQ185*KEP!$J$11)</f>
        <v/>
      </c>
      <c r="BJ185" s="10" t="str">
        <f>IF($B185="","",AR185*KEP!$J$12)</f>
        <v/>
      </c>
      <c r="BK185" s="10" t="str">
        <f>IF($B185="","",AS185*KEP!$J$13)</f>
        <v/>
      </c>
      <c r="BL185" s="10" t="str">
        <f>IF($B185="","",AT185*KEP!$J$14)</f>
        <v/>
      </c>
      <c r="BM185" s="10" t="str">
        <f>IF($B185="","",AU185*KEP!$J$15)</f>
        <v/>
      </c>
      <c r="BN185" s="10" t="str">
        <f>IF($B185="","",AV185*KEP!$J$16)</f>
        <v/>
      </c>
      <c r="BO185" s="10" t="str">
        <f>IF($B185="","",AW185*KEP!$J$17)</f>
        <v/>
      </c>
      <c r="BP185" s="10" t="str">
        <f>IF($B185="","",AX185*KEP!$J$18)</f>
        <v/>
      </c>
      <c r="BQ185" s="10" t="str">
        <f>IF($B185="","",AY185*KEP!$J$19)</f>
        <v/>
      </c>
      <c r="BR185" s="10" t="str">
        <f>IF($B185="","",AZ185*KEP!$J$20)</f>
        <v/>
      </c>
      <c r="BS185" s="10" t="str">
        <f>IF($B185="","",BA185*KEP!$J$21)</f>
        <v/>
      </c>
      <c r="BT185" s="10" t="str">
        <f>IF($B185="","",BC185*KEP!$J$27)</f>
        <v/>
      </c>
      <c r="BU185" s="10" t="str">
        <f>IF($B185="","",BD185*KEP!$J$28)</f>
        <v/>
      </c>
      <c r="BV185" s="10" t="str">
        <f>IF($B185="","",BE185*KEP!$J$29)</f>
        <v/>
      </c>
      <c r="BW185" s="10" t="str">
        <f>IF($B185="","",BF185*KEP!$J$30)</f>
        <v/>
      </c>
      <c r="BX185" s="33" t="str">
        <f t="shared" si="215"/>
        <v/>
      </c>
      <c r="BY185" s="56" t="str">
        <f t="shared" si="176"/>
        <v/>
      </c>
      <c r="BZ185" s="56" t="str">
        <f t="shared" si="177"/>
        <v/>
      </c>
      <c r="CA185" s="56" t="str">
        <f t="shared" si="178"/>
        <v/>
      </c>
      <c r="CB185" s="56" t="str">
        <f t="shared" si="179"/>
        <v/>
      </c>
      <c r="CD185" s="16"/>
      <c r="CE185" s="16"/>
      <c r="CF185" s="16"/>
      <c r="CG185" s="17"/>
      <c r="CH185" s="17"/>
      <c r="CI185" s="17"/>
      <c r="CJ185" s="17"/>
      <c r="CK185" s="17"/>
      <c r="CL185" s="17"/>
      <c r="CM185" s="17"/>
      <c r="CN185" s="17"/>
      <c r="CO185" s="33" t="str">
        <f t="shared" si="216"/>
        <v/>
      </c>
      <c r="CP185" s="17"/>
      <c r="CQ185" s="17"/>
      <c r="CR185" s="17"/>
      <c r="CS185" s="17"/>
      <c r="CT185" s="28" t="str">
        <f t="shared" si="168"/>
        <v/>
      </c>
      <c r="CU185" s="27"/>
      <c r="CV185" s="109" t="str">
        <f>IF($B185="","",CD185*KEP!$J$11)</f>
        <v/>
      </c>
      <c r="CW185" s="10" t="str">
        <f>IF($B185="","",CE185*KEP!$J$12)</f>
        <v/>
      </c>
      <c r="CX185" s="10" t="str">
        <f>IF($B185="","",CF185*KEP!$J$13)</f>
        <v/>
      </c>
      <c r="CY185" s="10" t="str">
        <f>IF($B185="","",CG185*KEP!$J$14)</f>
        <v/>
      </c>
      <c r="CZ185" s="10" t="str">
        <f>IF($B185="","",CH185*KEP!$J$15)</f>
        <v/>
      </c>
      <c r="DA185" s="10" t="str">
        <f>IF($B185="","",CI185*KEP!$J$16)</f>
        <v/>
      </c>
      <c r="DB185" s="10" t="str">
        <f>IF($B185="","",CJ185*KEP!$J$17)</f>
        <v/>
      </c>
      <c r="DC185" s="10" t="str">
        <f>IF($B185="","",CK185*KEP!$J$18)</f>
        <v/>
      </c>
      <c r="DD185" s="10" t="str">
        <f>IF($B185="","",CL185*KEP!$J$19)</f>
        <v/>
      </c>
      <c r="DE185" s="10" t="str">
        <f>IF($B185="","",CM185*KEP!$J$20)</f>
        <v/>
      </c>
      <c r="DF185" s="10" t="str">
        <f>IF($B185="","",CN185*KEP!$J$21)</f>
        <v/>
      </c>
      <c r="DG185" s="10" t="str">
        <f>IF($B185="","",CP185*KEP!$J$27)</f>
        <v/>
      </c>
      <c r="DH185" s="10" t="str">
        <f>IF($B185="","",CQ185*KEP!$J$28)</f>
        <v/>
      </c>
      <c r="DI185" s="10" t="str">
        <f>IF($B185="","",CR185*KEP!$J$29)</f>
        <v/>
      </c>
      <c r="DJ185" s="10" t="str">
        <f>IF($B185="","",CS185*KEP!$J$30)</f>
        <v/>
      </c>
      <c r="DK185" s="33" t="str">
        <f t="shared" si="217"/>
        <v/>
      </c>
      <c r="DL185" s="56" t="str">
        <f t="shared" si="180"/>
        <v/>
      </c>
      <c r="DM185" s="56" t="str">
        <f t="shared" si="181"/>
        <v/>
      </c>
      <c r="DN185" s="56" t="str">
        <f t="shared" si="182"/>
        <v/>
      </c>
      <c r="DO185" s="56" t="str">
        <f t="shared" si="183"/>
        <v/>
      </c>
      <c r="DQ185" s="16"/>
      <c r="DR185" s="16"/>
      <c r="DS185" s="16"/>
      <c r="DT185" s="17"/>
      <c r="DU185" s="17"/>
      <c r="DV185" s="17"/>
      <c r="DW185" s="17"/>
      <c r="DX185" s="17"/>
      <c r="DY185" s="17"/>
      <c r="DZ185" s="17"/>
      <c r="EA185" s="17"/>
      <c r="EB185" s="33" t="str">
        <f t="shared" si="218"/>
        <v/>
      </c>
      <c r="EC185" s="17"/>
      <c r="ED185" s="17"/>
      <c r="EE185" s="17"/>
      <c r="EF185" s="17"/>
      <c r="EG185" s="28" t="str">
        <f t="shared" si="169"/>
        <v/>
      </c>
      <c r="EH185" s="27"/>
      <c r="EI185" s="109" t="str">
        <f>IF($B185="","",DQ185*KEP!$J$11)</f>
        <v/>
      </c>
      <c r="EJ185" s="10" t="str">
        <f>IF($B185="","",DR185*KEP!$J$12)</f>
        <v/>
      </c>
      <c r="EK185" s="10" t="str">
        <f>IF($B185="","",DS185*KEP!$J$13)</f>
        <v/>
      </c>
      <c r="EL185" s="10" t="str">
        <f>IF($B185="","",DT185*KEP!$J$14)</f>
        <v/>
      </c>
      <c r="EM185" s="10" t="str">
        <f>IF($B185="","",DU185*KEP!$J$15)</f>
        <v/>
      </c>
      <c r="EN185" s="10" t="str">
        <f>IF($B185="","",DV185*KEP!$J$16)</f>
        <v/>
      </c>
      <c r="EO185" s="10" t="str">
        <f>IF($B185="","",DW185*KEP!$J$17)</f>
        <v/>
      </c>
      <c r="EP185" s="10" t="str">
        <f>IF($B185="","",DX185*KEP!$J$18)</f>
        <v/>
      </c>
      <c r="EQ185" s="10" t="str">
        <f>IF($B185="","",DY185*KEP!$J$19)</f>
        <v/>
      </c>
      <c r="ER185" s="10" t="str">
        <f>IF($B185="","",DZ185*KEP!$J$20)</f>
        <v/>
      </c>
      <c r="ES185" s="10" t="str">
        <f>IF($B185="","",EA185*KEP!$J$21)</f>
        <v/>
      </c>
      <c r="ET185" s="10" t="str">
        <f>IF($B185="","",EC185*KEP!$J$27)</f>
        <v/>
      </c>
      <c r="EU185" s="10" t="str">
        <f>IF($B185="","",ED185*KEP!$J$28)</f>
        <v/>
      </c>
      <c r="EV185" s="10" t="str">
        <f>IF($B185="","",EE185*KEP!$J$29)</f>
        <v/>
      </c>
      <c r="EW185" s="10" t="str">
        <f>IF($B185="","",EF185*KEP!$J$30)</f>
        <v/>
      </c>
      <c r="EX185" s="33" t="str">
        <f t="shared" si="219"/>
        <v/>
      </c>
      <c r="EY185" s="56" t="str">
        <f t="shared" si="184"/>
        <v/>
      </c>
      <c r="EZ185" s="56" t="str">
        <f t="shared" si="185"/>
        <v/>
      </c>
      <c r="FA185" s="56" t="str">
        <f t="shared" si="186"/>
        <v/>
      </c>
      <c r="FB185" s="56" t="str">
        <f t="shared" si="187"/>
        <v/>
      </c>
      <c r="FD185" s="16"/>
      <c r="FE185" s="16"/>
      <c r="FF185" s="16"/>
      <c r="FG185" s="17"/>
      <c r="FH185" s="17"/>
      <c r="FI185" s="17"/>
      <c r="FJ185" s="17"/>
      <c r="FK185" s="17"/>
      <c r="FL185" s="17"/>
      <c r="FM185" s="17"/>
      <c r="FN185" s="17"/>
      <c r="FO185" s="33" t="str">
        <f t="shared" si="220"/>
        <v/>
      </c>
      <c r="FP185" s="17"/>
      <c r="FQ185" s="17"/>
      <c r="FR185" s="17"/>
      <c r="FS185" s="17"/>
      <c r="FT185" s="28" t="str">
        <f t="shared" si="170"/>
        <v/>
      </c>
      <c r="FU185" s="27"/>
      <c r="FV185" s="109" t="str">
        <f>IF($B185="","",FD185*KEP!$J$11)</f>
        <v/>
      </c>
      <c r="FW185" s="10" t="str">
        <f>IF($B185="","",FE185*KEP!$J$12)</f>
        <v/>
      </c>
      <c r="FX185" s="10" t="str">
        <f>IF($B185="","",FF185*KEP!$J$13)</f>
        <v/>
      </c>
      <c r="FY185" s="10" t="str">
        <f>IF($B185="","",FG185*KEP!$J$14)</f>
        <v/>
      </c>
      <c r="FZ185" s="10" t="str">
        <f>IF($B185="","",FH185*KEP!$J$15)</f>
        <v/>
      </c>
      <c r="GA185" s="10" t="str">
        <f>IF($B185="","",FI185*KEP!$J$16)</f>
        <v/>
      </c>
      <c r="GB185" s="10" t="str">
        <f>IF($B185="","",FJ185*KEP!$J$17)</f>
        <v/>
      </c>
      <c r="GC185" s="10" t="str">
        <f>IF($B185="","",FK185*KEP!$J$18)</f>
        <v/>
      </c>
      <c r="GD185" s="10" t="str">
        <f>IF($B185="","",FL185*KEP!$J$19)</f>
        <v/>
      </c>
      <c r="GE185" s="10" t="str">
        <f>IF($B185="","",FM185*KEP!$J$20)</f>
        <v/>
      </c>
      <c r="GF185" s="10" t="str">
        <f>IF($B185="","",FN185*KEP!$J$21)</f>
        <v/>
      </c>
      <c r="GG185" s="10" t="str">
        <f>IF($B185="","",FP185*KEP!$J$27)</f>
        <v/>
      </c>
      <c r="GH185" s="10" t="str">
        <f>IF($B185="","",FQ185*KEP!$J$28)</f>
        <v/>
      </c>
      <c r="GI185" s="10" t="str">
        <f>IF($B185="","",FR185*KEP!$J$29)</f>
        <v/>
      </c>
      <c r="GJ185" s="10" t="str">
        <f>IF($B185="","",FS185*KEP!$J$30)</f>
        <v/>
      </c>
      <c r="GK185" s="33" t="str">
        <f t="shared" si="221"/>
        <v/>
      </c>
      <c r="GL185" s="56" t="str">
        <f t="shared" si="188"/>
        <v/>
      </c>
      <c r="GM185" s="56" t="str">
        <f t="shared" si="189"/>
        <v/>
      </c>
      <c r="GN185" s="56" t="str">
        <f t="shared" si="190"/>
        <v/>
      </c>
      <c r="GO185" s="56" t="str">
        <f t="shared" si="191"/>
        <v/>
      </c>
      <c r="GQ185" s="16"/>
      <c r="GR185" s="16"/>
      <c r="GS185" s="16"/>
      <c r="GT185" s="17"/>
      <c r="GU185" s="17"/>
      <c r="GV185" s="17"/>
      <c r="GW185" s="17"/>
      <c r="GX185" s="17"/>
      <c r="GY185" s="17"/>
      <c r="GZ185" s="17"/>
      <c r="HA185" s="17"/>
      <c r="HB185" s="33" t="str">
        <f t="shared" si="222"/>
        <v/>
      </c>
      <c r="HC185" s="17"/>
      <c r="HD185" s="17"/>
      <c r="HE185" s="17"/>
      <c r="HF185" s="17"/>
      <c r="HG185" s="28" t="str">
        <f t="shared" si="171"/>
        <v/>
      </c>
      <c r="HH185" s="27"/>
      <c r="HI185" s="109" t="str">
        <f>IF($B185="","",GQ185*KEP!$J$11)</f>
        <v/>
      </c>
      <c r="HJ185" s="10" t="str">
        <f>IF($B185="","",GR185*KEP!$J$12)</f>
        <v/>
      </c>
      <c r="HK185" s="10" t="str">
        <f>IF($B185="","",GS185*KEP!$J$13)</f>
        <v/>
      </c>
      <c r="HL185" s="10" t="str">
        <f>IF($B185="","",GT185*KEP!$J$14)</f>
        <v/>
      </c>
      <c r="HM185" s="10" t="str">
        <f>IF($B185="","",GU185*KEP!$J$15)</f>
        <v/>
      </c>
      <c r="HN185" s="10" t="str">
        <f>IF($B185="","",GV185*KEP!$J$16)</f>
        <v/>
      </c>
      <c r="HO185" s="10" t="str">
        <f>IF($B185="","",GW185*KEP!$J$17)</f>
        <v/>
      </c>
      <c r="HP185" s="10" t="str">
        <f>IF($B185="","",GX185*KEP!$J$18)</f>
        <v/>
      </c>
      <c r="HQ185" s="10" t="str">
        <f>IF($B185="","",GY185*KEP!$J$19)</f>
        <v/>
      </c>
      <c r="HR185" s="10" t="str">
        <f>IF($B185="","",GZ185*KEP!$J$20)</f>
        <v/>
      </c>
      <c r="HS185" s="10" t="str">
        <f>IF($B185="","",HA185*KEP!$J$21)</f>
        <v/>
      </c>
      <c r="HT185" s="10" t="str">
        <f>IF($B185="","",HC185*KEP!$J$27)</f>
        <v/>
      </c>
      <c r="HU185" s="10" t="str">
        <f>IF($B185="","",HD185*KEP!$J$28)</f>
        <v/>
      </c>
      <c r="HV185" s="10" t="str">
        <f>IF($B185="","",HE185*KEP!$J$29)</f>
        <v/>
      </c>
      <c r="HW185" s="10" t="str">
        <f>IF($B185="","",HF185*KEP!$J$30)</f>
        <v/>
      </c>
      <c r="HX185" s="33" t="str">
        <f t="shared" si="223"/>
        <v/>
      </c>
      <c r="HY185" s="56" t="str">
        <f t="shared" si="192"/>
        <v/>
      </c>
      <c r="HZ185" s="56" t="str">
        <f t="shared" si="193"/>
        <v/>
      </c>
      <c r="IA185" s="56" t="str">
        <f t="shared" si="194"/>
        <v/>
      </c>
      <c r="IB185" s="56" t="str">
        <f t="shared" si="195"/>
        <v/>
      </c>
      <c r="ID185" s="16"/>
      <c r="IE185" s="16"/>
      <c r="IF185" s="16"/>
      <c r="IG185" s="17"/>
      <c r="IH185" s="17"/>
      <c r="II185" s="17"/>
      <c r="IJ185" s="17"/>
      <c r="IK185" s="17"/>
      <c r="IL185" s="17"/>
      <c r="IM185" s="17"/>
      <c r="IN185" s="17"/>
      <c r="IO185" s="33" t="str">
        <f t="shared" si="224"/>
        <v/>
      </c>
      <c r="IP185" s="17"/>
      <c r="IQ185" s="17"/>
      <c r="IR185" s="17"/>
      <c r="IS185" s="17"/>
      <c r="IT185" s="28" t="str">
        <f t="shared" si="172"/>
        <v/>
      </c>
      <c r="IU185" s="27"/>
      <c r="IV185" s="109" t="str">
        <f>IF($B185="","",ID185*KEP!$J$11)</f>
        <v/>
      </c>
      <c r="IW185" s="10" t="str">
        <f>IF($B185="","",IE185*KEP!$J$12)</f>
        <v/>
      </c>
      <c r="IX185" s="10" t="str">
        <f>IF($B185="","",IF185*KEP!$J$13)</f>
        <v/>
      </c>
      <c r="IY185" s="10" t="str">
        <f>IF($B185="","",IG185*KEP!$J$14)</f>
        <v/>
      </c>
      <c r="IZ185" s="10" t="str">
        <f>IF($B185="","",IH185*KEP!$J$15)</f>
        <v/>
      </c>
      <c r="JA185" s="10" t="str">
        <f>IF($B185="","",II185*KEP!$J$16)</f>
        <v/>
      </c>
      <c r="JB185" s="10" t="str">
        <f>IF($B185="","",IJ185*KEP!$J$17)</f>
        <v/>
      </c>
      <c r="JC185" s="10" t="str">
        <f>IF($B185="","",IK185*KEP!$J$18)</f>
        <v/>
      </c>
      <c r="JD185" s="10" t="str">
        <f>IF($B185="","",IL185*KEP!$J$19)</f>
        <v/>
      </c>
      <c r="JE185" s="10" t="str">
        <f>IF($B185="","",IM185*KEP!$J$20)</f>
        <v/>
      </c>
      <c r="JF185" s="10" t="str">
        <f>IF($B185="","",IN185*KEP!$J$21)</f>
        <v/>
      </c>
      <c r="JG185" s="10" t="str">
        <f>IF($B185="","",IP185*KEP!$J$27)</f>
        <v/>
      </c>
      <c r="JH185" s="10" t="str">
        <f>IF($B185="","",IQ185*KEP!$J$28)</f>
        <v/>
      </c>
      <c r="JI185" s="10" t="str">
        <f>IF($B185="","",IR185*KEP!$J$29)</f>
        <v/>
      </c>
      <c r="JJ185" s="10" t="str">
        <f>IF($B185="","",IS185*KEP!$J$30)</f>
        <v/>
      </c>
      <c r="JK185" s="33" t="str">
        <f t="shared" si="225"/>
        <v/>
      </c>
      <c r="JL185" s="56" t="str">
        <f t="shared" si="196"/>
        <v/>
      </c>
      <c r="JM185" s="56" t="str">
        <f t="shared" si="197"/>
        <v/>
      </c>
      <c r="JN185" s="56" t="str">
        <f t="shared" si="198"/>
        <v/>
      </c>
      <c r="JO185" s="56" t="str">
        <f t="shared" si="199"/>
        <v/>
      </c>
      <c r="JQ185" s="16"/>
      <c r="JR185" s="16"/>
      <c r="JS185" s="16"/>
      <c r="JT185" s="17"/>
      <c r="JU185" s="17"/>
      <c r="JV185" s="17"/>
      <c r="JW185" s="17"/>
      <c r="JX185" s="17"/>
      <c r="JY185" s="17"/>
      <c r="JZ185" s="17"/>
      <c r="KA185" s="17"/>
      <c r="KB185" s="33" t="str">
        <f t="shared" si="226"/>
        <v/>
      </c>
      <c r="KC185" s="17"/>
      <c r="KD185" s="17"/>
      <c r="KE185" s="17"/>
      <c r="KF185" s="17"/>
      <c r="KG185" s="28" t="str">
        <f t="shared" si="173"/>
        <v/>
      </c>
      <c r="KH185" s="27"/>
      <c r="KI185" s="109" t="str">
        <f>IF($B185="","",JQ185*KEP!$J$11)</f>
        <v/>
      </c>
      <c r="KJ185" s="10" t="str">
        <f>IF($B185="","",JR185*KEP!$J$12)</f>
        <v/>
      </c>
      <c r="KK185" s="10" t="str">
        <f>IF($B185="","",JS185*KEP!$J$13)</f>
        <v/>
      </c>
      <c r="KL185" s="10" t="str">
        <f>IF($B185="","",JT185*KEP!$J$14)</f>
        <v/>
      </c>
      <c r="KM185" s="10" t="str">
        <f>IF($B185="","",JU185*KEP!$J$15)</f>
        <v/>
      </c>
      <c r="KN185" s="10" t="str">
        <f>IF($B185="","",JV185*KEP!$J$16)</f>
        <v/>
      </c>
      <c r="KO185" s="10" t="str">
        <f>IF($B185="","",JW185*KEP!$J$17)</f>
        <v/>
      </c>
      <c r="KP185" s="10" t="str">
        <f>IF($B185="","",JX185*KEP!$J$18)</f>
        <v/>
      </c>
      <c r="KQ185" s="10" t="str">
        <f>IF($B185="","",JY185*KEP!$J$19)</f>
        <v/>
      </c>
      <c r="KR185" s="10" t="str">
        <f>IF($B185="","",JZ185*KEP!$J$20)</f>
        <v/>
      </c>
      <c r="KS185" s="10" t="str">
        <f>IF($B185="","",KA185*KEP!$J$21)</f>
        <v/>
      </c>
      <c r="KT185" s="10" t="str">
        <f>IF($B185="","",KC185*KEP!$J$27)</f>
        <v/>
      </c>
      <c r="KU185" s="10" t="str">
        <f>IF($B185="","",KD185*KEP!$J$28)</f>
        <v/>
      </c>
      <c r="KV185" s="10" t="str">
        <f>IF($B185="","",KE185*KEP!$J$29)</f>
        <v/>
      </c>
      <c r="KW185" s="10" t="str">
        <f>IF($B185="","",KF185*KEP!$J$30)</f>
        <v/>
      </c>
      <c r="KX185" s="33" t="str">
        <f t="shared" si="227"/>
        <v/>
      </c>
      <c r="KY185" s="56" t="str">
        <f t="shared" si="200"/>
        <v/>
      </c>
      <c r="KZ185" s="56" t="str">
        <f t="shared" si="201"/>
        <v/>
      </c>
      <c r="LA185" s="56" t="str">
        <f t="shared" si="202"/>
        <v/>
      </c>
      <c r="LB185" s="56" t="str">
        <f t="shared" si="203"/>
        <v/>
      </c>
      <c r="LD185" s="16"/>
      <c r="LE185" s="16"/>
      <c r="LF185" s="16"/>
      <c r="LG185" s="17"/>
      <c r="LH185" s="17"/>
      <c r="LI185" s="17"/>
      <c r="LJ185" s="17"/>
      <c r="LK185" s="17"/>
      <c r="LL185" s="17"/>
      <c r="LM185" s="17"/>
      <c r="LN185" s="17"/>
      <c r="LO185" s="33" t="str">
        <f t="shared" si="228"/>
        <v/>
      </c>
      <c r="LP185" s="17"/>
      <c r="LQ185" s="17"/>
      <c r="LR185" s="17"/>
      <c r="LS185" s="17"/>
      <c r="LT185" s="28" t="str">
        <f t="shared" si="174"/>
        <v/>
      </c>
      <c r="LU185" s="27"/>
      <c r="LV185" s="109" t="str">
        <f>IF($B185="","",LD185*KEP!$J$11)</f>
        <v/>
      </c>
      <c r="LW185" s="10" t="str">
        <f>IF($B185="","",LE185*KEP!$J$12)</f>
        <v/>
      </c>
      <c r="LX185" s="10" t="str">
        <f>IF($B185="","",LF185*KEP!$J$13)</f>
        <v/>
      </c>
      <c r="LY185" s="10" t="str">
        <f>IF($B185="","",LG185*KEP!$J$14)</f>
        <v/>
      </c>
      <c r="LZ185" s="10" t="str">
        <f>IF($B185="","",LH185*KEP!$J$15)</f>
        <v/>
      </c>
      <c r="MA185" s="10" t="str">
        <f>IF($B185="","",LI185*KEP!$J$16)</f>
        <v/>
      </c>
      <c r="MB185" s="10" t="str">
        <f>IF($B185="","",LJ185*KEP!$J$17)</f>
        <v/>
      </c>
      <c r="MC185" s="10" t="str">
        <f>IF($B185="","",LK185*KEP!$J$18)</f>
        <v/>
      </c>
      <c r="MD185" s="10" t="str">
        <f>IF($B185="","",LL185*KEP!$J$19)</f>
        <v/>
      </c>
      <c r="ME185" s="10" t="str">
        <f>IF($B185="","",LM185*KEP!$J$20)</f>
        <v/>
      </c>
      <c r="MF185" s="10" t="str">
        <f>IF($B185="","",LN185*KEP!$J$21)</f>
        <v/>
      </c>
      <c r="MG185" s="10" t="str">
        <f>IF($B185="","",LP185*KEP!$J$27)</f>
        <v/>
      </c>
      <c r="MH185" s="10" t="str">
        <f>IF($B185="","",LQ185*KEP!$J$28)</f>
        <v/>
      </c>
      <c r="MI185" s="10" t="str">
        <f>IF($B185="","",LR185*KEP!$J$29)</f>
        <v/>
      </c>
      <c r="MJ185" s="10" t="str">
        <f>IF($B185="","",LS185*KEP!$J$30)</f>
        <v/>
      </c>
      <c r="MK185" s="33" t="str">
        <f t="shared" si="229"/>
        <v/>
      </c>
      <c r="ML185" s="56" t="str">
        <f t="shared" si="204"/>
        <v/>
      </c>
      <c r="MM185" s="56" t="str">
        <f t="shared" si="205"/>
        <v/>
      </c>
      <c r="MN185" s="56" t="str">
        <f t="shared" si="206"/>
        <v/>
      </c>
      <c r="MO185" s="56" t="str">
        <f t="shared" si="207"/>
        <v/>
      </c>
      <c r="MQ185" s="16"/>
      <c r="MR185" s="16"/>
      <c r="MS185" s="16"/>
      <c r="MT185" s="17"/>
      <c r="MU185" s="17"/>
      <c r="MV185" s="17"/>
      <c r="MW185" s="17"/>
      <c r="MX185" s="17"/>
      <c r="MY185" s="17"/>
      <c r="MZ185" s="17"/>
      <c r="NA185" s="17"/>
      <c r="NB185" s="33" t="str">
        <f t="shared" si="230"/>
        <v/>
      </c>
      <c r="NC185" s="17"/>
      <c r="ND185" s="17"/>
      <c r="NE185" s="17"/>
      <c r="NF185" s="17"/>
      <c r="NG185" s="28" t="str">
        <f t="shared" si="175"/>
        <v/>
      </c>
      <c r="NH185" s="27"/>
      <c r="NI185" s="109" t="str">
        <f>IF($B185="","",MQ185*KEP!$J$11)</f>
        <v/>
      </c>
      <c r="NJ185" s="10" t="str">
        <f>IF($B185="","",MR185*KEP!$J$12)</f>
        <v/>
      </c>
      <c r="NK185" s="10" t="str">
        <f>IF($B185="","",MS185*KEP!$J$13)</f>
        <v/>
      </c>
      <c r="NL185" s="10" t="str">
        <f>IF($B185="","",MT185*KEP!$J$14)</f>
        <v/>
      </c>
      <c r="NM185" s="10" t="str">
        <f>IF($B185="","",MU185*KEP!$J$15)</f>
        <v/>
      </c>
      <c r="NN185" s="10" t="str">
        <f>IF($B185="","",MV185*KEP!$J$16)</f>
        <v/>
      </c>
      <c r="NO185" s="10" t="str">
        <f>IF($B185="","",MW185*KEP!$J$17)</f>
        <v/>
      </c>
      <c r="NP185" s="10" t="str">
        <f>IF($B185="","",MX185*KEP!$J$18)</f>
        <v/>
      </c>
      <c r="NQ185" s="10" t="str">
        <f>IF($B185="","",MY185*KEP!$J$19)</f>
        <v/>
      </c>
      <c r="NR185" s="10" t="str">
        <f>IF($B185="","",MZ185*KEP!$J$20)</f>
        <v/>
      </c>
      <c r="NS185" s="10" t="str">
        <f>IF($B185="","",NA185*KEP!$J$21)</f>
        <v/>
      </c>
      <c r="NT185" s="10" t="str">
        <f>IF($B185="","",NC185*KEP!$J$27)</f>
        <v/>
      </c>
      <c r="NU185" s="10" t="str">
        <f>IF($B185="","",ND185*KEP!$J$28)</f>
        <v/>
      </c>
      <c r="NV185" s="10" t="str">
        <f>IF($B185="","",NE185*KEP!$J$29)</f>
        <v/>
      </c>
      <c r="NW185" s="10" t="str">
        <f>IF($B185="","",NF185*KEP!$J$30)</f>
        <v/>
      </c>
      <c r="NX185" s="33" t="str">
        <f t="shared" si="231"/>
        <v/>
      </c>
      <c r="NY185" s="56" t="str">
        <f t="shared" si="208"/>
        <v/>
      </c>
      <c r="NZ185" s="56" t="str">
        <f t="shared" si="209"/>
        <v/>
      </c>
      <c r="OA185" s="56" t="str">
        <f t="shared" si="210"/>
        <v/>
      </c>
      <c r="OB185" s="56" t="str">
        <f t="shared" si="211"/>
        <v/>
      </c>
    </row>
    <row r="186" spans="1:392" x14ac:dyDescent="0.25">
      <c r="A186" s="6" t="str">
        <f>IF(A185&lt;KEP!$C$10,A185+1,"")</f>
        <v/>
      </c>
      <c r="B186" s="8" t="str">
        <f>IF('Referenčný stav'!B186=0,"",'Referenčný stav'!B186)</f>
        <v/>
      </c>
      <c r="C186" s="8" t="str">
        <f>IF('Referenčný stav'!C186=0,"",'Referenčný stav'!C186)</f>
        <v/>
      </c>
      <c r="D186" s="16"/>
      <c r="E186" s="16"/>
      <c r="F186" s="16"/>
      <c r="G186" s="17"/>
      <c r="H186" s="17"/>
      <c r="I186" s="17"/>
      <c r="J186" s="17"/>
      <c r="K186" s="17"/>
      <c r="L186" s="17"/>
      <c r="M186" s="17"/>
      <c r="N186" s="17"/>
      <c r="O186" s="33" t="str">
        <f t="shared" si="212"/>
        <v/>
      </c>
      <c r="P186" s="17"/>
      <c r="Q186" s="17"/>
      <c r="R186" s="17"/>
      <c r="S186" s="17"/>
      <c r="T186" s="28" t="str">
        <f t="shared" si="166"/>
        <v/>
      </c>
      <c r="U186" s="27"/>
      <c r="V186" s="109" t="str">
        <f>IF($B186="","",D186*KEP!$J$11)</f>
        <v/>
      </c>
      <c r="W186" s="10" t="str">
        <f>IF($B186="","",E186*KEP!$J$12)</f>
        <v/>
      </c>
      <c r="X186" s="10" t="str">
        <f>IF($B186="","",F186*KEP!$J$13)</f>
        <v/>
      </c>
      <c r="Y186" s="10" t="str">
        <f>IF($B186="","",G186*KEP!$J$14)</f>
        <v/>
      </c>
      <c r="Z186" s="10" t="str">
        <f>IF($B186="","",H186*KEP!$J$15)</f>
        <v/>
      </c>
      <c r="AA186" s="10" t="str">
        <f>IF($B186="","",I186*KEP!$J$16)</f>
        <v/>
      </c>
      <c r="AB186" s="10" t="str">
        <f>IF($B186="","",J186*KEP!$J$17)</f>
        <v/>
      </c>
      <c r="AC186" s="10" t="str">
        <f>IF($B186="","",K186*KEP!$J$18)</f>
        <v/>
      </c>
      <c r="AD186" s="10" t="str">
        <f>IF($B186="","",L186*KEP!$J$19)</f>
        <v/>
      </c>
      <c r="AE186" s="10" t="str">
        <f>IF($B186="","",M186*KEP!$J$20)</f>
        <v/>
      </c>
      <c r="AF186" s="10" t="str">
        <f>IF($B186="","",N186*KEP!$J$21)</f>
        <v/>
      </c>
      <c r="AG186" s="10" t="str">
        <f>IF($B186="","",P186*KEP!$J$27)</f>
        <v/>
      </c>
      <c r="AH186" s="10" t="str">
        <f>IF($B186="","",Q186*KEP!$J$28)</f>
        <v/>
      </c>
      <c r="AI186" s="10" t="str">
        <f>IF($B186="","",R186*KEP!$J$29)</f>
        <v/>
      </c>
      <c r="AJ186" s="10" t="str">
        <f>IF($B186="","",S186*KEP!$J$30)</f>
        <v/>
      </c>
      <c r="AK186" s="33" t="str">
        <f t="shared" si="213"/>
        <v/>
      </c>
      <c r="AL186" s="56" t="str">
        <f>IF(O186="","",IFERROR(O186/'Referenčný stav'!O186-1,""))</f>
        <v/>
      </c>
      <c r="AM186" s="56" t="str">
        <f>IF(T186="","",IFERROR(T186/'Referenčný stav'!T186-1,""))</f>
        <v/>
      </c>
      <c r="AN186" s="56" t="str">
        <f>IF(U186="","",IFERROR(U186/'Referenčný stav'!U186-1,""))</f>
        <v/>
      </c>
      <c r="AO186" s="56" t="str">
        <f>IF(AK186="","",IFERROR(AK186/'Referenčný stav'!AK186-1,""))</f>
        <v/>
      </c>
      <c r="AQ186" s="16"/>
      <c r="AR186" s="16"/>
      <c r="AS186" s="16"/>
      <c r="AT186" s="17"/>
      <c r="AU186" s="17"/>
      <c r="AV186" s="17"/>
      <c r="AW186" s="17"/>
      <c r="AX186" s="17"/>
      <c r="AY186" s="17"/>
      <c r="AZ186" s="17"/>
      <c r="BA186" s="17"/>
      <c r="BB186" s="33" t="str">
        <f t="shared" si="214"/>
        <v/>
      </c>
      <c r="BC186" s="17"/>
      <c r="BD186" s="17"/>
      <c r="BE186" s="17"/>
      <c r="BF186" s="17"/>
      <c r="BG186" s="28" t="str">
        <f t="shared" si="167"/>
        <v/>
      </c>
      <c r="BH186" s="27"/>
      <c r="BI186" s="109" t="str">
        <f>IF($B186="","",AQ186*KEP!$J$11)</f>
        <v/>
      </c>
      <c r="BJ186" s="10" t="str">
        <f>IF($B186="","",AR186*KEP!$J$12)</f>
        <v/>
      </c>
      <c r="BK186" s="10" t="str">
        <f>IF($B186="","",AS186*KEP!$J$13)</f>
        <v/>
      </c>
      <c r="BL186" s="10" t="str">
        <f>IF($B186="","",AT186*KEP!$J$14)</f>
        <v/>
      </c>
      <c r="BM186" s="10" t="str">
        <f>IF($B186="","",AU186*KEP!$J$15)</f>
        <v/>
      </c>
      <c r="BN186" s="10" t="str">
        <f>IF($B186="","",AV186*KEP!$J$16)</f>
        <v/>
      </c>
      <c r="BO186" s="10" t="str">
        <f>IF($B186="","",AW186*KEP!$J$17)</f>
        <v/>
      </c>
      <c r="BP186" s="10" t="str">
        <f>IF($B186="","",AX186*KEP!$J$18)</f>
        <v/>
      </c>
      <c r="BQ186" s="10" t="str">
        <f>IF($B186="","",AY186*KEP!$J$19)</f>
        <v/>
      </c>
      <c r="BR186" s="10" t="str">
        <f>IF($B186="","",AZ186*KEP!$J$20)</f>
        <v/>
      </c>
      <c r="BS186" s="10" t="str">
        <f>IF($B186="","",BA186*KEP!$J$21)</f>
        <v/>
      </c>
      <c r="BT186" s="10" t="str">
        <f>IF($B186="","",BC186*KEP!$J$27)</f>
        <v/>
      </c>
      <c r="BU186" s="10" t="str">
        <f>IF($B186="","",BD186*KEP!$J$28)</f>
        <v/>
      </c>
      <c r="BV186" s="10" t="str">
        <f>IF($B186="","",BE186*KEP!$J$29)</f>
        <v/>
      </c>
      <c r="BW186" s="10" t="str">
        <f>IF($B186="","",BF186*KEP!$J$30)</f>
        <v/>
      </c>
      <c r="BX186" s="33" t="str">
        <f t="shared" si="215"/>
        <v/>
      </c>
      <c r="BY186" s="56" t="str">
        <f t="shared" si="176"/>
        <v/>
      </c>
      <c r="BZ186" s="56" t="str">
        <f t="shared" si="177"/>
        <v/>
      </c>
      <c r="CA186" s="56" t="str">
        <f t="shared" si="178"/>
        <v/>
      </c>
      <c r="CB186" s="56" t="str">
        <f t="shared" si="179"/>
        <v/>
      </c>
      <c r="CD186" s="16"/>
      <c r="CE186" s="16"/>
      <c r="CF186" s="16"/>
      <c r="CG186" s="17"/>
      <c r="CH186" s="17"/>
      <c r="CI186" s="17"/>
      <c r="CJ186" s="17"/>
      <c r="CK186" s="17"/>
      <c r="CL186" s="17"/>
      <c r="CM186" s="17"/>
      <c r="CN186" s="17"/>
      <c r="CO186" s="33" t="str">
        <f t="shared" si="216"/>
        <v/>
      </c>
      <c r="CP186" s="17"/>
      <c r="CQ186" s="17"/>
      <c r="CR186" s="17"/>
      <c r="CS186" s="17"/>
      <c r="CT186" s="28" t="str">
        <f t="shared" si="168"/>
        <v/>
      </c>
      <c r="CU186" s="27"/>
      <c r="CV186" s="109" t="str">
        <f>IF($B186="","",CD186*KEP!$J$11)</f>
        <v/>
      </c>
      <c r="CW186" s="10" t="str">
        <f>IF($B186="","",CE186*KEP!$J$12)</f>
        <v/>
      </c>
      <c r="CX186" s="10" t="str">
        <f>IF($B186="","",CF186*KEP!$J$13)</f>
        <v/>
      </c>
      <c r="CY186" s="10" t="str">
        <f>IF($B186="","",CG186*KEP!$J$14)</f>
        <v/>
      </c>
      <c r="CZ186" s="10" t="str">
        <f>IF($B186="","",CH186*KEP!$J$15)</f>
        <v/>
      </c>
      <c r="DA186" s="10" t="str">
        <f>IF($B186="","",CI186*KEP!$J$16)</f>
        <v/>
      </c>
      <c r="DB186" s="10" t="str">
        <f>IF($B186="","",CJ186*KEP!$J$17)</f>
        <v/>
      </c>
      <c r="DC186" s="10" t="str">
        <f>IF($B186="","",CK186*KEP!$J$18)</f>
        <v/>
      </c>
      <c r="DD186" s="10" t="str">
        <f>IF($B186="","",CL186*KEP!$J$19)</f>
        <v/>
      </c>
      <c r="DE186" s="10" t="str">
        <f>IF($B186="","",CM186*KEP!$J$20)</f>
        <v/>
      </c>
      <c r="DF186" s="10" t="str">
        <f>IF($B186="","",CN186*KEP!$J$21)</f>
        <v/>
      </c>
      <c r="DG186" s="10" t="str">
        <f>IF($B186="","",CP186*KEP!$J$27)</f>
        <v/>
      </c>
      <c r="DH186" s="10" t="str">
        <f>IF($B186="","",CQ186*KEP!$J$28)</f>
        <v/>
      </c>
      <c r="DI186" s="10" t="str">
        <f>IF($B186="","",CR186*KEP!$J$29)</f>
        <v/>
      </c>
      <c r="DJ186" s="10" t="str">
        <f>IF($B186="","",CS186*KEP!$J$30)</f>
        <v/>
      </c>
      <c r="DK186" s="33" t="str">
        <f t="shared" si="217"/>
        <v/>
      </c>
      <c r="DL186" s="56" t="str">
        <f t="shared" si="180"/>
        <v/>
      </c>
      <c r="DM186" s="56" t="str">
        <f t="shared" si="181"/>
        <v/>
      </c>
      <c r="DN186" s="56" t="str">
        <f t="shared" si="182"/>
        <v/>
      </c>
      <c r="DO186" s="56" t="str">
        <f t="shared" si="183"/>
        <v/>
      </c>
      <c r="DQ186" s="16"/>
      <c r="DR186" s="16"/>
      <c r="DS186" s="16"/>
      <c r="DT186" s="17"/>
      <c r="DU186" s="17"/>
      <c r="DV186" s="17"/>
      <c r="DW186" s="17"/>
      <c r="DX186" s="17"/>
      <c r="DY186" s="17"/>
      <c r="DZ186" s="17"/>
      <c r="EA186" s="17"/>
      <c r="EB186" s="33" t="str">
        <f t="shared" si="218"/>
        <v/>
      </c>
      <c r="EC186" s="17"/>
      <c r="ED186" s="17"/>
      <c r="EE186" s="17"/>
      <c r="EF186" s="17"/>
      <c r="EG186" s="28" t="str">
        <f t="shared" si="169"/>
        <v/>
      </c>
      <c r="EH186" s="27"/>
      <c r="EI186" s="109" t="str">
        <f>IF($B186="","",DQ186*KEP!$J$11)</f>
        <v/>
      </c>
      <c r="EJ186" s="10" t="str">
        <f>IF($B186="","",DR186*KEP!$J$12)</f>
        <v/>
      </c>
      <c r="EK186" s="10" t="str">
        <f>IF($B186="","",DS186*KEP!$J$13)</f>
        <v/>
      </c>
      <c r="EL186" s="10" t="str">
        <f>IF($B186="","",DT186*KEP!$J$14)</f>
        <v/>
      </c>
      <c r="EM186" s="10" t="str">
        <f>IF($B186="","",DU186*KEP!$J$15)</f>
        <v/>
      </c>
      <c r="EN186" s="10" t="str">
        <f>IF($B186="","",DV186*KEP!$J$16)</f>
        <v/>
      </c>
      <c r="EO186" s="10" t="str">
        <f>IF($B186="","",DW186*KEP!$J$17)</f>
        <v/>
      </c>
      <c r="EP186" s="10" t="str">
        <f>IF($B186="","",DX186*KEP!$J$18)</f>
        <v/>
      </c>
      <c r="EQ186" s="10" t="str">
        <f>IF($B186="","",DY186*KEP!$J$19)</f>
        <v/>
      </c>
      <c r="ER186" s="10" t="str">
        <f>IF($B186="","",DZ186*KEP!$J$20)</f>
        <v/>
      </c>
      <c r="ES186" s="10" t="str">
        <f>IF($B186="","",EA186*KEP!$J$21)</f>
        <v/>
      </c>
      <c r="ET186" s="10" t="str">
        <f>IF($B186="","",EC186*KEP!$J$27)</f>
        <v/>
      </c>
      <c r="EU186" s="10" t="str">
        <f>IF($B186="","",ED186*KEP!$J$28)</f>
        <v/>
      </c>
      <c r="EV186" s="10" t="str">
        <f>IF($B186="","",EE186*KEP!$J$29)</f>
        <v/>
      </c>
      <c r="EW186" s="10" t="str">
        <f>IF($B186="","",EF186*KEP!$J$30)</f>
        <v/>
      </c>
      <c r="EX186" s="33" t="str">
        <f t="shared" si="219"/>
        <v/>
      </c>
      <c r="EY186" s="56" t="str">
        <f t="shared" si="184"/>
        <v/>
      </c>
      <c r="EZ186" s="56" t="str">
        <f t="shared" si="185"/>
        <v/>
      </c>
      <c r="FA186" s="56" t="str">
        <f t="shared" si="186"/>
        <v/>
      </c>
      <c r="FB186" s="56" t="str">
        <f t="shared" si="187"/>
        <v/>
      </c>
      <c r="FD186" s="16"/>
      <c r="FE186" s="16"/>
      <c r="FF186" s="16"/>
      <c r="FG186" s="17"/>
      <c r="FH186" s="17"/>
      <c r="FI186" s="17"/>
      <c r="FJ186" s="17"/>
      <c r="FK186" s="17"/>
      <c r="FL186" s="17"/>
      <c r="FM186" s="17"/>
      <c r="FN186" s="17"/>
      <c r="FO186" s="33" t="str">
        <f t="shared" si="220"/>
        <v/>
      </c>
      <c r="FP186" s="17"/>
      <c r="FQ186" s="17"/>
      <c r="FR186" s="17"/>
      <c r="FS186" s="17"/>
      <c r="FT186" s="28" t="str">
        <f t="shared" si="170"/>
        <v/>
      </c>
      <c r="FU186" s="27"/>
      <c r="FV186" s="109" t="str">
        <f>IF($B186="","",FD186*KEP!$J$11)</f>
        <v/>
      </c>
      <c r="FW186" s="10" t="str">
        <f>IF($B186="","",FE186*KEP!$J$12)</f>
        <v/>
      </c>
      <c r="FX186" s="10" t="str">
        <f>IF($B186="","",FF186*KEP!$J$13)</f>
        <v/>
      </c>
      <c r="FY186" s="10" t="str">
        <f>IF($B186="","",FG186*KEP!$J$14)</f>
        <v/>
      </c>
      <c r="FZ186" s="10" t="str">
        <f>IF($B186="","",FH186*KEP!$J$15)</f>
        <v/>
      </c>
      <c r="GA186" s="10" t="str">
        <f>IF($B186="","",FI186*KEP!$J$16)</f>
        <v/>
      </c>
      <c r="GB186" s="10" t="str">
        <f>IF($B186="","",FJ186*KEP!$J$17)</f>
        <v/>
      </c>
      <c r="GC186" s="10" t="str">
        <f>IF($B186="","",FK186*KEP!$J$18)</f>
        <v/>
      </c>
      <c r="GD186" s="10" t="str">
        <f>IF($B186="","",FL186*KEP!$J$19)</f>
        <v/>
      </c>
      <c r="GE186" s="10" t="str">
        <f>IF($B186="","",FM186*KEP!$J$20)</f>
        <v/>
      </c>
      <c r="GF186" s="10" t="str">
        <f>IF($B186="","",FN186*KEP!$J$21)</f>
        <v/>
      </c>
      <c r="GG186" s="10" t="str">
        <f>IF($B186="","",FP186*KEP!$J$27)</f>
        <v/>
      </c>
      <c r="GH186" s="10" t="str">
        <f>IF($B186="","",FQ186*KEP!$J$28)</f>
        <v/>
      </c>
      <c r="GI186" s="10" t="str">
        <f>IF($B186="","",FR186*KEP!$J$29)</f>
        <v/>
      </c>
      <c r="GJ186" s="10" t="str">
        <f>IF($B186="","",FS186*KEP!$J$30)</f>
        <v/>
      </c>
      <c r="GK186" s="33" t="str">
        <f t="shared" si="221"/>
        <v/>
      </c>
      <c r="GL186" s="56" t="str">
        <f t="shared" si="188"/>
        <v/>
      </c>
      <c r="GM186" s="56" t="str">
        <f t="shared" si="189"/>
        <v/>
      </c>
      <c r="GN186" s="56" t="str">
        <f t="shared" si="190"/>
        <v/>
      </c>
      <c r="GO186" s="56" t="str">
        <f t="shared" si="191"/>
        <v/>
      </c>
      <c r="GQ186" s="16"/>
      <c r="GR186" s="16"/>
      <c r="GS186" s="16"/>
      <c r="GT186" s="17"/>
      <c r="GU186" s="17"/>
      <c r="GV186" s="17"/>
      <c r="GW186" s="17"/>
      <c r="GX186" s="17"/>
      <c r="GY186" s="17"/>
      <c r="GZ186" s="17"/>
      <c r="HA186" s="17"/>
      <c r="HB186" s="33" t="str">
        <f t="shared" si="222"/>
        <v/>
      </c>
      <c r="HC186" s="17"/>
      <c r="HD186" s="17"/>
      <c r="HE186" s="17"/>
      <c r="HF186" s="17"/>
      <c r="HG186" s="28" t="str">
        <f t="shared" si="171"/>
        <v/>
      </c>
      <c r="HH186" s="27"/>
      <c r="HI186" s="109" t="str">
        <f>IF($B186="","",GQ186*KEP!$J$11)</f>
        <v/>
      </c>
      <c r="HJ186" s="10" t="str">
        <f>IF($B186="","",GR186*KEP!$J$12)</f>
        <v/>
      </c>
      <c r="HK186" s="10" t="str">
        <f>IF($B186="","",GS186*KEP!$J$13)</f>
        <v/>
      </c>
      <c r="HL186" s="10" t="str">
        <f>IF($B186="","",GT186*KEP!$J$14)</f>
        <v/>
      </c>
      <c r="HM186" s="10" t="str">
        <f>IF($B186="","",GU186*KEP!$J$15)</f>
        <v/>
      </c>
      <c r="HN186" s="10" t="str">
        <f>IF($B186="","",GV186*KEP!$J$16)</f>
        <v/>
      </c>
      <c r="HO186" s="10" t="str">
        <f>IF($B186="","",GW186*KEP!$J$17)</f>
        <v/>
      </c>
      <c r="HP186" s="10" t="str">
        <f>IF($B186="","",GX186*KEP!$J$18)</f>
        <v/>
      </c>
      <c r="HQ186" s="10" t="str">
        <f>IF($B186="","",GY186*KEP!$J$19)</f>
        <v/>
      </c>
      <c r="HR186" s="10" t="str">
        <f>IF($B186="","",GZ186*KEP!$J$20)</f>
        <v/>
      </c>
      <c r="HS186" s="10" t="str">
        <f>IF($B186="","",HA186*KEP!$J$21)</f>
        <v/>
      </c>
      <c r="HT186" s="10" t="str">
        <f>IF($B186="","",HC186*KEP!$J$27)</f>
        <v/>
      </c>
      <c r="HU186" s="10" t="str">
        <f>IF($B186="","",HD186*KEP!$J$28)</f>
        <v/>
      </c>
      <c r="HV186" s="10" t="str">
        <f>IF($B186="","",HE186*KEP!$J$29)</f>
        <v/>
      </c>
      <c r="HW186" s="10" t="str">
        <f>IF($B186="","",HF186*KEP!$J$30)</f>
        <v/>
      </c>
      <c r="HX186" s="33" t="str">
        <f t="shared" si="223"/>
        <v/>
      </c>
      <c r="HY186" s="56" t="str">
        <f t="shared" si="192"/>
        <v/>
      </c>
      <c r="HZ186" s="56" t="str">
        <f t="shared" si="193"/>
        <v/>
      </c>
      <c r="IA186" s="56" t="str">
        <f t="shared" si="194"/>
        <v/>
      </c>
      <c r="IB186" s="56" t="str">
        <f t="shared" si="195"/>
        <v/>
      </c>
      <c r="ID186" s="16"/>
      <c r="IE186" s="16"/>
      <c r="IF186" s="16"/>
      <c r="IG186" s="17"/>
      <c r="IH186" s="17"/>
      <c r="II186" s="17"/>
      <c r="IJ186" s="17"/>
      <c r="IK186" s="17"/>
      <c r="IL186" s="17"/>
      <c r="IM186" s="17"/>
      <c r="IN186" s="17"/>
      <c r="IO186" s="33" t="str">
        <f t="shared" si="224"/>
        <v/>
      </c>
      <c r="IP186" s="17"/>
      <c r="IQ186" s="17"/>
      <c r="IR186" s="17"/>
      <c r="IS186" s="17"/>
      <c r="IT186" s="28" t="str">
        <f t="shared" si="172"/>
        <v/>
      </c>
      <c r="IU186" s="27"/>
      <c r="IV186" s="109" t="str">
        <f>IF($B186="","",ID186*KEP!$J$11)</f>
        <v/>
      </c>
      <c r="IW186" s="10" t="str">
        <f>IF($B186="","",IE186*KEP!$J$12)</f>
        <v/>
      </c>
      <c r="IX186" s="10" t="str">
        <f>IF($B186="","",IF186*KEP!$J$13)</f>
        <v/>
      </c>
      <c r="IY186" s="10" t="str">
        <f>IF($B186="","",IG186*KEP!$J$14)</f>
        <v/>
      </c>
      <c r="IZ186" s="10" t="str">
        <f>IF($B186="","",IH186*KEP!$J$15)</f>
        <v/>
      </c>
      <c r="JA186" s="10" t="str">
        <f>IF($B186="","",II186*KEP!$J$16)</f>
        <v/>
      </c>
      <c r="JB186" s="10" t="str">
        <f>IF($B186="","",IJ186*KEP!$J$17)</f>
        <v/>
      </c>
      <c r="JC186" s="10" t="str">
        <f>IF($B186="","",IK186*KEP!$J$18)</f>
        <v/>
      </c>
      <c r="JD186" s="10" t="str">
        <f>IF($B186="","",IL186*KEP!$J$19)</f>
        <v/>
      </c>
      <c r="JE186" s="10" t="str">
        <f>IF($B186="","",IM186*KEP!$J$20)</f>
        <v/>
      </c>
      <c r="JF186" s="10" t="str">
        <f>IF($B186="","",IN186*KEP!$J$21)</f>
        <v/>
      </c>
      <c r="JG186" s="10" t="str">
        <f>IF($B186="","",IP186*KEP!$J$27)</f>
        <v/>
      </c>
      <c r="JH186" s="10" t="str">
        <f>IF($B186="","",IQ186*KEP!$J$28)</f>
        <v/>
      </c>
      <c r="JI186" s="10" t="str">
        <f>IF($B186="","",IR186*KEP!$J$29)</f>
        <v/>
      </c>
      <c r="JJ186" s="10" t="str">
        <f>IF($B186="","",IS186*KEP!$J$30)</f>
        <v/>
      </c>
      <c r="JK186" s="33" t="str">
        <f t="shared" si="225"/>
        <v/>
      </c>
      <c r="JL186" s="56" t="str">
        <f t="shared" si="196"/>
        <v/>
      </c>
      <c r="JM186" s="56" t="str">
        <f t="shared" si="197"/>
        <v/>
      </c>
      <c r="JN186" s="56" t="str">
        <f t="shared" si="198"/>
        <v/>
      </c>
      <c r="JO186" s="56" t="str">
        <f t="shared" si="199"/>
        <v/>
      </c>
      <c r="JQ186" s="16"/>
      <c r="JR186" s="16"/>
      <c r="JS186" s="16"/>
      <c r="JT186" s="17"/>
      <c r="JU186" s="17"/>
      <c r="JV186" s="17"/>
      <c r="JW186" s="17"/>
      <c r="JX186" s="17"/>
      <c r="JY186" s="17"/>
      <c r="JZ186" s="17"/>
      <c r="KA186" s="17"/>
      <c r="KB186" s="33" t="str">
        <f t="shared" si="226"/>
        <v/>
      </c>
      <c r="KC186" s="17"/>
      <c r="KD186" s="17"/>
      <c r="KE186" s="17"/>
      <c r="KF186" s="17"/>
      <c r="KG186" s="28" t="str">
        <f t="shared" si="173"/>
        <v/>
      </c>
      <c r="KH186" s="27"/>
      <c r="KI186" s="109" t="str">
        <f>IF($B186="","",JQ186*KEP!$J$11)</f>
        <v/>
      </c>
      <c r="KJ186" s="10" t="str">
        <f>IF($B186="","",JR186*KEP!$J$12)</f>
        <v/>
      </c>
      <c r="KK186" s="10" t="str">
        <f>IF($B186="","",JS186*KEP!$J$13)</f>
        <v/>
      </c>
      <c r="KL186" s="10" t="str">
        <f>IF($B186="","",JT186*KEP!$J$14)</f>
        <v/>
      </c>
      <c r="KM186" s="10" t="str">
        <f>IF($B186="","",JU186*KEP!$J$15)</f>
        <v/>
      </c>
      <c r="KN186" s="10" t="str">
        <f>IF($B186="","",JV186*KEP!$J$16)</f>
        <v/>
      </c>
      <c r="KO186" s="10" t="str">
        <f>IF($B186="","",JW186*KEP!$J$17)</f>
        <v/>
      </c>
      <c r="KP186" s="10" t="str">
        <f>IF($B186="","",JX186*KEP!$J$18)</f>
        <v/>
      </c>
      <c r="KQ186" s="10" t="str">
        <f>IF($B186="","",JY186*KEP!$J$19)</f>
        <v/>
      </c>
      <c r="KR186" s="10" t="str">
        <f>IF($B186="","",JZ186*KEP!$J$20)</f>
        <v/>
      </c>
      <c r="KS186" s="10" t="str">
        <f>IF($B186="","",KA186*KEP!$J$21)</f>
        <v/>
      </c>
      <c r="KT186" s="10" t="str">
        <f>IF($B186="","",KC186*KEP!$J$27)</f>
        <v/>
      </c>
      <c r="KU186" s="10" t="str">
        <f>IF($B186="","",KD186*KEP!$J$28)</f>
        <v/>
      </c>
      <c r="KV186" s="10" t="str">
        <f>IF($B186="","",KE186*KEP!$J$29)</f>
        <v/>
      </c>
      <c r="KW186" s="10" t="str">
        <f>IF($B186="","",KF186*KEP!$J$30)</f>
        <v/>
      </c>
      <c r="KX186" s="33" t="str">
        <f t="shared" si="227"/>
        <v/>
      </c>
      <c r="KY186" s="56" t="str">
        <f t="shared" si="200"/>
        <v/>
      </c>
      <c r="KZ186" s="56" t="str">
        <f t="shared" si="201"/>
        <v/>
      </c>
      <c r="LA186" s="56" t="str">
        <f t="shared" si="202"/>
        <v/>
      </c>
      <c r="LB186" s="56" t="str">
        <f t="shared" si="203"/>
        <v/>
      </c>
      <c r="LD186" s="16"/>
      <c r="LE186" s="16"/>
      <c r="LF186" s="16"/>
      <c r="LG186" s="17"/>
      <c r="LH186" s="17"/>
      <c r="LI186" s="17"/>
      <c r="LJ186" s="17"/>
      <c r="LK186" s="17"/>
      <c r="LL186" s="17"/>
      <c r="LM186" s="17"/>
      <c r="LN186" s="17"/>
      <c r="LO186" s="33" t="str">
        <f t="shared" si="228"/>
        <v/>
      </c>
      <c r="LP186" s="17"/>
      <c r="LQ186" s="17"/>
      <c r="LR186" s="17"/>
      <c r="LS186" s="17"/>
      <c r="LT186" s="28" t="str">
        <f t="shared" si="174"/>
        <v/>
      </c>
      <c r="LU186" s="27"/>
      <c r="LV186" s="109" t="str">
        <f>IF($B186="","",LD186*KEP!$J$11)</f>
        <v/>
      </c>
      <c r="LW186" s="10" t="str">
        <f>IF($B186="","",LE186*KEP!$J$12)</f>
        <v/>
      </c>
      <c r="LX186" s="10" t="str">
        <f>IF($B186="","",LF186*KEP!$J$13)</f>
        <v/>
      </c>
      <c r="LY186" s="10" t="str">
        <f>IF($B186="","",LG186*KEP!$J$14)</f>
        <v/>
      </c>
      <c r="LZ186" s="10" t="str">
        <f>IF($B186="","",LH186*KEP!$J$15)</f>
        <v/>
      </c>
      <c r="MA186" s="10" t="str">
        <f>IF($B186="","",LI186*KEP!$J$16)</f>
        <v/>
      </c>
      <c r="MB186" s="10" t="str">
        <f>IF($B186="","",LJ186*KEP!$J$17)</f>
        <v/>
      </c>
      <c r="MC186" s="10" t="str">
        <f>IF($B186="","",LK186*KEP!$J$18)</f>
        <v/>
      </c>
      <c r="MD186" s="10" t="str">
        <f>IF($B186="","",LL186*KEP!$J$19)</f>
        <v/>
      </c>
      <c r="ME186" s="10" t="str">
        <f>IF($B186="","",LM186*KEP!$J$20)</f>
        <v/>
      </c>
      <c r="MF186" s="10" t="str">
        <f>IF($B186="","",LN186*KEP!$J$21)</f>
        <v/>
      </c>
      <c r="MG186" s="10" t="str">
        <f>IF($B186="","",LP186*KEP!$J$27)</f>
        <v/>
      </c>
      <c r="MH186" s="10" t="str">
        <f>IF($B186="","",LQ186*KEP!$J$28)</f>
        <v/>
      </c>
      <c r="MI186" s="10" t="str">
        <f>IF($B186="","",LR186*KEP!$J$29)</f>
        <v/>
      </c>
      <c r="MJ186" s="10" t="str">
        <f>IF($B186="","",LS186*KEP!$J$30)</f>
        <v/>
      </c>
      <c r="MK186" s="33" t="str">
        <f t="shared" si="229"/>
        <v/>
      </c>
      <c r="ML186" s="56" t="str">
        <f t="shared" si="204"/>
        <v/>
      </c>
      <c r="MM186" s="56" t="str">
        <f t="shared" si="205"/>
        <v/>
      </c>
      <c r="MN186" s="56" t="str">
        <f t="shared" si="206"/>
        <v/>
      </c>
      <c r="MO186" s="56" t="str">
        <f t="shared" si="207"/>
        <v/>
      </c>
      <c r="MQ186" s="16"/>
      <c r="MR186" s="16"/>
      <c r="MS186" s="16"/>
      <c r="MT186" s="17"/>
      <c r="MU186" s="17"/>
      <c r="MV186" s="17"/>
      <c r="MW186" s="17"/>
      <c r="MX186" s="17"/>
      <c r="MY186" s="17"/>
      <c r="MZ186" s="17"/>
      <c r="NA186" s="17"/>
      <c r="NB186" s="33" t="str">
        <f t="shared" si="230"/>
        <v/>
      </c>
      <c r="NC186" s="17"/>
      <c r="ND186" s="17"/>
      <c r="NE186" s="17"/>
      <c r="NF186" s="17"/>
      <c r="NG186" s="28" t="str">
        <f t="shared" si="175"/>
        <v/>
      </c>
      <c r="NH186" s="27"/>
      <c r="NI186" s="109" t="str">
        <f>IF($B186="","",MQ186*KEP!$J$11)</f>
        <v/>
      </c>
      <c r="NJ186" s="10" t="str">
        <f>IF($B186="","",MR186*KEP!$J$12)</f>
        <v/>
      </c>
      <c r="NK186" s="10" t="str">
        <f>IF($B186="","",MS186*KEP!$J$13)</f>
        <v/>
      </c>
      <c r="NL186" s="10" t="str">
        <f>IF($B186="","",MT186*KEP!$J$14)</f>
        <v/>
      </c>
      <c r="NM186" s="10" t="str">
        <f>IF($B186="","",MU186*KEP!$J$15)</f>
        <v/>
      </c>
      <c r="NN186" s="10" t="str">
        <f>IF($B186="","",MV186*KEP!$J$16)</f>
        <v/>
      </c>
      <c r="NO186" s="10" t="str">
        <f>IF($B186="","",MW186*KEP!$J$17)</f>
        <v/>
      </c>
      <c r="NP186" s="10" t="str">
        <f>IF($B186="","",MX186*KEP!$J$18)</f>
        <v/>
      </c>
      <c r="NQ186" s="10" t="str">
        <f>IF($B186="","",MY186*KEP!$J$19)</f>
        <v/>
      </c>
      <c r="NR186" s="10" t="str">
        <f>IF($B186="","",MZ186*KEP!$J$20)</f>
        <v/>
      </c>
      <c r="NS186" s="10" t="str">
        <f>IF($B186="","",NA186*KEP!$J$21)</f>
        <v/>
      </c>
      <c r="NT186" s="10" t="str">
        <f>IF($B186="","",NC186*KEP!$J$27)</f>
        <v/>
      </c>
      <c r="NU186" s="10" t="str">
        <f>IF($B186="","",ND186*KEP!$J$28)</f>
        <v/>
      </c>
      <c r="NV186" s="10" t="str">
        <f>IF($B186="","",NE186*KEP!$J$29)</f>
        <v/>
      </c>
      <c r="NW186" s="10" t="str">
        <f>IF($B186="","",NF186*KEP!$J$30)</f>
        <v/>
      </c>
      <c r="NX186" s="33" t="str">
        <f t="shared" si="231"/>
        <v/>
      </c>
      <c r="NY186" s="56" t="str">
        <f t="shared" si="208"/>
        <v/>
      </c>
      <c r="NZ186" s="56" t="str">
        <f t="shared" si="209"/>
        <v/>
      </c>
      <c r="OA186" s="56" t="str">
        <f t="shared" si="210"/>
        <v/>
      </c>
      <c r="OB186" s="56" t="str">
        <f t="shared" si="211"/>
        <v/>
      </c>
    </row>
    <row r="187" spans="1:392" x14ac:dyDescent="0.25">
      <c r="A187" s="6" t="str">
        <f>IF(A186&lt;KEP!$C$10,A186+1,"")</f>
        <v/>
      </c>
      <c r="B187" s="8" t="str">
        <f>IF('Referenčný stav'!B187=0,"",'Referenčný stav'!B187)</f>
        <v/>
      </c>
      <c r="C187" s="8" t="str">
        <f>IF('Referenčný stav'!C187=0,"",'Referenčný stav'!C187)</f>
        <v/>
      </c>
      <c r="D187" s="16"/>
      <c r="E187" s="16"/>
      <c r="F187" s="16"/>
      <c r="G187" s="17"/>
      <c r="H187" s="17"/>
      <c r="I187" s="17"/>
      <c r="J187" s="17"/>
      <c r="K187" s="17"/>
      <c r="L187" s="17"/>
      <c r="M187" s="17"/>
      <c r="N187" s="17"/>
      <c r="O187" s="33" t="str">
        <f t="shared" si="212"/>
        <v/>
      </c>
      <c r="P187" s="17"/>
      <c r="Q187" s="17"/>
      <c r="R187" s="17"/>
      <c r="S187" s="17"/>
      <c r="T187" s="28" t="str">
        <f t="shared" si="166"/>
        <v/>
      </c>
      <c r="U187" s="27"/>
      <c r="V187" s="109" t="str">
        <f>IF($B187="","",D187*KEP!$J$11)</f>
        <v/>
      </c>
      <c r="W187" s="10" t="str">
        <f>IF($B187="","",E187*KEP!$J$12)</f>
        <v/>
      </c>
      <c r="X187" s="10" t="str">
        <f>IF($B187="","",F187*KEP!$J$13)</f>
        <v/>
      </c>
      <c r="Y187" s="10" t="str">
        <f>IF($B187="","",G187*KEP!$J$14)</f>
        <v/>
      </c>
      <c r="Z187" s="10" t="str">
        <f>IF($B187="","",H187*KEP!$J$15)</f>
        <v/>
      </c>
      <c r="AA187" s="10" t="str">
        <f>IF($B187="","",I187*KEP!$J$16)</f>
        <v/>
      </c>
      <c r="AB187" s="10" t="str">
        <f>IF($B187="","",J187*KEP!$J$17)</f>
        <v/>
      </c>
      <c r="AC187" s="10" t="str">
        <f>IF($B187="","",K187*KEP!$J$18)</f>
        <v/>
      </c>
      <c r="AD187" s="10" t="str">
        <f>IF($B187="","",L187*KEP!$J$19)</f>
        <v/>
      </c>
      <c r="AE187" s="10" t="str">
        <f>IF($B187="","",M187*KEP!$J$20)</f>
        <v/>
      </c>
      <c r="AF187" s="10" t="str">
        <f>IF($B187="","",N187*KEP!$J$21)</f>
        <v/>
      </c>
      <c r="AG187" s="10" t="str">
        <f>IF($B187="","",P187*KEP!$J$27)</f>
        <v/>
      </c>
      <c r="AH187" s="10" t="str">
        <f>IF($B187="","",Q187*KEP!$J$28)</f>
        <v/>
      </c>
      <c r="AI187" s="10" t="str">
        <f>IF($B187="","",R187*KEP!$J$29)</f>
        <v/>
      </c>
      <c r="AJ187" s="10" t="str">
        <f>IF($B187="","",S187*KEP!$J$30)</f>
        <v/>
      </c>
      <c r="AK187" s="33" t="str">
        <f t="shared" si="213"/>
        <v/>
      </c>
      <c r="AL187" s="56" t="str">
        <f>IF(O187="","",IFERROR(O187/'Referenčný stav'!O187-1,""))</f>
        <v/>
      </c>
      <c r="AM187" s="56" t="str">
        <f>IF(T187="","",IFERROR(T187/'Referenčný stav'!T187-1,""))</f>
        <v/>
      </c>
      <c r="AN187" s="56" t="str">
        <f>IF(U187="","",IFERROR(U187/'Referenčný stav'!U187-1,""))</f>
        <v/>
      </c>
      <c r="AO187" s="56" t="str">
        <f>IF(AK187="","",IFERROR(AK187/'Referenčný stav'!AK187-1,""))</f>
        <v/>
      </c>
      <c r="AQ187" s="16"/>
      <c r="AR187" s="16"/>
      <c r="AS187" s="16"/>
      <c r="AT187" s="17"/>
      <c r="AU187" s="17"/>
      <c r="AV187" s="17"/>
      <c r="AW187" s="17"/>
      <c r="AX187" s="17"/>
      <c r="AY187" s="17"/>
      <c r="AZ187" s="17"/>
      <c r="BA187" s="17"/>
      <c r="BB187" s="33" t="str">
        <f t="shared" si="214"/>
        <v/>
      </c>
      <c r="BC187" s="17"/>
      <c r="BD187" s="17"/>
      <c r="BE187" s="17"/>
      <c r="BF187" s="17"/>
      <c r="BG187" s="28" t="str">
        <f t="shared" si="167"/>
        <v/>
      </c>
      <c r="BH187" s="27"/>
      <c r="BI187" s="109" t="str">
        <f>IF($B187="","",AQ187*KEP!$J$11)</f>
        <v/>
      </c>
      <c r="BJ187" s="10" t="str">
        <f>IF($B187="","",AR187*KEP!$J$12)</f>
        <v/>
      </c>
      <c r="BK187" s="10" t="str">
        <f>IF($B187="","",AS187*KEP!$J$13)</f>
        <v/>
      </c>
      <c r="BL187" s="10" t="str">
        <f>IF($B187="","",AT187*KEP!$J$14)</f>
        <v/>
      </c>
      <c r="BM187" s="10" t="str">
        <f>IF($B187="","",AU187*KEP!$J$15)</f>
        <v/>
      </c>
      <c r="BN187" s="10" t="str">
        <f>IF($B187="","",AV187*KEP!$J$16)</f>
        <v/>
      </c>
      <c r="BO187" s="10" t="str">
        <f>IF($B187="","",AW187*KEP!$J$17)</f>
        <v/>
      </c>
      <c r="BP187" s="10" t="str">
        <f>IF($B187="","",AX187*KEP!$J$18)</f>
        <v/>
      </c>
      <c r="BQ187" s="10" t="str">
        <f>IF($B187="","",AY187*KEP!$J$19)</f>
        <v/>
      </c>
      <c r="BR187" s="10" t="str">
        <f>IF($B187="","",AZ187*KEP!$J$20)</f>
        <v/>
      </c>
      <c r="BS187" s="10" t="str">
        <f>IF($B187="","",BA187*KEP!$J$21)</f>
        <v/>
      </c>
      <c r="BT187" s="10" t="str">
        <f>IF($B187="","",BC187*KEP!$J$27)</f>
        <v/>
      </c>
      <c r="BU187" s="10" t="str">
        <f>IF($B187="","",BD187*KEP!$J$28)</f>
        <v/>
      </c>
      <c r="BV187" s="10" t="str">
        <f>IF($B187="","",BE187*KEP!$J$29)</f>
        <v/>
      </c>
      <c r="BW187" s="10" t="str">
        <f>IF($B187="","",BF187*KEP!$J$30)</f>
        <v/>
      </c>
      <c r="BX187" s="33" t="str">
        <f t="shared" si="215"/>
        <v/>
      </c>
      <c r="BY187" s="56" t="str">
        <f t="shared" si="176"/>
        <v/>
      </c>
      <c r="BZ187" s="56" t="str">
        <f t="shared" si="177"/>
        <v/>
      </c>
      <c r="CA187" s="56" t="str">
        <f t="shared" si="178"/>
        <v/>
      </c>
      <c r="CB187" s="56" t="str">
        <f t="shared" si="179"/>
        <v/>
      </c>
      <c r="CD187" s="16"/>
      <c r="CE187" s="16"/>
      <c r="CF187" s="16"/>
      <c r="CG187" s="17"/>
      <c r="CH187" s="17"/>
      <c r="CI187" s="17"/>
      <c r="CJ187" s="17"/>
      <c r="CK187" s="17"/>
      <c r="CL187" s="17"/>
      <c r="CM187" s="17"/>
      <c r="CN187" s="17"/>
      <c r="CO187" s="33" t="str">
        <f t="shared" si="216"/>
        <v/>
      </c>
      <c r="CP187" s="17"/>
      <c r="CQ187" s="17"/>
      <c r="CR187" s="17"/>
      <c r="CS187" s="17"/>
      <c r="CT187" s="28" t="str">
        <f t="shared" si="168"/>
        <v/>
      </c>
      <c r="CU187" s="27"/>
      <c r="CV187" s="109" t="str">
        <f>IF($B187="","",CD187*KEP!$J$11)</f>
        <v/>
      </c>
      <c r="CW187" s="10" t="str">
        <f>IF($B187="","",CE187*KEP!$J$12)</f>
        <v/>
      </c>
      <c r="CX187" s="10" t="str">
        <f>IF($B187="","",CF187*KEP!$J$13)</f>
        <v/>
      </c>
      <c r="CY187" s="10" t="str">
        <f>IF($B187="","",CG187*KEP!$J$14)</f>
        <v/>
      </c>
      <c r="CZ187" s="10" t="str">
        <f>IF($B187="","",CH187*KEP!$J$15)</f>
        <v/>
      </c>
      <c r="DA187" s="10" t="str">
        <f>IF($B187="","",CI187*KEP!$J$16)</f>
        <v/>
      </c>
      <c r="DB187" s="10" t="str">
        <f>IF($B187="","",CJ187*KEP!$J$17)</f>
        <v/>
      </c>
      <c r="DC187" s="10" t="str">
        <f>IF($B187="","",CK187*KEP!$J$18)</f>
        <v/>
      </c>
      <c r="DD187" s="10" t="str">
        <f>IF($B187="","",CL187*KEP!$J$19)</f>
        <v/>
      </c>
      <c r="DE187" s="10" t="str">
        <f>IF($B187="","",CM187*KEP!$J$20)</f>
        <v/>
      </c>
      <c r="DF187" s="10" t="str">
        <f>IF($B187="","",CN187*KEP!$J$21)</f>
        <v/>
      </c>
      <c r="DG187" s="10" t="str">
        <f>IF($B187="","",CP187*KEP!$J$27)</f>
        <v/>
      </c>
      <c r="DH187" s="10" t="str">
        <f>IF($B187="","",CQ187*KEP!$J$28)</f>
        <v/>
      </c>
      <c r="DI187" s="10" t="str">
        <f>IF($B187="","",CR187*KEP!$J$29)</f>
        <v/>
      </c>
      <c r="DJ187" s="10" t="str">
        <f>IF($B187="","",CS187*KEP!$J$30)</f>
        <v/>
      </c>
      <c r="DK187" s="33" t="str">
        <f t="shared" si="217"/>
        <v/>
      </c>
      <c r="DL187" s="56" t="str">
        <f t="shared" si="180"/>
        <v/>
      </c>
      <c r="DM187" s="56" t="str">
        <f t="shared" si="181"/>
        <v/>
      </c>
      <c r="DN187" s="56" t="str">
        <f t="shared" si="182"/>
        <v/>
      </c>
      <c r="DO187" s="56" t="str">
        <f t="shared" si="183"/>
        <v/>
      </c>
      <c r="DQ187" s="16"/>
      <c r="DR187" s="16"/>
      <c r="DS187" s="16"/>
      <c r="DT187" s="17"/>
      <c r="DU187" s="17"/>
      <c r="DV187" s="17"/>
      <c r="DW187" s="17"/>
      <c r="DX187" s="17"/>
      <c r="DY187" s="17"/>
      <c r="DZ187" s="17"/>
      <c r="EA187" s="17"/>
      <c r="EB187" s="33" t="str">
        <f t="shared" si="218"/>
        <v/>
      </c>
      <c r="EC187" s="17"/>
      <c r="ED187" s="17"/>
      <c r="EE187" s="17"/>
      <c r="EF187" s="17"/>
      <c r="EG187" s="28" t="str">
        <f t="shared" si="169"/>
        <v/>
      </c>
      <c r="EH187" s="27"/>
      <c r="EI187" s="109" t="str">
        <f>IF($B187="","",DQ187*KEP!$J$11)</f>
        <v/>
      </c>
      <c r="EJ187" s="10" t="str">
        <f>IF($B187="","",DR187*KEP!$J$12)</f>
        <v/>
      </c>
      <c r="EK187" s="10" t="str">
        <f>IF($B187="","",DS187*KEP!$J$13)</f>
        <v/>
      </c>
      <c r="EL187" s="10" t="str">
        <f>IF($B187="","",DT187*KEP!$J$14)</f>
        <v/>
      </c>
      <c r="EM187" s="10" t="str">
        <f>IF($B187="","",DU187*KEP!$J$15)</f>
        <v/>
      </c>
      <c r="EN187" s="10" t="str">
        <f>IF($B187="","",DV187*KEP!$J$16)</f>
        <v/>
      </c>
      <c r="EO187" s="10" t="str">
        <f>IF($B187="","",DW187*KEP!$J$17)</f>
        <v/>
      </c>
      <c r="EP187" s="10" t="str">
        <f>IF($B187="","",DX187*KEP!$J$18)</f>
        <v/>
      </c>
      <c r="EQ187" s="10" t="str">
        <f>IF($B187="","",DY187*KEP!$J$19)</f>
        <v/>
      </c>
      <c r="ER187" s="10" t="str">
        <f>IF($B187="","",DZ187*KEP!$J$20)</f>
        <v/>
      </c>
      <c r="ES187" s="10" t="str">
        <f>IF($B187="","",EA187*KEP!$J$21)</f>
        <v/>
      </c>
      <c r="ET187" s="10" t="str">
        <f>IF($B187="","",EC187*KEP!$J$27)</f>
        <v/>
      </c>
      <c r="EU187" s="10" t="str">
        <f>IF($B187="","",ED187*KEP!$J$28)</f>
        <v/>
      </c>
      <c r="EV187" s="10" t="str">
        <f>IF($B187="","",EE187*KEP!$J$29)</f>
        <v/>
      </c>
      <c r="EW187" s="10" t="str">
        <f>IF($B187="","",EF187*KEP!$J$30)</f>
        <v/>
      </c>
      <c r="EX187" s="33" t="str">
        <f t="shared" si="219"/>
        <v/>
      </c>
      <c r="EY187" s="56" t="str">
        <f t="shared" si="184"/>
        <v/>
      </c>
      <c r="EZ187" s="56" t="str">
        <f t="shared" si="185"/>
        <v/>
      </c>
      <c r="FA187" s="56" t="str">
        <f t="shared" si="186"/>
        <v/>
      </c>
      <c r="FB187" s="56" t="str">
        <f t="shared" si="187"/>
        <v/>
      </c>
      <c r="FD187" s="16"/>
      <c r="FE187" s="16"/>
      <c r="FF187" s="16"/>
      <c r="FG187" s="17"/>
      <c r="FH187" s="17"/>
      <c r="FI187" s="17"/>
      <c r="FJ187" s="17"/>
      <c r="FK187" s="17"/>
      <c r="FL187" s="17"/>
      <c r="FM187" s="17"/>
      <c r="FN187" s="17"/>
      <c r="FO187" s="33" t="str">
        <f t="shared" si="220"/>
        <v/>
      </c>
      <c r="FP187" s="17"/>
      <c r="FQ187" s="17"/>
      <c r="FR187" s="17"/>
      <c r="FS187" s="17"/>
      <c r="FT187" s="28" t="str">
        <f t="shared" si="170"/>
        <v/>
      </c>
      <c r="FU187" s="27"/>
      <c r="FV187" s="109" t="str">
        <f>IF($B187="","",FD187*KEP!$J$11)</f>
        <v/>
      </c>
      <c r="FW187" s="10" t="str">
        <f>IF($B187="","",FE187*KEP!$J$12)</f>
        <v/>
      </c>
      <c r="FX187" s="10" t="str">
        <f>IF($B187="","",FF187*KEP!$J$13)</f>
        <v/>
      </c>
      <c r="FY187" s="10" t="str">
        <f>IF($B187="","",FG187*KEP!$J$14)</f>
        <v/>
      </c>
      <c r="FZ187" s="10" t="str">
        <f>IF($B187="","",FH187*KEP!$J$15)</f>
        <v/>
      </c>
      <c r="GA187" s="10" t="str">
        <f>IF($B187="","",FI187*KEP!$J$16)</f>
        <v/>
      </c>
      <c r="GB187" s="10" t="str">
        <f>IF($B187="","",FJ187*KEP!$J$17)</f>
        <v/>
      </c>
      <c r="GC187" s="10" t="str">
        <f>IF($B187="","",FK187*KEP!$J$18)</f>
        <v/>
      </c>
      <c r="GD187" s="10" t="str">
        <f>IF($B187="","",FL187*KEP!$J$19)</f>
        <v/>
      </c>
      <c r="GE187" s="10" t="str">
        <f>IF($B187="","",FM187*KEP!$J$20)</f>
        <v/>
      </c>
      <c r="GF187" s="10" t="str">
        <f>IF($B187="","",FN187*KEP!$J$21)</f>
        <v/>
      </c>
      <c r="GG187" s="10" t="str">
        <f>IF($B187="","",FP187*KEP!$J$27)</f>
        <v/>
      </c>
      <c r="GH187" s="10" t="str">
        <f>IF($B187="","",FQ187*KEP!$J$28)</f>
        <v/>
      </c>
      <c r="GI187" s="10" t="str">
        <f>IF($B187="","",FR187*KEP!$J$29)</f>
        <v/>
      </c>
      <c r="GJ187" s="10" t="str">
        <f>IF($B187="","",FS187*KEP!$J$30)</f>
        <v/>
      </c>
      <c r="GK187" s="33" t="str">
        <f t="shared" si="221"/>
        <v/>
      </c>
      <c r="GL187" s="56" t="str">
        <f t="shared" si="188"/>
        <v/>
      </c>
      <c r="GM187" s="56" t="str">
        <f t="shared" si="189"/>
        <v/>
      </c>
      <c r="GN187" s="56" t="str">
        <f t="shared" si="190"/>
        <v/>
      </c>
      <c r="GO187" s="56" t="str">
        <f t="shared" si="191"/>
        <v/>
      </c>
      <c r="GQ187" s="16"/>
      <c r="GR187" s="16"/>
      <c r="GS187" s="16"/>
      <c r="GT187" s="17"/>
      <c r="GU187" s="17"/>
      <c r="GV187" s="17"/>
      <c r="GW187" s="17"/>
      <c r="GX187" s="17"/>
      <c r="GY187" s="17"/>
      <c r="GZ187" s="17"/>
      <c r="HA187" s="17"/>
      <c r="HB187" s="33" t="str">
        <f t="shared" si="222"/>
        <v/>
      </c>
      <c r="HC187" s="17"/>
      <c r="HD187" s="17"/>
      <c r="HE187" s="17"/>
      <c r="HF187" s="17"/>
      <c r="HG187" s="28" t="str">
        <f t="shared" si="171"/>
        <v/>
      </c>
      <c r="HH187" s="27"/>
      <c r="HI187" s="109" t="str">
        <f>IF($B187="","",GQ187*KEP!$J$11)</f>
        <v/>
      </c>
      <c r="HJ187" s="10" t="str">
        <f>IF($B187="","",GR187*KEP!$J$12)</f>
        <v/>
      </c>
      <c r="HK187" s="10" t="str">
        <f>IF($B187="","",GS187*KEP!$J$13)</f>
        <v/>
      </c>
      <c r="HL187" s="10" t="str">
        <f>IF($B187="","",GT187*KEP!$J$14)</f>
        <v/>
      </c>
      <c r="HM187" s="10" t="str">
        <f>IF($B187="","",GU187*KEP!$J$15)</f>
        <v/>
      </c>
      <c r="HN187" s="10" t="str">
        <f>IF($B187="","",GV187*KEP!$J$16)</f>
        <v/>
      </c>
      <c r="HO187" s="10" t="str">
        <f>IF($B187="","",GW187*KEP!$J$17)</f>
        <v/>
      </c>
      <c r="HP187" s="10" t="str">
        <f>IF($B187="","",GX187*KEP!$J$18)</f>
        <v/>
      </c>
      <c r="HQ187" s="10" t="str">
        <f>IF($B187="","",GY187*KEP!$J$19)</f>
        <v/>
      </c>
      <c r="HR187" s="10" t="str">
        <f>IF($B187="","",GZ187*KEP!$J$20)</f>
        <v/>
      </c>
      <c r="HS187" s="10" t="str">
        <f>IF($B187="","",HA187*KEP!$J$21)</f>
        <v/>
      </c>
      <c r="HT187" s="10" t="str">
        <f>IF($B187="","",HC187*KEP!$J$27)</f>
        <v/>
      </c>
      <c r="HU187" s="10" t="str">
        <f>IF($B187="","",HD187*KEP!$J$28)</f>
        <v/>
      </c>
      <c r="HV187" s="10" t="str">
        <f>IF($B187="","",HE187*KEP!$J$29)</f>
        <v/>
      </c>
      <c r="HW187" s="10" t="str">
        <f>IF($B187="","",HF187*KEP!$J$30)</f>
        <v/>
      </c>
      <c r="HX187" s="33" t="str">
        <f t="shared" si="223"/>
        <v/>
      </c>
      <c r="HY187" s="56" t="str">
        <f t="shared" si="192"/>
        <v/>
      </c>
      <c r="HZ187" s="56" t="str">
        <f t="shared" si="193"/>
        <v/>
      </c>
      <c r="IA187" s="56" t="str">
        <f t="shared" si="194"/>
        <v/>
      </c>
      <c r="IB187" s="56" t="str">
        <f t="shared" si="195"/>
        <v/>
      </c>
      <c r="ID187" s="16"/>
      <c r="IE187" s="16"/>
      <c r="IF187" s="16"/>
      <c r="IG187" s="17"/>
      <c r="IH187" s="17"/>
      <c r="II187" s="17"/>
      <c r="IJ187" s="17"/>
      <c r="IK187" s="17"/>
      <c r="IL187" s="17"/>
      <c r="IM187" s="17"/>
      <c r="IN187" s="17"/>
      <c r="IO187" s="33" t="str">
        <f t="shared" si="224"/>
        <v/>
      </c>
      <c r="IP187" s="17"/>
      <c r="IQ187" s="17"/>
      <c r="IR187" s="17"/>
      <c r="IS187" s="17"/>
      <c r="IT187" s="28" t="str">
        <f t="shared" si="172"/>
        <v/>
      </c>
      <c r="IU187" s="27"/>
      <c r="IV187" s="109" t="str">
        <f>IF($B187="","",ID187*KEP!$J$11)</f>
        <v/>
      </c>
      <c r="IW187" s="10" t="str">
        <f>IF($B187="","",IE187*KEP!$J$12)</f>
        <v/>
      </c>
      <c r="IX187" s="10" t="str">
        <f>IF($B187="","",IF187*KEP!$J$13)</f>
        <v/>
      </c>
      <c r="IY187" s="10" t="str">
        <f>IF($B187="","",IG187*KEP!$J$14)</f>
        <v/>
      </c>
      <c r="IZ187" s="10" t="str">
        <f>IF($B187="","",IH187*KEP!$J$15)</f>
        <v/>
      </c>
      <c r="JA187" s="10" t="str">
        <f>IF($B187="","",II187*KEP!$J$16)</f>
        <v/>
      </c>
      <c r="JB187" s="10" t="str">
        <f>IF($B187="","",IJ187*KEP!$J$17)</f>
        <v/>
      </c>
      <c r="JC187" s="10" t="str">
        <f>IF($B187="","",IK187*KEP!$J$18)</f>
        <v/>
      </c>
      <c r="JD187" s="10" t="str">
        <f>IF($B187="","",IL187*KEP!$J$19)</f>
        <v/>
      </c>
      <c r="JE187" s="10" t="str">
        <f>IF($B187="","",IM187*KEP!$J$20)</f>
        <v/>
      </c>
      <c r="JF187" s="10" t="str">
        <f>IF($B187="","",IN187*KEP!$J$21)</f>
        <v/>
      </c>
      <c r="JG187" s="10" t="str">
        <f>IF($B187="","",IP187*KEP!$J$27)</f>
        <v/>
      </c>
      <c r="JH187" s="10" t="str">
        <f>IF($B187="","",IQ187*KEP!$J$28)</f>
        <v/>
      </c>
      <c r="JI187" s="10" t="str">
        <f>IF($B187="","",IR187*KEP!$J$29)</f>
        <v/>
      </c>
      <c r="JJ187" s="10" t="str">
        <f>IF($B187="","",IS187*KEP!$J$30)</f>
        <v/>
      </c>
      <c r="JK187" s="33" t="str">
        <f t="shared" si="225"/>
        <v/>
      </c>
      <c r="JL187" s="56" t="str">
        <f t="shared" si="196"/>
        <v/>
      </c>
      <c r="JM187" s="56" t="str">
        <f t="shared" si="197"/>
        <v/>
      </c>
      <c r="JN187" s="56" t="str">
        <f t="shared" si="198"/>
        <v/>
      </c>
      <c r="JO187" s="56" t="str">
        <f t="shared" si="199"/>
        <v/>
      </c>
      <c r="JQ187" s="16"/>
      <c r="JR187" s="16"/>
      <c r="JS187" s="16"/>
      <c r="JT187" s="17"/>
      <c r="JU187" s="17"/>
      <c r="JV187" s="17"/>
      <c r="JW187" s="17"/>
      <c r="JX187" s="17"/>
      <c r="JY187" s="17"/>
      <c r="JZ187" s="17"/>
      <c r="KA187" s="17"/>
      <c r="KB187" s="33" t="str">
        <f t="shared" si="226"/>
        <v/>
      </c>
      <c r="KC187" s="17"/>
      <c r="KD187" s="17"/>
      <c r="KE187" s="17"/>
      <c r="KF187" s="17"/>
      <c r="KG187" s="28" t="str">
        <f t="shared" si="173"/>
        <v/>
      </c>
      <c r="KH187" s="27"/>
      <c r="KI187" s="109" t="str">
        <f>IF($B187="","",JQ187*KEP!$J$11)</f>
        <v/>
      </c>
      <c r="KJ187" s="10" t="str">
        <f>IF($B187="","",JR187*KEP!$J$12)</f>
        <v/>
      </c>
      <c r="KK187" s="10" t="str">
        <f>IF($B187="","",JS187*KEP!$J$13)</f>
        <v/>
      </c>
      <c r="KL187" s="10" t="str">
        <f>IF($B187="","",JT187*KEP!$J$14)</f>
        <v/>
      </c>
      <c r="KM187" s="10" t="str">
        <f>IF($B187="","",JU187*KEP!$J$15)</f>
        <v/>
      </c>
      <c r="KN187" s="10" t="str">
        <f>IF($B187="","",JV187*KEP!$J$16)</f>
        <v/>
      </c>
      <c r="KO187" s="10" t="str">
        <f>IF($B187="","",JW187*KEP!$J$17)</f>
        <v/>
      </c>
      <c r="KP187" s="10" t="str">
        <f>IF($B187="","",JX187*KEP!$J$18)</f>
        <v/>
      </c>
      <c r="KQ187" s="10" t="str">
        <f>IF($B187="","",JY187*KEP!$J$19)</f>
        <v/>
      </c>
      <c r="KR187" s="10" t="str">
        <f>IF($B187="","",JZ187*KEP!$J$20)</f>
        <v/>
      </c>
      <c r="KS187" s="10" t="str">
        <f>IF($B187="","",KA187*KEP!$J$21)</f>
        <v/>
      </c>
      <c r="KT187" s="10" t="str">
        <f>IF($B187="","",KC187*KEP!$J$27)</f>
        <v/>
      </c>
      <c r="KU187" s="10" t="str">
        <f>IF($B187="","",KD187*KEP!$J$28)</f>
        <v/>
      </c>
      <c r="KV187" s="10" t="str">
        <f>IF($B187="","",KE187*KEP!$J$29)</f>
        <v/>
      </c>
      <c r="KW187" s="10" t="str">
        <f>IF($B187="","",KF187*KEP!$J$30)</f>
        <v/>
      </c>
      <c r="KX187" s="33" t="str">
        <f t="shared" si="227"/>
        <v/>
      </c>
      <c r="KY187" s="56" t="str">
        <f t="shared" si="200"/>
        <v/>
      </c>
      <c r="KZ187" s="56" t="str">
        <f t="shared" si="201"/>
        <v/>
      </c>
      <c r="LA187" s="56" t="str">
        <f t="shared" si="202"/>
        <v/>
      </c>
      <c r="LB187" s="56" t="str">
        <f t="shared" si="203"/>
        <v/>
      </c>
      <c r="LD187" s="16"/>
      <c r="LE187" s="16"/>
      <c r="LF187" s="16"/>
      <c r="LG187" s="17"/>
      <c r="LH187" s="17"/>
      <c r="LI187" s="17"/>
      <c r="LJ187" s="17"/>
      <c r="LK187" s="17"/>
      <c r="LL187" s="17"/>
      <c r="LM187" s="17"/>
      <c r="LN187" s="17"/>
      <c r="LO187" s="33" t="str">
        <f t="shared" si="228"/>
        <v/>
      </c>
      <c r="LP187" s="17"/>
      <c r="LQ187" s="17"/>
      <c r="LR187" s="17"/>
      <c r="LS187" s="17"/>
      <c r="LT187" s="28" t="str">
        <f t="shared" si="174"/>
        <v/>
      </c>
      <c r="LU187" s="27"/>
      <c r="LV187" s="109" t="str">
        <f>IF($B187="","",LD187*KEP!$J$11)</f>
        <v/>
      </c>
      <c r="LW187" s="10" t="str">
        <f>IF($B187="","",LE187*KEP!$J$12)</f>
        <v/>
      </c>
      <c r="LX187" s="10" t="str">
        <f>IF($B187="","",LF187*KEP!$J$13)</f>
        <v/>
      </c>
      <c r="LY187" s="10" t="str">
        <f>IF($B187="","",LG187*KEP!$J$14)</f>
        <v/>
      </c>
      <c r="LZ187" s="10" t="str">
        <f>IF($B187="","",LH187*KEP!$J$15)</f>
        <v/>
      </c>
      <c r="MA187" s="10" t="str">
        <f>IF($B187="","",LI187*KEP!$J$16)</f>
        <v/>
      </c>
      <c r="MB187" s="10" t="str">
        <f>IF($B187="","",LJ187*KEP!$J$17)</f>
        <v/>
      </c>
      <c r="MC187" s="10" t="str">
        <f>IF($B187="","",LK187*KEP!$J$18)</f>
        <v/>
      </c>
      <c r="MD187" s="10" t="str">
        <f>IF($B187="","",LL187*KEP!$J$19)</f>
        <v/>
      </c>
      <c r="ME187" s="10" t="str">
        <f>IF($B187="","",LM187*KEP!$J$20)</f>
        <v/>
      </c>
      <c r="MF187" s="10" t="str">
        <f>IF($B187="","",LN187*KEP!$J$21)</f>
        <v/>
      </c>
      <c r="MG187" s="10" t="str">
        <f>IF($B187="","",LP187*KEP!$J$27)</f>
        <v/>
      </c>
      <c r="MH187" s="10" t="str">
        <f>IF($B187="","",LQ187*KEP!$J$28)</f>
        <v/>
      </c>
      <c r="MI187" s="10" t="str">
        <f>IF($B187="","",LR187*KEP!$J$29)</f>
        <v/>
      </c>
      <c r="MJ187" s="10" t="str">
        <f>IF($B187="","",LS187*KEP!$J$30)</f>
        <v/>
      </c>
      <c r="MK187" s="33" t="str">
        <f t="shared" si="229"/>
        <v/>
      </c>
      <c r="ML187" s="56" t="str">
        <f t="shared" si="204"/>
        <v/>
      </c>
      <c r="MM187" s="56" t="str">
        <f t="shared" si="205"/>
        <v/>
      </c>
      <c r="MN187" s="56" t="str">
        <f t="shared" si="206"/>
        <v/>
      </c>
      <c r="MO187" s="56" t="str">
        <f t="shared" si="207"/>
        <v/>
      </c>
      <c r="MQ187" s="16"/>
      <c r="MR187" s="16"/>
      <c r="MS187" s="16"/>
      <c r="MT187" s="17"/>
      <c r="MU187" s="17"/>
      <c r="MV187" s="17"/>
      <c r="MW187" s="17"/>
      <c r="MX187" s="17"/>
      <c r="MY187" s="17"/>
      <c r="MZ187" s="17"/>
      <c r="NA187" s="17"/>
      <c r="NB187" s="33" t="str">
        <f t="shared" si="230"/>
        <v/>
      </c>
      <c r="NC187" s="17"/>
      <c r="ND187" s="17"/>
      <c r="NE187" s="17"/>
      <c r="NF187" s="17"/>
      <c r="NG187" s="28" t="str">
        <f t="shared" si="175"/>
        <v/>
      </c>
      <c r="NH187" s="27"/>
      <c r="NI187" s="109" t="str">
        <f>IF($B187="","",MQ187*KEP!$J$11)</f>
        <v/>
      </c>
      <c r="NJ187" s="10" t="str">
        <f>IF($B187="","",MR187*KEP!$J$12)</f>
        <v/>
      </c>
      <c r="NK187" s="10" t="str">
        <f>IF($B187="","",MS187*KEP!$J$13)</f>
        <v/>
      </c>
      <c r="NL187" s="10" t="str">
        <f>IF($B187="","",MT187*KEP!$J$14)</f>
        <v/>
      </c>
      <c r="NM187" s="10" t="str">
        <f>IF($B187="","",MU187*KEP!$J$15)</f>
        <v/>
      </c>
      <c r="NN187" s="10" t="str">
        <f>IF($B187="","",MV187*KEP!$J$16)</f>
        <v/>
      </c>
      <c r="NO187" s="10" t="str">
        <f>IF($B187="","",MW187*KEP!$J$17)</f>
        <v/>
      </c>
      <c r="NP187" s="10" t="str">
        <f>IF($B187="","",MX187*KEP!$J$18)</f>
        <v/>
      </c>
      <c r="NQ187" s="10" t="str">
        <f>IF($B187="","",MY187*KEP!$J$19)</f>
        <v/>
      </c>
      <c r="NR187" s="10" t="str">
        <f>IF($B187="","",MZ187*KEP!$J$20)</f>
        <v/>
      </c>
      <c r="NS187" s="10" t="str">
        <f>IF($B187="","",NA187*KEP!$J$21)</f>
        <v/>
      </c>
      <c r="NT187" s="10" t="str">
        <f>IF($B187="","",NC187*KEP!$J$27)</f>
        <v/>
      </c>
      <c r="NU187" s="10" t="str">
        <f>IF($B187="","",ND187*KEP!$J$28)</f>
        <v/>
      </c>
      <c r="NV187" s="10" t="str">
        <f>IF($B187="","",NE187*KEP!$J$29)</f>
        <v/>
      </c>
      <c r="NW187" s="10" t="str">
        <f>IF($B187="","",NF187*KEP!$J$30)</f>
        <v/>
      </c>
      <c r="NX187" s="33" t="str">
        <f t="shared" si="231"/>
        <v/>
      </c>
      <c r="NY187" s="56" t="str">
        <f t="shared" si="208"/>
        <v/>
      </c>
      <c r="NZ187" s="56" t="str">
        <f t="shared" si="209"/>
        <v/>
      </c>
      <c r="OA187" s="56" t="str">
        <f t="shared" si="210"/>
        <v/>
      </c>
      <c r="OB187" s="56" t="str">
        <f t="shared" si="211"/>
        <v/>
      </c>
    </row>
    <row r="188" spans="1:392" x14ac:dyDescent="0.25">
      <c r="A188" s="6" t="str">
        <f>IF(A187&lt;KEP!$C$10,A187+1,"")</f>
        <v/>
      </c>
      <c r="B188" s="8" t="str">
        <f>IF('Referenčný stav'!B188=0,"",'Referenčný stav'!B188)</f>
        <v/>
      </c>
      <c r="C188" s="8" t="str">
        <f>IF('Referenčný stav'!C188=0,"",'Referenčný stav'!C188)</f>
        <v/>
      </c>
      <c r="D188" s="16"/>
      <c r="E188" s="16"/>
      <c r="F188" s="16"/>
      <c r="G188" s="17"/>
      <c r="H188" s="17"/>
      <c r="I188" s="17"/>
      <c r="J188" s="17"/>
      <c r="K188" s="17"/>
      <c r="L188" s="17"/>
      <c r="M188" s="17"/>
      <c r="N188" s="17"/>
      <c r="O188" s="33" t="str">
        <f t="shared" si="212"/>
        <v/>
      </c>
      <c r="P188" s="17"/>
      <c r="Q188" s="17"/>
      <c r="R188" s="17"/>
      <c r="S188" s="17"/>
      <c r="T188" s="28" t="str">
        <f t="shared" si="166"/>
        <v/>
      </c>
      <c r="U188" s="27"/>
      <c r="V188" s="109" t="str">
        <f>IF($B188="","",D188*KEP!$J$11)</f>
        <v/>
      </c>
      <c r="W188" s="10" t="str">
        <f>IF($B188="","",E188*KEP!$J$12)</f>
        <v/>
      </c>
      <c r="X188" s="10" t="str">
        <f>IF($B188="","",F188*KEP!$J$13)</f>
        <v/>
      </c>
      <c r="Y188" s="10" t="str">
        <f>IF($B188="","",G188*KEP!$J$14)</f>
        <v/>
      </c>
      <c r="Z188" s="10" t="str">
        <f>IF($B188="","",H188*KEP!$J$15)</f>
        <v/>
      </c>
      <c r="AA188" s="10" t="str">
        <f>IF($B188="","",I188*KEP!$J$16)</f>
        <v/>
      </c>
      <c r="AB188" s="10" t="str">
        <f>IF($B188="","",J188*KEP!$J$17)</f>
        <v/>
      </c>
      <c r="AC188" s="10" t="str">
        <f>IF($B188="","",K188*KEP!$J$18)</f>
        <v/>
      </c>
      <c r="AD188" s="10" t="str">
        <f>IF($B188="","",L188*KEP!$J$19)</f>
        <v/>
      </c>
      <c r="AE188" s="10" t="str">
        <f>IF($B188="","",M188*KEP!$J$20)</f>
        <v/>
      </c>
      <c r="AF188" s="10" t="str">
        <f>IF($B188="","",N188*KEP!$J$21)</f>
        <v/>
      </c>
      <c r="AG188" s="10" t="str">
        <f>IF($B188="","",P188*KEP!$J$27)</f>
        <v/>
      </c>
      <c r="AH188" s="10" t="str">
        <f>IF($B188="","",Q188*KEP!$J$28)</f>
        <v/>
      </c>
      <c r="AI188" s="10" t="str">
        <f>IF($B188="","",R188*KEP!$J$29)</f>
        <v/>
      </c>
      <c r="AJ188" s="10" t="str">
        <f>IF($B188="","",S188*KEP!$J$30)</f>
        <v/>
      </c>
      <c r="AK188" s="33" t="str">
        <f t="shared" si="213"/>
        <v/>
      </c>
      <c r="AL188" s="56" t="str">
        <f>IF(O188="","",IFERROR(O188/'Referenčný stav'!O188-1,""))</f>
        <v/>
      </c>
      <c r="AM188" s="56" t="str">
        <f>IF(T188="","",IFERROR(T188/'Referenčný stav'!T188-1,""))</f>
        <v/>
      </c>
      <c r="AN188" s="56" t="str">
        <f>IF(U188="","",IFERROR(U188/'Referenčný stav'!U188-1,""))</f>
        <v/>
      </c>
      <c r="AO188" s="56" t="str">
        <f>IF(AK188="","",IFERROR(AK188/'Referenčný stav'!AK188-1,""))</f>
        <v/>
      </c>
      <c r="AQ188" s="16"/>
      <c r="AR188" s="16"/>
      <c r="AS188" s="16"/>
      <c r="AT188" s="17"/>
      <c r="AU188" s="17"/>
      <c r="AV188" s="17"/>
      <c r="AW188" s="17"/>
      <c r="AX188" s="17"/>
      <c r="AY188" s="17"/>
      <c r="AZ188" s="17"/>
      <c r="BA188" s="17"/>
      <c r="BB188" s="33" t="str">
        <f t="shared" si="214"/>
        <v/>
      </c>
      <c r="BC188" s="17"/>
      <c r="BD188" s="17"/>
      <c r="BE188" s="17"/>
      <c r="BF188" s="17"/>
      <c r="BG188" s="28" t="str">
        <f t="shared" si="167"/>
        <v/>
      </c>
      <c r="BH188" s="27"/>
      <c r="BI188" s="109" t="str">
        <f>IF($B188="","",AQ188*KEP!$J$11)</f>
        <v/>
      </c>
      <c r="BJ188" s="10" t="str">
        <f>IF($B188="","",AR188*KEP!$J$12)</f>
        <v/>
      </c>
      <c r="BK188" s="10" t="str">
        <f>IF($B188="","",AS188*KEP!$J$13)</f>
        <v/>
      </c>
      <c r="BL188" s="10" t="str">
        <f>IF($B188="","",AT188*KEP!$J$14)</f>
        <v/>
      </c>
      <c r="BM188" s="10" t="str">
        <f>IF($B188="","",AU188*KEP!$J$15)</f>
        <v/>
      </c>
      <c r="BN188" s="10" t="str">
        <f>IF($B188="","",AV188*KEP!$J$16)</f>
        <v/>
      </c>
      <c r="BO188" s="10" t="str">
        <f>IF($B188="","",AW188*KEP!$J$17)</f>
        <v/>
      </c>
      <c r="BP188" s="10" t="str">
        <f>IF($B188="","",AX188*KEP!$J$18)</f>
        <v/>
      </c>
      <c r="BQ188" s="10" t="str">
        <f>IF($B188="","",AY188*KEP!$J$19)</f>
        <v/>
      </c>
      <c r="BR188" s="10" t="str">
        <f>IF($B188="","",AZ188*KEP!$J$20)</f>
        <v/>
      </c>
      <c r="BS188" s="10" t="str">
        <f>IF($B188="","",BA188*KEP!$J$21)</f>
        <v/>
      </c>
      <c r="BT188" s="10" t="str">
        <f>IF($B188="","",BC188*KEP!$J$27)</f>
        <v/>
      </c>
      <c r="BU188" s="10" t="str">
        <f>IF($B188="","",BD188*KEP!$J$28)</f>
        <v/>
      </c>
      <c r="BV188" s="10" t="str">
        <f>IF($B188="","",BE188*KEP!$J$29)</f>
        <v/>
      </c>
      <c r="BW188" s="10" t="str">
        <f>IF($B188="","",BF188*KEP!$J$30)</f>
        <v/>
      </c>
      <c r="BX188" s="33" t="str">
        <f t="shared" si="215"/>
        <v/>
      </c>
      <c r="BY188" s="56" t="str">
        <f t="shared" si="176"/>
        <v/>
      </c>
      <c r="BZ188" s="56" t="str">
        <f t="shared" si="177"/>
        <v/>
      </c>
      <c r="CA188" s="56" t="str">
        <f t="shared" si="178"/>
        <v/>
      </c>
      <c r="CB188" s="56" t="str">
        <f t="shared" si="179"/>
        <v/>
      </c>
      <c r="CD188" s="16"/>
      <c r="CE188" s="16"/>
      <c r="CF188" s="16"/>
      <c r="CG188" s="17"/>
      <c r="CH188" s="17"/>
      <c r="CI188" s="17"/>
      <c r="CJ188" s="17"/>
      <c r="CK188" s="17"/>
      <c r="CL188" s="17"/>
      <c r="CM188" s="17"/>
      <c r="CN188" s="17"/>
      <c r="CO188" s="33" t="str">
        <f t="shared" si="216"/>
        <v/>
      </c>
      <c r="CP188" s="17"/>
      <c r="CQ188" s="17"/>
      <c r="CR188" s="17"/>
      <c r="CS188" s="17"/>
      <c r="CT188" s="28" t="str">
        <f t="shared" si="168"/>
        <v/>
      </c>
      <c r="CU188" s="27"/>
      <c r="CV188" s="109" t="str">
        <f>IF($B188="","",CD188*KEP!$J$11)</f>
        <v/>
      </c>
      <c r="CW188" s="10" t="str">
        <f>IF($B188="","",CE188*KEP!$J$12)</f>
        <v/>
      </c>
      <c r="CX188" s="10" t="str">
        <f>IF($B188="","",CF188*KEP!$J$13)</f>
        <v/>
      </c>
      <c r="CY188" s="10" t="str">
        <f>IF($B188="","",CG188*KEP!$J$14)</f>
        <v/>
      </c>
      <c r="CZ188" s="10" t="str">
        <f>IF($B188="","",CH188*KEP!$J$15)</f>
        <v/>
      </c>
      <c r="DA188" s="10" t="str">
        <f>IF($B188="","",CI188*KEP!$J$16)</f>
        <v/>
      </c>
      <c r="DB188" s="10" t="str">
        <f>IF($B188="","",CJ188*KEP!$J$17)</f>
        <v/>
      </c>
      <c r="DC188" s="10" t="str">
        <f>IF($B188="","",CK188*KEP!$J$18)</f>
        <v/>
      </c>
      <c r="DD188" s="10" t="str">
        <f>IF($B188="","",CL188*KEP!$J$19)</f>
        <v/>
      </c>
      <c r="DE188" s="10" t="str">
        <f>IF($B188="","",CM188*KEP!$J$20)</f>
        <v/>
      </c>
      <c r="DF188" s="10" t="str">
        <f>IF($B188="","",CN188*KEP!$J$21)</f>
        <v/>
      </c>
      <c r="DG188" s="10" t="str">
        <f>IF($B188="","",CP188*KEP!$J$27)</f>
        <v/>
      </c>
      <c r="DH188" s="10" t="str">
        <f>IF($B188="","",CQ188*KEP!$J$28)</f>
        <v/>
      </c>
      <c r="DI188" s="10" t="str">
        <f>IF($B188="","",CR188*KEP!$J$29)</f>
        <v/>
      </c>
      <c r="DJ188" s="10" t="str">
        <f>IF($B188="","",CS188*KEP!$J$30)</f>
        <v/>
      </c>
      <c r="DK188" s="33" t="str">
        <f t="shared" si="217"/>
        <v/>
      </c>
      <c r="DL188" s="56" t="str">
        <f t="shared" si="180"/>
        <v/>
      </c>
      <c r="DM188" s="56" t="str">
        <f t="shared" si="181"/>
        <v/>
      </c>
      <c r="DN188" s="56" t="str">
        <f t="shared" si="182"/>
        <v/>
      </c>
      <c r="DO188" s="56" t="str">
        <f t="shared" si="183"/>
        <v/>
      </c>
      <c r="DQ188" s="16"/>
      <c r="DR188" s="16"/>
      <c r="DS188" s="16"/>
      <c r="DT188" s="17"/>
      <c r="DU188" s="17"/>
      <c r="DV188" s="17"/>
      <c r="DW188" s="17"/>
      <c r="DX188" s="17"/>
      <c r="DY188" s="17"/>
      <c r="DZ188" s="17"/>
      <c r="EA188" s="17"/>
      <c r="EB188" s="33" t="str">
        <f t="shared" si="218"/>
        <v/>
      </c>
      <c r="EC188" s="17"/>
      <c r="ED188" s="17"/>
      <c r="EE188" s="17"/>
      <c r="EF188" s="17"/>
      <c r="EG188" s="28" t="str">
        <f t="shared" si="169"/>
        <v/>
      </c>
      <c r="EH188" s="27"/>
      <c r="EI188" s="109" t="str">
        <f>IF($B188="","",DQ188*KEP!$J$11)</f>
        <v/>
      </c>
      <c r="EJ188" s="10" t="str">
        <f>IF($B188="","",DR188*KEP!$J$12)</f>
        <v/>
      </c>
      <c r="EK188" s="10" t="str">
        <f>IF($B188="","",DS188*KEP!$J$13)</f>
        <v/>
      </c>
      <c r="EL188" s="10" t="str">
        <f>IF($B188="","",DT188*KEP!$J$14)</f>
        <v/>
      </c>
      <c r="EM188" s="10" t="str">
        <f>IF($B188="","",DU188*KEP!$J$15)</f>
        <v/>
      </c>
      <c r="EN188" s="10" t="str">
        <f>IF($B188="","",DV188*KEP!$J$16)</f>
        <v/>
      </c>
      <c r="EO188" s="10" t="str">
        <f>IF($B188="","",DW188*KEP!$J$17)</f>
        <v/>
      </c>
      <c r="EP188" s="10" t="str">
        <f>IF($B188="","",DX188*KEP!$J$18)</f>
        <v/>
      </c>
      <c r="EQ188" s="10" t="str">
        <f>IF($B188="","",DY188*KEP!$J$19)</f>
        <v/>
      </c>
      <c r="ER188" s="10" t="str">
        <f>IF($B188="","",DZ188*KEP!$J$20)</f>
        <v/>
      </c>
      <c r="ES188" s="10" t="str">
        <f>IF($B188="","",EA188*KEP!$J$21)</f>
        <v/>
      </c>
      <c r="ET188" s="10" t="str">
        <f>IF($B188="","",EC188*KEP!$J$27)</f>
        <v/>
      </c>
      <c r="EU188" s="10" t="str">
        <f>IF($B188="","",ED188*KEP!$J$28)</f>
        <v/>
      </c>
      <c r="EV188" s="10" t="str">
        <f>IF($B188="","",EE188*KEP!$J$29)</f>
        <v/>
      </c>
      <c r="EW188" s="10" t="str">
        <f>IF($B188="","",EF188*KEP!$J$30)</f>
        <v/>
      </c>
      <c r="EX188" s="33" t="str">
        <f t="shared" si="219"/>
        <v/>
      </c>
      <c r="EY188" s="56" t="str">
        <f t="shared" si="184"/>
        <v/>
      </c>
      <c r="EZ188" s="56" t="str">
        <f t="shared" si="185"/>
        <v/>
      </c>
      <c r="FA188" s="56" t="str">
        <f t="shared" si="186"/>
        <v/>
      </c>
      <c r="FB188" s="56" t="str">
        <f t="shared" si="187"/>
        <v/>
      </c>
      <c r="FD188" s="16"/>
      <c r="FE188" s="16"/>
      <c r="FF188" s="16"/>
      <c r="FG188" s="17"/>
      <c r="FH188" s="17"/>
      <c r="FI188" s="17"/>
      <c r="FJ188" s="17"/>
      <c r="FK188" s="17"/>
      <c r="FL188" s="17"/>
      <c r="FM188" s="17"/>
      <c r="FN188" s="17"/>
      <c r="FO188" s="33" t="str">
        <f t="shared" si="220"/>
        <v/>
      </c>
      <c r="FP188" s="17"/>
      <c r="FQ188" s="17"/>
      <c r="FR188" s="17"/>
      <c r="FS188" s="17"/>
      <c r="FT188" s="28" t="str">
        <f t="shared" si="170"/>
        <v/>
      </c>
      <c r="FU188" s="27"/>
      <c r="FV188" s="109" t="str">
        <f>IF($B188="","",FD188*KEP!$J$11)</f>
        <v/>
      </c>
      <c r="FW188" s="10" t="str">
        <f>IF($B188="","",FE188*KEP!$J$12)</f>
        <v/>
      </c>
      <c r="FX188" s="10" t="str">
        <f>IF($B188="","",FF188*KEP!$J$13)</f>
        <v/>
      </c>
      <c r="FY188" s="10" t="str">
        <f>IF($B188="","",FG188*KEP!$J$14)</f>
        <v/>
      </c>
      <c r="FZ188" s="10" t="str">
        <f>IF($B188="","",FH188*KEP!$J$15)</f>
        <v/>
      </c>
      <c r="GA188" s="10" t="str">
        <f>IF($B188="","",FI188*KEP!$J$16)</f>
        <v/>
      </c>
      <c r="GB188" s="10" t="str">
        <f>IF($B188="","",FJ188*KEP!$J$17)</f>
        <v/>
      </c>
      <c r="GC188" s="10" t="str">
        <f>IF($B188="","",FK188*KEP!$J$18)</f>
        <v/>
      </c>
      <c r="GD188" s="10" t="str">
        <f>IF($B188="","",FL188*KEP!$J$19)</f>
        <v/>
      </c>
      <c r="GE188" s="10" t="str">
        <f>IF($B188="","",FM188*KEP!$J$20)</f>
        <v/>
      </c>
      <c r="GF188" s="10" t="str">
        <f>IF($B188="","",FN188*KEP!$J$21)</f>
        <v/>
      </c>
      <c r="GG188" s="10" t="str">
        <f>IF($B188="","",FP188*KEP!$J$27)</f>
        <v/>
      </c>
      <c r="GH188" s="10" t="str">
        <f>IF($B188="","",FQ188*KEP!$J$28)</f>
        <v/>
      </c>
      <c r="GI188" s="10" t="str">
        <f>IF($B188="","",FR188*KEP!$J$29)</f>
        <v/>
      </c>
      <c r="GJ188" s="10" t="str">
        <f>IF($B188="","",FS188*KEP!$J$30)</f>
        <v/>
      </c>
      <c r="GK188" s="33" t="str">
        <f t="shared" si="221"/>
        <v/>
      </c>
      <c r="GL188" s="56" t="str">
        <f t="shared" si="188"/>
        <v/>
      </c>
      <c r="GM188" s="56" t="str">
        <f t="shared" si="189"/>
        <v/>
      </c>
      <c r="GN188" s="56" t="str">
        <f t="shared" si="190"/>
        <v/>
      </c>
      <c r="GO188" s="56" t="str">
        <f t="shared" si="191"/>
        <v/>
      </c>
      <c r="GQ188" s="16"/>
      <c r="GR188" s="16"/>
      <c r="GS188" s="16"/>
      <c r="GT188" s="17"/>
      <c r="GU188" s="17"/>
      <c r="GV188" s="17"/>
      <c r="GW188" s="17"/>
      <c r="GX188" s="17"/>
      <c r="GY188" s="17"/>
      <c r="GZ188" s="17"/>
      <c r="HA188" s="17"/>
      <c r="HB188" s="33" t="str">
        <f t="shared" si="222"/>
        <v/>
      </c>
      <c r="HC188" s="17"/>
      <c r="HD188" s="17"/>
      <c r="HE188" s="17"/>
      <c r="HF188" s="17"/>
      <c r="HG188" s="28" t="str">
        <f t="shared" si="171"/>
        <v/>
      </c>
      <c r="HH188" s="27"/>
      <c r="HI188" s="109" t="str">
        <f>IF($B188="","",GQ188*KEP!$J$11)</f>
        <v/>
      </c>
      <c r="HJ188" s="10" t="str">
        <f>IF($B188="","",GR188*KEP!$J$12)</f>
        <v/>
      </c>
      <c r="HK188" s="10" t="str">
        <f>IF($B188="","",GS188*KEP!$J$13)</f>
        <v/>
      </c>
      <c r="HL188" s="10" t="str">
        <f>IF($B188="","",GT188*KEP!$J$14)</f>
        <v/>
      </c>
      <c r="HM188" s="10" t="str">
        <f>IF($B188="","",GU188*KEP!$J$15)</f>
        <v/>
      </c>
      <c r="HN188" s="10" t="str">
        <f>IF($B188="","",GV188*KEP!$J$16)</f>
        <v/>
      </c>
      <c r="HO188" s="10" t="str">
        <f>IF($B188="","",GW188*KEP!$J$17)</f>
        <v/>
      </c>
      <c r="HP188" s="10" t="str">
        <f>IF($B188="","",GX188*KEP!$J$18)</f>
        <v/>
      </c>
      <c r="HQ188" s="10" t="str">
        <f>IF($B188="","",GY188*KEP!$J$19)</f>
        <v/>
      </c>
      <c r="HR188" s="10" t="str">
        <f>IF($B188="","",GZ188*KEP!$J$20)</f>
        <v/>
      </c>
      <c r="HS188" s="10" t="str">
        <f>IF($B188="","",HA188*KEP!$J$21)</f>
        <v/>
      </c>
      <c r="HT188" s="10" t="str">
        <f>IF($B188="","",HC188*KEP!$J$27)</f>
        <v/>
      </c>
      <c r="HU188" s="10" t="str">
        <f>IF($B188="","",HD188*KEP!$J$28)</f>
        <v/>
      </c>
      <c r="HV188" s="10" t="str">
        <f>IF($B188="","",HE188*KEP!$J$29)</f>
        <v/>
      </c>
      <c r="HW188" s="10" t="str">
        <f>IF($B188="","",HF188*KEP!$J$30)</f>
        <v/>
      </c>
      <c r="HX188" s="33" t="str">
        <f t="shared" si="223"/>
        <v/>
      </c>
      <c r="HY188" s="56" t="str">
        <f t="shared" si="192"/>
        <v/>
      </c>
      <c r="HZ188" s="56" t="str">
        <f t="shared" si="193"/>
        <v/>
      </c>
      <c r="IA188" s="56" t="str">
        <f t="shared" si="194"/>
        <v/>
      </c>
      <c r="IB188" s="56" t="str">
        <f t="shared" si="195"/>
        <v/>
      </c>
      <c r="ID188" s="16"/>
      <c r="IE188" s="16"/>
      <c r="IF188" s="16"/>
      <c r="IG188" s="17"/>
      <c r="IH188" s="17"/>
      <c r="II188" s="17"/>
      <c r="IJ188" s="17"/>
      <c r="IK188" s="17"/>
      <c r="IL188" s="17"/>
      <c r="IM188" s="17"/>
      <c r="IN188" s="17"/>
      <c r="IO188" s="33" t="str">
        <f t="shared" si="224"/>
        <v/>
      </c>
      <c r="IP188" s="17"/>
      <c r="IQ188" s="17"/>
      <c r="IR188" s="17"/>
      <c r="IS188" s="17"/>
      <c r="IT188" s="28" t="str">
        <f t="shared" si="172"/>
        <v/>
      </c>
      <c r="IU188" s="27"/>
      <c r="IV188" s="109" t="str">
        <f>IF($B188="","",ID188*KEP!$J$11)</f>
        <v/>
      </c>
      <c r="IW188" s="10" t="str">
        <f>IF($B188="","",IE188*KEP!$J$12)</f>
        <v/>
      </c>
      <c r="IX188" s="10" t="str">
        <f>IF($B188="","",IF188*KEP!$J$13)</f>
        <v/>
      </c>
      <c r="IY188" s="10" t="str">
        <f>IF($B188="","",IG188*KEP!$J$14)</f>
        <v/>
      </c>
      <c r="IZ188" s="10" t="str">
        <f>IF($B188="","",IH188*KEP!$J$15)</f>
        <v/>
      </c>
      <c r="JA188" s="10" t="str">
        <f>IF($B188="","",II188*KEP!$J$16)</f>
        <v/>
      </c>
      <c r="JB188" s="10" t="str">
        <f>IF($B188="","",IJ188*KEP!$J$17)</f>
        <v/>
      </c>
      <c r="JC188" s="10" t="str">
        <f>IF($B188="","",IK188*KEP!$J$18)</f>
        <v/>
      </c>
      <c r="JD188" s="10" t="str">
        <f>IF($B188="","",IL188*KEP!$J$19)</f>
        <v/>
      </c>
      <c r="JE188" s="10" t="str">
        <f>IF($B188="","",IM188*KEP!$J$20)</f>
        <v/>
      </c>
      <c r="JF188" s="10" t="str">
        <f>IF($B188="","",IN188*KEP!$J$21)</f>
        <v/>
      </c>
      <c r="JG188" s="10" t="str">
        <f>IF($B188="","",IP188*KEP!$J$27)</f>
        <v/>
      </c>
      <c r="JH188" s="10" t="str">
        <f>IF($B188="","",IQ188*KEP!$J$28)</f>
        <v/>
      </c>
      <c r="JI188" s="10" t="str">
        <f>IF($B188="","",IR188*KEP!$J$29)</f>
        <v/>
      </c>
      <c r="JJ188" s="10" t="str">
        <f>IF($B188="","",IS188*KEP!$J$30)</f>
        <v/>
      </c>
      <c r="JK188" s="33" t="str">
        <f t="shared" si="225"/>
        <v/>
      </c>
      <c r="JL188" s="56" t="str">
        <f t="shared" si="196"/>
        <v/>
      </c>
      <c r="JM188" s="56" t="str">
        <f t="shared" si="197"/>
        <v/>
      </c>
      <c r="JN188" s="56" t="str">
        <f t="shared" si="198"/>
        <v/>
      </c>
      <c r="JO188" s="56" t="str">
        <f t="shared" si="199"/>
        <v/>
      </c>
      <c r="JQ188" s="16"/>
      <c r="JR188" s="16"/>
      <c r="JS188" s="16"/>
      <c r="JT188" s="17"/>
      <c r="JU188" s="17"/>
      <c r="JV188" s="17"/>
      <c r="JW188" s="17"/>
      <c r="JX188" s="17"/>
      <c r="JY188" s="17"/>
      <c r="JZ188" s="17"/>
      <c r="KA188" s="17"/>
      <c r="KB188" s="33" t="str">
        <f t="shared" si="226"/>
        <v/>
      </c>
      <c r="KC188" s="17"/>
      <c r="KD188" s="17"/>
      <c r="KE188" s="17"/>
      <c r="KF188" s="17"/>
      <c r="KG188" s="28" t="str">
        <f t="shared" si="173"/>
        <v/>
      </c>
      <c r="KH188" s="27"/>
      <c r="KI188" s="109" t="str">
        <f>IF($B188="","",JQ188*KEP!$J$11)</f>
        <v/>
      </c>
      <c r="KJ188" s="10" t="str">
        <f>IF($B188="","",JR188*KEP!$J$12)</f>
        <v/>
      </c>
      <c r="KK188" s="10" t="str">
        <f>IF($B188="","",JS188*KEP!$J$13)</f>
        <v/>
      </c>
      <c r="KL188" s="10" t="str">
        <f>IF($B188="","",JT188*KEP!$J$14)</f>
        <v/>
      </c>
      <c r="KM188" s="10" t="str">
        <f>IF($B188="","",JU188*KEP!$J$15)</f>
        <v/>
      </c>
      <c r="KN188" s="10" t="str">
        <f>IF($B188="","",JV188*KEP!$J$16)</f>
        <v/>
      </c>
      <c r="KO188" s="10" t="str">
        <f>IF($B188="","",JW188*KEP!$J$17)</f>
        <v/>
      </c>
      <c r="KP188" s="10" t="str">
        <f>IF($B188="","",JX188*KEP!$J$18)</f>
        <v/>
      </c>
      <c r="KQ188" s="10" t="str">
        <f>IF($B188="","",JY188*KEP!$J$19)</f>
        <v/>
      </c>
      <c r="KR188" s="10" t="str">
        <f>IF($B188="","",JZ188*KEP!$J$20)</f>
        <v/>
      </c>
      <c r="KS188" s="10" t="str">
        <f>IF($B188="","",KA188*KEP!$J$21)</f>
        <v/>
      </c>
      <c r="KT188" s="10" t="str">
        <f>IF($B188="","",KC188*KEP!$J$27)</f>
        <v/>
      </c>
      <c r="KU188" s="10" t="str">
        <f>IF($B188="","",KD188*KEP!$J$28)</f>
        <v/>
      </c>
      <c r="KV188" s="10" t="str">
        <f>IF($B188="","",KE188*KEP!$J$29)</f>
        <v/>
      </c>
      <c r="KW188" s="10" t="str">
        <f>IF($B188="","",KF188*KEP!$J$30)</f>
        <v/>
      </c>
      <c r="KX188" s="33" t="str">
        <f t="shared" si="227"/>
        <v/>
      </c>
      <c r="KY188" s="56" t="str">
        <f t="shared" si="200"/>
        <v/>
      </c>
      <c r="KZ188" s="56" t="str">
        <f t="shared" si="201"/>
        <v/>
      </c>
      <c r="LA188" s="56" t="str">
        <f t="shared" si="202"/>
        <v/>
      </c>
      <c r="LB188" s="56" t="str">
        <f t="shared" si="203"/>
        <v/>
      </c>
      <c r="LD188" s="16"/>
      <c r="LE188" s="16"/>
      <c r="LF188" s="16"/>
      <c r="LG188" s="17"/>
      <c r="LH188" s="17"/>
      <c r="LI188" s="17"/>
      <c r="LJ188" s="17"/>
      <c r="LK188" s="17"/>
      <c r="LL188" s="17"/>
      <c r="LM188" s="17"/>
      <c r="LN188" s="17"/>
      <c r="LO188" s="33" t="str">
        <f t="shared" si="228"/>
        <v/>
      </c>
      <c r="LP188" s="17"/>
      <c r="LQ188" s="17"/>
      <c r="LR188" s="17"/>
      <c r="LS188" s="17"/>
      <c r="LT188" s="28" t="str">
        <f t="shared" si="174"/>
        <v/>
      </c>
      <c r="LU188" s="27"/>
      <c r="LV188" s="109" t="str">
        <f>IF($B188="","",LD188*KEP!$J$11)</f>
        <v/>
      </c>
      <c r="LW188" s="10" t="str">
        <f>IF($B188="","",LE188*KEP!$J$12)</f>
        <v/>
      </c>
      <c r="LX188" s="10" t="str">
        <f>IF($B188="","",LF188*KEP!$J$13)</f>
        <v/>
      </c>
      <c r="LY188" s="10" t="str">
        <f>IF($B188="","",LG188*KEP!$J$14)</f>
        <v/>
      </c>
      <c r="LZ188" s="10" t="str">
        <f>IF($B188="","",LH188*KEP!$J$15)</f>
        <v/>
      </c>
      <c r="MA188" s="10" t="str">
        <f>IF($B188="","",LI188*KEP!$J$16)</f>
        <v/>
      </c>
      <c r="MB188" s="10" t="str">
        <f>IF($B188="","",LJ188*KEP!$J$17)</f>
        <v/>
      </c>
      <c r="MC188" s="10" t="str">
        <f>IF($B188="","",LK188*KEP!$J$18)</f>
        <v/>
      </c>
      <c r="MD188" s="10" t="str">
        <f>IF($B188="","",LL188*KEP!$J$19)</f>
        <v/>
      </c>
      <c r="ME188" s="10" t="str">
        <f>IF($B188="","",LM188*KEP!$J$20)</f>
        <v/>
      </c>
      <c r="MF188" s="10" t="str">
        <f>IF($B188="","",LN188*KEP!$J$21)</f>
        <v/>
      </c>
      <c r="MG188" s="10" t="str">
        <f>IF($B188="","",LP188*KEP!$J$27)</f>
        <v/>
      </c>
      <c r="MH188" s="10" t="str">
        <f>IF($B188="","",LQ188*KEP!$J$28)</f>
        <v/>
      </c>
      <c r="MI188" s="10" t="str">
        <f>IF($B188="","",LR188*KEP!$J$29)</f>
        <v/>
      </c>
      <c r="MJ188" s="10" t="str">
        <f>IF($B188="","",LS188*KEP!$J$30)</f>
        <v/>
      </c>
      <c r="MK188" s="33" t="str">
        <f t="shared" si="229"/>
        <v/>
      </c>
      <c r="ML188" s="56" t="str">
        <f t="shared" si="204"/>
        <v/>
      </c>
      <c r="MM188" s="56" t="str">
        <f t="shared" si="205"/>
        <v/>
      </c>
      <c r="MN188" s="56" t="str">
        <f t="shared" si="206"/>
        <v/>
      </c>
      <c r="MO188" s="56" t="str">
        <f t="shared" si="207"/>
        <v/>
      </c>
      <c r="MQ188" s="16"/>
      <c r="MR188" s="16"/>
      <c r="MS188" s="16"/>
      <c r="MT188" s="17"/>
      <c r="MU188" s="17"/>
      <c r="MV188" s="17"/>
      <c r="MW188" s="17"/>
      <c r="MX188" s="17"/>
      <c r="MY188" s="17"/>
      <c r="MZ188" s="17"/>
      <c r="NA188" s="17"/>
      <c r="NB188" s="33" t="str">
        <f t="shared" si="230"/>
        <v/>
      </c>
      <c r="NC188" s="17"/>
      <c r="ND188" s="17"/>
      <c r="NE188" s="17"/>
      <c r="NF188" s="17"/>
      <c r="NG188" s="28" t="str">
        <f t="shared" si="175"/>
        <v/>
      </c>
      <c r="NH188" s="27"/>
      <c r="NI188" s="109" t="str">
        <f>IF($B188="","",MQ188*KEP!$J$11)</f>
        <v/>
      </c>
      <c r="NJ188" s="10" t="str">
        <f>IF($B188="","",MR188*KEP!$J$12)</f>
        <v/>
      </c>
      <c r="NK188" s="10" t="str">
        <f>IF($B188="","",MS188*KEP!$J$13)</f>
        <v/>
      </c>
      <c r="NL188" s="10" t="str">
        <f>IF($B188="","",MT188*KEP!$J$14)</f>
        <v/>
      </c>
      <c r="NM188" s="10" t="str">
        <f>IF($B188="","",MU188*KEP!$J$15)</f>
        <v/>
      </c>
      <c r="NN188" s="10" t="str">
        <f>IF($B188="","",MV188*KEP!$J$16)</f>
        <v/>
      </c>
      <c r="NO188" s="10" t="str">
        <f>IF($B188="","",MW188*KEP!$J$17)</f>
        <v/>
      </c>
      <c r="NP188" s="10" t="str">
        <f>IF($B188="","",MX188*KEP!$J$18)</f>
        <v/>
      </c>
      <c r="NQ188" s="10" t="str">
        <f>IF($B188="","",MY188*KEP!$J$19)</f>
        <v/>
      </c>
      <c r="NR188" s="10" t="str">
        <f>IF($B188="","",MZ188*KEP!$J$20)</f>
        <v/>
      </c>
      <c r="NS188" s="10" t="str">
        <f>IF($B188="","",NA188*KEP!$J$21)</f>
        <v/>
      </c>
      <c r="NT188" s="10" t="str">
        <f>IF($B188="","",NC188*KEP!$J$27)</f>
        <v/>
      </c>
      <c r="NU188" s="10" t="str">
        <f>IF($B188="","",ND188*KEP!$J$28)</f>
        <v/>
      </c>
      <c r="NV188" s="10" t="str">
        <f>IF($B188="","",NE188*KEP!$J$29)</f>
        <v/>
      </c>
      <c r="NW188" s="10" t="str">
        <f>IF($B188="","",NF188*KEP!$J$30)</f>
        <v/>
      </c>
      <c r="NX188" s="33" t="str">
        <f t="shared" si="231"/>
        <v/>
      </c>
      <c r="NY188" s="56" t="str">
        <f t="shared" si="208"/>
        <v/>
      </c>
      <c r="NZ188" s="56" t="str">
        <f t="shared" si="209"/>
        <v/>
      </c>
      <c r="OA188" s="56" t="str">
        <f t="shared" si="210"/>
        <v/>
      </c>
      <c r="OB188" s="56" t="str">
        <f t="shared" si="211"/>
        <v/>
      </c>
    </row>
    <row r="189" spans="1:392" x14ac:dyDescent="0.25">
      <c r="A189" s="6" t="str">
        <f>IF(A188&lt;KEP!$C$10,A188+1,"")</f>
        <v/>
      </c>
      <c r="B189" s="8" t="str">
        <f>IF('Referenčný stav'!B189=0,"",'Referenčný stav'!B189)</f>
        <v/>
      </c>
      <c r="C189" s="8" t="str">
        <f>IF('Referenčný stav'!C189=0,"",'Referenčný stav'!C189)</f>
        <v/>
      </c>
      <c r="D189" s="16"/>
      <c r="E189" s="16"/>
      <c r="F189" s="16"/>
      <c r="G189" s="17"/>
      <c r="H189" s="17"/>
      <c r="I189" s="17"/>
      <c r="J189" s="17"/>
      <c r="K189" s="17"/>
      <c r="L189" s="17"/>
      <c r="M189" s="17"/>
      <c r="N189" s="17"/>
      <c r="O189" s="33" t="str">
        <f t="shared" si="212"/>
        <v/>
      </c>
      <c r="P189" s="17"/>
      <c r="Q189" s="17"/>
      <c r="R189" s="17"/>
      <c r="S189" s="17"/>
      <c r="T189" s="28" t="str">
        <f t="shared" si="166"/>
        <v/>
      </c>
      <c r="U189" s="27"/>
      <c r="V189" s="109" t="str">
        <f>IF($B189="","",D189*KEP!$J$11)</f>
        <v/>
      </c>
      <c r="W189" s="10" t="str">
        <f>IF($B189="","",E189*KEP!$J$12)</f>
        <v/>
      </c>
      <c r="X189" s="10" t="str">
        <f>IF($B189="","",F189*KEP!$J$13)</f>
        <v/>
      </c>
      <c r="Y189" s="10" t="str">
        <f>IF($B189="","",G189*KEP!$J$14)</f>
        <v/>
      </c>
      <c r="Z189" s="10" t="str">
        <f>IF($B189="","",H189*KEP!$J$15)</f>
        <v/>
      </c>
      <c r="AA189" s="10" t="str">
        <f>IF($B189="","",I189*KEP!$J$16)</f>
        <v/>
      </c>
      <c r="AB189" s="10" t="str">
        <f>IF($B189="","",J189*KEP!$J$17)</f>
        <v/>
      </c>
      <c r="AC189" s="10" t="str">
        <f>IF($B189="","",K189*KEP!$J$18)</f>
        <v/>
      </c>
      <c r="AD189" s="10" t="str">
        <f>IF($B189="","",L189*KEP!$J$19)</f>
        <v/>
      </c>
      <c r="AE189" s="10" t="str">
        <f>IF($B189="","",M189*KEP!$J$20)</f>
        <v/>
      </c>
      <c r="AF189" s="10" t="str">
        <f>IF($B189="","",N189*KEP!$J$21)</f>
        <v/>
      </c>
      <c r="AG189" s="10" t="str">
        <f>IF($B189="","",P189*KEP!$J$27)</f>
        <v/>
      </c>
      <c r="AH189" s="10" t="str">
        <f>IF($B189="","",Q189*KEP!$J$28)</f>
        <v/>
      </c>
      <c r="AI189" s="10" t="str">
        <f>IF($B189="","",R189*KEP!$J$29)</f>
        <v/>
      </c>
      <c r="AJ189" s="10" t="str">
        <f>IF($B189="","",S189*KEP!$J$30)</f>
        <v/>
      </c>
      <c r="AK189" s="33" t="str">
        <f t="shared" si="213"/>
        <v/>
      </c>
      <c r="AL189" s="56" t="str">
        <f>IF(O189="","",IFERROR(O189/'Referenčný stav'!O189-1,""))</f>
        <v/>
      </c>
      <c r="AM189" s="56" t="str">
        <f>IF(T189="","",IFERROR(T189/'Referenčný stav'!T189-1,""))</f>
        <v/>
      </c>
      <c r="AN189" s="56" t="str">
        <f>IF(U189="","",IFERROR(U189/'Referenčný stav'!U189-1,""))</f>
        <v/>
      </c>
      <c r="AO189" s="56" t="str">
        <f>IF(AK189="","",IFERROR(AK189/'Referenčný stav'!AK189-1,""))</f>
        <v/>
      </c>
      <c r="AQ189" s="16"/>
      <c r="AR189" s="16"/>
      <c r="AS189" s="16"/>
      <c r="AT189" s="17"/>
      <c r="AU189" s="17"/>
      <c r="AV189" s="17"/>
      <c r="AW189" s="17"/>
      <c r="AX189" s="17"/>
      <c r="AY189" s="17"/>
      <c r="AZ189" s="17"/>
      <c r="BA189" s="17"/>
      <c r="BB189" s="33" t="str">
        <f t="shared" si="214"/>
        <v/>
      </c>
      <c r="BC189" s="17"/>
      <c r="BD189" s="17"/>
      <c r="BE189" s="17"/>
      <c r="BF189" s="17"/>
      <c r="BG189" s="28" t="str">
        <f t="shared" si="167"/>
        <v/>
      </c>
      <c r="BH189" s="27"/>
      <c r="BI189" s="109" t="str">
        <f>IF($B189="","",AQ189*KEP!$J$11)</f>
        <v/>
      </c>
      <c r="BJ189" s="10" t="str">
        <f>IF($B189="","",AR189*KEP!$J$12)</f>
        <v/>
      </c>
      <c r="BK189" s="10" t="str">
        <f>IF($B189="","",AS189*KEP!$J$13)</f>
        <v/>
      </c>
      <c r="BL189" s="10" t="str">
        <f>IF($B189="","",AT189*KEP!$J$14)</f>
        <v/>
      </c>
      <c r="BM189" s="10" t="str">
        <f>IF($B189="","",AU189*KEP!$J$15)</f>
        <v/>
      </c>
      <c r="BN189" s="10" t="str">
        <f>IF($B189="","",AV189*KEP!$J$16)</f>
        <v/>
      </c>
      <c r="BO189" s="10" t="str">
        <f>IF($B189="","",AW189*KEP!$J$17)</f>
        <v/>
      </c>
      <c r="BP189" s="10" t="str">
        <f>IF($B189="","",AX189*KEP!$J$18)</f>
        <v/>
      </c>
      <c r="BQ189" s="10" t="str">
        <f>IF($B189="","",AY189*KEP!$J$19)</f>
        <v/>
      </c>
      <c r="BR189" s="10" t="str">
        <f>IF($B189="","",AZ189*KEP!$J$20)</f>
        <v/>
      </c>
      <c r="BS189" s="10" t="str">
        <f>IF($B189="","",BA189*KEP!$J$21)</f>
        <v/>
      </c>
      <c r="BT189" s="10" t="str">
        <f>IF($B189="","",BC189*KEP!$J$27)</f>
        <v/>
      </c>
      <c r="BU189" s="10" t="str">
        <f>IF($B189="","",BD189*KEP!$J$28)</f>
        <v/>
      </c>
      <c r="BV189" s="10" t="str">
        <f>IF($B189="","",BE189*KEP!$J$29)</f>
        <v/>
      </c>
      <c r="BW189" s="10" t="str">
        <f>IF($B189="","",BF189*KEP!$J$30)</f>
        <v/>
      </c>
      <c r="BX189" s="33" t="str">
        <f t="shared" si="215"/>
        <v/>
      </c>
      <c r="BY189" s="56" t="str">
        <f t="shared" si="176"/>
        <v/>
      </c>
      <c r="BZ189" s="56" t="str">
        <f t="shared" si="177"/>
        <v/>
      </c>
      <c r="CA189" s="56" t="str">
        <f t="shared" si="178"/>
        <v/>
      </c>
      <c r="CB189" s="56" t="str">
        <f t="shared" si="179"/>
        <v/>
      </c>
      <c r="CD189" s="16"/>
      <c r="CE189" s="16"/>
      <c r="CF189" s="16"/>
      <c r="CG189" s="17"/>
      <c r="CH189" s="17"/>
      <c r="CI189" s="17"/>
      <c r="CJ189" s="17"/>
      <c r="CK189" s="17"/>
      <c r="CL189" s="17"/>
      <c r="CM189" s="17"/>
      <c r="CN189" s="17"/>
      <c r="CO189" s="33" t="str">
        <f t="shared" si="216"/>
        <v/>
      </c>
      <c r="CP189" s="17"/>
      <c r="CQ189" s="17"/>
      <c r="CR189" s="17"/>
      <c r="CS189" s="17"/>
      <c r="CT189" s="28" t="str">
        <f t="shared" si="168"/>
        <v/>
      </c>
      <c r="CU189" s="27"/>
      <c r="CV189" s="109" t="str">
        <f>IF($B189="","",CD189*KEP!$J$11)</f>
        <v/>
      </c>
      <c r="CW189" s="10" t="str">
        <f>IF($B189="","",CE189*KEP!$J$12)</f>
        <v/>
      </c>
      <c r="CX189" s="10" t="str">
        <f>IF($B189="","",CF189*KEP!$J$13)</f>
        <v/>
      </c>
      <c r="CY189" s="10" t="str">
        <f>IF($B189="","",CG189*KEP!$J$14)</f>
        <v/>
      </c>
      <c r="CZ189" s="10" t="str">
        <f>IF($B189="","",CH189*KEP!$J$15)</f>
        <v/>
      </c>
      <c r="DA189" s="10" t="str">
        <f>IF($B189="","",CI189*KEP!$J$16)</f>
        <v/>
      </c>
      <c r="DB189" s="10" t="str">
        <f>IF($B189="","",CJ189*KEP!$J$17)</f>
        <v/>
      </c>
      <c r="DC189" s="10" t="str">
        <f>IF($B189="","",CK189*KEP!$J$18)</f>
        <v/>
      </c>
      <c r="DD189" s="10" t="str">
        <f>IF($B189="","",CL189*KEP!$J$19)</f>
        <v/>
      </c>
      <c r="DE189" s="10" t="str">
        <f>IF($B189="","",CM189*KEP!$J$20)</f>
        <v/>
      </c>
      <c r="DF189" s="10" t="str">
        <f>IF($B189="","",CN189*KEP!$J$21)</f>
        <v/>
      </c>
      <c r="DG189" s="10" t="str">
        <f>IF($B189="","",CP189*KEP!$J$27)</f>
        <v/>
      </c>
      <c r="DH189" s="10" t="str">
        <f>IF($B189="","",CQ189*KEP!$J$28)</f>
        <v/>
      </c>
      <c r="DI189" s="10" t="str">
        <f>IF($B189="","",CR189*KEP!$J$29)</f>
        <v/>
      </c>
      <c r="DJ189" s="10" t="str">
        <f>IF($B189="","",CS189*KEP!$J$30)</f>
        <v/>
      </c>
      <c r="DK189" s="33" t="str">
        <f t="shared" si="217"/>
        <v/>
      </c>
      <c r="DL189" s="56" t="str">
        <f t="shared" si="180"/>
        <v/>
      </c>
      <c r="DM189" s="56" t="str">
        <f t="shared" si="181"/>
        <v/>
      </c>
      <c r="DN189" s="56" t="str">
        <f t="shared" si="182"/>
        <v/>
      </c>
      <c r="DO189" s="56" t="str">
        <f t="shared" si="183"/>
        <v/>
      </c>
      <c r="DQ189" s="16"/>
      <c r="DR189" s="16"/>
      <c r="DS189" s="16"/>
      <c r="DT189" s="17"/>
      <c r="DU189" s="17"/>
      <c r="DV189" s="17"/>
      <c r="DW189" s="17"/>
      <c r="DX189" s="17"/>
      <c r="DY189" s="17"/>
      <c r="DZ189" s="17"/>
      <c r="EA189" s="17"/>
      <c r="EB189" s="33" t="str">
        <f t="shared" si="218"/>
        <v/>
      </c>
      <c r="EC189" s="17"/>
      <c r="ED189" s="17"/>
      <c r="EE189" s="17"/>
      <c r="EF189" s="17"/>
      <c r="EG189" s="28" t="str">
        <f t="shared" si="169"/>
        <v/>
      </c>
      <c r="EH189" s="27"/>
      <c r="EI189" s="109" t="str">
        <f>IF($B189="","",DQ189*KEP!$J$11)</f>
        <v/>
      </c>
      <c r="EJ189" s="10" t="str">
        <f>IF($B189="","",DR189*KEP!$J$12)</f>
        <v/>
      </c>
      <c r="EK189" s="10" t="str">
        <f>IF($B189="","",DS189*KEP!$J$13)</f>
        <v/>
      </c>
      <c r="EL189" s="10" t="str">
        <f>IF($B189="","",DT189*KEP!$J$14)</f>
        <v/>
      </c>
      <c r="EM189" s="10" t="str">
        <f>IF($B189="","",DU189*KEP!$J$15)</f>
        <v/>
      </c>
      <c r="EN189" s="10" t="str">
        <f>IF($B189="","",DV189*KEP!$J$16)</f>
        <v/>
      </c>
      <c r="EO189" s="10" t="str">
        <f>IF($B189="","",DW189*KEP!$J$17)</f>
        <v/>
      </c>
      <c r="EP189" s="10" t="str">
        <f>IF($B189="","",DX189*KEP!$J$18)</f>
        <v/>
      </c>
      <c r="EQ189" s="10" t="str">
        <f>IF($B189="","",DY189*KEP!$J$19)</f>
        <v/>
      </c>
      <c r="ER189" s="10" t="str">
        <f>IF($B189="","",DZ189*KEP!$J$20)</f>
        <v/>
      </c>
      <c r="ES189" s="10" t="str">
        <f>IF($B189="","",EA189*KEP!$J$21)</f>
        <v/>
      </c>
      <c r="ET189" s="10" t="str">
        <f>IF($B189="","",EC189*KEP!$J$27)</f>
        <v/>
      </c>
      <c r="EU189" s="10" t="str">
        <f>IF($B189="","",ED189*KEP!$J$28)</f>
        <v/>
      </c>
      <c r="EV189" s="10" t="str">
        <f>IF($B189="","",EE189*KEP!$J$29)</f>
        <v/>
      </c>
      <c r="EW189" s="10" t="str">
        <f>IF($B189="","",EF189*KEP!$J$30)</f>
        <v/>
      </c>
      <c r="EX189" s="33" t="str">
        <f t="shared" si="219"/>
        <v/>
      </c>
      <c r="EY189" s="56" t="str">
        <f t="shared" si="184"/>
        <v/>
      </c>
      <c r="EZ189" s="56" t="str">
        <f t="shared" si="185"/>
        <v/>
      </c>
      <c r="FA189" s="56" t="str">
        <f t="shared" si="186"/>
        <v/>
      </c>
      <c r="FB189" s="56" t="str">
        <f t="shared" si="187"/>
        <v/>
      </c>
      <c r="FD189" s="16"/>
      <c r="FE189" s="16"/>
      <c r="FF189" s="16"/>
      <c r="FG189" s="17"/>
      <c r="FH189" s="17"/>
      <c r="FI189" s="17"/>
      <c r="FJ189" s="17"/>
      <c r="FK189" s="17"/>
      <c r="FL189" s="17"/>
      <c r="FM189" s="17"/>
      <c r="FN189" s="17"/>
      <c r="FO189" s="33" t="str">
        <f t="shared" si="220"/>
        <v/>
      </c>
      <c r="FP189" s="17"/>
      <c r="FQ189" s="17"/>
      <c r="FR189" s="17"/>
      <c r="FS189" s="17"/>
      <c r="FT189" s="28" t="str">
        <f t="shared" si="170"/>
        <v/>
      </c>
      <c r="FU189" s="27"/>
      <c r="FV189" s="109" t="str">
        <f>IF($B189="","",FD189*KEP!$J$11)</f>
        <v/>
      </c>
      <c r="FW189" s="10" t="str">
        <f>IF($B189="","",FE189*KEP!$J$12)</f>
        <v/>
      </c>
      <c r="FX189" s="10" t="str">
        <f>IF($B189="","",FF189*KEP!$J$13)</f>
        <v/>
      </c>
      <c r="FY189" s="10" t="str">
        <f>IF($B189="","",FG189*KEP!$J$14)</f>
        <v/>
      </c>
      <c r="FZ189" s="10" t="str">
        <f>IF($B189="","",FH189*KEP!$J$15)</f>
        <v/>
      </c>
      <c r="GA189" s="10" t="str">
        <f>IF($B189="","",FI189*KEP!$J$16)</f>
        <v/>
      </c>
      <c r="GB189" s="10" t="str">
        <f>IF($B189="","",FJ189*KEP!$J$17)</f>
        <v/>
      </c>
      <c r="GC189" s="10" t="str">
        <f>IF($B189="","",FK189*KEP!$J$18)</f>
        <v/>
      </c>
      <c r="GD189" s="10" t="str">
        <f>IF($B189="","",FL189*KEP!$J$19)</f>
        <v/>
      </c>
      <c r="GE189" s="10" t="str">
        <f>IF($B189="","",FM189*KEP!$J$20)</f>
        <v/>
      </c>
      <c r="GF189" s="10" t="str">
        <f>IF($B189="","",FN189*KEP!$J$21)</f>
        <v/>
      </c>
      <c r="GG189" s="10" t="str">
        <f>IF($B189="","",FP189*KEP!$J$27)</f>
        <v/>
      </c>
      <c r="GH189" s="10" t="str">
        <f>IF($B189="","",FQ189*KEP!$J$28)</f>
        <v/>
      </c>
      <c r="GI189" s="10" t="str">
        <f>IF($B189="","",FR189*KEP!$J$29)</f>
        <v/>
      </c>
      <c r="GJ189" s="10" t="str">
        <f>IF($B189="","",FS189*KEP!$J$30)</f>
        <v/>
      </c>
      <c r="GK189" s="33" t="str">
        <f t="shared" si="221"/>
        <v/>
      </c>
      <c r="GL189" s="56" t="str">
        <f t="shared" si="188"/>
        <v/>
      </c>
      <c r="GM189" s="56" t="str">
        <f t="shared" si="189"/>
        <v/>
      </c>
      <c r="GN189" s="56" t="str">
        <f t="shared" si="190"/>
        <v/>
      </c>
      <c r="GO189" s="56" t="str">
        <f t="shared" si="191"/>
        <v/>
      </c>
      <c r="GQ189" s="16"/>
      <c r="GR189" s="16"/>
      <c r="GS189" s="16"/>
      <c r="GT189" s="17"/>
      <c r="GU189" s="17"/>
      <c r="GV189" s="17"/>
      <c r="GW189" s="17"/>
      <c r="GX189" s="17"/>
      <c r="GY189" s="17"/>
      <c r="GZ189" s="17"/>
      <c r="HA189" s="17"/>
      <c r="HB189" s="33" t="str">
        <f t="shared" si="222"/>
        <v/>
      </c>
      <c r="HC189" s="17"/>
      <c r="HD189" s="17"/>
      <c r="HE189" s="17"/>
      <c r="HF189" s="17"/>
      <c r="HG189" s="28" t="str">
        <f t="shared" si="171"/>
        <v/>
      </c>
      <c r="HH189" s="27"/>
      <c r="HI189" s="109" t="str">
        <f>IF($B189="","",GQ189*KEP!$J$11)</f>
        <v/>
      </c>
      <c r="HJ189" s="10" t="str">
        <f>IF($B189="","",GR189*KEP!$J$12)</f>
        <v/>
      </c>
      <c r="HK189" s="10" t="str">
        <f>IF($B189="","",GS189*KEP!$J$13)</f>
        <v/>
      </c>
      <c r="HL189" s="10" t="str">
        <f>IF($B189="","",GT189*KEP!$J$14)</f>
        <v/>
      </c>
      <c r="HM189" s="10" t="str">
        <f>IF($B189="","",GU189*KEP!$J$15)</f>
        <v/>
      </c>
      <c r="HN189" s="10" t="str">
        <f>IF($B189="","",GV189*KEP!$J$16)</f>
        <v/>
      </c>
      <c r="HO189" s="10" t="str">
        <f>IF($B189="","",GW189*KEP!$J$17)</f>
        <v/>
      </c>
      <c r="HP189" s="10" t="str">
        <f>IF($B189="","",GX189*KEP!$J$18)</f>
        <v/>
      </c>
      <c r="HQ189" s="10" t="str">
        <f>IF($B189="","",GY189*KEP!$J$19)</f>
        <v/>
      </c>
      <c r="HR189" s="10" t="str">
        <f>IF($B189="","",GZ189*KEP!$J$20)</f>
        <v/>
      </c>
      <c r="HS189" s="10" t="str">
        <f>IF($B189="","",HA189*KEP!$J$21)</f>
        <v/>
      </c>
      <c r="HT189" s="10" t="str">
        <f>IF($B189="","",HC189*KEP!$J$27)</f>
        <v/>
      </c>
      <c r="HU189" s="10" t="str">
        <f>IF($B189="","",HD189*KEP!$J$28)</f>
        <v/>
      </c>
      <c r="HV189" s="10" t="str">
        <f>IF($B189="","",HE189*KEP!$J$29)</f>
        <v/>
      </c>
      <c r="HW189" s="10" t="str">
        <f>IF($B189="","",HF189*KEP!$J$30)</f>
        <v/>
      </c>
      <c r="HX189" s="33" t="str">
        <f t="shared" si="223"/>
        <v/>
      </c>
      <c r="HY189" s="56" t="str">
        <f t="shared" si="192"/>
        <v/>
      </c>
      <c r="HZ189" s="56" t="str">
        <f t="shared" si="193"/>
        <v/>
      </c>
      <c r="IA189" s="56" t="str">
        <f t="shared" si="194"/>
        <v/>
      </c>
      <c r="IB189" s="56" t="str">
        <f t="shared" si="195"/>
        <v/>
      </c>
      <c r="ID189" s="16"/>
      <c r="IE189" s="16"/>
      <c r="IF189" s="16"/>
      <c r="IG189" s="17"/>
      <c r="IH189" s="17"/>
      <c r="II189" s="17"/>
      <c r="IJ189" s="17"/>
      <c r="IK189" s="17"/>
      <c r="IL189" s="17"/>
      <c r="IM189" s="17"/>
      <c r="IN189" s="17"/>
      <c r="IO189" s="33" t="str">
        <f t="shared" si="224"/>
        <v/>
      </c>
      <c r="IP189" s="17"/>
      <c r="IQ189" s="17"/>
      <c r="IR189" s="17"/>
      <c r="IS189" s="17"/>
      <c r="IT189" s="28" t="str">
        <f t="shared" si="172"/>
        <v/>
      </c>
      <c r="IU189" s="27"/>
      <c r="IV189" s="109" t="str">
        <f>IF($B189="","",ID189*KEP!$J$11)</f>
        <v/>
      </c>
      <c r="IW189" s="10" t="str">
        <f>IF($B189="","",IE189*KEP!$J$12)</f>
        <v/>
      </c>
      <c r="IX189" s="10" t="str">
        <f>IF($B189="","",IF189*KEP!$J$13)</f>
        <v/>
      </c>
      <c r="IY189" s="10" t="str">
        <f>IF($B189="","",IG189*KEP!$J$14)</f>
        <v/>
      </c>
      <c r="IZ189" s="10" t="str">
        <f>IF($B189="","",IH189*KEP!$J$15)</f>
        <v/>
      </c>
      <c r="JA189" s="10" t="str">
        <f>IF($B189="","",II189*KEP!$J$16)</f>
        <v/>
      </c>
      <c r="JB189" s="10" t="str">
        <f>IF($B189="","",IJ189*KEP!$J$17)</f>
        <v/>
      </c>
      <c r="JC189" s="10" t="str">
        <f>IF($B189="","",IK189*KEP!$J$18)</f>
        <v/>
      </c>
      <c r="JD189" s="10" t="str">
        <f>IF($B189="","",IL189*KEP!$J$19)</f>
        <v/>
      </c>
      <c r="JE189" s="10" t="str">
        <f>IF($B189="","",IM189*KEP!$J$20)</f>
        <v/>
      </c>
      <c r="JF189" s="10" t="str">
        <f>IF($B189="","",IN189*KEP!$J$21)</f>
        <v/>
      </c>
      <c r="JG189" s="10" t="str">
        <f>IF($B189="","",IP189*KEP!$J$27)</f>
        <v/>
      </c>
      <c r="JH189" s="10" t="str">
        <f>IF($B189="","",IQ189*KEP!$J$28)</f>
        <v/>
      </c>
      <c r="JI189" s="10" t="str">
        <f>IF($B189="","",IR189*KEP!$J$29)</f>
        <v/>
      </c>
      <c r="JJ189" s="10" t="str">
        <f>IF($B189="","",IS189*KEP!$J$30)</f>
        <v/>
      </c>
      <c r="JK189" s="33" t="str">
        <f t="shared" si="225"/>
        <v/>
      </c>
      <c r="JL189" s="56" t="str">
        <f t="shared" si="196"/>
        <v/>
      </c>
      <c r="JM189" s="56" t="str">
        <f t="shared" si="197"/>
        <v/>
      </c>
      <c r="JN189" s="56" t="str">
        <f t="shared" si="198"/>
        <v/>
      </c>
      <c r="JO189" s="56" t="str">
        <f t="shared" si="199"/>
        <v/>
      </c>
      <c r="JQ189" s="16"/>
      <c r="JR189" s="16"/>
      <c r="JS189" s="16"/>
      <c r="JT189" s="17"/>
      <c r="JU189" s="17"/>
      <c r="JV189" s="17"/>
      <c r="JW189" s="17"/>
      <c r="JX189" s="17"/>
      <c r="JY189" s="17"/>
      <c r="JZ189" s="17"/>
      <c r="KA189" s="17"/>
      <c r="KB189" s="33" t="str">
        <f t="shared" si="226"/>
        <v/>
      </c>
      <c r="KC189" s="17"/>
      <c r="KD189" s="17"/>
      <c r="KE189" s="17"/>
      <c r="KF189" s="17"/>
      <c r="KG189" s="28" t="str">
        <f t="shared" si="173"/>
        <v/>
      </c>
      <c r="KH189" s="27"/>
      <c r="KI189" s="109" t="str">
        <f>IF($B189="","",JQ189*KEP!$J$11)</f>
        <v/>
      </c>
      <c r="KJ189" s="10" t="str">
        <f>IF($B189="","",JR189*KEP!$J$12)</f>
        <v/>
      </c>
      <c r="KK189" s="10" t="str">
        <f>IF($B189="","",JS189*KEP!$J$13)</f>
        <v/>
      </c>
      <c r="KL189" s="10" t="str">
        <f>IF($B189="","",JT189*KEP!$J$14)</f>
        <v/>
      </c>
      <c r="KM189" s="10" t="str">
        <f>IF($B189="","",JU189*KEP!$J$15)</f>
        <v/>
      </c>
      <c r="KN189" s="10" t="str">
        <f>IF($B189="","",JV189*KEP!$J$16)</f>
        <v/>
      </c>
      <c r="KO189" s="10" t="str">
        <f>IF($B189="","",JW189*KEP!$J$17)</f>
        <v/>
      </c>
      <c r="KP189" s="10" t="str">
        <f>IF($B189="","",JX189*KEP!$J$18)</f>
        <v/>
      </c>
      <c r="KQ189" s="10" t="str">
        <f>IF($B189="","",JY189*KEP!$J$19)</f>
        <v/>
      </c>
      <c r="KR189" s="10" t="str">
        <f>IF($B189="","",JZ189*KEP!$J$20)</f>
        <v/>
      </c>
      <c r="KS189" s="10" t="str">
        <f>IF($B189="","",KA189*KEP!$J$21)</f>
        <v/>
      </c>
      <c r="KT189" s="10" t="str">
        <f>IF($B189="","",KC189*KEP!$J$27)</f>
        <v/>
      </c>
      <c r="KU189" s="10" t="str">
        <f>IF($B189="","",KD189*KEP!$J$28)</f>
        <v/>
      </c>
      <c r="KV189" s="10" t="str">
        <f>IF($B189="","",KE189*KEP!$J$29)</f>
        <v/>
      </c>
      <c r="KW189" s="10" t="str">
        <f>IF($B189="","",KF189*KEP!$J$30)</f>
        <v/>
      </c>
      <c r="KX189" s="33" t="str">
        <f t="shared" si="227"/>
        <v/>
      </c>
      <c r="KY189" s="56" t="str">
        <f t="shared" si="200"/>
        <v/>
      </c>
      <c r="KZ189" s="56" t="str">
        <f t="shared" si="201"/>
        <v/>
      </c>
      <c r="LA189" s="56" t="str">
        <f t="shared" si="202"/>
        <v/>
      </c>
      <c r="LB189" s="56" t="str">
        <f t="shared" si="203"/>
        <v/>
      </c>
      <c r="LD189" s="16"/>
      <c r="LE189" s="16"/>
      <c r="LF189" s="16"/>
      <c r="LG189" s="17"/>
      <c r="LH189" s="17"/>
      <c r="LI189" s="17"/>
      <c r="LJ189" s="17"/>
      <c r="LK189" s="17"/>
      <c r="LL189" s="17"/>
      <c r="LM189" s="17"/>
      <c r="LN189" s="17"/>
      <c r="LO189" s="33" t="str">
        <f t="shared" si="228"/>
        <v/>
      </c>
      <c r="LP189" s="17"/>
      <c r="LQ189" s="17"/>
      <c r="LR189" s="17"/>
      <c r="LS189" s="17"/>
      <c r="LT189" s="28" t="str">
        <f t="shared" si="174"/>
        <v/>
      </c>
      <c r="LU189" s="27"/>
      <c r="LV189" s="109" t="str">
        <f>IF($B189="","",LD189*KEP!$J$11)</f>
        <v/>
      </c>
      <c r="LW189" s="10" t="str">
        <f>IF($B189="","",LE189*KEP!$J$12)</f>
        <v/>
      </c>
      <c r="LX189" s="10" t="str">
        <f>IF($B189="","",LF189*KEP!$J$13)</f>
        <v/>
      </c>
      <c r="LY189" s="10" t="str">
        <f>IF($B189="","",LG189*KEP!$J$14)</f>
        <v/>
      </c>
      <c r="LZ189" s="10" t="str">
        <f>IF($B189="","",LH189*KEP!$J$15)</f>
        <v/>
      </c>
      <c r="MA189" s="10" t="str">
        <f>IF($B189="","",LI189*KEP!$J$16)</f>
        <v/>
      </c>
      <c r="MB189" s="10" t="str">
        <f>IF($B189="","",LJ189*KEP!$J$17)</f>
        <v/>
      </c>
      <c r="MC189" s="10" t="str">
        <f>IF($B189="","",LK189*KEP!$J$18)</f>
        <v/>
      </c>
      <c r="MD189" s="10" t="str">
        <f>IF($B189="","",LL189*KEP!$J$19)</f>
        <v/>
      </c>
      <c r="ME189" s="10" t="str">
        <f>IF($B189="","",LM189*KEP!$J$20)</f>
        <v/>
      </c>
      <c r="MF189" s="10" t="str">
        <f>IF($B189="","",LN189*KEP!$J$21)</f>
        <v/>
      </c>
      <c r="MG189" s="10" t="str">
        <f>IF($B189="","",LP189*KEP!$J$27)</f>
        <v/>
      </c>
      <c r="MH189" s="10" t="str">
        <f>IF($B189="","",LQ189*KEP!$J$28)</f>
        <v/>
      </c>
      <c r="MI189" s="10" t="str">
        <f>IF($B189="","",LR189*KEP!$J$29)</f>
        <v/>
      </c>
      <c r="MJ189" s="10" t="str">
        <f>IF($B189="","",LS189*KEP!$J$30)</f>
        <v/>
      </c>
      <c r="MK189" s="33" t="str">
        <f t="shared" si="229"/>
        <v/>
      </c>
      <c r="ML189" s="56" t="str">
        <f t="shared" si="204"/>
        <v/>
      </c>
      <c r="MM189" s="56" t="str">
        <f t="shared" si="205"/>
        <v/>
      </c>
      <c r="MN189" s="56" t="str">
        <f t="shared" si="206"/>
        <v/>
      </c>
      <c r="MO189" s="56" t="str">
        <f t="shared" si="207"/>
        <v/>
      </c>
      <c r="MQ189" s="16"/>
      <c r="MR189" s="16"/>
      <c r="MS189" s="16"/>
      <c r="MT189" s="17"/>
      <c r="MU189" s="17"/>
      <c r="MV189" s="17"/>
      <c r="MW189" s="17"/>
      <c r="MX189" s="17"/>
      <c r="MY189" s="17"/>
      <c r="MZ189" s="17"/>
      <c r="NA189" s="17"/>
      <c r="NB189" s="33" t="str">
        <f t="shared" si="230"/>
        <v/>
      </c>
      <c r="NC189" s="17"/>
      <c r="ND189" s="17"/>
      <c r="NE189" s="17"/>
      <c r="NF189" s="17"/>
      <c r="NG189" s="28" t="str">
        <f t="shared" si="175"/>
        <v/>
      </c>
      <c r="NH189" s="27"/>
      <c r="NI189" s="109" t="str">
        <f>IF($B189="","",MQ189*KEP!$J$11)</f>
        <v/>
      </c>
      <c r="NJ189" s="10" t="str">
        <f>IF($B189="","",MR189*KEP!$J$12)</f>
        <v/>
      </c>
      <c r="NK189" s="10" t="str">
        <f>IF($B189="","",MS189*KEP!$J$13)</f>
        <v/>
      </c>
      <c r="NL189" s="10" t="str">
        <f>IF($B189="","",MT189*KEP!$J$14)</f>
        <v/>
      </c>
      <c r="NM189" s="10" t="str">
        <f>IF($B189="","",MU189*KEP!$J$15)</f>
        <v/>
      </c>
      <c r="NN189" s="10" t="str">
        <f>IF($B189="","",MV189*KEP!$J$16)</f>
        <v/>
      </c>
      <c r="NO189" s="10" t="str">
        <f>IF($B189="","",MW189*KEP!$J$17)</f>
        <v/>
      </c>
      <c r="NP189" s="10" t="str">
        <f>IF($B189="","",MX189*KEP!$J$18)</f>
        <v/>
      </c>
      <c r="NQ189" s="10" t="str">
        <f>IF($B189="","",MY189*KEP!$J$19)</f>
        <v/>
      </c>
      <c r="NR189" s="10" t="str">
        <f>IF($B189="","",MZ189*KEP!$J$20)</f>
        <v/>
      </c>
      <c r="NS189" s="10" t="str">
        <f>IF($B189="","",NA189*KEP!$J$21)</f>
        <v/>
      </c>
      <c r="NT189" s="10" t="str">
        <f>IF($B189="","",NC189*KEP!$J$27)</f>
        <v/>
      </c>
      <c r="NU189" s="10" t="str">
        <f>IF($B189="","",ND189*KEP!$J$28)</f>
        <v/>
      </c>
      <c r="NV189" s="10" t="str">
        <f>IF($B189="","",NE189*KEP!$J$29)</f>
        <v/>
      </c>
      <c r="NW189" s="10" t="str">
        <f>IF($B189="","",NF189*KEP!$J$30)</f>
        <v/>
      </c>
      <c r="NX189" s="33" t="str">
        <f t="shared" si="231"/>
        <v/>
      </c>
      <c r="NY189" s="56" t="str">
        <f t="shared" si="208"/>
        <v/>
      </c>
      <c r="NZ189" s="56" t="str">
        <f t="shared" si="209"/>
        <v/>
      </c>
      <c r="OA189" s="56" t="str">
        <f t="shared" si="210"/>
        <v/>
      </c>
      <c r="OB189" s="56" t="str">
        <f t="shared" si="211"/>
        <v/>
      </c>
    </row>
    <row r="190" spans="1:392" x14ac:dyDescent="0.25">
      <c r="A190" s="6" t="str">
        <f>IF(A189&lt;KEP!$C$10,A189+1,"")</f>
        <v/>
      </c>
      <c r="B190" s="8" t="str">
        <f>IF('Referenčný stav'!B190=0,"",'Referenčný stav'!B190)</f>
        <v/>
      </c>
      <c r="C190" s="8" t="str">
        <f>IF('Referenčný stav'!C190=0,"",'Referenčný stav'!C190)</f>
        <v/>
      </c>
      <c r="D190" s="16"/>
      <c r="E190" s="16"/>
      <c r="F190" s="16"/>
      <c r="G190" s="17"/>
      <c r="H190" s="17"/>
      <c r="I190" s="17"/>
      <c r="J190" s="17"/>
      <c r="K190" s="17"/>
      <c r="L190" s="17"/>
      <c r="M190" s="17"/>
      <c r="N190" s="17"/>
      <c r="O190" s="33" t="str">
        <f t="shared" si="212"/>
        <v/>
      </c>
      <c r="P190" s="17"/>
      <c r="Q190" s="17"/>
      <c r="R190" s="17"/>
      <c r="S190" s="17"/>
      <c r="T190" s="28" t="str">
        <f t="shared" si="166"/>
        <v/>
      </c>
      <c r="U190" s="27"/>
      <c r="V190" s="109" t="str">
        <f>IF($B190="","",D190*KEP!$J$11)</f>
        <v/>
      </c>
      <c r="W190" s="10" t="str">
        <f>IF($B190="","",E190*KEP!$J$12)</f>
        <v/>
      </c>
      <c r="X190" s="10" t="str">
        <f>IF($B190="","",F190*KEP!$J$13)</f>
        <v/>
      </c>
      <c r="Y190" s="10" t="str">
        <f>IF($B190="","",G190*KEP!$J$14)</f>
        <v/>
      </c>
      <c r="Z190" s="10" t="str">
        <f>IF($B190="","",H190*KEP!$J$15)</f>
        <v/>
      </c>
      <c r="AA190" s="10" t="str">
        <f>IF($B190="","",I190*KEP!$J$16)</f>
        <v/>
      </c>
      <c r="AB190" s="10" t="str">
        <f>IF($B190="","",J190*KEP!$J$17)</f>
        <v/>
      </c>
      <c r="AC190" s="10" t="str">
        <f>IF($B190="","",K190*KEP!$J$18)</f>
        <v/>
      </c>
      <c r="AD190" s="10" t="str">
        <f>IF($B190="","",L190*KEP!$J$19)</f>
        <v/>
      </c>
      <c r="AE190" s="10" t="str">
        <f>IF($B190="","",M190*KEP!$J$20)</f>
        <v/>
      </c>
      <c r="AF190" s="10" t="str">
        <f>IF($B190="","",N190*KEP!$J$21)</f>
        <v/>
      </c>
      <c r="AG190" s="10" t="str">
        <f>IF($B190="","",P190*KEP!$J$27)</f>
        <v/>
      </c>
      <c r="AH190" s="10" t="str">
        <f>IF($B190="","",Q190*KEP!$J$28)</f>
        <v/>
      </c>
      <c r="AI190" s="10" t="str">
        <f>IF($B190="","",R190*KEP!$J$29)</f>
        <v/>
      </c>
      <c r="AJ190" s="10" t="str">
        <f>IF($B190="","",S190*KEP!$J$30)</f>
        <v/>
      </c>
      <c r="AK190" s="33" t="str">
        <f t="shared" si="213"/>
        <v/>
      </c>
      <c r="AL190" s="56" t="str">
        <f>IF(O190="","",IFERROR(O190/'Referenčný stav'!O190-1,""))</f>
        <v/>
      </c>
      <c r="AM190" s="56" t="str">
        <f>IF(T190="","",IFERROR(T190/'Referenčný stav'!T190-1,""))</f>
        <v/>
      </c>
      <c r="AN190" s="56" t="str">
        <f>IF(U190="","",IFERROR(U190/'Referenčný stav'!U190-1,""))</f>
        <v/>
      </c>
      <c r="AO190" s="56" t="str">
        <f>IF(AK190="","",IFERROR(AK190/'Referenčný stav'!AK190-1,""))</f>
        <v/>
      </c>
      <c r="AQ190" s="16"/>
      <c r="AR190" s="16"/>
      <c r="AS190" s="16"/>
      <c r="AT190" s="17"/>
      <c r="AU190" s="17"/>
      <c r="AV190" s="17"/>
      <c r="AW190" s="17"/>
      <c r="AX190" s="17"/>
      <c r="AY190" s="17"/>
      <c r="AZ190" s="17"/>
      <c r="BA190" s="17"/>
      <c r="BB190" s="33" t="str">
        <f t="shared" si="214"/>
        <v/>
      </c>
      <c r="BC190" s="17"/>
      <c r="BD190" s="17"/>
      <c r="BE190" s="17"/>
      <c r="BF190" s="17"/>
      <c r="BG190" s="28" t="str">
        <f t="shared" si="167"/>
        <v/>
      </c>
      <c r="BH190" s="27"/>
      <c r="BI190" s="109" t="str">
        <f>IF($B190="","",AQ190*KEP!$J$11)</f>
        <v/>
      </c>
      <c r="BJ190" s="10" t="str">
        <f>IF($B190="","",AR190*KEP!$J$12)</f>
        <v/>
      </c>
      <c r="BK190" s="10" t="str">
        <f>IF($B190="","",AS190*KEP!$J$13)</f>
        <v/>
      </c>
      <c r="BL190" s="10" t="str">
        <f>IF($B190="","",AT190*KEP!$J$14)</f>
        <v/>
      </c>
      <c r="BM190" s="10" t="str">
        <f>IF($B190="","",AU190*KEP!$J$15)</f>
        <v/>
      </c>
      <c r="BN190" s="10" t="str">
        <f>IF($B190="","",AV190*KEP!$J$16)</f>
        <v/>
      </c>
      <c r="BO190" s="10" t="str">
        <f>IF($B190="","",AW190*KEP!$J$17)</f>
        <v/>
      </c>
      <c r="BP190" s="10" t="str">
        <f>IF($B190="","",AX190*KEP!$J$18)</f>
        <v/>
      </c>
      <c r="BQ190" s="10" t="str">
        <f>IF($B190="","",AY190*KEP!$J$19)</f>
        <v/>
      </c>
      <c r="BR190" s="10" t="str">
        <f>IF($B190="","",AZ190*KEP!$J$20)</f>
        <v/>
      </c>
      <c r="BS190" s="10" t="str">
        <f>IF($B190="","",BA190*KEP!$J$21)</f>
        <v/>
      </c>
      <c r="BT190" s="10" t="str">
        <f>IF($B190="","",BC190*KEP!$J$27)</f>
        <v/>
      </c>
      <c r="BU190" s="10" t="str">
        <f>IF($B190="","",BD190*KEP!$J$28)</f>
        <v/>
      </c>
      <c r="BV190" s="10" t="str">
        <f>IF($B190="","",BE190*KEP!$J$29)</f>
        <v/>
      </c>
      <c r="BW190" s="10" t="str">
        <f>IF($B190="","",BF190*KEP!$J$30)</f>
        <v/>
      </c>
      <c r="BX190" s="33" t="str">
        <f t="shared" si="215"/>
        <v/>
      </c>
      <c r="BY190" s="56" t="str">
        <f t="shared" si="176"/>
        <v/>
      </c>
      <c r="BZ190" s="56" t="str">
        <f t="shared" si="177"/>
        <v/>
      </c>
      <c r="CA190" s="56" t="str">
        <f t="shared" si="178"/>
        <v/>
      </c>
      <c r="CB190" s="56" t="str">
        <f t="shared" si="179"/>
        <v/>
      </c>
      <c r="CD190" s="16"/>
      <c r="CE190" s="16"/>
      <c r="CF190" s="16"/>
      <c r="CG190" s="17"/>
      <c r="CH190" s="17"/>
      <c r="CI190" s="17"/>
      <c r="CJ190" s="17"/>
      <c r="CK190" s="17"/>
      <c r="CL190" s="17"/>
      <c r="CM190" s="17"/>
      <c r="CN190" s="17"/>
      <c r="CO190" s="33" t="str">
        <f t="shared" si="216"/>
        <v/>
      </c>
      <c r="CP190" s="17"/>
      <c r="CQ190" s="17"/>
      <c r="CR190" s="17"/>
      <c r="CS190" s="17"/>
      <c r="CT190" s="28" t="str">
        <f t="shared" si="168"/>
        <v/>
      </c>
      <c r="CU190" s="27"/>
      <c r="CV190" s="109" t="str">
        <f>IF($B190="","",CD190*KEP!$J$11)</f>
        <v/>
      </c>
      <c r="CW190" s="10" t="str">
        <f>IF($B190="","",CE190*KEP!$J$12)</f>
        <v/>
      </c>
      <c r="CX190" s="10" t="str">
        <f>IF($B190="","",CF190*KEP!$J$13)</f>
        <v/>
      </c>
      <c r="CY190" s="10" t="str">
        <f>IF($B190="","",CG190*KEP!$J$14)</f>
        <v/>
      </c>
      <c r="CZ190" s="10" t="str">
        <f>IF($B190="","",CH190*KEP!$J$15)</f>
        <v/>
      </c>
      <c r="DA190" s="10" t="str">
        <f>IF($B190="","",CI190*KEP!$J$16)</f>
        <v/>
      </c>
      <c r="DB190" s="10" t="str">
        <f>IF($B190="","",CJ190*KEP!$J$17)</f>
        <v/>
      </c>
      <c r="DC190" s="10" t="str">
        <f>IF($B190="","",CK190*KEP!$J$18)</f>
        <v/>
      </c>
      <c r="DD190" s="10" t="str">
        <f>IF($B190="","",CL190*KEP!$J$19)</f>
        <v/>
      </c>
      <c r="DE190" s="10" t="str">
        <f>IF($B190="","",CM190*KEP!$J$20)</f>
        <v/>
      </c>
      <c r="DF190" s="10" t="str">
        <f>IF($B190="","",CN190*KEP!$J$21)</f>
        <v/>
      </c>
      <c r="DG190" s="10" t="str">
        <f>IF($B190="","",CP190*KEP!$J$27)</f>
        <v/>
      </c>
      <c r="DH190" s="10" t="str">
        <f>IF($B190="","",CQ190*KEP!$J$28)</f>
        <v/>
      </c>
      <c r="DI190" s="10" t="str">
        <f>IF($B190="","",CR190*KEP!$J$29)</f>
        <v/>
      </c>
      <c r="DJ190" s="10" t="str">
        <f>IF($B190="","",CS190*KEP!$J$30)</f>
        <v/>
      </c>
      <c r="DK190" s="33" t="str">
        <f t="shared" si="217"/>
        <v/>
      </c>
      <c r="DL190" s="56" t="str">
        <f t="shared" si="180"/>
        <v/>
      </c>
      <c r="DM190" s="56" t="str">
        <f t="shared" si="181"/>
        <v/>
      </c>
      <c r="DN190" s="56" t="str">
        <f t="shared" si="182"/>
        <v/>
      </c>
      <c r="DO190" s="56" t="str">
        <f t="shared" si="183"/>
        <v/>
      </c>
      <c r="DQ190" s="16"/>
      <c r="DR190" s="16"/>
      <c r="DS190" s="16"/>
      <c r="DT190" s="17"/>
      <c r="DU190" s="17"/>
      <c r="DV190" s="17"/>
      <c r="DW190" s="17"/>
      <c r="DX190" s="17"/>
      <c r="DY190" s="17"/>
      <c r="DZ190" s="17"/>
      <c r="EA190" s="17"/>
      <c r="EB190" s="33" t="str">
        <f t="shared" si="218"/>
        <v/>
      </c>
      <c r="EC190" s="17"/>
      <c r="ED190" s="17"/>
      <c r="EE190" s="17"/>
      <c r="EF190" s="17"/>
      <c r="EG190" s="28" t="str">
        <f t="shared" si="169"/>
        <v/>
      </c>
      <c r="EH190" s="27"/>
      <c r="EI190" s="109" t="str">
        <f>IF($B190="","",DQ190*KEP!$J$11)</f>
        <v/>
      </c>
      <c r="EJ190" s="10" t="str">
        <f>IF($B190="","",DR190*KEP!$J$12)</f>
        <v/>
      </c>
      <c r="EK190" s="10" t="str">
        <f>IF($B190="","",DS190*KEP!$J$13)</f>
        <v/>
      </c>
      <c r="EL190" s="10" t="str">
        <f>IF($B190="","",DT190*KEP!$J$14)</f>
        <v/>
      </c>
      <c r="EM190" s="10" t="str">
        <f>IF($B190="","",DU190*KEP!$J$15)</f>
        <v/>
      </c>
      <c r="EN190" s="10" t="str">
        <f>IF($B190="","",DV190*KEP!$J$16)</f>
        <v/>
      </c>
      <c r="EO190" s="10" t="str">
        <f>IF($B190="","",DW190*KEP!$J$17)</f>
        <v/>
      </c>
      <c r="EP190" s="10" t="str">
        <f>IF($B190="","",DX190*KEP!$J$18)</f>
        <v/>
      </c>
      <c r="EQ190" s="10" t="str">
        <f>IF($B190="","",DY190*KEP!$J$19)</f>
        <v/>
      </c>
      <c r="ER190" s="10" t="str">
        <f>IF($B190="","",DZ190*KEP!$J$20)</f>
        <v/>
      </c>
      <c r="ES190" s="10" t="str">
        <f>IF($B190="","",EA190*KEP!$J$21)</f>
        <v/>
      </c>
      <c r="ET190" s="10" t="str">
        <f>IF($B190="","",EC190*KEP!$J$27)</f>
        <v/>
      </c>
      <c r="EU190" s="10" t="str">
        <f>IF($B190="","",ED190*KEP!$J$28)</f>
        <v/>
      </c>
      <c r="EV190" s="10" t="str">
        <f>IF($B190="","",EE190*KEP!$J$29)</f>
        <v/>
      </c>
      <c r="EW190" s="10" t="str">
        <f>IF($B190="","",EF190*KEP!$J$30)</f>
        <v/>
      </c>
      <c r="EX190" s="33" t="str">
        <f t="shared" si="219"/>
        <v/>
      </c>
      <c r="EY190" s="56" t="str">
        <f t="shared" si="184"/>
        <v/>
      </c>
      <c r="EZ190" s="56" t="str">
        <f t="shared" si="185"/>
        <v/>
      </c>
      <c r="FA190" s="56" t="str">
        <f t="shared" si="186"/>
        <v/>
      </c>
      <c r="FB190" s="56" t="str">
        <f t="shared" si="187"/>
        <v/>
      </c>
      <c r="FD190" s="16"/>
      <c r="FE190" s="16"/>
      <c r="FF190" s="16"/>
      <c r="FG190" s="17"/>
      <c r="FH190" s="17"/>
      <c r="FI190" s="17"/>
      <c r="FJ190" s="17"/>
      <c r="FK190" s="17"/>
      <c r="FL190" s="17"/>
      <c r="FM190" s="17"/>
      <c r="FN190" s="17"/>
      <c r="FO190" s="33" t="str">
        <f t="shared" si="220"/>
        <v/>
      </c>
      <c r="FP190" s="17"/>
      <c r="FQ190" s="17"/>
      <c r="FR190" s="17"/>
      <c r="FS190" s="17"/>
      <c r="FT190" s="28" t="str">
        <f t="shared" si="170"/>
        <v/>
      </c>
      <c r="FU190" s="27"/>
      <c r="FV190" s="109" t="str">
        <f>IF($B190="","",FD190*KEP!$J$11)</f>
        <v/>
      </c>
      <c r="FW190" s="10" t="str">
        <f>IF($B190="","",FE190*KEP!$J$12)</f>
        <v/>
      </c>
      <c r="FX190" s="10" t="str">
        <f>IF($B190="","",FF190*KEP!$J$13)</f>
        <v/>
      </c>
      <c r="FY190" s="10" t="str">
        <f>IF($B190="","",FG190*KEP!$J$14)</f>
        <v/>
      </c>
      <c r="FZ190" s="10" t="str">
        <f>IF($B190="","",FH190*KEP!$J$15)</f>
        <v/>
      </c>
      <c r="GA190" s="10" t="str">
        <f>IF($B190="","",FI190*KEP!$J$16)</f>
        <v/>
      </c>
      <c r="GB190" s="10" t="str">
        <f>IF($B190="","",FJ190*KEP!$J$17)</f>
        <v/>
      </c>
      <c r="GC190" s="10" t="str">
        <f>IF($B190="","",FK190*KEP!$J$18)</f>
        <v/>
      </c>
      <c r="GD190" s="10" t="str">
        <f>IF($B190="","",FL190*KEP!$J$19)</f>
        <v/>
      </c>
      <c r="GE190" s="10" t="str">
        <f>IF($B190="","",FM190*KEP!$J$20)</f>
        <v/>
      </c>
      <c r="GF190" s="10" t="str">
        <f>IF($B190="","",FN190*KEP!$J$21)</f>
        <v/>
      </c>
      <c r="GG190" s="10" t="str">
        <f>IF($B190="","",FP190*KEP!$J$27)</f>
        <v/>
      </c>
      <c r="GH190" s="10" t="str">
        <f>IF($B190="","",FQ190*KEP!$J$28)</f>
        <v/>
      </c>
      <c r="GI190" s="10" t="str">
        <f>IF($B190="","",FR190*KEP!$J$29)</f>
        <v/>
      </c>
      <c r="GJ190" s="10" t="str">
        <f>IF($B190="","",FS190*KEP!$J$30)</f>
        <v/>
      </c>
      <c r="GK190" s="33" t="str">
        <f t="shared" si="221"/>
        <v/>
      </c>
      <c r="GL190" s="56" t="str">
        <f t="shared" si="188"/>
        <v/>
      </c>
      <c r="GM190" s="56" t="str">
        <f t="shared" si="189"/>
        <v/>
      </c>
      <c r="GN190" s="56" t="str">
        <f t="shared" si="190"/>
        <v/>
      </c>
      <c r="GO190" s="56" t="str">
        <f t="shared" si="191"/>
        <v/>
      </c>
      <c r="GQ190" s="16"/>
      <c r="GR190" s="16"/>
      <c r="GS190" s="16"/>
      <c r="GT190" s="17"/>
      <c r="GU190" s="17"/>
      <c r="GV190" s="17"/>
      <c r="GW190" s="17"/>
      <c r="GX190" s="17"/>
      <c r="GY190" s="17"/>
      <c r="GZ190" s="17"/>
      <c r="HA190" s="17"/>
      <c r="HB190" s="33" t="str">
        <f t="shared" si="222"/>
        <v/>
      </c>
      <c r="HC190" s="17"/>
      <c r="HD190" s="17"/>
      <c r="HE190" s="17"/>
      <c r="HF190" s="17"/>
      <c r="HG190" s="28" t="str">
        <f t="shared" si="171"/>
        <v/>
      </c>
      <c r="HH190" s="27"/>
      <c r="HI190" s="109" t="str">
        <f>IF($B190="","",GQ190*KEP!$J$11)</f>
        <v/>
      </c>
      <c r="HJ190" s="10" t="str">
        <f>IF($B190="","",GR190*KEP!$J$12)</f>
        <v/>
      </c>
      <c r="HK190" s="10" t="str">
        <f>IF($B190="","",GS190*KEP!$J$13)</f>
        <v/>
      </c>
      <c r="HL190" s="10" t="str">
        <f>IF($B190="","",GT190*KEP!$J$14)</f>
        <v/>
      </c>
      <c r="HM190" s="10" t="str">
        <f>IF($B190="","",GU190*KEP!$J$15)</f>
        <v/>
      </c>
      <c r="HN190" s="10" t="str">
        <f>IF($B190="","",GV190*KEP!$J$16)</f>
        <v/>
      </c>
      <c r="HO190" s="10" t="str">
        <f>IF($B190="","",GW190*KEP!$J$17)</f>
        <v/>
      </c>
      <c r="HP190" s="10" t="str">
        <f>IF($B190="","",GX190*KEP!$J$18)</f>
        <v/>
      </c>
      <c r="HQ190" s="10" t="str">
        <f>IF($B190="","",GY190*KEP!$J$19)</f>
        <v/>
      </c>
      <c r="HR190" s="10" t="str">
        <f>IF($B190="","",GZ190*KEP!$J$20)</f>
        <v/>
      </c>
      <c r="HS190" s="10" t="str">
        <f>IF($B190="","",HA190*KEP!$J$21)</f>
        <v/>
      </c>
      <c r="HT190" s="10" t="str">
        <f>IF($B190="","",HC190*KEP!$J$27)</f>
        <v/>
      </c>
      <c r="HU190" s="10" t="str">
        <f>IF($B190="","",HD190*KEP!$J$28)</f>
        <v/>
      </c>
      <c r="HV190" s="10" t="str">
        <f>IF($B190="","",HE190*KEP!$J$29)</f>
        <v/>
      </c>
      <c r="HW190" s="10" t="str">
        <f>IF($B190="","",HF190*KEP!$J$30)</f>
        <v/>
      </c>
      <c r="HX190" s="33" t="str">
        <f t="shared" si="223"/>
        <v/>
      </c>
      <c r="HY190" s="56" t="str">
        <f t="shared" si="192"/>
        <v/>
      </c>
      <c r="HZ190" s="56" t="str">
        <f t="shared" si="193"/>
        <v/>
      </c>
      <c r="IA190" s="56" t="str">
        <f t="shared" si="194"/>
        <v/>
      </c>
      <c r="IB190" s="56" t="str">
        <f t="shared" si="195"/>
        <v/>
      </c>
      <c r="ID190" s="16"/>
      <c r="IE190" s="16"/>
      <c r="IF190" s="16"/>
      <c r="IG190" s="17"/>
      <c r="IH190" s="17"/>
      <c r="II190" s="17"/>
      <c r="IJ190" s="17"/>
      <c r="IK190" s="17"/>
      <c r="IL190" s="17"/>
      <c r="IM190" s="17"/>
      <c r="IN190" s="17"/>
      <c r="IO190" s="33" t="str">
        <f t="shared" si="224"/>
        <v/>
      </c>
      <c r="IP190" s="17"/>
      <c r="IQ190" s="17"/>
      <c r="IR190" s="17"/>
      <c r="IS190" s="17"/>
      <c r="IT190" s="28" t="str">
        <f t="shared" si="172"/>
        <v/>
      </c>
      <c r="IU190" s="27"/>
      <c r="IV190" s="109" t="str">
        <f>IF($B190="","",ID190*KEP!$J$11)</f>
        <v/>
      </c>
      <c r="IW190" s="10" t="str">
        <f>IF($B190="","",IE190*KEP!$J$12)</f>
        <v/>
      </c>
      <c r="IX190" s="10" t="str">
        <f>IF($B190="","",IF190*KEP!$J$13)</f>
        <v/>
      </c>
      <c r="IY190" s="10" t="str">
        <f>IF($B190="","",IG190*KEP!$J$14)</f>
        <v/>
      </c>
      <c r="IZ190" s="10" t="str">
        <f>IF($B190="","",IH190*KEP!$J$15)</f>
        <v/>
      </c>
      <c r="JA190" s="10" t="str">
        <f>IF($B190="","",II190*KEP!$J$16)</f>
        <v/>
      </c>
      <c r="JB190" s="10" t="str">
        <f>IF($B190="","",IJ190*KEP!$J$17)</f>
        <v/>
      </c>
      <c r="JC190" s="10" t="str">
        <f>IF($B190="","",IK190*KEP!$J$18)</f>
        <v/>
      </c>
      <c r="JD190" s="10" t="str">
        <f>IF($B190="","",IL190*KEP!$J$19)</f>
        <v/>
      </c>
      <c r="JE190" s="10" t="str">
        <f>IF($B190="","",IM190*KEP!$J$20)</f>
        <v/>
      </c>
      <c r="JF190" s="10" t="str">
        <f>IF($B190="","",IN190*KEP!$J$21)</f>
        <v/>
      </c>
      <c r="JG190" s="10" t="str">
        <f>IF($B190="","",IP190*KEP!$J$27)</f>
        <v/>
      </c>
      <c r="JH190" s="10" t="str">
        <f>IF($B190="","",IQ190*KEP!$J$28)</f>
        <v/>
      </c>
      <c r="JI190" s="10" t="str">
        <f>IF($B190="","",IR190*KEP!$J$29)</f>
        <v/>
      </c>
      <c r="JJ190" s="10" t="str">
        <f>IF($B190="","",IS190*KEP!$J$30)</f>
        <v/>
      </c>
      <c r="JK190" s="33" t="str">
        <f t="shared" si="225"/>
        <v/>
      </c>
      <c r="JL190" s="56" t="str">
        <f t="shared" si="196"/>
        <v/>
      </c>
      <c r="JM190" s="56" t="str">
        <f t="shared" si="197"/>
        <v/>
      </c>
      <c r="JN190" s="56" t="str">
        <f t="shared" si="198"/>
        <v/>
      </c>
      <c r="JO190" s="56" t="str">
        <f t="shared" si="199"/>
        <v/>
      </c>
      <c r="JQ190" s="16"/>
      <c r="JR190" s="16"/>
      <c r="JS190" s="16"/>
      <c r="JT190" s="17"/>
      <c r="JU190" s="17"/>
      <c r="JV190" s="17"/>
      <c r="JW190" s="17"/>
      <c r="JX190" s="17"/>
      <c r="JY190" s="17"/>
      <c r="JZ190" s="17"/>
      <c r="KA190" s="17"/>
      <c r="KB190" s="33" t="str">
        <f t="shared" si="226"/>
        <v/>
      </c>
      <c r="KC190" s="17"/>
      <c r="KD190" s="17"/>
      <c r="KE190" s="17"/>
      <c r="KF190" s="17"/>
      <c r="KG190" s="28" t="str">
        <f t="shared" si="173"/>
        <v/>
      </c>
      <c r="KH190" s="27"/>
      <c r="KI190" s="109" t="str">
        <f>IF($B190="","",JQ190*KEP!$J$11)</f>
        <v/>
      </c>
      <c r="KJ190" s="10" t="str">
        <f>IF($B190="","",JR190*KEP!$J$12)</f>
        <v/>
      </c>
      <c r="KK190" s="10" t="str">
        <f>IF($B190="","",JS190*KEP!$J$13)</f>
        <v/>
      </c>
      <c r="KL190" s="10" t="str">
        <f>IF($B190="","",JT190*KEP!$J$14)</f>
        <v/>
      </c>
      <c r="KM190" s="10" t="str">
        <f>IF($B190="","",JU190*KEP!$J$15)</f>
        <v/>
      </c>
      <c r="KN190" s="10" t="str">
        <f>IF($B190="","",JV190*KEP!$J$16)</f>
        <v/>
      </c>
      <c r="KO190" s="10" t="str">
        <f>IF($B190="","",JW190*KEP!$J$17)</f>
        <v/>
      </c>
      <c r="KP190" s="10" t="str">
        <f>IF($B190="","",JX190*KEP!$J$18)</f>
        <v/>
      </c>
      <c r="KQ190" s="10" t="str">
        <f>IF($B190="","",JY190*KEP!$J$19)</f>
        <v/>
      </c>
      <c r="KR190" s="10" t="str">
        <f>IF($B190="","",JZ190*KEP!$J$20)</f>
        <v/>
      </c>
      <c r="KS190" s="10" t="str">
        <f>IF($B190="","",KA190*KEP!$J$21)</f>
        <v/>
      </c>
      <c r="KT190" s="10" t="str">
        <f>IF($B190="","",KC190*KEP!$J$27)</f>
        <v/>
      </c>
      <c r="KU190" s="10" t="str">
        <f>IF($B190="","",KD190*KEP!$J$28)</f>
        <v/>
      </c>
      <c r="KV190" s="10" t="str">
        <f>IF($B190="","",KE190*KEP!$J$29)</f>
        <v/>
      </c>
      <c r="KW190" s="10" t="str">
        <f>IF($B190="","",KF190*KEP!$J$30)</f>
        <v/>
      </c>
      <c r="KX190" s="33" t="str">
        <f t="shared" si="227"/>
        <v/>
      </c>
      <c r="KY190" s="56" t="str">
        <f t="shared" si="200"/>
        <v/>
      </c>
      <c r="KZ190" s="56" t="str">
        <f t="shared" si="201"/>
        <v/>
      </c>
      <c r="LA190" s="56" t="str">
        <f t="shared" si="202"/>
        <v/>
      </c>
      <c r="LB190" s="56" t="str">
        <f t="shared" si="203"/>
        <v/>
      </c>
      <c r="LD190" s="16"/>
      <c r="LE190" s="16"/>
      <c r="LF190" s="16"/>
      <c r="LG190" s="17"/>
      <c r="LH190" s="17"/>
      <c r="LI190" s="17"/>
      <c r="LJ190" s="17"/>
      <c r="LK190" s="17"/>
      <c r="LL190" s="17"/>
      <c r="LM190" s="17"/>
      <c r="LN190" s="17"/>
      <c r="LO190" s="33" t="str">
        <f t="shared" si="228"/>
        <v/>
      </c>
      <c r="LP190" s="17"/>
      <c r="LQ190" s="17"/>
      <c r="LR190" s="17"/>
      <c r="LS190" s="17"/>
      <c r="LT190" s="28" t="str">
        <f t="shared" si="174"/>
        <v/>
      </c>
      <c r="LU190" s="27"/>
      <c r="LV190" s="109" t="str">
        <f>IF($B190="","",LD190*KEP!$J$11)</f>
        <v/>
      </c>
      <c r="LW190" s="10" t="str">
        <f>IF($B190="","",LE190*KEP!$J$12)</f>
        <v/>
      </c>
      <c r="LX190" s="10" t="str">
        <f>IF($B190="","",LF190*KEP!$J$13)</f>
        <v/>
      </c>
      <c r="LY190" s="10" t="str">
        <f>IF($B190="","",LG190*KEP!$J$14)</f>
        <v/>
      </c>
      <c r="LZ190" s="10" t="str">
        <f>IF($B190="","",LH190*KEP!$J$15)</f>
        <v/>
      </c>
      <c r="MA190" s="10" t="str">
        <f>IF($B190="","",LI190*KEP!$J$16)</f>
        <v/>
      </c>
      <c r="MB190" s="10" t="str">
        <f>IF($B190="","",LJ190*KEP!$J$17)</f>
        <v/>
      </c>
      <c r="MC190" s="10" t="str">
        <f>IF($B190="","",LK190*KEP!$J$18)</f>
        <v/>
      </c>
      <c r="MD190" s="10" t="str">
        <f>IF($B190="","",LL190*KEP!$J$19)</f>
        <v/>
      </c>
      <c r="ME190" s="10" t="str">
        <f>IF($B190="","",LM190*KEP!$J$20)</f>
        <v/>
      </c>
      <c r="MF190" s="10" t="str">
        <f>IF($B190="","",LN190*KEP!$J$21)</f>
        <v/>
      </c>
      <c r="MG190" s="10" t="str">
        <f>IF($B190="","",LP190*KEP!$J$27)</f>
        <v/>
      </c>
      <c r="MH190" s="10" t="str">
        <f>IF($B190="","",LQ190*KEP!$J$28)</f>
        <v/>
      </c>
      <c r="MI190" s="10" t="str">
        <f>IF($B190="","",LR190*KEP!$J$29)</f>
        <v/>
      </c>
      <c r="MJ190" s="10" t="str">
        <f>IF($B190="","",LS190*KEP!$J$30)</f>
        <v/>
      </c>
      <c r="MK190" s="33" t="str">
        <f t="shared" si="229"/>
        <v/>
      </c>
      <c r="ML190" s="56" t="str">
        <f t="shared" si="204"/>
        <v/>
      </c>
      <c r="MM190" s="56" t="str">
        <f t="shared" si="205"/>
        <v/>
      </c>
      <c r="MN190" s="56" t="str">
        <f t="shared" si="206"/>
        <v/>
      </c>
      <c r="MO190" s="56" t="str">
        <f t="shared" si="207"/>
        <v/>
      </c>
      <c r="MQ190" s="16"/>
      <c r="MR190" s="16"/>
      <c r="MS190" s="16"/>
      <c r="MT190" s="17"/>
      <c r="MU190" s="17"/>
      <c r="MV190" s="17"/>
      <c r="MW190" s="17"/>
      <c r="MX190" s="17"/>
      <c r="MY190" s="17"/>
      <c r="MZ190" s="17"/>
      <c r="NA190" s="17"/>
      <c r="NB190" s="33" t="str">
        <f t="shared" si="230"/>
        <v/>
      </c>
      <c r="NC190" s="17"/>
      <c r="ND190" s="17"/>
      <c r="NE190" s="17"/>
      <c r="NF190" s="17"/>
      <c r="NG190" s="28" t="str">
        <f t="shared" si="175"/>
        <v/>
      </c>
      <c r="NH190" s="27"/>
      <c r="NI190" s="109" t="str">
        <f>IF($B190="","",MQ190*KEP!$J$11)</f>
        <v/>
      </c>
      <c r="NJ190" s="10" t="str">
        <f>IF($B190="","",MR190*KEP!$J$12)</f>
        <v/>
      </c>
      <c r="NK190" s="10" t="str">
        <f>IF($B190="","",MS190*KEP!$J$13)</f>
        <v/>
      </c>
      <c r="NL190" s="10" t="str">
        <f>IF($B190="","",MT190*KEP!$J$14)</f>
        <v/>
      </c>
      <c r="NM190" s="10" t="str">
        <f>IF($B190="","",MU190*KEP!$J$15)</f>
        <v/>
      </c>
      <c r="NN190" s="10" t="str">
        <f>IF($B190="","",MV190*KEP!$J$16)</f>
        <v/>
      </c>
      <c r="NO190" s="10" t="str">
        <f>IF($B190="","",MW190*KEP!$J$17)</f>
        <v/>
      </c>
      <c r="NP190" s="10" t="str">
        <f>IF($B190="","",MX190*KEP!$J$18)</f>
        <v/>
      </c>
      <c r="NQ190" s="10" t="str">
        <f>IF($B190="","",MY190*KEP!$J$19)</f>
        <v/>
      </c>
      <c r="NR190" s="10" t="str">
        <f>IF($B190="","",MZ190*KEP!$J$20)</f>
        <v/>
      </c>
      <c r="NS190" s="10" t="str">
        <f>IF($B190="","",NA190*KEP!$J$21)</f>
        <v/>
      </c>
      <c r="NT190" s="10" t="str">
        <f>IF($B190="","",NC190*KEP!$J$27)</f>
        <v/>
      </c>
      <c r="NU190" s="10" t="str">
        <f>IF($B190="","",ND190*KEP!$J$28)</f>
        <v/>
      </c>
      <c r="NV190" s="10" t="str">
        <f>IF($B190="","",NE190*KEP!$J$29)</f>
        <v/>
      </c>
      <c r="NW190" s="10" t="str">
        <f>IF($B190="","",NF190*KEP!$J$30)</f>
        <v/>
      </c>
      <c r="NX190" s="33" t="str">
        <f t="shared" si="231"/>
        <v/>
      </c>
      <c r="NY190" s="56" t="str">
        <f t="shared" si="208"/>
        <v/>
      </c>
      <c r="NZ190" s="56" t="str">
        <f t="shared" si="209"/>
        <v/>
      </c>
      <c r="OA190" s="56" t="str">
        <f t="shared" si="210"/>
        <v/>
      </c>
      <c r="OB190" s="56" t="str">
        <f t="shared" si="211"/>
        <v/>
      </c>
    </row>
    <row r="191" spans="1:392" x14ac:dyDescent="0.25">
      <c r="A191" s="6" t="str">
        <f>IF(A190&lt;KEP!$C$10,A190+1,"")</f>
        <v/>
      </c>
      <c r="B191" s="8" t="str">
        <f>IF('Referenčný stav'!B191=0,"",'Referenčný stav'!B191)</f>
        <v/>
      </c>
      <c r="C191" s="8" t="str">
        <f>IF('Referenčný stav'!C191=0,"",'Referenčný stav'!C191)</f>
        <v/>
      </c>
      <c r="D191" s="16"/>
      <c r="E191" s="16"/>
      <c r="F191" s="16"/>
      <c r="G191" s="17"/>
      <c r="H191" s="17"/>
      <c r="I191" s="17"/>
      <c r="J191" s="17"/>
      <c r="K191" s="17"/>
      <c r="L191" s="17"/>
      <c r="M191" s="17"/>
      <c r="N191" s="17"/>
      <c r="O191" s="33" t="str">
        <f t="shared" si="212"/>
        <v/>
      </c>
      <c r="P191" s="17"/>
      <c r="Q191" s="17"/>
      <c r="R191" s="17"/>
      <c r="S191" s="17"/>
      <c r="T191" s="28" t="str">
        <f t="shared" si="166"/>
        <v/>
      </c>
      <c r="U191" s="27"/>
      <c r="V191" s="109" t="str">
        <f>IF($B191="","",D191*KEP!$J$11)</f>
        <v/>
      </c>
      <c r="W191" s="10" t="str">
        <f>IF($B191="","",E191*KEP!$J$12)</f>
        <v/>
      </c>
      <c r="X191" s="10" t="str">
        <f>IF($B191="","",F191*KEP!$J$13)</f>
        <v/>
      </c>
      <c r="Y191" s="10" t="str">
        <f>IF($B191="","",G191*KEP!$J$14)</f>
        <v/>
      </c>
      <c r="Z191" s="10" t="str">
        <f>IF($B191="","",H191*KEP!$J$15)</f>
        <v/>
      </c>
      <c r="AA191" s="10" t="str">
        <f>IF($B191="","",I191*KEP!$J$16)</f>
        <v/>
      </c>
      <c r="AB191" s="10" t="str">
        <f>IF($B191="","",J191*KEP!$J$17)</f>
        <v/>
      </c>
      <c r="AC191" s="10" t="str">
        <f>IF($B191="","",K191*KEP!$J$18)</f>
        <v/>
      </c>
      <c r="AD191" s="10" t="str">
        <f>IF($B191="","",L191*KEP!$J$19)</f>
        <v/>
      </c>
      <c r="AE191" s="10" t="str">
        <f>IF($B191="","",M191*KEP!$J$20)</f>
        <v/>
      </c>
      <c r="AF191" s="10" t="str">
        <f>IF($B191="","",N191*KEP!$J$21)</f>
        <v/>
      </c>
      <c r="AG191" s="10" t="str">
        <f>IF($B191="","",P191*KEP!$J$27)</f>
        <v/>
      </c>
      <c r="AH191" s="10" t="str">
        <f>IF($B191="","",Q191*KEP!$J$28)</f>
        <v/>
      </c>
      <c r="AI191" s="10" t="str">
        <f>IF($B191="","",R191*KEP!$J$29)</f>
        <v/>
      </c>
      <c r="AJ191" s="10" t="str">
        <f>IF($B191="","",S191*KEP!$J$30)</f>
        <v/>
      </c>
      <c r="AK191" s="33" t="str">
        <f t="shared" si="213"/>
        <v/>
      </c>
      <c r="AL191" s="56" t="str">
        <f>IF(O191="","",IFERROR(O191/'Referenčný stav'!O191-1,""))</f>
        <v/>
      </c>
      <c r="AM191" s="56" t="str">
        <f>IF(T191="","",IFERROR(T191/'Referenčný stav'!T191-1,""))</f>
        <v/>
      </c>
      <c r="AN191" s="56" t="str">
        <f>IF(U191="","",IFERROR(U191/'Referenčný stav'!U191-1,""))</f>
        <v/>
      </c>
      <c r="AO191" s="56" t="str">
        <f>IF(AK191="","",IFERROR(AK191/'Referenčný stav'!AK191-1,""))</f>
        <v/>
      </c>
      <c r="AQ191" s="16"/>
      <c r="AR191" s="16"/>
      <c r="AS191" s="16"/>
      <c r="AT191" s="17"/>
      <c r="AU191" s="17"/>
      <c r="AV191" s="17"/>
      <c r="AW191" s="17"/>
      <c r="AX191" s="17"/>
      <c r="AY191" s="17"/>
      <c r="AZ191" s="17"/>
      <c r="BA191" s="17"/>
      <c r="BB191" s="33" t="str">
        <f t="shared" si="214"/>
        <v/>
      </c>
      <c r="BC191" s="17"/>
      <c r="BD191" s="17"/>
      <c r="BE191" s="17"/>
      <c r="BF191" s="17"/>
      <c r="BG191" s="28" t="str">
        <f t="shared" si="167"/>
        <v/>
      </c>
      <c r="BH191" s="27"/>
      <c r="BI191" s="109" t="str">
        <f>IF($B191="","",AQ191*KEP!$J$11)</f>
        <v/>
      </c>
      <c r="BJ191" s="10" t="str">
        <f>IF($B191="","",AR191*KEP!$J$12)</f>
        <v/>
      </c>
      <c r="BK191" s="10" t="str">
        <f>IF($B191="","",AS191*KEP!$J$13)</f>
        <v/>
      </c>
      <c r="BL191" s="10" t="str">
        <f>IF($B191="","",AT191*KEP!$J$14)</f>
        <v/>
      </c>
      <c r="BM191" s="10" t="str">
        <f>IF($B191="","",AU191*KEP!$J$15)</f>
        <v/>
      </c>
      <c r="BN191" s="10" t="str">
        <f>IF($B191="","",AV191*KEP!$J$16)</f>
        <v/>
      </c>
      <c r="BO191" s="10" t="str">
        <f>IF($B191="","",AW191*KEP!$J$17)</f>
        <v/>
      </c>
      <c r="BP191" s="10" t="str">
        <f>IF($B191="","",AX191*KEP!$J$18)</f>
        <v/>
      </c>
      <c r="BQ191" s="10" t="str">
        <f>IF($B191="","",AY191*KEP!$J$19)</f>
        <v/>
      </c>
      <c r="BR191" s="10" t="str">
        <f>IF($B191="","",AZ191*KEP!$J$20)</f>
        <v/>
      </c>
      <c r="BS191" s="10" t="str">
        <f>IF($B191="","",BA191*KEP!$J$21)</f>
        <v/>
      </c>
      <c r="BT191" s="10" t="str">
        <f>IF($B191="","",BC191*KEP!$J$27)</f>
        <v/>
      </c>
      <c r="BU191" s="10" t="str">
        <f>IF($B191="","",BD191*KEP!$J$28)</f>
        <v/>
      </c>
      <c r="BV191" s="10" t="str">
        <f>IF($B191="","",BE191*KEP!$J$29)</f>
        <v/>
      </c>
      <c r="BW191" s="10" t="str">
        <f>IF($B191="","",BF191*KEP!$J$30)</f>
        <v/>
      </c>
      <c r="BX191" s="33" t="str">
        <f t="shared" si="215"/>
        <v/>
      </c>
      <c r="BY191" s="56" t="str">
        <f t="shared" si="176"/>
        <v/>
      </c>
      <c r="BZ191" s="56" t="str">
        <f t="shared" si="177"/>
        <v/>
      </c>
      <c r="CA191" s="56" t="str">
        <f t="shared" si="178"/>
        <v/>
      </c>
      <c r="CB191" s="56" t="str">
        <f t="shared" si="179"/>
        <v/>
      </c>
      <c r="CD191" s="16"/>
      <c r="CE191" s="16"/>
      <c r="CF191" s="16"/>
      <c r="CG191" s="17"/>
      <c r="CH191" s="17"/>
      <c r="CI191" s="17"/>
      <c r="CJ191" s="17"/>
      <c r="CK191" s="17"/>
      <c r="CL191" s="17"/>
      <c r="CM191" s="17"/>
      <c r="CN191" s="17"/>
      <c r="CO191" s="33" t="str">
        <f t="shared" si="216"/>
        <v/>
      </c>
      <c r="CP191" s="17"/>
      <c r="CQ191" s="17"/>
      <c r="CR191" s="17"/>
      <c r="CS191" s="17"/>
      <c r="CT191" s="28" t="str">
        <f t="shared" si="168"/>
        <v/>
      </c>
      <c r="CU191" s="27"/>
      <c r="CV191" s="109" t="str">
        <f>IF($B191="","",CD191*KEP!$J$11)</f>
        <v/>
      </c>
      <c r="CW191" s="10" t="str">
        <f>IF($B191="","",CE191*KEP!$J$12)</f>
        <v/>
      </c>
      <c r="CX191" s="10" t="str">
        <f>IF($B191="","",CF191*KEP!$J$13)</f>
        <v/>
      </c>
      <c r="CY191" s="10" t="str">
        <f>IF($B191="","",CG191*KEP!$J$14)</f>
        <v/>
      </c>
      <c r="CZ191" s="10" t="str">
        <f>IF($B191="","",CH191*KEP!$J$15)</f>
        <v/>
      </c>
      <c r="DA191" s="10" t="str">
        <f>IF($B191="","",CI191*KEP!$J$16)</f>
        <v/>
      </c>
      <c r="DB191" s="10" t="str">
        <f>IF($B191="","",CJ191*KEP!$J$17)</f>
        <v/>
      </c>
      <c r="DC191" s="10" t="str">
        <f>IF($B191="","",CK191*KEP!$J$18)</f>
        <v/>
      </c>
      <c r="DD191" s="10" t="str">
        <f>IF($B191="","",CL191*KEP!$J$19)</f>
        <v/>
      </c>
      <c r="DE191" s="10" t="str">
        <f>IF($B191="","",CM191*KEP!$J$20)</f>
        <v/>
      </c>
      <c r="DF191" s="10" t="str">
        <f>IF($B191="","",CN191*KEP!$J$21)</f>
        <v/>
      </c>
      <c r="DG191" s="10" t="str">
        <f>IF($B191="","",CP191*KEP!$J$27)</f>
        <v/>
      </c>
      <c r="DH191" s="10" t="str">
        <f>IF($B191="","",CQ191*KEP!$J$28)</f>
        <v/>
      </c>
      <c r="DI191" s="10" t="str">
        <f>IF($B191="","",CR191*KEP!$J$29)</f>
        <v/>
      </c>
      <c r="DJ191" s="10" t="str">
        <f>IF($B191="","",CS191*KEP!$J$30)</f>
        <v/>
      </c>
      <c r="DK191" s="33" t="str">
        <f t="shared" si="217"/>
        <v/>
      </c>
      <c r="DL191" s="56" t="str">
        <f t="shared" si="180"/>
        <v/>
      </c>
      <c r="DM191" s="56" t="str">
        <f t="shared" si="181"/>
        <v/>
      </c>
      <c r="DN191" s="56" t="str">
        <f t="shared" si="182"/>
        <v/>
      </c>
      <c r="DO191" s="56" t="str">
        <f t="shared" si="183"/>
        <v/>
      </c>
      <c r="DQ191" s="16"/>
      <c r="DR191" s="16"/>
      <c r="DS191" s="16"/>
      <c r="DT191" s="17"/>
      <c r="DU191" s="17"/>
      <c r="DV191" s="17"/>
      <c r="DW191" s="17"/>
      <c r="DX191" s="17"/>
      <c r="DY191" s="17"/>
      <c r="DZ191" s="17"/>
      <c r="EA191" s="17"/>
      <c r="EB191" s="33" t="str">
        <f t="shared" si="218"/>
        <v/>
      </c>
      <c r="EC191" s="17"/>
      <c r="ED191" s="17"/>
      <c r="EE191" s="17"/>
      <c r="EF191" s="17"/>
      <c r="EG191" s="28" t="str">
        <f t="shared" si="169"/>
        <v/>
      </c>
      <c r="EH191" s="27"/>
      <c r="EI191" s="109" t="str">
        <f>IF($B191="","",DQ191*KEP!$J$11)</f>
        <v/>
      </c>
      <c r="EJ191" s="10" t="str">
        <f>IF($B191="","",DR191*KEP!$J$12)</f>
        <v/>
      </c>
      <c r="EK191" s="10" t="str">
        <f>IF($B191="","",DS191*KEP!$J$13)</f>
        <v/>
      </c>
      <c r="EL191" s="10" t="str">
        <f>IF($B191="","",DT191*KEP!$J$14)</f>
        <v/>
      </c>
      <c r="EM191" s="10" t="str">
        <f>IF($B191="","",DU191*KEP!$J$15)</f>
        <v/>
      </c>
      <c r="EN191" s="10" t="str">
        <f>IF($B191="","",DV191*KEP!$J$16)</f>
        <v/>
      </c>
      <c r="EO191" s="10" t="str">
        <f>IF($B191="","",DW191*KEP!$J$17)</f>
        <v/>
      </c>
      <c r="EP191" s="10" t="str">
        <f>IF($B191="","",DX191*KEP!$J$18)</f>
        <v/>
      </c>
      <c r="EQ191" s="10" t="str">
        <f>IF($B191="","",DY191*KEP!$J$19)</f>
        <v/>
      </c>
      <c r="ER191" s="10" t="str">
        <f>IF($B191="","",DZ191*KEP!$J$20)</f>
        <v/>
      </c>
      <c r="ES191" s="10" t="str">
        <f>IF($B191="","",EA191*KEP!$J$21)</f>
        <v/>
      </c>
      <c r="ET191" s="10" t="str">
        <f>IF($B191="","",EC191*KEP!$J$27)</f>
        <v/>
      </c>
      <c r="EU191" s="10" t="str">
        <f>IF($B191="","",ED191*KEP!$J$28)</f>
        <v/>
      </c>
      <c r="EV191" s="10" t="str">
        <f>IF($B191="","",EE191*KEP!$J$29)</f>
        <v/>
      </c>
      <c r="EW191" s="10" t="str">
        <f>IF($B191="","",EF191*KEP!$J$30)</f>
        <v/>
      </c>
      <c r="EX191" s="33" t="str">
        <f t="shared" si="219"/>
        <v/>
      </c>
      <c r="EY191" s="56" t="str">
        <f t="shared" si="184"/>
        <v/>
      </c>
      <c r="EZ191" s="56" t="str">
        <f t="shared" si="185"/>
        <v/>
      </c>
      <c r="FA191" s="56" t="str">
        <f t="shared" si="186"/>
        <v/>
      </c>
      <c r="FB191" s="56" t="str">
        <f t="shared" si="187"/>
        <v/>
      </c>
      <c r="FD191" s="16"/>
      <c r="FE191" s="16"/>
      <c r="FF191" s="16"/>
      <c r="FG191" s="17"/>
      <c r="FH191" s="17"/>
      <c r="FI191" s="17"/>
      <c r="FJ191" s="17"/>
      <c r="FK191" s="17"/>
      <c r="FL191" s="17"/>
      <c r="FM191" s="17"/>
      <c r="FN191" s="17"/>
      <c r="FO191" s="33" t="str">
        <f t="shared" si="220"/>
        <v/>
      </c>
      <c r="FP191" s="17"/>
      <c r="FQ191" s="17"/>
      <c r="FR191" s="17"/>
      <c r="FS191" s="17"/>
      <c r="FT191" s="28" t="str">
        <f t="shared" si="170"/>
        <v/>
      </c>
      <c r="FU191" s="27"/>
      <c r="FV191" s="109" t="str">
        <f>IF($B191="","",FD191*KEP!$J$11)</f>
        <v/>
      </c>
      <c r="FW191" s="10" t="str">
        <f>IF($B191="","",FE191*KEP!$J$12)</f>
        <v/>
      </c>
      <c r="FX191" s="10" t="str">
        <f>IF($B191="","",FF191*KEP!$J$13)</f>
        <v/>
      </c>
      <c r="FY191" s="10" t="str">
        <f>IF($B191="","",FG191*KEP!$J$14)</f>
        <v/>
      </c>
      <c r="FZ191" s="10" t="str">
        <f>IF($B191="","",FH191*KEP!$J$15)</f>
        <v/>
      </c>
      <c r="GA191" s="10" t="str">
        <f>IF($B191="","",FI191*KEP!$J$16)</f>
        <v/>
      </c>
      <c r="GB191" s="10" t="str">
        <f>IF($B191="","",FJ191*KEP!$J$17)</f>
        <v/>
      </c>
      <c r="GC191" s="10" t="str">
        <f>IF($B191="","",FK191*KEP!$J$18)</f>
        <v/>
      </c>
      <c r="GD191" s="10" t="str">
        <f>IF($B191="","",FL191*KEP!$J$19)</f>
        <v/>
      </c>
      <c r="GE191" s="10" t="str">
        <f>IF($B191="","",FM191*KEP!$J$20)</f>
        <v/>
      </c>
      <c r="GF191" s="10" t="str">
        <f>IF($B191="","",FN191*KEP!$J$21)</f>
        <v/>
      </c>
      <c r="GG191" s="10" t="str">
        <f>IF($B191="","",FP191*KEP!$J$27)</f>
        <v/>
      </c>
      <c r="GH191" s="10" t="str">
        <f>IF($B191="","",FQ191*KEP!$J$28)</f>
        <v/>
      </c>
      <c r="GI191" s="10" t="str">
        <f>IF($B191="","",FR191*KEP!$J$29)</f>
        <v/>
      </c>
      <c r="GJ191" s="10" t="str">
        <f>IF($B191="","",FS191*KEP!$J$30)</f>
        <v/>
      </c>
      <c r="GK191" s="33" t="str">
        <f t="shared" si="221"/>
        <v/>
      </c>
      <c r="GL191" s="56" t="str">
        <f t="shared" si="188"/>
        <v/>
      </c>
      <c r="GM191" s="56" t="str">
        <f t="shared" si="189"/>
        <v/>
      </c>
      <c r="GN191" s="56" t="str">
        <f t="shared" si="190"/>
        <v/>
      </c>
      <c r="GO191" s="56" t="str">
        <f t="shared" si="191"/>
        <v/>
      </c>
      <c r="GQ191" s="16"/>
      <c r="GR191" s="16"/>
      <c r="GS191" s="16"/>
      <c r="GT191" s="17"/>
      <c r="GU191" s="17"/>
      <c r="GV191" s="17"/>
      <c r="GW191" s="17"/>
      <c r="GX191" s="17"/>
      <c r="GY191" s="17"/>
      <c r="GZ191" s="17"/>
      <c r="HA191" s="17"/>
      <c r="HB191" s="33" t="str">
        <f t="shared" si="222"/>
        <v/>
      </c>
      <c r="HC191" s="17"/>
      <c r="HD191" s="17"/>
      <c r="HE191" s="17"/>
      <c r="HF191" s="17"/>
      <c r="HG191" s="28" t="str">
        <f t="shared" si="171"/>
        <v/>
      </c>
      <c r="HH191" s="27"/>
      <c r="HI191" s="109" t="str">
        <f>IF($B191="","",GQ191*KEP!$J$11)</f>
        <v/>
      </c>
      <c r="HJ191" s="10" t="str">
        <f>IF($B191="","",GR191*KEP!$J$12)</f>
        <v/>
      </c>
      <c r="HK191" s="10" t="str">
        <f>IF($B191="","",GS191*KEP!$J$13)</f>
        <v/>
      </c>
      <c r="HL191" s="10" t="str">
        <f>IF($B191="","",GT191*KEP!$J$14)</f>
        <v/>
      </c>
      <c r="HM191" s="10" t="str">
        <f>IF($B191="","",GU191*KEP!$J$15)</f>
        <v/>
      </c>
      <c r="HN191" s="10" t="str">
        <f>IF($B191="","",GV191*KEP!$J$16)</f>
        <v/>
      </c>
      <c r="HO191" s="10" t="str">
        <f>IF($B191="","",GW191*KEP!$J$17)</f>
        <v/>
      </c>
      <c r="HP191" s="10" t="str">
        <f>IF($B191="","",GX191*KEP!$J$18)</f>
        <v/>
      </c>
      <c r="HQ191" s="10" t="str">
        <f>IF($B191="","",GY191*KEP!$J$19)</f>
        <v/>
      </c>
      <c r="HR191" s="10" t="str">
        <f>IF($B191="","",GZ191*KEP!$J$20)</f>
        <v/>
      </c>
      <c r="HS191" s="10" t="str">
        <f>IF($B191="","",HA191*KEP!$J$21)</f>
        <v/>
      </c>
      <c r="HT191" s="10" t="str">
        <f>IF($B191="","",HC191*KEP!$J$27)</f>
        <v/>
      </c>
      <c r="HU191" s="10" t="str">
        <f>IF($B191="","",HD191*KEP!$J$28)</f>
        <v/>
      </c>
      <c r="HV191" s="10" t="str">
        <f>IF($B191="","",HE191*KEP!$J$29)</f>
        <v/>
      </c>
      <c r="HW191" s="10" t="str">
        <f>IF($B191="","",HF191*KEP!$J$30)</f>
        <v/>
      </c>
      <c r="HX191" s="33" t="str">
        <f t="shared" si="223"/>
        <v/>
      </c>
      <c r="HY191" s="56" t="str">
        <f t="shared" si="192"/>
        <v/>
      </c>
      <c r="HZ191" s="56" t="str">
        <f t="shared" si="193"/>
        <v/>
      </c>
      <c r="IA191" s="56" t="str">
        <f t="shared" si="194"/>
        <v/>
      </c>
      <c r="IB191" s="56" t="str">
        <f t="shared" si="195"/>
        <v/>
      </c>
      <c r="ID191" s="16"/>
      <c r="IE191" s="16"/>
      <c r="IF191" s="16"/>
      <c r="IG191" s="17"/>
      <c r="IH191" s="17"/>
      <c r="II191" s="17"/>
      <c r="IJ191" s="17"/>
      <c r="IK191" s="17"/>
      <c r="IL191" s="17"/>
      <c r="IM191" s="17"/>
      <c r="IN191" s="17"/>
      <c r="IO191" s="33" t="str">
        <f t="shared" si="224"/>
        <v/>
      </c>
      <c r="IP191" s="17"/>
      <c r="IQ191" s="17"/>
      <c r="IR191" s="17"/>
      <c r="IS191" s="17"/>
      <c r="IT191" s="28" t="str">
        <f t="shared" si="172"/>
        <v/>
      </c>
      <c r="IU191" s="27"/>
      <c r="IV191" s="109" t="str">
        <f>IF($B191="","",ID191*KEP!$J$11)</f>
        <v/>
      </c>
      <c r="IW191" s="10" t="str">
        <f>IF($B191="","",IE191*KEP!$J$12)</f>
        <v/>
      </c>
      <c r="IX191" s="10" t="str">
        <f>IF($B191="","",IF191*KEP!$J$13)</f>
        <v/>
      </c>
      <c r="IY191" s="10" t="str">
        <f>IF($B191="","",IG191*KEP!$J$14)</f>
        <v/>
      </c>
      <c r="IZ191" s="10" t="str">
        <f>IF($B191="","",IH191*KEP!$J$15)</f>
        <v/>
      </c>
      <c r="JA191" s="10" t="str">
        <f>IF($B191="","",II191*KEP!$J$16)</f>
        <v/>
      </c>
      <c r="JB191" s="10" t="str">
        <f>IF($B191="","",IJ191*KEP!$J$17)</f>
        <v/>
      </c>
      <c r="JC191" s="10" t="str">
        <f>IF($B191="","",IK191*KEP!$J$18)</f>
        <v/>
      </c>
      <c r="JD191" s="10" t="str">
        <f>IF($B191="","",IL191*KEP!$J$19)</f>
        <v/>
      </c>
      <c r="JE191" s="10" t="str">
        <f>IF($B191="","",IM191*KEP!$J$20)</f>
        <v/>
      </c>
      <c r="JF191" s="10" t="str">
        <f>IF($B191="","",IN191*KEP!$J$21)</f>
        <v/>
      </c>
      <c r="JG191" s="10" t="str">
        <f>IF($B191="","",IP191*KEP!$J$27)</f>
        <v/>
      </c>
      <c r="JH191" s="10" t="str">
        <f>IF($B191="","",IQ191*KEP!$J$28)</f>
        <v/>
      </c>
      <c r="JI191" s="10" t="str">
        <f>IF($B191="","",IR191*KEP!$J$29)</f>
        <v/>
      </c>
      <c r="JJ191" s="10" t="str">
        <f>IF($B191="","",IS191*KEP!$J$30)</f>
        <v/>
      </c>
      <c r="JK191" s="33" t="str">
        <f t="shared" si="225"/>
        <v/>
      </c>
      <c r="JL191" s="56" t="str">
        <f t="shared" si="196"/>
        <v/>
      </c>
      <c r="JM191" s="56" t="str">
        <f t="shared" si="197"/>
        <v/>
      </c>
      <c r="JN191" s="56" t="str">
        <f t="shared" si="198"/>
        <v/>
      </c>
      <c r="JO191" s="56" t="str">
        <f t="shared" si="199"/>
        <v/>
      </c>
      <c r="JQ191" s="16"/>
      <c r="JR191" s="16"/>
      <c r="JS191" s="16"/>
      <c r="JT191" s="17"/>
      <c r="JU191" s="17"/>
      <c r="JV191" s="17"/>
      <c r="JW191" s="17"/>
      <c r="JX191" s="17"/>
      <c r="JY191" s="17"/>
      <c r="JZ191" s="17"/>
      <c r="KA191" s="17"/>
      <c r="KB191" s="33" t="str">
        <f t="shared" si="226"/>
        <v/>
      </c>
      <c r="KC191" s="17"/>
      <c r="KD191" s="17"/>
      <c r="KE191" s="17"/>
      <c r="KF191" s="17"/>
      <c r="KG191" s="28" t="str">
        <f t="shared" si="173"/>
        <v/>
      </c>
      <c r="KH191" s="27"/>
      <c r="KI191" s="109" t="str">
        <f>IF($B191="","",JQ191*KEP!$J$11)</f>
        <v/>
      </c>
      <c r="KJ191" s="10" t="str">
        <f>IF($B191="","",JR191*KEP!$J$12)</f>
        <v/>
      </c>
      <c r="KK191" s="10" t="str">
        <f>IF($B191="","",JS191*KEP!$J$13)</f>
        <v/>
      </c>
      <c r="KL191" s="10" t="str">
        <f>IF($B191="","",JT191*KEP!$J$14)</f>
        <v/>
      </c>
      <c r="KM191" s="10" t="str">
        <f>IF($B191="","",JU191*KEP!$J$15)</f>
        <v/>
      </c>
      <c r="KN191" s="10" t="str">
        <f>IF($B191="","",JV191*KEP!$J$16)</f>
        <v/>
      </c>
      <c r="KO191" s="10" t="str">
        <f>IF($B191="","",JW191*KEP!$J$17)</f>
        <v/>
      </c>
      <c r="KP191" s="10" t="str">
        <f>IF($B191="","",JX191*KEP!$J$18)</f>
        <v/>
      </c>
      <c r="KQ191" s="10" t="str">
        <f>IF($B191="","",JY191*KEP!$J$19)</f>
        <v/>
      </c>
      <c r="KR191" s="10" t="str">
        <f>IF($B191="","",JZ191*KEP!$J$20)</f>
        <v/>
      </c>
      <c r="KS191" s="10" t="str">
        <f>IF($B191="","",KA191*KEP!$J$21)</f>
        <v/>
      </c>
      <c r="KT191" s="10" t="str">
        <f>IF($B191="","",KC191*KEP!$J$27)</f>
        <v/>
      </c>
      <c r="KU191" s="10" t="str">
        <f>IF($B191="","",KD191*KEP!$J$28)</f>
        <v/>
      </c>
      <c r="KV191" s="10" t="str">
        <f>IF($B191="","",KE191*KEP!$J$29)</f>
        <v/>
      </c>
      <c r="KW191" s="10" t="str">
        <f>IF($B191="","",KF191*KEP!$J$30)</f>
        <v/>
      </c>
      <c r="KX191" s="33" t="str">
        <f t="shared" si="227"/>
        <v/>
      </c>
      <c r="KY191" s="56" t="str">
        <f t="shared" si="200"/>
        <v/>
      </c>
      <c r="KZ191" s="56" t="str">
        <f t="shared" si="201"/>
        <v/>
      </c>
      <c r="LA191" s="56" t="str">
        <f t="shared" si="202"/>
        <v/>
      </c>
      <c r="LB191" s="56" t="str">
        <f t="shared" si="203"/>
        <v/>
      </c>
      <c r="LD191" s="16"/>
      <c r="LE191" s="16"/>
      <c r="LF191" s="16"/>
      <c r="LG191" s="17"/>
      <c r="LH191" s="17"/>
      <c r="LI191" s="17"/>
      <c r="LJ191" s="17"/>
      <c r="LK191" s="17"/>
      <c r="LL191" s="17"/>
      <c r="LM191" s="17"/>
      <c r="LN191" s="17"/>
      <c r="LO191" s="33" t="str">
        <f t="shared" si="228"/>
        <v/>
      </c>
      <c r="LP191" s="17"/>
      <c r="LQ191" s="17"/>
      <c r="LR191" s="17"/>
      <c r="LS191" s="17"/>
      <c r="LT191" s="28" t="str">
        <f t="shared" si="174"/>
        <v/>
      </c>
      <c r="LU191" s="27"/>
      <c r="LV191" s="109" t="str">
        <f>IF($B191="","",LD191*KEP!$J$11)</f>
        <v/>
      </c>
      <c r="LW191" s="10" t="str">
        <f>IF($B191="","",LE191*KEP!$J$12)</f>
        <v/>
      </c>
      <c r="LX191" s="10" t="str">
        <f>IF($B191="","",LF191*KEP!$J$13)</f>
        <v/>
      </c>
      <c r="LY191" s="10" t="str">
        <f>IF($B191="","",LG191*KEP!$J$14)</f>
        <v/>
      </c>
      <c r="LZ191" s="10" t="str">
        <f>IF($B191="","",LH191*KEP!$J$15)</f>
        <v/>
      </c>
      <c r="MA191" s="10" t="str">
        <f>IF($B191="","",LI191*KEP!$J$16)</f>
        <v/>
      </c>
      <c r="MB191" s="10" t="str">
        <f>IF($B191="","",LJ191*KEP!$J$17)</f>
        <v/>
      </c>
      <c r="MC191" s="10" t="str">
        <f>IF($B191="","",LK191*KEP!$J$18)</f>
        <v/>
      </c>
      <c r="MD191" s="10" t="str">
        <f>IF($B191="","",LL191*KEP!$J$19)</f>
        <v/>
      </c>
      <c r="ME191" s="10" t="str">
        <f>IF($B191="","",LM191*KEP!$J$20)</f>
        <v/>
      </c>
      <c r="MF191" s="10" t="str">
        <f>IF($B191="","",LN191*KEP!$J$21)</f>
        <v/>
      </c>
      <c r="MG191" s="10" t="str">
        <f>IF($B191="","",LP191*KEP!$J$27)</f>
        <v/>
      </c>
      <c r="MH191" s="10" t="str">
        <f>IF($B191="","",LQ191*KEP!$J$28)</f>
        <v/>
      </c>
      <c r="MI191" s="10" t="str">
        <f>IF($B191="","",LR191*KEP!$J$29)</f>
        <v/>
      </c>
      <c r="MJ191" s="10" t="str">
        <f>IF($B191="","",LS191*KEP!$J$30)</f>
        <v/>
      </c>
      <c r="MK191" s="33" t="str">
        <f t="shared" si="229"/>
        <v/>
      </c>
      <c r="ML191" s="56" t="str">
        <f t="shared" si="204"/>
        <v/>
      </c>
      <c r="MM191" s="56" t="str">
        <f t="shared" si="205"/>
        <v/>
      </c>
      <c r="MN191" s="56" t="str">
        <f t="shared" si="206"/>
        <v/>
      </c>
      <c r="MO191" s="56" t="str">
        <f t="shared" si="207"/>
        <v/>
      </c>
      <c r="MQ191" s="16"/>
      <c r="MR191" s="16"/>
      <c r="MS191" s="16"/>
      <c r="MT191" s="17"/>
      <c r="MU191" s="17"/>
      <c r="MV191" s="17"/>
      <c r="MW191" s="17"/>
      <c r="MX191" s="17"/>
      <c r="MY191" s="17"/>
      <c r="MZ191" s="17"/>
      <c r="NA191" s="17"/>
      <c r="NB191" s="33" t="str">
        <f t="shared" si="230"/>
        <v/>
      </c>
      <c r="NC191" s="17"/>
      <c r="ND191" s="17"/>
      <c r="NE191" s="17"/>
      <c r="NF191" s="17"/>
      <c r="NG191" s="28" t="str">
        <f t="shared" si="175"/>
        <v/>
      </c>
      <c r="NH191" s="27"/>
      <c r="NI191" s="109" t="str">
        <f>IF($B191="","",MQ191*KEP!$J$11)</f>
        <v/>
      </c>
      <c r="NJ191" s="10" t="str">
        <f>IF($B191="","",MR191*KEP!$J$12)</f>
        <v/>
      </c>
      <c r="NK191" s="10" t="str">
        <f>IF($B191="","",MS191*KEP!$J$13)</f>
        <v/>
      </c>
      <c r="NL191" s="10" t="str">
        <f>IF($B191="","",MT191*KEP!$J$14)</f>
        <v/>
      </c>
      <c r="NM191" s="10" t="str">
        <f>IF($B191="","",MU191*KEP!$J$15)</f>
        <v/>
      </c>
      <c r="NN191" s="10" t="str">
        <f>IF($B191="","",MV191*KEP!$J$16)</f>
        <v/>
      </c>
      <c r="NO191" s="10" t="str">
        <f>IF($B191="","",MW191*KEP!$J$17)</f>
        <v/>
      </c>
      <c r="NP191" s="10" t="str">
        <f>IF($B191="","",MX191*KEP!$J$18)</f>
        <v/>
      </c>
      <c r="NQ191" s="10" t="str">
        <f>IF($B191="","",MY191*KEP!$J$19)</f>
        <v/>
      </c>
      <c r="NR191" s="10" t="str">
        <f>IF($B191="","",MZ191*KEP!$J$20)</f>
        <v/>
      </c>
      <c r="NS191" s="10" t="str">
        <f>IF($B191="","",NA191*KEP!$J$21)</f>
        <v/>
      </c>
      <c r="NT191" s="10" t="str">
        <f>IF($B191="","",NC191*KEP!$J$27)</f>
        <v/>
      </c>
      <c r="NU191" s="10" t="str">
        <f>IF($B191="","",ND191*KEP!$J$28)</f>
        <v/>
      </c>
      <c r="NV191" s="10" t="str">
        <f>IF($B191="","",NE191*KEP!$J$29)</f>
        <v/>
      </c>
      <c r="NW191" s="10" t="str">
        <f>IF($B191="","",NF191*KEP!$J$30)</f>
        <v/>
      </c>
      <c r="NX191" s="33" t="str">
        <f t="shared" si="231"/>
        <v/>
      </c>
      <c r="NY191" s="56" t="str">
        <f t="shared" si="208"/>
        <v/>
      </c>
      <c r="NZ191" s="56" t="str">
        <f t="shared" si="209"/>
        <v/>
      </c>
      <c r="OA191" s="56" t="str">
        <f t="shared" si="210"/>
        <v/>
      </c>
      <c r="OB191" s="56" t="str">
        <f t="shared" si="211"/>
        <v/>
      </c>
    </row>
    <row r="192" spans="1:392" x14ac:dyDescent="0.25">
      <c r="A192" s="6" t="str">
        <f>IF(A191&lt;KEP!$C$10,A191+1,"")</f>
        <v/>
      </c>
      <c r="B192" s="8" t="str">
        <f>IF('Referenčný stav'!B192=0,"",'Referenčný stav'!B192)</f>
        <v/>
      </c>
      <c r="C192" s="8" t="str">
        <f>IF('Referenčný stav'!C192=0,"",'Referenčný stav'!C192)</f>
        <v/>
      </c>
      <c r="D192" s="16"/>
      <c r="E192" s="16"/>
      <c r="F192" s="16"/>
      <c r="G192" s="17"/>
      <c r="H192" s="17"/>
      <c r="I192" s="17"/>
      <c r="J192" s="17"/>
      <c r="K192" s="17"/>
      <c r="L192" s="17"/>
      <c r="M192" s="17"/>
      <c r="N192" s="17"/>
      <c r="O192" s="33" t="str">
        <f t="shared" si="212"/>
        <v/>
      </c>
      <c r="P192" s="17"/>
      <c r="Q192" s="17"/>
      <c r="R192" s="17"/>
      <c r="S192" s="17"/>
      <c r="T192" s="28" t="str">
        <f t="shared" si="166"/>
        <v/>
      </c>
      <c r="U192" s="27"/>
      <c r="V192" s="109" t="str">
        <f>IF($B192="","",D192*KEP!$J$11)</f>
        <v/>
      </c>
      <c r="W192" s="10" t="str">
        <f>IF($B192="","",E192*KEP!$J$12)</f>
        <v/>
      </c>
      <c r="X192" s="10" t="str">
        <f>IF($B192="","",F192*KEP!$J$13)</f>
        <v/>
      </c>
      <c r="Y192" s="10" t="str">
        <f>IF($B192="","",G192*KEP!$J$14)</f>
        <v/>
      </c>
      <c r="Z192" s="10" t="str">
        <f>IF($B192="","",H192*KEP!$J$15)</f>
        <v/>
      </c>
      <c r="AA192" s="10" t="str">
        <f>IF($B192="","",I192*KEP!$J$16)</f>
        <v/>
      </c>
      <c r="AB192" s="10" t="str">
        <f>IF($B192="","",J192*KEP!$J$17)</f>
        <v/>
      </c>
      <c r="AC192" s="10" t="str">
        <f>IF($B192="","",K192*KEP!$J$18)</f>
        <v/>
      </c>
      <c r="AD192" s="10" t="str">
        <f>IF($B192="","",L192*KEP!$J$19)</f>
        <v/>
      </c>
      <c r="AE192" s="10" t="str">
        <f>IF($B192="","",M192*KEP!$J$20)</f>
        <v/>
      </c>
      <c r="AF192" s="10" t="str">
        <f>IF($B192="","",N192*KEP!$J$21)</f>
        <v/>
      </c>
      <c r="AG192" s="10" t="str">
        <f>IF($B192="","",P192*KEP!$J$27)</f>
        <v/>
      </c>
      <c r="AH192" s="10" t="str">
        <f>IF($B192="","",Q192*KEP!$J$28)</f>
        <v/>
      </c>
      <c r="AI192" s="10" t="str">
        <f>IF($B192="","",R192*KEP!$J$29)</f>
        <v/>
      </c>
      <c r="AJ192" s="10" t="str">
        <f>IF($B192="","",S192*KEP!$J$30)</f>
        <v/>
      </c>
      <c r="AK192" s="33" t="str">
        <f t="shared" si="213"/>
        <v/>
      </c>
      <c r="AL192" s="56" t="str">
        <f>IF(O192="","",IFERROR(O192/'Referenčný stav'!O192-1,""))</f>
        <v/>
      </c>
      <c r="AM192" s="56" t="str">
        <f>IF(T192="","",IFERROR(T192/'Referenčný stav'!T192-1,""))</f>
        <v/>
      </c>
      <c r="AN192" s="56" t="str">
        <f>IF(U192="","",IFERROR(U192/'Referenčný stav'!U192-1,""))</f>
        <v/>
      </c>
      <c r="AO192" s="56" t="str">
        <f>IF(AK192="","",IFERROR(AK192/'Referenčný stav'!AK192-1,""))</f>
        <v/>
      </c>
      <c r="AQ192" s="16"/>
      <c r="AR192" s="16"/>
      <c r="AS192" s="16"/>
      <c r="AT192" s="17"/>
      <c r="AU192" s="17"/>
      <c r="AV192" s="17"/>
      <c r="AW192" s="17"/>
      <c r="AX192" s="17"/>
      <c r="AY192" s="17"/>
      <c r="AZ192" s="17"/>
      <c r="BA192" s="17"/>
      <c r="BB192" s="33" t="str">
        <f t="shared" si="214"/>
        <v/>
      </c>
      <c r="BC192" s="17"/>
      <c r="BD192" s="17"/>
      <c r="BE192" s="17"/>
      <c r="BF192" s="17"/>
      <c r="BG192" s="28" t="str">
        <f t="shared" si="167"/>
        <v/>
      </c>
      <c r="BH192" s="27"/>
      <c r="BI192" s="109" t="str">
        <f>IF($B192="","",AQ192*KEP!$J$11)</f>
        <v/>
      </c>
      <c r="BJ192" s="10" t="str">
        <f>IF($B192="","",AR192*KEP!$J$12)</f>
        <v/>
      </c>
      <c r="BK192" s="10" t="str">
        <f>IF($B192="","",AS192*KEP!$J$13)</f>
        <v/>
      </c>
      <c r="BL192" s="10" t="str">
        <f>IF($B192="","",AT192*KEP!$J$14)</f>
        <v/>
      </c>
      <c r="BM192" s="10" t="str">
        <f>IF($B192="","",AU192*KEP!$J$15)</f>
        <v/>
      </c>
      <c r="BN192" s="10" t="str">
        <f>IF($B192="","",AV192*KEP!$J$16)</f>
        <v/>
      </c>
      <c r="BO192" s="10" t="str">
        <f>IF($B192="","",AW192*KEP!$J$17)</f>
        <v/>
      </c>
      <c r="BP192" s="10" t="str">
        <f>IF($B192="","",AX192*KEP!$J$18)</f>
        <v/>
      </c>
      <c r="BQ192" s="10" t="str">
        <f>IF($B192="","",AY192*KEP!$J$19)</f>
        <v/>
      </c>
      <c r="BR192" s="10" t="str">
        <f>IF($B192="","",AZ192*KEP!$J$20)</f>
        <v/>
      </c>
      <c r="BS192" s="10" t="str">
        <f>IF($B192="","",BA192*KEP!$J$21)</f>
        <v/>
      </c>
      <c r="BT192" s="10" t="str">
        <f>IF($B192="","",BC192*KEP!$J$27)</f>
        <v/>
      </c>
      <c r="BU192" s="10" t="str">
        <f>IF($B192="","",BD192*KEP!$J$28)</f>
        <v/>
      </c>
      <c r="BV192" s="10" t="str">
        <f>IF($B192="","",BE192*KEP!$J$29)</f>
        <v/>
      </c>
      <c r="BW192" s="10" t="str">
        <f>IF($B192="","",BF192*KEP!$J$30)</f>
        <v/>
      </c>
      <c r="BX192" s="33" t="str">
        <f t="shared" si="215"/>
        <v/>
      </c>
      <c r="BY192" s="56" t="str">
        <f t="shared" si="176"/>
        <v/>
      </c>
      <c r="BZ192" s="56" t="str">
        <f t="shared" si="177"/>
        <v/>
      </c>
      <c r="CA192" s="56" t="str">
        <f t="shared" si="178"/>
        <v/>
      </c>
      <c r="CB192" s="56" t="str">
        <f t="shared" si="179"/>
        <v/>
      </c>
      <c r="CD192" s="16"/>
      <c r="CE192" s="16"/>
      <c r="CF192" s="16"/>
      <c r="CG192" s="17"/>
      <c r="CH192" s="17"/>
      <c r="CI192" s="17"/>
      <c r="CJ192" s="17"/>
      <c r="CK192" s="17"/>
      <c r="CL192" s="17"/>
      <c r="CM192" s="17"/>
      <c r="CN192" s="17"/>
      <c r="CO192" s="33" t="str">
        <f t="shared" si="216"/>
        <v/>
      </c>
      <c r="CP192" s="17"/>
      <c r="CQ192" s="17"/>
      <c r="CR192" s="17"/>
      <c r="CS192" s="17"/>
      <c r="CT192" s="28" t="str">
        <f t="shared" si="168"/>
        <v/>
      </c>
      <c r="CU192" s="27"/>
      <c r="CV192" s="109" t="str">
        <f>IF($B192="","",CD192*KEP!$J$11)</f>
        <v/>
      </c>
      <c r="CW192" s="10" t="str">
        <f>IF($B192="","",CE192*KEP!$J$12)</f>
        <v/>
      </c>
      <c r="CX192" s="10" t="str">
        <f>IF($B192="","",CF192*KEP!$J$13)</f>
        <v/>
      </c>
      <c r="CY192" s="10" t="str">
        <f>IF($B192="","",CG192*KEP!$J$14)</f>
        <v/>
      </c>
      <c r="CZ192" s="10" t="str">
        <f>IF($B192="","",CH192*KEP!$J$15)</f>
        <v/>
      </c>
      <c r="DA192" s="10" t="str">
        <f>IF($B192="","",CI192*KEP!$J$16)</f>
        <v/>
      </c>
      <c r="DB192" s="10" t="str">
        <f>IF($B192="","",CJ192*KEP!$J$17)</f>
        <v/>
      </c>
      <c r="DC192" s="10" t="str">
        <f>IF($B192="","",CK192*KEP!$J$18)</f>
        <v/>
      </c>
      <c r="DD192" s="10" t="str">
        <f>IF($B192="","",CL192*KEP!$J$19)</f>
        <v/>
      </c>
      <c r="DE192" s="10" t="str">
        <f>IF($B192="","",CM192*KEP!$J$20)</f>
        <v/>
      </c>
      <c r="DF192" s="10" t="str">
        <f>IF($B192="","",CN192*KEP!$J$21)</f>
        <v/>
      </c>
      <c r="DG192" s="10" t="str">
        <f>IF($B192="","",CP192*KEP!$J$27)</f>
        <v/>
      </c>
      <c r="DH192" s="10" t="str">
        <f>IF($B192="","",CQ192*KEP!$J$28)</f>
        <v/>
      </c>
      <c r="DI192" s="10" t="str">
        <f>IF($B192="","",CR192*KEP!$J$29)</f>
        <v/>
      </c>
      <c r="DJ192" s="10" t="str">
        <f>IF($B192="","",CS192*KEP!$J$30)</f>
        <v/>
      </c>
      <c r="DK192" s="33" t="str">
        <f t="shared" si="217"/>
        <v/>
      </c>
      <c r="DL192" s="56" t="str">
        <f t="shared" si="180"/>
        <v/>
      </c>
      <c r="DM192" s="56" t="str">
        <f t="shared" si="181"/>
        <v/>
      </c>
      <c r="DN192" s="56" t="str">
        <f t="shared" si="182"/>
        <v/>
      </c>
      <c r="DO192" s="56" t="str">
        <f t="shared" si="183"/>
        <v/>
      </c>
      <c r="DQ192" s="16"/>
      <c r="DR192" s="16"/>
      <c r="DS192" s="16"/>
      <c r="DT192" s="17"/>
      <c r="DU192" s="17"/>
      <c r="DV192" s="17"/>
      <c r="DW192" s="17"/>
      <c r="DX192" s="17"/>
      <c r="DY192" s="17"/>
      <c r="DZ192" s="17"/>
      <c r="EA192" s="17"/>
      <c r="EB192" s="33" t="str">
        <f t="shared" si="218"/>
        <v/>
      </c>
      <c r="EC192" s="17"/>
      <c r="ED192" s="17"/>
      <c r="EE192" s="17"/>
      <c r="EF192" s="17"/>
      <c r="EG192" s="28" t="str">
        <f t="shared" si="169"/>
        <v/>
      </c>
      <c r="EH192" s="27"/>
      <c r="EI192" s="109" t="str">
        <f>IF($B192="","",DQ192*KEP!$J$11)</f>
        <v/>
      </c>
      <c r="EJ192" s="10" t="str">
        <f>IF($B192="","",DR192*KEP!$J$12)</f>
        <v/>
      </c>
      <c r="EK192" s="10" t="str">
        <f>IF($B192="","",DS192*KEP!$J$13)</f>
        <v/>
      </c>
      <c r="EL192" s="10" t="str">
        <f>IF($B192="","",DT192*KEP!$J$14)</f>
        <v/>
      </c>
      <c r="EM192" s="10" t="str">
        <f>IF($B192="","",DU192*KEP!$J$15)</f>
        <v/>
      </c>
      <c r="EN192" s="10" t="str">
        <f>IF($B192="","",DV192*KEP!$J$16)</f>
        <v/>
      </c>
      <c r="EO192" s="10" t="str">
        <f>IF($B192="","",DW192*KEP!$J$17)</f>
        <v/>
      </c>
      <c r="EP192" s="10" t="str">
        <f>IF($B192="","",DX192*KEP!$J$18)</f>
        <v/>
      </c>
      <c r="EQ192" s="10" t="str">
        <f>IF($B192="","",DY192*KEP!$J$19)</f>
        <v/>
      </c>
      <c r="ER192" s="10" t="str">
        <f>IF($B192="","",DZ192*KEP!$J$20)</f>
        <v/>
      </c>
      <c r="ES192" s="10" t="str">
        <f>IF($B192="","",EA192*KEP!$J$21)</f>
        <v/>
      </c>
      <c r="ET192" s="10" t="str">
        <f>IF($B192="","",EC192*KEP!$J$27)</f>
        <v/>
      </c>
      <c r="EU192" s="10" t="str">
        <f>IF($B192="","",ED192*KEP!$J$28)</f>
        <v/>
      </c>
      <c r="EV192" s="10" t="str">
        <f>IF($B192="","",EE192*KEP!$J$29)</f>
        <v/>
      </c>
      <c r="EW192" s="10" t="str">
        <f>IF($B192="","",EF192*KEP!$J$30)</f>
        <v/>
      </c>
      <c r="EX192" s="33" t="str">
        <f t="shared" si="219"/>
        <v/>
      </c>
      <c r="EY192" s="56" t="str">
        <f t="shared" si="184"/>
        <v/>
      </c>
      <c r="EZ192" s="56" t="str">
        <f t="shared" si="185"/>
        <v/>
      </c>
      <c r="FA192" s="56" t="str">
        <f t="shared" si="186"/>
        <v/>
      </c>
      <c r="FB192" s="56" t="str">
        <f t="shared" si="187"/>
        <v/>
      </c>
      <c r="FD192" s="16"/>
      <c r="FE192" s="16"/>
      <c r="FF192" s="16"/>
      <c r="FG192" s="17"/>
      <c r="FH192" s="17"/>
      <c r="FI192" s="17"/>
      <c r="FJ192" s="17"/>
      <c r="FK192" s="17"/>
      <c r="FL192" s="17"/>
      <c r="FM192" s="17"/>
      <c r="FN192" s="17"/>
      <c r="FO192" s="33" t="str">
        <f t="shared" si="220"/>
        <v/>
      </c>
      <c r="FP192" s="17"/>
      <c r="FQ192" s="17"/>
      <c r="FR192" s="17"/>
      <c r="FS192" s="17"/>
      <c r="FT192" s="28" t="str">
        <f t="shared" si="170"/>
        <v/>
      </c>
      <c r="FU192" s="27"/>
      <c r="FV192" s="109" t="str">
        <f>IF($B192="","",FD192*KEP!$J$11)</f>
        <v/>
      </c>
      <c r="FW192" s="10" t="str">
        <f>IF($B192="","",FE192*KEP!$J$12)</f>
        <v/>
      </c>
      <c r="FX192" s="10" t="str">
        <f>IF($B192="","",FF192*KEP!$J$13)</f>
        <v/>
      </c>
      <c r="FY192" s="10" t="str">
        <f>IF($B192="","",FG192*KEP!$J$14)</f>
        <v/>
      </c>
      <c r="FZ192" s="10" t="str">
        <f>IF($B192="","",FH192*KEP!$J$15)</f>
        <v/>
      </c>
      <c r="GA192" s="10" t="str">
        <f>IF($B192="","",FI192*KEP!$J$16)</f>
        <v/>
      </c>
      <c r="GB192" s="10" t="str">
        <f>IF($B192="","",FJ192*KEP!$J$17)</f>
        <v/>
      </c>
      <c r="GC192" s="10" t="str">
        <f>IF($B192="","",FK192*KEP!$J$18)</f>
        <v/>
      </c>
      <c r="GD192" s="10" t="str">
        <f>IF($B192="","",FL192*KEP!$J$19)</f>
        <v/>
      </c>
      <c r="GE192" s="10" t="str">
        <f>IF($B192="","",FM192*KEP!$J$20)</f>
        <v/>
      </c>
      <c r="GF192" s="10" t="str">
        <f>IF($B192="","",FN192*KEP!$J$21)</f>
        <v/>
      </c>
      <c r="GG192" s="10" t="str">
        <f>IF($B192="","",FP192*KEP!$J$27)</f>
        <v/>
      </c>
      <c r="GH192" s="10" t="str">
        <f>IF($B192="","",FQ192*KEP!$J$28)</f>
        <v/>
      </c>
      <c r="GI192" s="10" t="str">
        <f>IF($B192="","",FR192*KEP!$J$29)</f>
        <v/>
      </c>
      <c r="GJ192" s="10" t="str">
        <f>IF($B192="","",FS192*KEP!$J$30)</f>
        <v/>
      </c>
      <c r="GK192" s="33" t="str">
        <f t="shared" si="221"/>
        <v/>
      </c>
      <c r="GL192" s="56" t="str">
        <f t="shared" si="188"/>
        <v/>
      </c>
      <c r="GM192" s="56" t="str">
        <f t="shared" si="189"/>
        <v/>
      </c>
      <c r="GN192" s="56" t="str">
        <f t="shared" si="190"/>
        <v/>
      </c>
      <c r="GO192" s="56" t="str">
        <f t="shared" si="191"/>
        <v/>
      </c>
      <c r="GQ192" s="16"/>
      <c r="GR192" s="16"/>
      <c r="GS192" s="16"/>
      <c r="GT192" s="17"/>
      <c r="GU192" s="17"/>
      <c r="GV192" s="17"/>
      <c r="GW192" s="17"/>
      <c r="GX192" s="17"/>
      <c r="GY192" s="17"/>
      <c r="GZ192" s="17"/>
      <c r="HA192" s="17"/>
      <c r="HB192" s="33" t="str">
        <f t="shared" si="222"/>
        <v/>
      </c>
      <c r="HC192" s="17"/>
      <c r="HD192" s="17"/>
      <c r="HE192" s="17"/>
      <c r="HF192" s="17"/>
      <c r="HG192" s="28" t="str">
        <f t="shared" si="171"/>
        <v/>
      </c>
      <c r="HH192" s="27"/>
      <c r="HI192" s="109" t="str">
        <f>IF($B192="","",GQ192*KEP!$J$11)</f>
        <v/>
      </c>
      <c r="HJ192" s="10" t="str">
        <f>IF($B192="","",GR192*KEP!$J$12)</f>
        <v/>
      </c>
      <c r="HK192" s="10" t="str">
        <f>IF($B192="","",GS192*KEP!$J$13)</f>
        <v/>
      </c>
      <c r="HL192" s="10" t="str">
        <f>IF($B192="","",GT192*KEP!$J$14)</f>
        <v/>
      </c>
      <c r="HM192" s="10" t="str">
        <f>IF($B192="","",GU192*KEP!$J$15)</f>
        <v/>
      </c>
      <c r="HN192" s="10" t="str">
        <f>IF($B192="","",GV192*KEP!$J$16)</f>
        <v/>
      </c>
      <c r="HO192" s="10" t="str">
        <f>IF($B192="","",GW192*KEP!$J$17)</f>
        <v/>
      </c>
      <c r="HP192" s="10" t="str">
        <f>IF($B192="","",GX192*KEP!$J$18)</f>
        <v/>
      </c>
      <c r="HQ192" s="10" t="str">
        <f>IF($B192="","",GY192*KEP!$J$19)</f>
        <v/>
      </c>
      <c r="HR192" s="10" t="str">
        <f>IF($B192="","",GZ192*KEP!$J$20)</f>
        <v/>
      </c>
      <c r="HS192" s="10" t="str">
        <f>IF($B192="","",HA192*KEP!$J$21)</f>
        <v/>
      </c>
      <c r="HT192" s="10" t="str">
        <f>IF($B192="","",HC192*KEP!$J$27)</f>
        <v/>
      </c>
      <c r="HU192" s="10" t="str">
        <f>IF($B192="","",HD192*KEP!$J$28)</f>
        <v/>
      </c>
      <c r="HV192" s="10" t="str">
        <f>IF($B192="","",HE192*KEP!$J$29)</f>
        <v/>
      </c>
      <c r="HW192" s="10" t="str">
        <f>IF($B192="","",HF192*KEP!$J$30)</f>
        <v/>
      </c>
      <c r="HX192" s="33" t="str">
        <f t="shared" si="223"/>
        <v/>
      </c>
      <c r="HY192" s="56" t="str">
        <f t="shared" si="192"/>
        <v/>
      </c>
      <c r="HZ192" s="56" t="str">
        <f t="shared" si="193"/>
        <v/>
      </c>
      <c r="IA192" s="56" t="str">
        <f t="shared" si="194"/>
        <v/>
      </c>
      <c r="IB192" s="56" t="str">
        <f t="shared" si="195"/>
        <v/>
      </c>
      <c r="ID192" s="16"/>
      <c r="IE192" s="16"/>
      <c r="IF192" s="16"/>
      <c r="IG192" s="17"/>
      <c r="IH192" s="17"/>
      <c r="II192" s="17"/>
      <c r="IJ192" s="17"/>
      <c r="IK192" s="17"/>
      <c r="IL192" s="17"/>
      <c r="IM192" s="17"/>
      <c r="IN192" s="17"/>
      <c r="IO192" s="33" t="str">
        <f t="shared" si="224"/>
        <v/>
      </c>
      <c r="IP192" s="17"/>
      <c r="IQ192" s="17"/>
      <c r="IR192" s="17"/>
      <c r="IS192" s="17"/>
      <c r="IT192" s="28" t="str">
        <f t="shared" si="172"/>
        <v/>
      </c>
      <c r="IU192" s="27"/>
      <c r="IV192" s="109" t="str">
        <f>IF($B192="","",ID192*KEP!$J$11)</f>
        <v/>
      </c>
      <c r="IW192" s="10" t="str">
        <f>IF($B192="","",IE192*KEP!$J$12)</f>
        <v/>
      </c>
      <c r="IX192" s="10" t="str">
        <f>IF($B192="","",IF192*KEP!$J$13)</f>
        <v/>
      </c>
      <c r="IY192" s="10" t="str">
        <f>IF($B192="","",IG192*KEP!$J$14)</f>
        <v/>
      </c>
      <c r="IZ192" s="10" t="str">
        <f>IF($B192="","",IH192*KEP!$J$15)</f>
        <v/>
      </c>
      <c r="JA192" s="10" t="str">
        <f>IF($B192="","",II192*KEP!$J$16)</f>
        <v/>
      </c>
      <c r="JB192" s="10" t="str">
        <f>IF($B192="","",IJ192*KEP!$J$17)</f>
        <v/>
      </c>
      <c r="JC192" s="10" t="str">
        <f>IF($B192="","",IK192*KEP!$J$18)</f>
        <v/>
      </c>
      <c r="JD192" s="10" t="str">
        <f>IF($B192="","",IL192*KEP!$J$19)</f>
        <v/>
      </c>
      <c r="JE192" s="10" t="str">
        <f>IF($B192="","",IM192*KEP!$J$20)</f>
        <v/>
      </c>
      <c r="JF192" s="10" t="str">
        <f>IF($B192="","",IN192*KEP!$J$21)</f>
        <v/>
      </c>
      <c r="JG192" s="10" t="str">
        <f>IF($B192="","",IP192*KEP!$J$27)</f>
        <v/>
      </c>
      <c r="JH192" s="10" t="str">
        <f>IF($B192="","",IQ192*KEP!$J$28)</f>
        <v/>
      </c>
      <c r="JI192" s="10" t="str">
        <f>IF($B192="","",IR192*KEP!$J$29)</f>
        <v/>
      </c>
      <c r="JJ192" s="10" t="str">
        <f>IF($B192="","",IS192*KEP!$J$30)</f>
        <v/>
      </c>
      <c r="JK192" s="33" t="str">
        <f t="shared" si="225"/>
        <v/>
      </c>
      <c r="JL192" s="56" t="str">
        <f t="shared" si="196"/>
        <v/>
      </c>
      <c r="JM192" s="56" t="str">
        <f t="shared" si="197"/>
        <v/>
      </c>
      <c r="JN192" s="56" t="str">
        <f t="shared" si="198"/>
        <v/>
      </c>
      <c r="JO192" s="56" t="str">
        <f t="shared" si="199"/>
        <v/>
      </c>
      <c r="JQ192" s="16"/>
      <c r="JR192" s="16"/>
      <c r="JS192" s="16"/>
      <c r="JT192" s="17"/>
      <c r="JU192" s="17"/>
      <c r="JV192" s="17"/>
      <c r="JW192" s="17"/>
      <c r="JX192" s="17"/>
      <c r="JY192" s="17"/>
      <c r="JZ192" s="17"/>
      <c r="KA192" s="17"/>
      <c r="KB192" s="33" t="str">
        <f t="shared" si="226"/>
        <v/>
      </c>
      <c r="KC192" s="17"/>
      <c r="KD192" s="17"/>
      <c r="KE192" s="17"/>
      <c r="KF192" s="17"/>
      <c r="KG192" s="28" t="str">
        <f t="shared" si="173"/>
        <v/>
      </c>
      <c r="KH192" s="27"/>
      <c r="KI192" s="109" t="str">
        <f>IF($B192="","",JQ192*KEP!$J$11)</f>
        <v/>
      </c>
      <c r="KJ192" s="10" t="str">
        <f>IF($B192="","",JR192*KEP!$J$12)</f>
        <v/>
      </c>
      <c r="KK192" s="10" t="str">
        <f>IF($B192="","",JS192*KEP!$J$13)</f>
        <v/>
      </c>
      <c r="KL192" s="10" t="str">
        <f>IF($B192="","",JT192*KEP!$J$14)</f>
        <v/>
      </c>
      <c r="KM192" s="10" t="str">
        <f>IF($B192="","",JU192*KEP!$J$15)</f>
        <v/>
      </c>
      <c r="KN192" s="10" t="str">
        <f>IF($B192="","",JV192*KEP!$J$16)</f>
        <v/>
      </c>
      <c r="KO192" s="10" t="str">
        <f>IF($B192="","",JW192*KEP!$J$17)</f>
        <v/>
      </c>
      <c r="KP192" s="10" t="str">
        <f>IF($B192="","",JX192*KEP!$J$18)</f>
        <v/>
      </c>
      <c r="KQ192" s="10" t="str">
        <f>IF($B192="","",JY192*KEP!$J$19)</f>
        <v/>
      </c>
      <c r="KR192" s="10" t="str">
        <f>IF($B192="","",JZ192*KEP!$J$20)</f>
        <v/>
      </c>
      <c r="KS192" s="10" t="str">
        <f>IF($B192="","",KA192*KEP!$J$21)</f>
        <v/>
      </c>
      <c r="KT192" s="10" t="str">
        <f>IF($B192="","",KC192*KEP!$J$27)</f>
        <v/>
      </c>
      <c r="KU192" s="10" t="str">
        <f>IF($B192="","",KD192*KEP!$J$28)</f>
        <v/>
      </c>
      <c r="KV192" s="10" t="str">
        <f>IF($B192="","",KE192*KEP!$J$29)</f>
        <v/>
      </c>
      <c r="KW192" s="10" t="str">
        <f>IF($B192="","",KF192*KEP!$J$30)</f>
        <v/>
      </c>
      <c r="KX192" s="33" t="str">
        <f t="shared" si="227"/>
        <v/>
      </c>
      <c r="KY192" s="56" t="str">
        <f t="shared" si="200"/>
        <v/>
      </c>
      <c r="KZ192" s="56" t="str">
        <f t="shared" si="201"/>
        <v/>
      </c>
      <c r="LA192" s="56" t="str">
        <f t="shared" si="202"/>
        <v/>
      </c>
      <c r="LB192" s="56" t="str">
        <f t="shared" si="203"/>
        <v/>
      </c>
      <c r="LD192" s="16"/>
      <c r="LE192" s="16"/>
      <c r="LF192" s="16"/>
      <c r="LG192" s="17"/>
      <c r="LH192" s="17"/>
      <c r="LI192" s="17"/>
      <c r="LJ192" s="17"/>
      <c r="LK192" s="17"/>
      <c r="LL192" s="17"/>
      <c r="LM192" s="17"/>
      <c r="LN192" s="17"/>
      <c r="LO192" s="33" t="str">
        <f t="shared" si="228"/>
        <v/>
      </c>
      <c r="LP192" s="17"/>
      <c r="LQ192" s="17"/>
      <c r="LR192" s="17"/>
      <c r="LS192" s="17"/>
      <c r="LT192" s="28" t="str">
        <f t="shared" si="174"/>
        <v/>
      </c>
      <c r="LU192" s="27"/>
      <c r="LV192" s="109" t="str">
        <f>IF($B192="","",LD192*KEP!$J$11)</f>
        <v/>
      </c>
      <c r="LW192" s="10" t="str">
        <f>IF($B192="","",LE192*KEP!$J$12)</f>
        <v/>
      </c>
      <c r="LX192" s="10" t="str">
        <f>IF($B192="","",LF192*KEP!$J$13)</f>
        <v/>
      </c>
      <c r="LY192" s="10" t="str">
        <f>IF($B192="","",LG192*KEP!$J$14)</f>
        <v/>
      </c>
      <c r="LZ192" s="10" t="str">
        <f>IF($B192="","",LH192*KEP!$J$15)</f>
        <v/>
      </c>
      <c r="MA192" s="10" t="str">
        <f>IF($B192="","",LI192*KEP!$J$16)</f>
        <v/>
      </c>
      <c r="MB192" s="10" t="str">
        <f>IF($B192="","",LJ192*KEP!$J$17)</f>
        <v/>
      </c>
      <c r="MC192" s="10" t="str">
        <f>IF($B192="","",LK192*KEP!$J$18)</f>
        <v/>
      </c>
      <c r="MD192" s="10" t="str">
        <f>IF($B192="","",LL192*KEP!$J$19)</f>
        <v/>
      </c>
      <c r="ME192" s="10" t="str">
        <f>IF($B192="","",LM192*KEP!$J$20)</f>
        <v/>
      </c>
      <c r="MF192" s="10" t="str">
        <f>IF($B192="","",LN192*KEP!$J$21)</f>
        <v/>
      </c>
      <c r="MG192" s="10" t="str">
        <f>IF($B192="","",LP192*KEP!$J$27)</f>
        <v/>
      </c>
      <c r="MH192" s="10" t="str">
        <f>IF($B192="","",LQ192*KEP!$J$28)</f>
        <v/>
      </c>
      <c r="MI192" s="10" t="str">
        <f>IF($B192="","",LR192*KEP!$J$29)</f>
        <v/>
      </c>
      <c r="MJ192" s="10" t="str">
        <f>IF($B192="","",LS192*KEP!$J$30)</f>
        <v/>
      </c>
      <c r="MK192" s="33" t="str">
        <f t="shared" si="229"/>
        <v/>
      </c>
      <c r="ML192" s="56" t="str">
        <f t="shared" si="204"/>
        <v/>
      </c>
      <c r="MM192" s="56" t="str">
        <f t="shared" si="205"/>
        <v/>
      </c>
      <c r="MN192" s="56" t="str">
        <f t="shared" si="206"/>
        <v/>
      </c>
      <c r="MO192" s="56" t="str">
        <f t="shared" si="207"/>
        <v/>
      </c>
      <c r="MQ192" s="16"/>
      <c r="MR192" s="16"/>
      <c r="MS192" s="16"/>
      <c r="MT192" s="17"/>
      <c r="MU192" s="17"/>
      <c r="MV192" s="17"/>
      <c r="MW192" s="17"/>
      <c r="MX192" s="17"/>
      <c r="MY192" s="17"/>
      <c r="MZ192" s="17"/>
      <c r="NA192" s="17"/>
      <c r="NB192" s="33" t="str">
        <f t="shared" si="230"/>
        <v/>
      </c>
      <c r="NC192" s="17"/>
      <c r="ND192" s="17"/>
      <c r="NE192" s="17"/>
      <c r="NF192" s="17"/>
      <c r="NG192" s="28" t="str">
        <f t="shared" si="175"/>
        <v/>
      </c>
      <c r="NH192" s="27"/>
      <c r="NI192" s="109" t="str">
        <f>IF($B192="","",MQ192*KEP!$J$11)</f>
        <v/>
      </c>
      <c r="NJ192" s="10" t="str">
        <f>IF($B192="","",MR192*KEP!$J$12)</f>
        <v/>
      </c>
      <c r="NK192" s="10" t="str">
        <f>IF($B192="","",MS192*KEP!$J$13)</f>
        <v/>
      </c>
      <c r="NL192" s="10" t="str">
        <f>IF($B192="","",MT192*KEP!$J$14)</f>
        <v/>
      </c>
      <c r="NM192" s="10" t="str">
        <f>IF($B192="","",MU192*KEP!$J$15)</f>
        <v/>
      </c>
      <c r="NN192" s="10" t="str">
        <f>IF($B192="","",MV192*KEP!$J$16)</f>
        <v/>
      </c>
      <c r="NO192" s="10" t="str">
        <f>IF($B192="","",MW192*KEP!$J$17)</f>
        <v/>
      </c>
      <c r="NP192" s="10" t="str">
        <f>IF($B192="","",MX192*KEP!$J$18)</f>
        <v/>
      </c>
      <c r="NQ192" s="10" t="str">
        <f>IF($B192="","",MY192*KEP!$J$19)</f>
        <v/>
      </c>
      <c r="NR192" s="10" t="str">
        <f>IF($B192="","",MZ192*KEP!$J$20)</f>
        <v/>
      </c>
      <c r="NS192" s="10" t="str">
        <f>IF($B192="","",NA192*KEP!$J$21)</f>
        <v/>
      </c>
      <c r="NT192" s="10" t="str">
        <f>IF($B192="","",NC192*KEP!$J$27)</f>
        <v/>
      </c>
      <c r="NU192" s="10" t="str">
        <f>IF($B192="","",ND192*KEP!$J$28)</f>
        <v/>
      </c>
      <c r="NV192" s="10" t="str">
        <f>IF($B192="","",NE192*KEP!$J$29)</f>
        <v/>
      </c>
      <c r="NW192" s="10" t="str">
        <f>IF($B192="","",NF192*KEP!$J$30)</f>
        <v/>
      </c>
      <c r="NX192" s="33" t="str">
        <f t="shared" si="231"/>
        <v/>
      </c>
      <c r="NY192" s="56" t="str">
        <f t="shared" si="208"/>
        <v/>
      </c>
      <c r="NZ192" s="56" t="str">
        <f t="shared" si="209"/>
        <v/>
      </c>
      <c r="OA192" s="56" t="str">
        <f t="shared" si="210"/>
        <v/>
      </c>
      <c r="OB192" s="56" t="str">
        <f t="shared" si="211"/>
        <v/>
      </c>
    </row>
    <row r="193" spans="1:392" x14ac:dyDescent="0.25">
      <c r="A193" s="6" t="str">
        <f>IF(A192&lt;KEP!$C$10,A192+1,"")</f>
        <v/>
      </c>
      <c r="B193" s="8" t="str">
        <f>IF('Referenčný stav'!B193=0,"",'Referenčný stav'!B193)</f>
        <v/>
      </c>
      <c r="C193" s="8" t="str">
        <f>IF('Referenčný stav'!C193=0,"",'Referenčný stav'!C193)</f>
        <v/>
      </c>
      <c r="D193" s="16"/>
      <c r="E193" s="16"/>
      <c r="F193" s="16"/>
      <c r="G193" s="17"/>
      <c r="H193" s="17"/>
      <c r="I193" s="17"/>
      <c r="J193" s="17"/>
      <c r="K193" s="17"/>
      <c r="L193" s="17"/>
      <c r="M193" s="17"/>
      <c r="N193" s="17"/>
      <c r="O193" s="33" t="str">
        <f t="shared" si="212"/>
        <v/>
      </c>
      <c r="P193" s="17"/>
      <c r="Q193" s="17"/>
      <c r="R193" s="17"/>
      <c r="S193" s="17"/>
      <c r="T193" s="28" t="str">
        <f t="shared" si="166"/>
        <v/>
      </c>
      <c r="U193" s="27"/>
      <c r="V193" s="109" t="str">
        <f>IF($B193="","",D193*KEP!$J$11)</f>
        <v/>
      </c>
      <c r="W193" s="10" t="str">
        <f>IF($B193="","",E193*KEP!$J$12)</f>
        <v/>
      </c>
      <c r="X193" s="10" t="str">
        <f>IF($B193="","",F193*KEP!$J$13)</f>
        <v/>
      </c>
      <c r="Y193" s="10" t="str">
        <f>IF($B193="","",G193*KEP!$J$14)</f>
        <v/>
      </c>
      <c r="Z193" s="10" t="str">
        <f>IF($B193="","",H193*KEP!$J$15)</f>
        <v/>
      </c>
      <c r="AA193" s="10" t="str">
        <f>IF($B193="","",I193*KEP!$J$16)</f>
        <v/>
      </c>
      <c r="AB193" s="10" t="str">
        <f>IF($B193="","",J193*KEP!$J$17)</f>
        <v/>
      </c>
      <c r="AC193" s="10" t="str">
        <f>IF($B193="","",K193*KEP!$J$18)</f>
        <v/>
      </c>
      <c r="AD193" s="10" t="str">
        <f>IF($B193="","",L193*KEP!$J$19)</f>
        <v/>
      </c>
      <c r="AE193" s="10" t="str">
        <f>IF($B193="","",M193*KEP!$J$20)</f>
        <v/>
      </c>
      <c r="AF193" s="10" t="str">
        <f>IF($B193="","",N193*KEP!$J$21)</f>
        <v/>
      </c>
      <c r="AG193" s="10" t="str">
        <f>IF($B193="","",P193*KEP!$J$27)</f>
        <v/>
      </c>
      <c r="AH193" s="10" t="str">
        <f>IF($B193="","",Q193*KEP!$J$28)</f>
        <v/>
      </c>
      <c r="AI193" s="10" t="str">
        <f>IF($B193="","",R193*KEP!$J$29)</f>
        <v/>
      </c>
      <c r="AJ193" s="10" t="str">
        <f>IF($B193="","",S193*KEP!$J$30)</f>
        <v/>
      </c>
      <c r="AK193" s="33" t="str">
        <f t="shared" si="213"/>
        <v/>
      </c>
      <c r="AL193" s="56" t="str">
        <f>IF(O193="","",IFERROR(O193/'Referenčný stav'!O193-1,""))</f>
        <v/>
      </c>
      <c r="AM193" s="56" t="str">
        <f>IF(T193="","",IFERROR(T193/'Referenčný stav'!T193-1,""))</f>
        <v/>
      </c>
      <c r="AN193" s="56" t="str">
        <f>IF(U193="","",IFERROR(U193/'Referenčný stav'!U193-1,""))</f>
        <v/>
      </c>
      <c r="AO193" s="56" t="str">
        <f>IF(AK193="","",IFERROR(AK193/'Referenčný stav'!AK193-1,""))</f>
        <v/>
      </c>
      <c r="AQ193" s="16"/>
      <c r="AR193" s="16"/>
      <c r="AS193" s="16"/>
      <c r="AT193" s="17"/>
      <c r="AU193" s="17"/>
      <c r="AV193" s="17"/>
      <c r="AW193" s="17"/>
      <c r="AX193" s="17"/>
      <c r="AY193" s="17"/>
      <c r="AZ193" s="17"/>
      <c r="BA193" s="17"/>
      <c r="BB193" s="33" t="str">
        <f t="shared" si="214"/>
        <v/>
      </c>
      <c r="BC193" s="17"/>
      <c r="BD193" s="17"/>
      <c r="BE193" s="17"/>
      <c r="BF193" s="17"/>
      <c r="BG193" s="28" t="str">
        <f t="shared" si="167"/>
        <v/>
      </c>
      <c r="BH193" s="27"/>
      <c r="BI193" s="109" t="str">
        <f>IF($B193="","",AQ193*KEP!$J$11)</f>
        <v/>
      </c>
      <c r="BJ193" s="10" t="str">
        <f>IF($B193="","",AR193*KEP!$J$12)</f>
        <v/>
      </c>
      <c r="BK193" s="10" t="str">
        <f>IF($B193="","",AS193*KEP!$J$13)</f>
        <v/>
      </c>
      <c r="BL193" s="10" t="str">
        <f>IF($B193="","",AT193*KEP!$J$14)</f>
        <v/>
      </c>
      <c r="BM193" s="10" t="str">
        <f>IF($B193="","",AU193*KEP!$J$15)</f>
        <v/>
      </c>
      <c r="BN193" s="10" t="str">
        <f>IF($B193="","",AV193*KEP!$J$16)</f>
        <v/>
      </c>
      <c r="BO193" s="10" t="str">
        <f>IF($B193="","",AW193*KEP!$J$17)</f>
        <v/>
      </c>
      <c r="BP193" s="10" t="str">
        <f>IF($B193="","",AX193*KEP!$J$18)</f>
        <v/>
      </c>
      <c r="BQ193" s="10" t="str">
        <f>IF($B193="","",AY193*KEP!$J$19)</f>
        <v/>
      </c>
      <c r="BR193" s="10" t="str">
        <f>IF($B193="","",AZ193*KEP!$J$20)</f>
        <v/>
      </c>
      <c r="BS193" s="10" t="str">
        <f>IF($B193="","",BA193*KEP!$J$21)</f>
        <v/>
      </c>
      <c r="BT193" s="10" t="str">
        <f>IF($B193="","",BC193*KEP!$J$27)</f>
        <v/>
      </c>
      <c r="BU193" s="10" t="str">
        <f>IF($B193="","",BD193*KEP!$J$28)</f>
        <v/>
      </c>
      <c r="BV193" s="10" t="str">
        <f>IF($B193="","",BE193*KEP!$J$29)</f>
        <v/>
      </c>
      <c r="BW193" s="10" t="str">
        <f>IF($B193="","",BF193*KEP!$J$30)</f>
        <v/>
      </c>
      <c r="BX193" s="33" t="str">
        <f t="shared" si="215"/>
        <v/>
      </c>
      <c r="BY193" s="56" t="str">
        <f t="shared" si="176"/>
        <v/>
      </c>
      <c r="BZ193" s="56" t="str">
        <f t="shared" si="177"/>
        <v/>
      </c>
      <c r="CA193" s="56" t="str">
        <f t="shared" si="178"/>
        <v/>
      </c>
      <c r="CB193" s="56" t="str">
        <f t="shared" si="179"/>
        <v/>
      </c>
      <c r="CD193" s="16"/>
      <c r="CE193" s="16"/>
      <c r="CF193" s="16"/>
      <c r="CG193" s="17"/>
      <c r="CH193" s="17"/>
      <c r="CI193" s="17"/>
      <c r="CJ193" s="17"/>
      <c r="CK193" s="17"/>
      <c r="CL193" s="17"/>
      <c r="CM193" s="17"/>
      <c r="CN193" s="17"/>
      <c r="CO193" s="33" t="str">
        <f t="shared" si="216"/>
        <v/>
      </c>
      <c r="CP193" s="17"/>
      <c r="CQ193" s="17"/>
      <c r="CR193" s="17"/>
      <c r="CS193" s="17"/>
      <c r="CT193" s="28" t="str">
        <f t="shared" si="168"/>
        <v/>
      </c>
      <c r="CU193" s="27"/>
      <c r="CV193" s="109" t="str">
        <f>IF($B193="","",CD193*KEP!$J$11)</f>
        <v/>
      </c>
      <c r="CW193" s="10" t="str">
        <f>IF($B193="","",CE193*KEP!$J$12)</f>
        <v/>
      </c>
      <c r="CX193" s="10" t="str">
        <f>IF($B193="","",CF193*KEP!$J$13)</f>
        <v/>
      </c>
      <c r="CY193" s="10" t="str">
        <f>IF($B193="","",CG193*KEP!$J$14)</f>
        <v/>
      </c>
      <c r="CZ193" s="10" t="str">
        <f>IF($B193="","",CH193*KEP!$J$15)</f>
        <v/>
      </c>
      <c r="DA193" s="10" t="str">
        <f>IF($B193="","",CI193*KEP!$J$16)</f>
        <v/>
      </c>
      <c r="DB193" s="10" t="str">
        <f>IF($B193="","",CJ193*KEP!$J$17)</f>
        <v/>
      </c>
      <c r="DC193" s="10" t="str">
        <f>IF($B193="","",CK193*KEP!$J$18)</f>
        <v/>
      </c>
      <c r="DD193" s="10" t="str">
        <f>IF($B193="","",CL193*KEP!$J$19)</f>
        <v/>
      </c>
      <c r="DE193" s="10" t="str">
        <f>IF($B193="","",CM193*KEP!$J$20)</f>
        <v/>
      </c>
      <c r="DF193" s="10" t="str">
        <f>IF($B193="","",CN193*KEP!$J$21)</f>
        <v/>
      </c>
      <c r="DG193" s="10" t="str">
        <f>IF($B193="","",CP193*KEP!$J$27)</f>
        <v/>
      </c>
      <c r="DH193" s="10" t="str">
        <f>IF($B193="","",CQ193*KEP!$J$28)</f>
        <v/>
      </c>
      <c r="DI193" s="10" t="str">
        <f>IF($B193="","",CR193*KEP!$J$29)</f>
        <v/>
      </c>
      <c r="DJ193" s="10" t="str">
        <f>IF($B193="","",CS193*KEP!$J$30)</f>
        <v/>
      </c>
      <c r="DK193" s="33" t="str">
        <f t="shared" si="217"/>
        <v/>
      </c>
      <c r="DL193" s="56" t="str">
        <f t="shared" si="180"/>
        <v/>
      </c>
      <c r="DM193" s="56" t="str">
        <f t="shared" si="181"/>
        <v/>
      </c>
      <c r="DN193" s="56" t="str">
        <f t="shared" si="182"/>
        <v/>
      </c>
      <c r="DO193" s="56" t="str">
        <f t="shared" si="183"/>
        <v/>
      </c>
      <c r="DQ193" s="16"/>
      <c r="DR193" s="16"/>
      <c r="DS193" s="16"/>
      <c r="DT193" s="17"/>
      <c r="DU193" s="17"/>
      <c r="DV193" s="17"/>
      <c r="DW193" s="17"/>
      <c r="DX193" s="17"/>
      <c r="DY193" s="17"/>
      <c r="DZ193" s="17"/>
      <c r="EA193" s="17"/>
      <c r="EB193" s="33" t="str">
        <f t="shared" si="218"/>
        <v/>
      </c>
      <c r="EC193" s="17"/>
      <c r="ED193" s="17"/>
      <c r="EE193" s="17"/>
      <c r="EF193" s="17"/>
      <c r="EG193" s="28" t="str">
        <f t="shared" si="169"/>
        <v/>
      </c>
      <c r="EH193" s="27"/>
      <c r="EI193" s="109" t="str">
        <f>IF($B193="","",DQ193*KEP!$J$11)</f>
        <v/>
      </c>
      <c r="EJ193" s="10" t="str">
        <f>IF($B193="","",DR193*KEP!$J$12)</f>
        <v/>
      </c>
      <c r="EK193" s="10" t="str">
        <f>IF($B193="","",DS193*KEP!$J$13)</f>
        <v/>
      </c>
      <c r="EL193" s="10" t="str">
        <f>IF($B193="","",DT193*KEP!$J$14)</f>
        <v/>
      </c>
      <c r="EM193" s="10" t="str">
        <f>IF($B193="","",DU193*KEP!$J$15)</f>
        <v/>
      </c>
      <c r="EN193" s="10" t="str">
        <f>IF($B193="","",DV193*KEP!$J$16)</f>
        <v/>
      </c>
      <c r="EO193" s="10" t="str">
        <f>IF($B193="","",DW193*KEP!$J$17)</f>
        <v/>
      </c>
      <c r="EP193" s="10" t="str">
        <f>IF($B193="","",DX193*KEP!$J$18)</f>
        <v/>
      </c>
      <c r="EQ193" s="10" t="str">
        <f>IF($B193="","",DY193*KEP!$J$19)</f>
        <v/>
      </c>
      <c r="ER193" s="10" t="str">
        <f>IF($B193="","",DZ193*KEP!$J$20)</f>
        <v/>
      </c>
      <c r="ES193" s="10" t="str">
        <f>IF($B193="","",EA193*KEP!$J$21)</f>
        <v/>
      </c>
      <c r="ET193" s="10" t="str">
        <f>IF($B193="","",EC193*KEP!$J$27)</f>
        <v/>
      </c>
      <c r="EU193" s="10" t="str">
        <f>IF($B193="","",ED193*KEP!$J$28)</f>
        <v/>
      </c>
      <c r="EV193" s="10" t="str">
        <f>IF($B193="","",EE193*KEP!$J$29)</f>
        <v/>
      </c>
      <c r="EW193" s="10" t="str">
        <f>IF($B193="","",EF193*KEP!$J$30)</f>
        <v/>
      </c>
      <c r="EX193" s="33" t="str">
        <f t="shared" si="219"/>
        <v/>
      </c>
      <c r="EY193" s="56" t="str">
        <f t="shared" si="184"/>
        <v/>
      </c>
      <c r="EZ193" s="56" t="str">
        <f t="shared" si="185"/>
        <v/>
      </c>
      <c r="FA193" s="56" t="str">
        <f t="shared" si="186"/>
        <v/>
      </c>
      <c r="FB193" s="56" t="str">
        <f t="shared" si="187"/>
        <v/>
      </c>
      <c r="FD193" s="16"/>
      <c r="FE193" s="16"/>
      <c r="FF193" s="16"/>
      <c r="FG193" s="17"/>
      <c r="FH193" s="17"/>
      <c r="FI193" s="17"/>
      <c r="FJ193" s="17"/>
      <c r="FK193" s="17"/>
      <c r="FL193" s="17"/>
      <c r="FM193" s="17"/>
      <c r="FN193" s="17"/>
      <c r="FO193" s="33" t="str">
        <f t="shared" si="220"/>
        <v/>
      </c>
      <c r="FP193" s="17"/>
      <c r="FQ193" s="17"/>
      <c r="FR193" s="17"/>
      <c r="FS193" s="17"/>
      <c r="FT193" s="28" t="str">
        <f t="shared" si="170"/>
        <v/>
      </c>
      <c r="FU193" s="27"/>
      <c r="FV193" s="109" t="str">
        <f>IF($B193="","",FD193*KEP!$J$11)</f>
        <v/>
      </c>
      <c r="FW193" s="10" t="str">
        <f>IF($B193="","",FE193*KEP!$J$12)</f>
        <v/>
      </c>
      <c r="FX193" s="10" t="str">
        <f>IF($B193="","",FF193*KEP!$J$13)</f>
        <v/>
      </c>
      <c r="FY193" s="10" t="str">
        <f>IF($B193="","",FG193*KEP!$J$14)</f>
        <v/>
      </c>
      <c r="FZ193" s="10" t="str">
        <f>IF($B193="","",FH193*KEP!$J$15)</f>
        <v/>
      </c>
      <c r="GA193" s="10" t="str">
        <f>IF($B193="","",FI193*KEP!$J$16)</f>
        <v/>
      </c>
      <c r="GB193" s="10" t="str">
        <f>IF($B193="","",FJ193*KEP!$J$17)</f>
        <v/>
      </c>
      <c r="GC193" s="10" t="str">
        <f>IF($B193="","",FK193*KEP!$J$18)</f>
        <v/>
      </c>
      <c r="GD193" s="10" t="str">
        <f>IF($B193="","",FL193*KEP!$J$19)</f>
        <v/>
      </c>
      <c r="GE193" s="10" t="str">
        <f>IF($B193="","",FM193*KEP!$J$20)</f>
        <v/>
      </c>
      <c r="GF193" s="10" t="str">
        <f>IF($B193="","",FN193*KEP!$J$21)</f>
        <v/>
      </c>
      <c r="GG193" s="10" t="str">
        <f>IF($B193="","",FP193*KEP!$J$27)</f>
        <v/>
      </c>
      <c r="GH193" s="10" t="str">
        <f>IF($B193="","",FQ193*KEP!$J$28)</f>
        <v/>
      </c>
      <c r="GI193" s="10" t="str">
        <f>IF($B193="","",FR193*KEP!$J$29)</f>
        <v/>
      </c>
      <c r="GJ193" s="10" t="str">
        <f>IF($B193="","",FS193*KEP!$J$30)</f>
        <v/>
      </c>
      <c r="GK193" s="33" t="str">
        <f t="shared" si="221"/>
        <v/>
      </c>
      <c r="GL193" s="56" t="str">
        <f t="shared" si="188"/>
        <v/>
      </c>
      <c r="GM193" s="56" t="str">
        <f t="shared" si="189"/>
        <v/>
      </c>
      <c r="GN193" s="56" t="str">
        <f t="shared" si="190"/>
        <v/>
      </c>
      <c r="GO193" s="56" t="str">
        <f t="shared" si="191"/>
        <v/>
      </c>
      <c r="GQ193" s="16"/>
      <c r="GR193" s="16"/>
      <c r="GS193" s="16"/>
      <c r="GT193" s="17"/>
      <c r="GU193" s="17"/>
      <c r="GV193" s="17"/>
      <c r="GW193" s="17"/>
      <c r="GX193" s="17"/>
      <c r="GY193" s="17"/>
      <c r="GZ193" s="17"/>
      <c r="HA193" s="17"/>
      <c r="HB193" s="33" t="str">
        <f t="shared" si="222"/>
        <v/>
      </c>
      <c r="HC193" s="17"/>
      <c r="HD193" s="17"/>
      <c r="HE193" s="17"/>
      <c r="HF193" s="17"/>
      <c r="HG193" s="28" t="str">
        <f t="shared" si="171"/>
        <v/>
      </c>
      <c r="HH193" s="27"/>
      <c r="HI193" s="109" t="str">
        <f>IF($B193="","",GQ193*KEP!$J$11)</f>
        <v/>
      </c>
      <c r="HJ193" s="10" t="str">
        <f>IF($B193="","",GR193*KEP!$J$12)</f>
        <v/>
      </c>
      <c r="HK193" s="10" t="str">
        <f>IF($B193="","",GS193*KEP!$J$13)</f>
        <v/>
      </c>
      <c r="HL193" s="10" t="str">
        <f>IF($B193="","",GT193*KEP!$J$14)</f>
        <v/>
      </c>
      <c r="HM193" s="10" t="str">
        <f>IF($B193="","",GU193*KEP!$J$15)</f>
        <v/>
      </c>
      <c r="HN193" s="10" t="str">
        <f>IF($B193="","",GV193*KEP!$J$16)</f>
        <v/>
      </c>
      <c r="HO193" s="10" t="str">
        <f>IF($B193="","",GW193*KEP!$J$17)</f>
        <v/>
      </c>
      <c r="HP193" s="10" t="str">
        <f>IF($B193="","",GX193*KEP!$J$18)</f>
        <v/>
      </c>
      <c r="HQ193" s="10" t="str">
        <f>IF($B193="","",GY193*KEP!$J$19)</f>
        <v/>
      </c>
      <c r="HR193" s="10" t="str">
        <f>IF($B193="","",GZ193*KEP!$J$20)</f>
        <v/>
      </c>
      <c r="HS193" s="10" t="str">
        <f>IF($B193="","",HA193*KEP!$J$21)</f>
        <v/>
      </c>
      <c r="HT193" s="10" t="str">
        <f>IF($B193="","",HC193*KEP!$J$27)</f>
        <v/>
      </c>
      <c r="HU193" s="10" t="str">
        <f>IF($B193="","",HD193*KEP!$J$28)</f>
        <v/>
      </c>
      <c r="HV193" s="10" t="str">
        <f>IF($B193="","",HE193*KEP!$J$29)</f>
        <v/>
      </c>
      <c r="HW193" s="10" t="str">
        <f>IF($B193="","",HF193*KEP!$J$30)</f>
        <v/>
      </c>
      <c r="HX193" s="33" t="str">
        <f t="shared" si="223"/>
        <v/>
      </c>
      <c r="HY193" s="56" t="str">
        <f t="shared" si="192"/>
        <v/>
      </c>
      <c r="HZ193" s="56" t="str">
        <f t="shared" si="193"/>
        <v/>
      </c>
      <c r="IA193" s="56" t="str">
        <f t="shared" si="194"/>
        <v/>
      </c>
      <c r="IB193" s="56" t="str">
        <f t="shared" si="195"/>
        <v/>
      </c>
      <c r="ID193" s="16"/>
      <c r="IE193" s="16"/>
      <c r="IF193" s="16"/>
      <c r="IG193" s="17"/>
      <c r="IH193" s="17"/>
      <c r="II193" s="17"/>
      <c r="IJ193" s="17"/>
      <c r="IK193" s="17"/>
      <c r="IL193" s="17"/>
      <c r="IM193" s="17"/>
      <c r="IN193" s="17"/>
      <c r="IO193" s="33" t="str">
        <f t="shared" si="224"/>
        <v/>
      </c>
      <c r="IP193" s="17"/>
      <c r="IQ193" s="17"/>
      <c r="IR193" s="17"/>
      <c r="IS193" s="17"/>
      <c r="IT193" s="28" t="str">
        <f t="shared" si="172"/>
        <v/>
      </c>
      <c r="IU193" s="27"/>
      <c r="IV193" s="109" t="str">
        <f>IF($B193="","",ID193*KEP!$J$11)</f>
        <v/>
      </c>
      <c r="IW193" s="10" t="str">
        <f>IF($B193="","",IE193*KEP!$J$12)</f>
        <v/>
      </c>
      <c r="IX193" s="10" t="str">
        <f>IF($B193="","",IF193*KEP!$J$13)</f>
        <v/>
      </c>
      <c r="IY193" s="10" t="str">
        <f>IF($B193="","",IG193*KEP!$J$14)</f>
        <v/>
      </c>
      <c r="IZ193" s="10" t="str">
        <f>IF($B193="","",IH193*KEP!$J$15)</f>
        <v/>
      </c>
      <c r="JA193" s="10" t="str">
        <f>IF($B193="","",II193*KEP!$J$16)</f>
        <v/>
      </c>
      <c r="JB193" s="10" t="str">
        <f>IF($B193="","",IJ193*KEP!$J$17)</f>
        <v/>
      </c>
      <c r="JC193" s="10" t="str">
        <f>IF($B193="","",IK193*KEP!$J$18)</f>
        <v/>
      </c>
      <c r="JD193" s="10" t="str">
        <f>IF($B193="","",IL193*KEP!$J$19)</f>
        <v/>
      </c>
      <c r="JE193" s="10" t="str">
        <f>IF($B193="","",IM193*KEP!$J$20)</f>
        <v/>
      </c>
      <c r="JF193" s="10" t="str">
        <f>IF($B193="","",IN193*KEP!$J$21)</f>
        <v/>
      </c>
      <c r="JG193" s="10" t="str">
        <f>IF($B193="","",IP193*KEP!$J$27)</f>
        <v/>
      </c>
      <c r="JH193" s="10" t="str">
        <f>IF($B193="","",IQ193*KEP!$J$28)</f>
        <v/>
      </c>
      <c r="JI193" s="10" t="str">
        <f>IF($B193="","",IR193*KEP!$J$29)</f>
        <v/>
      </c>
      <c r="JJ193" s="10" t="str">
        <f>IF($B193="","",IS193*KEP!$J$30)</f>
        <v/>
      </c>
      <c r="JK193" s="33" t="str">
        <f t="shared" si="225"/>
        <v/>
      </c>
      <c r="JL193" s="56" t="str">
        <f t="shared" si="196"/>
        <v/>
      </c>
      <c r="JM193" s="56" t="str">
        <f t="shared" si="197"/>
        <v/>
      </c>
      <c r="JN193" s="56" t="str">
        <f t="shared" si="198"/>
        <v/>
      </c>
      <c r="JO193" s="56" t="str">
        <f t="shared" si="199"/>
        <v/>
      </c>
      <c r="JQ193" s="16"/>
      <c r="JR193" s="16"/>
      <c r="JS193" s="16"/>
      <c r="JT193" s="17"/>
      <c r="JU193" s="17"/>
      <c r="JV193" s="17"/>
      <c r="JW193" s="17"/>
      <c r="JX193" s="17"/>
      <c r="JY193" s="17"/>
      <c r="JZ193" s="17"/>
      <c r="KA193" s="17"/>
      <c r="KB193" s="33" t="str">
        <f t="shared" si="226"/>
        <v/>
      </c>
      <c r="KC193" s="17"/>
      <c r="KD193" s="17"/>
      <c r="KE193" s="17"/>
      <c r="KF193" s="17"/>
      <c r="KG193" s="28" t="str">
        <f t="shared" si="173"/>
        <v/>
      </c>
      <c r="KH193" s="27"/>
      <c r="KI193" s="109" t="str">
        <f>IF($B193="","",JQ193*KEP!$J$11)</f>
        <v/>
      </c>
      <c r="KJ193" s="10" t="str">
        <f>IF($B193="","",JR193*KEP!$J$12)</f>
        <v/>
      </c>
      <c r="KK193" s="10" t="str">
        <f>IF($B193="","",JS193*KEP!$J$13)</f>
        <v/>
      </c>
      <c r="KL193" s="10" t="str">
        <f>IF($B193="","",JT193*KEP!$J$14)</f>
        <v/>
      </c>
      <c r="KM193" s="10" t="str">
        <f>IF($B193="","",JU193*KEP!$J$15)</f>
        <v/>
      </c>
      <c r="KN193" s="10" t="str">
        <f>IF($B193="","",JV193*KEP!$J$16)</f>
        <v/>
      </c>
      <c r="KO193" s="10" t="str">
        <f>IF($B193="","",JW193*KEP!$J$17)</f>
        <v/>
      </c>
      <c r="KP193" s="10" t="str">
        <f>IF($B193="","",JX193*KEP!$J$18)</f>
        <v/>
      </c>
      <c r="KQ193" s="10" t="str">
        <f>IF($B193="","",JY193*KEP!$J$19)</f>
        <v/>
      </c>
      <c r="KR193" s="10" t="str">
        <f>IF($B193="","",JZ193*KEP!$J$20)</f>
        <v/>
      </c>
      <c r="KS193" s="10" t="str">
        <f>IF($B193="","",KA193*KEP!$J$21)</f>
        <v/>
      </c>
      <c r="KT193" s="10" t="str">
        <f>IF($B193="","",KC193*KEP!$J$27)</f>
        <v/>
      </c>
      <c r="KU193" s="10" t="str">
        <f>IF($B193="","",KD193*KEP!$J$28)</f>
        <v/>
      </c>
      <c r="KV193" s="10" t="str">
        <f>IF($B193="","",KE193*KEP!$J$29)</f>
        <v/>
      </c>
      <c r="KW193" s="10" t="str">
        <f>IF($B193="","",KF193*KEP!$J$30)</f>
        <v/>
      </c>
      <c r="KX193" s="33" t="str">
        <f t="shared" si="227"/>
        <v/>
      </c>
      <c r="KY193" s="56" t="str">
        <f t="shared" si="200"/>
        <v/>
      </c>
      <c r="KZ193" s="56" t="str">
        <f t="shared" si="201"/>
        <v/>
      </c>
      <c r="LA193" s="56" t="str">
        <f t="shared" si="202"/>
        <v/>
      </c>
      <c r="LB193" s="56" t="str">
        <f t="shared" si="203"/>
        <v/>
      </c>
      <c r="LD193" s="16"/>
      <c r="LE193" s="16"/>
      <c r="LF193" s="16"/>
      <c r="LG193" s="17"/>
      <c r="LH193" s="17"/>
      <c r="LI193" s="17"/>
      <c r="LJ193" s="17"/>
      <c r="LK193" s="17"/>
      <c r="LL193" s="17"/>
      <c r="LM193" s="17"/>
      <c r="LN193" s="17"/>
      <c r="LO193" s="33" t="str">
        <f t="shared" si="228"/>
        <v/>
      </c>
      <c r="LP193" s="17"/>
      <c r="LQ193" s="17"/>
      <c r="LR193" s="17"/>
      <c r="LS193" s="17"/>
      <c r="LT193" s="28" t="str">
        <f t="shared" si="174"/>
        <v/>
      </c>
      <c r="LU193" s="27"/>
      <c r="LV193" s="109" t="str">
        <f>IF($B193="","",LD193*KEP!$J$11)</f>
        <v/>
      </c>
      <c r="LW193" s="10" t="str">
        <f>IF($B193="","",LE193*KEP!$J$12)</f>
        <v/>
      </c>
      <c r="LX193" s="10" t="str">
        <f>IF($B193="","",LF193*KEP!$J$13)</f>
        <v/>
      </c>
      <c r="LY193" s="10" t="str">
        <f>IF($B193="","",LG193*KEP!$J$14)</f>
        <v/>
      </c>
      <c r="LZ193" s="10" t="str">
        <f>IF($B193="","",LH193*KEP!$J$15)</f>
        <v/>
      </c>
      <c r="MA193" s="10" t="str">
        <f>IF($B193="","",LI193*KEP!$J$16)</f>
        <v/>
      </c>
      <c r="MB193" s="10" t="str">
        <f>IF($B193="","",LJ193*KEP!$J$17)</f>
        <v/>
      </c>
      <c r="MC193" s="10" t="str">
        <f>IF($B193="","",LK193*KEP!$J$18)</f>
        <v/>
      </c>
      <c r="MD193" s="10" t="str">
        <f>IF($B193="","",LL193*KEP!$J$19)</f>
        <v/>
      </c>
      <c r="ME193" s="10" t="str">
        <f>IF($B193="","",LM193*KEP!$J$20)</f>
        <v/>
      </c>
      <c r="MF193" s="10" t="str">
        <f>IF($B193="","",LN193*KEP!$J$21)</f>
        <v/>
      </c>
      <c r="MG193" s="10" t="str">
        <f>IF($B193="","",LP193*KEP!$J$27)</f>
        <v/>
      </c>
      <c r="MH193" s="10" t="str">
        <f>IF($B193="","",LQ193*KEP!$J$28)</f>
        <v/>
      </c>
      <c r="MI193" s="10" t="str">
        <f>IF($B193="","",LR193*KEP!$J$29)</f>
        <v/>
      </c>
      <c r="MJ193" s="10" t="str">
        <f>IF($B193="","",LS193*KEP!$J$30)</f>
        <v/>
      </c>
      <c r="MK193" s="33" t="str">
        <f t="shared" si="229"/>
        <v/>
      </c>
      <c r="ML193" s="56" t="str">
        <f t="shared" si="204"/>
        <v/>
      </c>
      <c r="MM193" s="56" t="str">
        <f t="shared" si="205"/>
        <v/>
      </c>
      <c r="MN193" s="56" t="str">
        <f t="shared" si="206"/>
        <v/>
      </c>
      <c r="MO193" s="56" t="str">
        <f t="shared" si="207"/>
        <v/>
      </c>
      <c r="MQ193" s="16"/>
      <c r="MR193" s="16"/>
      <c r="MS193" s="16"/>
      <c r="MT193" s="17"/>
      <c r="MU193" s="17"/>
      <c r="MV193" s="17"/>
      <c r="MW193" s="17"/>
      <c r="MX193" s="17"/>
      <c r="MY193" s="17"/>
      <c r="MZ193" s="17"/>
      <c r="NA193" s="17"/>
      <c r="NB193" s="33" t="str">
        <f t="shared" si="230"/>
        <v/>
      </c>
      <c r="NC193" s="17"/>
      <c r="ND193" s="17"/>
      <c r="NE193" s="17"/>
      <c r="NF193" s="17"/>
      <c r="NG193" s="28" t="str">
        <f t="shared" si="175"/>
        <v/>
      </c>
      <c r="NH193" s="27"/>
      <c r="NI193" s="109" t="str">
        <f>IF($B193="","",MQ193*KEP!$J$11)</f>
        <v/>
      </c>
      <c r="NJ193" s="10" t="str">
        <f>IF($B193="","",MR193*KEP!$J$12)</f>
        <v/>
      </c>
      <c r="NK193" s="10" t="str">
        <f>IF($B193="","",MS193*KEP!$J$13)</f>
        <v/>
      </c>
      <c r="NL193" s="10" t="str">
        <f>IF($B193="","",MT193*KEP!$J$14)</f>
        <v/>
      </c>
      <c r="NM193" s="10" t="str">
        <f>IF($B193="","",MU193*KEP!$J$15)</f>
        <v/>
      </c>
      <c r="NN193" s="10" t="str">
        <f>IF($B193="","",MV193*KEP!$J$16)</f>
        <v/>
      </c>
      <c r="NO193" s="10" t="str">
        <f>IF($B193="","",MW193*KEP!$J$17)</f>
        <v/>
      </c>
      <c r="NP193" s="10" t="str">
        <f>IF($B193="","",MX193*KEP!$J$18)</f>
        <v/>
      </c>
      <c r="NQ193" s="10" t="str">
        <f>IF($B193="","",MY193*KEP!$J$19)</f>
        <v/>
      </c>
      <c r="NR193" s="10" t="str">
        <f>IF($B193="","",MZ193*KEP!$J$20)</f>
        <v/>
      </c>
      <c r="NS193" s="10" t="str">
        <f>IF($B193="","",NA193*KEP!$J$21)</f>
        <v/>
      </c>
      <c r="NT193" s="10" t="str">
        <f>IF($B193="","",NC193*KEP!$J$27)</f>
        <v/>
      </c>
      <c r="NU193" s="10" t="str">
        <f>IF($B193="","",ND193*KEP!$J$28)</f>
        <v/>
      </c>
      <c r="NV193" s="10" t="str">
        <f>IF($B193="","",NE193*KEP!$J$29)</f>
        <v/>
      </c>
      <c r="NW193" s="10" t="str">
        <f>IF($B193="","",NF193*KEP!$J$30)</f>
        <v/>
      </c>
      <c r="NX193" s="33" t="str">
        <f t="shared" si="231"/>
        <v/>
      </c>
      <c r="NY193" s="56" t="str">
        <f t="shared" si="208"/>
        <v/>
      </c>
      <c r="NZ193" s="56" t="str">
        <f t="shared" si="209"/>
        <v/>
      </c>
      <c r="OA193" s="56" t="str">
        <f t="shared" si="210"/>
        <v/>
      </c>
      <c r="OB193" s="56" t="str">
        <f t="shared" si="211"/>
        <v/>
      </c>
    </row>
    <row r="194" spans="1:392" x14ac:dyDescent="0.25">
      <c r="A194" s="6" t="str">
        <f>IF(A193&lt;KEP!$C$10,A193+1,"")</f>
        <v/>
      </c>
      <c r="B194" s="8" t="str">
        <f>IF('Referenčný stav'!B194=0,"",'Referenčný stav'!B194)</f>
        <v/>
      </c>
      <c r="C194" s="8" t="str">
        <f>IF('Referenčný stav'!C194=0,"",'Referenčný stav'!C194)</f>
        <v/>
      </c>
      <c r="D194" s="16"/>
      <c r="E194" s="16"/>
      <c r="F194" s="16"/>
      <c r="G194" s="17"/>
      <c r="H194" s="17"/>
      <c r="I194" s="17"/>
      <c r="J194" s="17"/>
      <c r="K194" s="17"/>
      <c r="L194" s="17"/>
      <c r="M194" s="17"/>
      <c r="N194" s="17"/>
      <c r="O194" s="33" t="str">
        <f t="shared" si="212"/>
        <v/>
      </c>
      <c r="P194" s="17"/>
      <c r="Q194" s="17"/>
      <c r="R194" s="17"/>
      <c r="S194" s="17"/>
      <c r="T194" s="28" t="str">
        <f t="shared" si="166"/>
        <v/>
      </c>
      <c r="U194" s="27"/>
      <c r="V194" s="109" t="str">
        <f>IF($B194="","",D194*KEP!$J$11)</f>
        <v/>
      </c>
      <c r="W194" s="10" t="str">
        <f>IF($B194="","",E194*KEP!$J$12)</f>
        <v/>
      </c>
      <c r="X194" s="10" t="str">
        <f>IF($B194="","",F194*KEP!$J$13)</f>
        <v/>
      </c>
      <c r="Y194" s="10" t="str">
        <f>IF($B194="","",G194*KEP!$J$14)</f>
        <v/>
      </c>
      <c r="Z194" s="10" t="str">
        <f>IF($B194="","",H194*KEP!$J$15)</f>
        <v/>
      </c>
      <c r="AA194" s="10" t="str">
        <f>IF($B194="","",I194*KEP!$J$16)</f>
        <v/>
      </c>
      <c r="AB194" s="10" t="str">
        <f>IF($B194="","",J194*KEP!$J$17)</f>
        <v/>
      </c>
      <c r="AC194" s="10" t="str">
        <f>IF($B194="","",K194*KEP!$J$18)</f>
        <v/>
      </c>
      <c r="AD194" s="10" t="str">
        <f>IF($B194="","",L194*KEP!$J$19)</f>
        <v/>
      </c>
      <c r="AE194" s="10" t="str">
        <f>IF($B194="","",M194*KEP!$J$20)</f>
        <v/>
      </c>
      <c r="AF194" s="10" t="str">
        <f>IF($B194="","",N194*KEP!$J$21)</f>
        <v/>
      </c>
      <c r="AG194" s="10" t="str">
        <f>IF($B194="","",P194*KEP!$J$27)</f>
        <v/>
      </c>
      <c r="AH194" s="10" t="str">
        <f>IF($B194="","",Q194*KEP!$J$28)</f>
        <v/>
      </c>
      <c r="AI194" s="10" t="str">
        <f>IF($B194="","",R194*KEP!$J$29)</f>
        <v/>
      </c>
      <c r="AJ194" s="10" t="str">
        <f>IF($B194="","",S194*KEP!$J$30)</f>
        <v/>
      </c>
      <c r="AK194" s="33" t="str">
        <f t="shared" si="213"/>
        <v/>
      </c>
      <c r="AL194" s="56" t="str">
        <f>IF(O194="","",IFERROR(O194/'Referenčný stav'!O194-1,""))</f>
        <v/>
      </c>
      <c r="AM194" s="56" t="str">
        <f>IF(T194="","",IFERROR(T194/'Referenčný stav'!T194-1,""))</f>
        <v/>
      </c>
      <c r="AN194" s="56" t="str">
        <f>IF(U194="","",IFERROR(U194/'Referenčný stav'!U194-1,""))</f>
        <v/>
      </c>
      <c r="AO194" s="56" t="str">
        <f>IF(AK194="","",IFERROR(AK194/'Referenčný stav'!AK194-1,""))</f>
        <v/>
      </c>
      <c r="AQ194" s="16"/>
      <c r="AR194" s="16"/>
      <c r="AS194" s="16"/>
      <c r="AT194" s="17"/>
      <c r="AU194" s="17"/>
      <c r="AV194" s="17"/>
      <c r="AW194" s="17"/>
      <c r="AX194" s="17"/>
      <c r="AY194" s="17"/>
      <c r="AZ194" s="17"/>
      <c r="BA194" s="17"/>
      <c r="BB194" s="33" t="str">
        <f t="shared" si="214"/>
        <v/>
      </c>
      <c r="BC194" s="17"/>
      <c r="BD194" s="17"/>
      <c r="BE194" s="17"/>
      <c r="BF194" s="17"/>
      <c r="BG194" s="28" t="str">
        <f t="shared" si="167"/>
        <v/>
      </c>
      <c r="BH194" s="27"/>
      <c r="BI194" s="109" t="str">
        <f>IF($B194="","",AQ194*KEP!$J$11)</f>
        <v/>
      </c>
      <c r="BJ194" s="10" t="str">
        <f>IF($B194="","",AR194*KEP!$J$12)</f>
        <v/>
      </c>
      <c r="BK194" s="10" t="str">
        <f>IF($B194="","",AS194*KEP!$J$13)</f>
        <v/>
      </c>
      <c r="BL194" s="10" t="str">
        <f>IF($B194="","",AT194*KEP!$J$14)</f>
        <v/>
      </c>
      <c r="BM194" s="10" t="str">
        <f>IF($B194="","",AU194*KEP!$J$15)</f>
        <v/>
      </c>
      <c r="BN194" s="10" t="str">
        <f>IF($B194="","",AV194*KEP!$J$16)</f>
        <v/>
      </c>
      <c r="BO194" s="10" t="str">
        <f>IF($B194="","",AW194*KEP!$J$17)</f>
        <v/>
      </c>
      <c r="BP194" s="10" t="str">
        <f>IF($B194="","",AX194*KEP!$J$18)</f>
        <v/>
      </c>
      <c r="BQ194" s="10" t="str">
        <f>IF($B194="","",AY194*KEP!$J$19)</f>
        <v/>
      </c>
      <c r="BR194" s="10" t="str">
        <f>IF($B194="","",AZ194*KEP!$J$20)</f>
        <v/>
      </c>
      <c r="BS194" s="10" t="str">
        <f>IF($B194="","",BA194*KEP!$J$21)</f>
        <v/>
      </c>
      <c r="BT194" s="10" t="str">
        <f>IF($B194="","",BC194*KEP!$J$27)</f>
        <v/>
      </c>
      <c r="BU194" s="10" t="str">
        <f>IF($B194="","",BD194*KEP!$J$28)</f>
        <v/>
      </c>
      <c r="BV194" s="10" t="str">
        <f>IF($B194="","",BE194*KEP!$J$29)</f>
        <v/>
      </c>
      <c r="BW194" s="10" t="str">
        <f>IF($B194="","",BF194*KEP!$J$30)</f>
        <v/>
      </c>
      <c r="BX194" s="33" t="str">
        <f t="shared" si="215"/>
        <v/>
      </c>
      <c r="BY194" s="56" t="str">
        <f t="shared" si="176"/>
        <v/>
      </c>
      <c r="BZ194" s="56" t="str">
        <f t="shared" si="177"/>
        <v/>
      </c>
      <c r="CA194" s="56" t="str">
        <f t="shared" si="178"/>
        <v/>
      </c>
      <c r="CB194" s="56" t="str">
        <f t="shared" si="179"/>
        <v/>
      </c>
      <c r="CD194" s="16"/>
      <c r="CE194" s="16"/>
      <c r="CF194" s="16"/>
      <c r="CG194" s="17"/>
      <c r="CH194" s="17"/>
      <c r="CI194" s="17"/>
      <c r="CJ194" s="17"/>
      <c r="CK194" s="17"/>
      <c r="CL194" s="17"/>
      <c r="CM194" s="17"/>
      <c r="CN194" s="17"/>
      <c r="CO194" s="33" t="str">
        <f t="shared" si="216"/>
        <v/>
      </c>
      <c r="CP194" s="17"/>
      <c r="CQ194" s="17"/>
      <c r="CR194" s="17"/>
      <c r="CS194" s="17"/>
      <c r="CT194" s="28" t="str">
        <f t="shared" si="168"/>
        <v/>
      </c>
      <c r="CU194" s="27"/>
      <c r="CV194" s="109" t="str">
        <f>IF($B194="","",CD194*KEP!$J$11)</f>
        <v/>
      </c>
      <c r="CW194" s="10" t="str">
        <f>IF($B194="","",CE194*KEP!$J$12)</f>
        <v/>
      </c>
      <c r="CX194" s="10" t="str">
        <f>IF($B194="","",CF194*KEP!$J$13)</f>
        <v/>
      </c>
      <c r="CY194" s="10" t="str">
        <f>IF($B194="","",CG194*KEP!$J$14)</f>
        <v/>
      </c>
      <c r="CZ194" s="10" t="str">
        <f>IF($B194="","",CH194*KEP!$J$15)</f>
        <v/>
      </c>
      <c r="DA194" s="10" t="str">
        <f>IF($B194="","",CI194*KEP!$J$16)</f>
        <v/>
      </c>
      <c r="DB194" s="10" t="str">
        <f>IF($B194="","",CJ194*KEP!$J$17)</f>
        <v/>
      </c>
      <c r="DC194" s="10" t="str">
        <f>IF($B194="","",CK194*KEP!$J$18)</f>
        <v/>
      </c>
      <c r="DD194" s="10" t="str">
        <f>IF($B194="","",CL194*KEP!$J$19)</f>
        <v/>
      </c>
      <c r="DE194" s="10" t="str">
        <f>IF($B194="","",CM194*KEP!$J$20)</f>
        <v/>
      </c>
      <c r="DF194" s="10" t="str">
        <f>IF($B194="","",CN194*KEP!$J$21)</f>
        <v/>
      </c>
      <c r="DG194" s="10" t="str">
        <f>IF($B194="","",CP194*KEP!$J$27)</f>
        <v/>
      </c>
      <c r="DH194" s="10" t="str">
        <f>IF($B194="","",CQ194*KEP!$J$28)</f>
        <v/>
      </c>
      <c r="DI194" s="10" t="str">
        <f>IF($B194="","",CR194*KEP!$J$29)</f>
        <v/>
      </c>
      <c r="DJ194" s="10" t="str">
        <f>IF($B194="","",CS194*KEP!$J$30)</f>
        <v/>
      </c>
      <c r="DK194" s="33" t="str">
        <f t="shared" si="217"/>
        <v/>
      </c>
      <c r="DL194" s="56" t="str">
        <f t="shared" si="180"/>
        <v/>
      </c>
      <c r="DM194" s="56" t="str">
        <f t="shared" si="181"/>
        <v/>
      </c>
      <c r="DN194" s="56" t="str">
        <f t="shared" si="182"/>
        <v/>
      </c>
      <c r="DO194" s="56" t="str">
        <f t="shared" si="183"/>
        <v/>
      </c>
      <c r="DQ194" s="16"/>
      <c r="DR194" s="16"/>
      <c r="DS194" s="16"/>
      <c r="DT194" s="17"/>
      <c r="DU194" s="17"/>
      <c r="DV194" s="17"/>
      <c r="DW194" s="17"/>
      <c r="DX194" s="17"/>
      <c r="DY194" s="17"/>
      <c r="DZ194" s="17"/>
      <c r="EA194" s="17"/>
      <c r="EB194" s="33" t="str">
        <f t="shared" si="218"/>
        <v/>
      </c>
      <c r="EC194" s="17"/>
      <c r="ED194" s="17"/>
      <c r="EE194" s="17"/>
      <c r="EF194" s="17"/>
      <c r="EG194" s="28" t="str">
        <f t="shared" si="169"/>
        <v/>
      </c>
      <c r="EH194" s="27"/>
      <c r="EI194" s="109" t="str">
        <f>IF($B194="","",DQ194*KEP!$J$11)</f>
        <v/>
      </c>
      <c r="EJ194" s="10" t="str">
        <f>IF($B194="","",DR194*KEP!$J$12)</f>
        <v/>
      </c>
      <c r="EK194" s="10" t="str">
        <f>IF($B194="","",DS194*KEP!$J$13)</f>
        <v/>
      </c>
      <c r="EL194" s="10" t="str">
        <f>IF($B194="","",DT194*KEP!$J$14)</f>
        <v/>
      </c>
      <c r="EM194" s="10" t="str">
        <f>IF($B194="","",DU194*KEP!$J$15)</f>
        <v/>
      </c>
      <c r="EN194" s="10" t="str">
        <f>IF($B194="","",DV194*KEP!$J$16)</f>
        <v/>
      </c>
      <c r="EO194" s="10" t="str">
        <f>IF($B194="","",DW194*KEP!$J$17)</f>
        <v/>
      </c>
      <c r="EP194" s="10" t="str">
        <f>IF($B194="","",DX194*KEP!$J$18)</f>
        <v/>
      </c>
      <c r="EQ194" s="10" t="str">
        <f>IF($B194="","",DY194*KEP!$J$19)</f>
        <v/>
      </c>
      <c r="ER194" s="10" t="str">
        <f>IF($B194="","",DZ194*KEP!$J$20)</f>
        <v/>
      </c>
      <c r="ES194" s="10" t="str">
        <f>IF($B194="","",EA194*KEP!$J$21)</f>
        <v/>
      </c>
      <c r="ET194" s="10" t="str">
        <f>IF($B194="","",EC194*KEP!$J$27)</f>
        <v/>
      </c>
      <c r="EU194" s="10" t="str">
        <f>IF($B194="","",ED194*KEP!$J$28)</f>
        <v/>
      </c>
      <c r="EV194" s="10" t="str">
        <f>IF($B194="","",EE194*KEP!$J$29)</f>
        <v/>
      </c>
      <c r="EW194" s="10" t="str">
        <f>IF($B194="","",EF194*KEP!$J$30)</f>
        <v/>
      </c>
      <c r="EX194" s="33" t="str">
        <f t="shared" si="219"/>
        <v/>
      </c>
      <c r="EY194" s="56" t="str">
        <f t="shared" si="184"/>
        <v/>
      </c>
      <c r="EZ194" s="56" t="str">
        <f t="shared" si="185"/>
        <v/>
      </c>
      <c r="FA194" s="56" t="str">
        <f t="shared" si="186"/>
        <v/>
      </c>
      <c r="FB194" s="56" t="str">
        <f t="shared" si="187"/>
        <v/>
      </c>
      <c r="FD194" s="16"/>
      <c r="FE194" s="16"/>
      <c r="FF194" s="16"/>
      <c r="FG194" s="17"/>
      <c r="FH194" s="17"/>
      <c r="FI194" s="17"/>
      <c r="FJ194" s="17"/>
      <c r="FK194" s="17"/>
      <c r="FL194" s="17"/>
      <c r="FM194" s="17"/>
      <c r="FN194" s="17"/>
      <c r="FO194" s="33" t="str">
        <f t="shared" si="220"/>
        <v/>
      </c>
      <c r="FP194" s="17"/>
      <c r="FQ194" s="17"/>
      <c r="FR194" s="17"/>
      <c r="FS194" s="17"/>
      <c r="FT194" s="28" t="str">
        <f t="shared" si="170"/>
        <v/>
      </c>
      <c r="FU194" s="27"/>
      <c r="FV194" s="109" t="str">
        <f>IF($B194="","",FD194*KEP!$J$11)</f>
        <v/>
      </c>
      <c r="FW194" s="10" t="str">
        <f>IF($B194="","",FE194*KEP!$J$12)</f>
        <v/>
      </c>
      <c r="FX194" s="10" t="str">
        <f>IF($B194="","",FF194*KEP!$J$13)</f>
        <v/>
      </c>
      <c r="FY194" s="10" t="str">
        <f>IF($B194="","",FG194*KEP!$J$14)</f>
        <v/>
      </c>
      <c r="FZ194" s="10" t="str">
        <f>IF($B194="","",FH194*KEP!$J$15)</f>
        <v/>
      </c>
      <c r="GA194" s="10" t="str">
        <f>IF($B194="","",FI194*KEP!$J$16)</f>
        <v/>
      </c>
      <c r="GB194" s="10" t="str">
        <f>IF($B194="","",FJ194*KEP!$J$17)</f>
        <v/>
      </c>
      <c r="GC194" s="10" t="str">
        <f>IF($B194="","",FK194*KEP!$J$18)</f>
        <v/>
      </c>
      <c r="GD194" s="10" t="str">
        <f>IF($B194="","",FL194*KEP!$J$19)</f>
        <v/>
      </c>
      <c r="GE194" s="10" t="str">
        <f>IF($B194="","",FM194*KEP!$J$20)</f>
        <v/>
      </c>
      <c r="GF194" s="10" t="str">
        <f>IF($B194="","",FN194*KEP!$J$21)</f>
        <v/>
      </c>
      <c r="GG194" s="10" t="str">
        <f>IF($B194="","",FP194*KEP!$J$27)</f>
        <v/>
      </c>
      <c r="GH194" s="10" t="str">
        <f>IF($B194="","",FQ194*KEP!$J$28)</f>
        <v/>
      </c>
      <c r="GI194" s="10" t="str">
        <f>IF($B194="","",FR194*KEP!$J$29)</f>
        <v/>
      </c>
      <c r="GJ194" s="10" t="str">
        <f>IF($B194="","",FS194*KEP!$J$30)</f>
        <v/>
      </c>
      <c r="GK194" s="33" t="str">
        <f t="shared" si="221"/>
        <v/>
      </c>
      <c r="GL194" s="56" t="str">
        <f t="shared" si="188"/>
        <v/>
      </c>
      <c r="GM194" s="56" t="str">
        <f t="shared" si="189"/>
        <v/>
      </c>
      <c r="GN194" s="56" t="str">
        <f t="shared" si="190"/>
        <v/>
      </c>
      <c r="GO194" s="56" t="str">
        <f t="shared" si="191"/>
        <v/>
      </c>
      <c r="GQ194" s="16"/>
      <c r="GR194" s="16"/>
      <c r="GS194" s="16"/>
      <c r="GT194" s="17"/>
      <c r="GU194" s="17"/>
      <c r="GV194" s="17"/>
      <c r="GW194" s="17"/>
      <c r="GX194" s="17"/>
      <c r="GY194" s="17"/>
      <c r="GZ194" s="17"/>
      <c r="HA194" s="17"/>
      <c r="HB194" s="33" t="str">
        <f t="shared" si="222"/>
        <v/>
      </c>
      <c r="HC194" s="17"/>
      <c r="HD194" s="17"/>
      <c r="HE194" s="17"/>
      <c r="HF194" s="17"/>
      <c r="HG194" s="28" t="str">
        <f t="shared" si="171"/>
        <v/>
      </c>
      <c r="HH194" s="27"/>
      <c r="HI194" s="109" t="str">
        <f>IF($B194="","",GQ194*KEP!$J$11)</f>
        <v/>
      </c>
      <c r="HJ194" s="10" t="str">
        <f>IF($B194="","",GR194*KEP!$J$12)</f>
        <v/>
      </c>
      <c r="HK194" s="10" t="str">
        <f>IF($B194="","",GS194*KEP!$J$13)</f>
        <v/>
      </c>
      <c r="HL194" s="10" t="str">
        <f>IF($B194="","",GT194*KEP!$J$14)</f>
        <v/>
      </c>
      <c r="HM194" s="10" t="str">
        <f>IF($B194="","",GU194*KEP!$J$15)</f>
        <v/>
      </c>
      <c r="HN194" s="10" t="str">
        <f>IF($B194="","",GV194*KEP!$J$16)</f>
        <v/>
      </c>
      <c r="HO194" s="10" t="str">
        <f>IF($B194="","",GW194*KEP!$J$17)</f>
        <v/>
      </c>
      <c r="HP194" s="10" t="str">
        <f>IF($B194="","",GX194*KEP!$J$18)</f>
        <v/>
      </c>
      <c r="HQ194" s="10" t="str">
        <f>IF($B194="","",GY194*KEP!$J$19)</f>
        <v/>
      </c>
      <c r="HR194" s="10" t="str">
        <f>IF($B194="","",GZ194*KEP!$J$20)</f>
        <v/>
      </c>
      <c r="HS194" s="10" t="str">
        <f>IF($B194="","",HA194*KEP!$J$21)</f>
        <v/>
      </c>
      <c r="HT194" s="10" t="str">
        <f>IF($B194="","",HC194*KEP!$J$27)</f>
        <v/>
      </c>
      <c r="HU194" s="10" t="str">
        <f>IF($B194="","",HD194*KEP!$J$28)</f>
        <v/>
      </c>
      <c r="HV194" s="10" t="str">
        <f>IF($B194="","",HE194*KEP!$J$29)</f>
        <v/>
      </c>
      <c r="HW194" s="10" t="str">
        <f>IF($B194="","",HF194*KEP!$J$30)</f>
        <v/>
      </c>
      <c r="HX194" s="33" t="str">
        <f t="shared" si="223"/>
        <v/>
      </c>
      <c r="HY194" s="56" t="str">
        <f t="shared" si="192"/>
        <v/>
      </c>
      <c r="HZ194" s="56" t="str">
        <f t="shared" si="193"/>
        <v/>
      </c>
      <c r="IA194" s="56" t="str">
        <f t="shared" si="194"/>
        <v/>
      </c>
      <c r="IB194" s="56" t="str">
        <f t="shared" si="195"/>
        <v/>
      </c>
      <c r="ID194" s="16"/>
      <c r="IE194" s="16"/>
      <c r="IF194" s="16"/>
      <c r="IG194" s="17"/>
      <c r="IH194" s="17"/>
      <c r="II194" s="17"/>
      <c r="IJ194" s="17"/>
      <c r="IK194" s="17"/>
      <c r="IL194" s="17"/>
      <c r="IM194" s="17"/>
      <c r="IN194" s="17"/>
      <c r="IO194" s="33" t="str">
        <f t="shared" si="224"/>
        <v/>
      </c>
      <c r="IP194" s="17"/>
      <c r="IQ194" s="17"/>
      <c r="IR194" s="17"/>
      <c r="IS194" s="17"/>
      <c r="IT194" s="28" t="str">
        <f t="shared" si="172"/>
        <v/>
      </c>
      <c r="IU194" s="27"/>
      <c r="IV194" s="109" t="str">
        <f>IF($B194="","",ID194*KEP!$J$11)</f>
        <v/>
      </c>
      <c r="IW194" s="10" t="str">
        <f>IF($B194="","",IE194*KEP!$J$12)</f>
        <v/>
      </c>
      <c r="IX194" s="10" t="str">
        <f>IF($B194="","",IF194*KEP!$J$13)</f>
        <v/>
      </c>
      <c r="IY194" s="10" t="str">
        <f>IF($B194="","",IG194*KEP!$J$14)</f>
        <v/>
      </c>
      <c r="IZ194" s="10" t="str">
        <f>IF($B194="","",IH194*KEP!$J$15)</f>
        <v/>
      </c>
      <c r="JA194" s="10" t="str">
        <f>IF($B194="","",II194*KEP!$J$16)</f>
        <v/>
      </c>
      <c r="JB194" s="10" t="str">
        <f>IF($B194="","",IJ194*KEP!$J$17)</f>
        <v/>
      </c>
      <c r="JC194" s="10" t="str">
        <f>IF($B194="","",IK194*KEP!$J$18)</f>
        <v/>
      </c>
      <c r="JD194" s="10" t="str">
        <f>IF($B194="","",IL194*KEP!$J$19)</f>
        <v/>
      </c>
      <c r="JE194" s="10" t="str">
        <f>IF($B194="","",IM194*KEP!$J$20)</f>
        <v/>
      </c>
      <c r="JF194" s="10" t="str">
        <f>IF($B194="","",IN194*KEP!$J$21)</f>
        <v/>
      </c>
      <c r="JG194" s="10" t="str">
        <f>IF($B194="","",IP194*KEP!$J$27)</f>
        <v/>
      </c>
      <c r="JH194" s="10" t="str">
        <f>IF($B194="","",IQ194*KEP!$J$28)</f>
        <v/>
      </c>
      <c r="JI194" s="10" t="str">
        <f>IF($B194="","",IR194*KEP!$J$29)</f>
        <v/>
      </c>
      <c r="JJ194" s="10" t="str">
        <f>IF($B194="","",IS194*KEP!$J$30)</f>
        <v/>
      </c>
      <c r="JK194" s="33" t="str">
        <f t="shared" si="225"/>
        <v/>
      </c>
      <c r="JL194" s="56" t="str">
        <f t="shared" si="196"/>
        <v/>
      </c>
      <c r="JM194" s="56" t="str">
        <f t="shared" si="197"/>
        <v/>
      </c>
      <c r="JN194" s="56" t="str">
        <f t="shared" si="198"/>
        <v/>
      </c>
      <c r="JO194" s="56" t="str">
        <f t="shared" si="199"/>
        <v/>
      </c>
      <c r="JQ194" s="16"/>
      <c r="JR194" s="16"/>
      <c r="JS194" s="16"/>
      <c r="JT194" s="17"/>
      <c r="JU194" s="17"/>
      <c r="JV194" s="17"/>
      <c r="JW194" s="17"/>
      <c r="JX194" s="17"/>
      <c r="JY194" s="17"/>
      <c r="JZ194" s="17"/>
      <c r="KA194" s="17"/>
      <c r="KB194" s="33" t="str">
        <f t="shared" si="226"/>
        <v/>
      </c>
      <c r="KC194" s="17"/>
      <c r="KD194" s="17"/>
      <c r="KE194" s="17"/>
      <c r="KF194" s="17"/>
      <c r="KG194" s="28" t="str">
        <f t="shared" si="173"/>
        <v/>
      </c>
      <c r="KH194" s="27"/>
      <c r="KI194" s="109" t="str">
        <f>IF($B194="","",JQ194*KEP!$J$11)</f>
        <v/>
      </c>
      <c r="KJ194" s="10" t="str">
        <f>IF($B194="","",JR194*KEP!$J$12)</f>
        <v/>
      </c>
      <c r="KK194" s="10" t="str">
        <f>IF($B194="","",JS194*KEP!$J$13)</f>
        <v/>
      </c>
      <c r="KL194" s="10" t="str">
        <f>IF($B194="","",JT194*KEP!$J$14)</f>
        <v/>
      </c>
      <c r="KM194" s="10" t="str">
        <f>IF($B194="","",JU194*KEP!$J$15)</f>
        <v/>
      </c>
      <c r="KN194" s="10" t="str">
        <f>IF($B194="","",JV194*KEP!$J$16)</f>
        <v/>
      </c>
      <c r="KO194" s="10" t="str">
        <f>IF($B194="","",JW194*KEP!$J$17)</f>
        <v/>
      </c>
      <c r="KP194" s="10" t="str">
        <f>IF($B194="","",JX194*KEP!$J$18)</f>
        <v/>
      </c>
      <c r="KQ194" s="10" t="str">
        <f>IF($B194="","",JY194*KEP!$J$19)</f>
        <v/>
      </c>
      <c r="KR194" s="10" t="str">
        <f>IF($B194="","",JZ194*KEP!$J$20)</f>
        <v/>
      </c>
      <c r="KS194" s="10" t="str">
        <f>IF($B194="","",KA194*KEP!$J$21)</f>
        <v/>
      </c>
      <c r="KT194" s="10" t="str">
        <f>IF($B194="","",KC194*KEP!$J$27)</f>
        <v/>
      </c>
      <c r="KU194" s="10" t="str">
        <f>IF($B194="","",KD194*KEP!$J$28)</f>
        <v/>
      </c>
      <c r="KV194" s="10" t="str">
        <f>IF($B194="","",KE194*KEP!$J$29)</f>
        <v/>
      </c>
      <c r="KW194" s="10" t="str">
        <f>IF($B194="","",KF194*KEP!$J$30)</f>
        <v/>
      </c>
      <c r="KX194" s="33" t="str">
        <f t="shared" si="227"/>
        <v/>
      </c>
      <c r="KY194" s="56" t="str">
        <f t="shared" si="200"/>
        <v/>
      </c>
      <c r="KZ194" s="56" t="str">
        <f t="shared" si="201"/>
        <v/>
      </c>
      <c r="LA194" s="56" t="str">
        <f t="shared" si="202"/>
        <v/>
      </c>
      <c r="LB194" s="56" t="str">
        <f t="shared" si="203"/>
        <v/>
      </c>
      <c r="LD194" s="16"/>
      <c r="LE194" s="16"/>
      <c r="LF194" s="16"/>
      <c r="LG194" s="17"/>
      <c r="LH194" s="17"/>
      <c r="LI194" s="17"/>
      <c r="LJ194" s="17"/>
      <c r="LK194" s="17"/>
      <c r="LL194" s="17"/>
      <c r="LM194" s="17"/>
      <c r="LN194" s="17"/>
      <c r="LO194" s="33" t="str">
        <f t="shared" si="228"/>
        <v/>
      </c>
      <c r="LP194" s="17"/>
      <c r="LQ194" s="17"/>
      <c r="LR194" s="17"/>
      <c r="LS194" s="17"/>
      <c r="LT194" s="28" t="str">
        <f t="shared" si="174"/>
        <v/>
      </c>
      <c r="LU194" s="27"/>
      <c r="LV194" s="109" t="str">
        <f>IF($B194="","",LD194*KEP!$J$11)</f>
        <v/>
      </c>
      <c r="LW194" s="10" t="str">
        <f>IF($B194="","",LE194*KEP!$J$12)</f>
        <v/>
      </c>
      <c r="LX194" s="10" t="str">
        <f>IF($B194="","",LF194*KEP!$J$13)</f>
        <v/>
      </c>
      <c r="LY194" s="10" t="str">
        <f>IF($B194="","",LG194*KEP!$J$14)</f>
        <v/>
      </c>
      <c r="LZ194" s="10" t="str">
        <f>IF($B194="","",LH194*KEP!$J$15)</f>
        <v/>
      </c>
      <c r="MA194" s="10" t="str">
        <f>IF($B194="","",LI194*KEP!$J$16)</f>
        <v/>
      </c>
      <c r="MB194" s="10" t="str">
        <f>IF($B194="","",LJ194*KEP!$J$17)</f>
        <v/>
      </c>
      <c r="MC194" s="10" t="str">
        <f>IF($B194="","",LK194*KEP!$J$18)</f>
        <v/>
      </c>
      <c r="MD194" s="10" t="str">
        <f>IF($B194="","",LL194*KEP!$J$19)</f>
        <v/>
      </c>
      <c r="ME194" s="10" t="str">
        <f>IF($B194="","",LM194*KEP!$J$20)</f>
        <v/>
      </c>
      <c r="MF194" s="10" t="str">
        <f>IF($B194="","",LN194*KEP!$J$21)</f>
        <v/>
      </c>
      <c r="MG194" s="10" t="str">
        <f>IF($B194="","",LP194*KEP!$J$27)</f>
        <v/>
      </c>
      <c r="MH194" s="10" t="str">
        <f>IF($B194="","",LQ194*KEP!$J$28)</f>
        <v/>
      </c>
      <c r="MI194" s="10" t="str">
        <f>IF($B194="","",LR194*KEP!$J$29)</f>
        <v/>
      </c>
      <c r="MJ194" s="10" t="str">
        <f>IF($B194="","",LS194*KEP!$J$30)</f>
        <v/>
      </c>
      <c r="MK194" s="33" t="str">
        <f t="shared" si="229"/>
        <v/>
      </c>
      <c r="ML194" s="56" t="str">
        <f t="shared" si="204"/>
        <v/>
      </c>
      <c r="MM194" s="56" t="str">
        <f t="shared" si="205"/>
        <v/>
      </c>
      <c r="MN194" s="56" t="str">
        <f t="shared" si="206"/>
        <v/>
      </c>
      <c r="MO194" s="56" t="str">
        <f t="shared" si="207"/>
        <v/>
      </c>
      <c r="MQ194" s="16"/>
      <c r="MR194" s="16"/>
      <c r="MS194" s="16"/>
      <c r="MT194" s="17"/>
      <c r="MU194" s="17"/>
      <c r="MV194" s="17"/>
      <c r="MW194" s="17"/>
      <c r="MX194" s="17"/>
      <c r="MY194" s="17"/>
      <c r="MZ194" s="17"/>
      <c r="NA194" s="17"/>
      <c r="NB194" s="33" t="str">
        <f t="shared" si="230"/>
        <v/>
      </c>
      <c r="NC194" s="17"/>
      <c r="ND194" s="17"/>
      <c r="NE194" s="17"/>
      <c r="NF194" s="17"/>
      <c r="NG194" s="28" t="str">
        <f t="shared" si="175"/>
        <v/>
      </c>
      <c r="NH194" s="27"/>
      <c r="NI194" s="109" t="str">
        <f>IF($B194="","",MQ194*KEP!$J$11)</f>
        <v/>
      </c>
      <c r="NJ194" s="10" t="str">
        <f>IF($B194="","",MR194*KEP!$J$12)</f>
        <v/>
      </c>
      <c r="NK194" s="10" t="str">
        <f>IF($B194="","",MS194*KEP!$J$13)</f>
        <v/>
      </c>
      <c r="NL194" s="10" t="str">
        <f>IF($B194="","",MT194*KEP!$J$14)</f>
        <v/>
      </c>
      <c r="NM194" s="10" t="str">
        <f>IF($B194="","",MU194*KEP!$J$15)</f>
        <v/>
      </c>
      <c r="NN194" s="10" t="str">
        <f>IF($B194="","",MV194*KEP!$J$16)</f>
        <v/>
      </c>
      <c r="NO194" s="10" t="str">
        <f>IF($B194="","",MW194*KEP!$J$17)</f>
        <v/>
      </c>
      <c r="NP194" s="10" t="str">
        <f>IF($B194="","",MX194*KEP!$J$18)</f>
        <v/>
      </c>
      <c r="NQ194" s="10" t="str">
        <f>IF($B194="","",MY194*KEP!$J$19)</f>
        <v/>
      </c>
      <c r="NR194" s="10" t="str">
        <f>IF($B194="","",MZ194*KEP!$J$20)</f>
        <v/>
      </c>
      <c r="NS194" s="10" t="str">
        <f>IF($B194="","",NA194*KEP!$J$21)</f>
        <v/>
      </c>
      <c r="NT194" s="10" t="str">
        <f>IF($B194="","",NC194*KEP!$J$27)</f>
        <v/>
      </c>
      <c r="NU194" s="10" t="str">
        <f>IF($B194="","",ND194*KEP!$J$28)</f>
        <v/>
      </c>
      <c r="NV194" s="10" t="str">
        <f>IF($B194="","",NE194*KEP!$J$29)</f>
        <v/>
      </c>
      <c r="NW194" s="10" t="str">
        <f>IF($B194="","",NF194*KEP!$J$30)</f>
        <v/>
      </c>
      <c r="NX194" s="33" t="str">
        <f t="shared" si="231"/>
        <v/>
      </c>
      <c r="NY194" s="56" t="str">
        <f t="shared" si="208"/>
        <v/>
      </c>
      <c r="NZ194" s="56" t="str">
        <f t="shared" si="209"/>
        <v/>
      </c>
      <c r="OA194" s="56" t="str">
        <f t="shared" si="210"/>
        <v/>
      </c>
      <c r="OB194" s="56" t="str">
        <f t="shared" si="211"/>
        <v/>
      </c>
    </row>
    <row r="195" spans="1:392" x14ac:dyDescent="0.25">
      <c r="A195" s="6" t="str">
        <f>IF(A194&lt;KEP!$C$10,A194+1,"")</f>
        <v/>
      </c>
      <c r="B195" s="8" t="str">
        <f>IF('Referenčný stav'!B195=0,"",'Referenčný stav'!B195)</f>
        <v/>
      </c>
      <c r="C195" s="8" t="str">
        <f>IF('Referenčný stav'!C195=0,"",'Referenčný stav'!C195)</f>
        <v/>
      </c>
      <c r="D195" s="16"/>
      <c r="E195" s="16"/>
      <c r="F195" s="16"/>
      <c r="G195" s="17"/>
      <c r="H195" s="17"/>
      <c r="I195" s="17"/>
      <c r="J195" s="17"/>
      <c r="K195" s="17"/>
      <c r="L195" s="17"/>
      <c r="M195" s="17"/>
      <c r="N195" s="17"/>
      <c r="O195" s="33" t="str">
        <f t="shared" si="212"/>
        <v/>
      </c>
      <c r="P195" s="17"/>
      <c r="Q195" s="17"/>
      <c r="R195" s="17"/>
      <c r="S195" s="17"/>
      <c r="T195" s="28" t="str">
        <f t="shared" si="166"/>
        <v/>
      </c>
      <c r="U195" s="27"/>
      <c r="V195" s="109" t="str">
        <f>IF($B195="","",D195*KEP!$J$11)</f>
        <v/>
      </c>
      <c r="W195" s="10" t="str">
        <f>IF($B195="","",E195*KEP!$J$12)</f>
        <v/>
      </c>
      <c r="X195" s="10" t="str">
        <f>IF($B195="","",F195*KEP!$J$13)</f>
        <v/>
      </c>
      <c r="Y195" s="10" t="str">
        <f>IF($B195="","",G195*KEP!$J$14)</f>
        <v/>
      </c>
      <c r="Z195" s="10" t="str">
        <f>IF($B195="","",H195*KEP!$J$15)</f>
        <v/>
      </c>
      <c r="AA195" s="10" t="str">
        <f>IF($B195="","",I195*KEP!$J$16)</f>
        <v/>
      </c>
      <c r="AB195" s="10" t="str">
        <f>IF($B195="","",J195*KEP!$J$17)</f>
        <v/>
      </c>
      <c r="AC195" s="10" t="str">
        <f>IF($B195="","",K195*KEP!$J$18)</f>
        <v/>
      </c>
      <c r="AD195" s="10" t="str">
        <f>IF($B195="","",L195*KEP!$J$19)</f>
        <v/>
      </c>
      <c r="AE195" s="10" t="str">
        <f>IF($B195="","",M195*KEP!$J$20)</f>
        <v/>
      </c>
      <c r="AF195" s="10" t="str">
        <f>IF($B195="","",N195*KEP!$J$21)</f>
        <v/>
      </c>
      <c r="AG195" s="10" t="str">
        <f>IF($B195="","",P195*KEP!$J$27)</f>
        <v/>
      </c>
      <c r="AH195" s="10" t="str">
        <f>IF($B195="","",Q195*KEP!$J$28)</f>
        <v/>
      </c>
      <c r="AI195" s="10" t="str">
        <f>IF($B195="","",R195*KEP!$J$29)</f>
        <v/>
      </c>
      <c r="AJ195" s="10" t="str">
        <f>IF($B195="","",S195*KEP!$J$30)</f>
        <v/>
      </c>
      <c r="AK195" s="33" t="str">
        <f t="shared" si="213"/>
        <v/>
      </c>
      <c r="AL195" s="56" t="str">
        <f>IF(O195="","",IFERROR(O195/'Referenčný stav'!O195-1,""))</f>
        <v/>
      </c>
      <c r="AM195" s="56" t="str">
        <f>IF(T195="","",IFERROR(T195/'Referenčný stav'!T195-1,""))</f>
        <v/>
      </c>
      <c r="AN195" s="56" t="str">
        <f>IF(U195="","",IFERROR(U195/'Referenčný stav'!U195-1,""))</f>
        <v/>
      </c>
      <c r="AO195" s="56" t="str">
        <f>IF(AK195="","",IFERROR(AK195/'Referenčný stav'!AK195-1,""))</f>
        <v/>
      </c>
      <c r="AQ195" s="16"/>
      <c r="AR195" s="16"/>
      <c r="AS195" s="16"/>
      <c r="AT195" s="17"/>
      <c r="AU195" s="17"/>
      <c r="AV195" s="17"/>
      <c r="AW195" s="17"/>
      <c r="AX195" s="17"/>
      <c r="AY195" s="17"/>
      <c r="AZ195" s="17"/>
      <c r="BA195" s="17"/>
      <c r="BB195" s="33" t="str">
        <f t="shared" si="214"/>
        <v/>
      </c>
      <c r="BC195" s="17"/>
      <c r="BD195" s="17"/>
      <c r="BE195" s="17"/>
      <c r="BF195" s="17"/>
      <c r="BG195" s="28" t="str">
        <f t="shared" si="167"/>
        <v/>
      </c>
      <c r="BH195" s="27"/>
      <c r="BI195" s="109" t="str">
        <f>IF($B195="","",AQ195*KEP!$J$11)</f>
        <v/>
      </c>
      <c r="BJ195" s="10" t="str">
        <f>IF($B195="","",AR195*KEP!$J$12)</f>
        <v/>
      </c>
      <c r="BK195" s="10" t="str">
        <f>IF($B195="","",AS195*KEP!$J$13)</f>
        <v/>
      </c>
      <c r="BL195" s="10" t="str">
        <f>IF($B195="","",AT195*KEP!$J$14)</f>
        <v/>
      </c>
      <c r="BM195" s="10" t="str">
        <f>IF($B195="","",AU195*KEP!$J$15)</f>
        <v/>
      </c>
      <c r="BN195" s="10" t="str">
        <f>IF($B195="","",AV195*KEP!$J$16)</f>
        <v/>
      </c>
      <c r="BO195" s="10" t="str">
        <f>IF($B195="","",AW195*KEP!$J$17)</f>
        <v/>
      </c>
      <c r="BP195" s="10" t="str">
        <f>IF($B195="","",AX195*KEP!$J$18)</f>
        <v/>
      </c>
      <c r="BQ195" s="10" t="str">
        <f>IF($B195="","",AY195*KEP!$J$19)</f>
        <v/>
      </c>
      <c r="BR195" s="10" t="str">
        <f>IF($B195="","",AZ195*KEP!$J$20)</f>
        <v/>
      </c>
      <c r="BS195" s="10" t="str">
        <f>IF($B195="","",BA195*KEP!$J$21)</f>
        <v/>
      </c>
      <c r="BT195" s="10" t="str">
        <f>IF($B195="","",BC195*KEP!$J$27)</f>
        <v/>
      </c>
      <c r="BU195" s="10" t="str">
        <f>IF($B195="","",BD195*KEP!$J$28)</f>
        <v/>
      </c>
      <c r="BV195" s="10" t="str">
        <f>IF($B195="","",BE195*KEP!$J$29)</f>
        <v/>
      </c>
      <c r="BW195" s="10" t="str">
        <f>IF($B195="","",BF195*KEP!$J$30)</f>
        <v/>
      </c>
      <c r="BX195" s="33" t="str">
        <f t="shared" si="215"/>
        <v/>
      </c>
      <c r="BY195" s="56" t="str">
        <f t="shared" si="176"/>
        <v/>
      </c>
      <c r="BZ195" s="56" t="str">
        <f t="shared" si="177"/>
        <v/>
      </c>
      <c r="CA195" s="56" t="str">
        <f t="shared" si="178"/>
        <v/>
      </c>
      <c r="CB195" s="56" t="str">
        <f t="shared" si="179"/>
        <v/>
      </c>
      <c r="CD195" s="16"/>
      <c r="CE195" s="16"/>
      <c r="CF195" s="16"/>
      <c r="CG195" s="17"/>
      <c r="CH195" s="17"/>
      <c r="CI195" s="17"/>
      <c r="CJ195" s="17"/>
      <c r="CK195" s="17"/>
      <c r="CL195" s="17"/>
      <c r="CM195" s="17"/>
      <c r="CN195" s="17"/>
      <c r="CO195" s="33" t="str">
        <f t="shared" si="216"/>
        <v/>
      </c>
      <c r="CP195" s="17"/>
      <c r="CQ195" s="17"/>
      <c r="CR195" s="17"/>
      <c r="CS195" s="17"/>
      <c r="CT195" s="28" t="str">
        <f t="shared" si="168"/>
        <v/>
      </c>
      <c r="CU195" s="27"/>
      <c r="CV195" s="109" t="str">
        <f>IF($B195="","",CD195*KEP!$J$11)</f>
        <v/>
      </c>
      <c r="CW195" s="10" t="str">
        <f>IF($B195="","",CE195*KEP!$J$12)</f>
        <v/>
      </c>
      <c r="CX195" s="10" t="str">
        <f>IF($B195="","",CF195*KEP!$J$13)</f>
        <v/>
      </c>
      <c r="CY195" s="10" t="str">
        <f>IF($B195="","",CG195*KEP!$J$14)</f>
        <v/>
      </c>
      <c r="CZ195" s="10" t="str">
        <f>IF($B195="","",CH195*KEP!$J$15)</f>
        <v/>
      </c>
      <c r="DA195" s="10" t="str">
        <f>IF($B195="","",CI195*KEP!$J$16)</f>
        <v/>
      </c>
      <c r="DB195" s="10" t="str">
        <f>IF($B195="","",CJ195*KEP!$J$17)</f>
        <v/>
      </c>
      <c r="DC195" s="10" t="str">
        <f>IF($B195="","",CK195*KEP!$J$18)</f>
        <v/>
      </c>
      <c r="DD195" s="10" t="str">
        <f>IF($B195="","",CL195*KEP!$J$19)</f>
        <v/>
      </c>
      <c r="DE195" s="10" t="str">
        <f>IF($B195="","",CM195*KEP!$J$20)</f>
        <v/>
      </c>
      <c r="DF195" s="10" t="str">
        <f>IF($B195="","",CN195*KEP!$J$21)</f>
        <v/>
      </c>
      <c r="DG195" s="10" t="str">
        <f>IF($B195="","",CP195*KEP!$J$27)</f>
        <v/>
      </c>
      <c r="DH195" s="10" t="str">
        <f>IF($B195="","",CQ195*KEP!$J$28)</f>
        <v/>
      </c>
      <c r="DI195" s="10" t="str">
        <f>IF($B195="","",CR195*KEP!$J$29)</f>
        <v/>
      </c>
      <c r="DJ195" s="10" t="str">
        <f>IF($B195="","",CS195*KEP!$J$30)</f>
        <v/>
      </c>
      <c r="DK195" s="33" t="str">
        <f t="shared" si="217"/>
        <v/>
      </c>
      <c r="DL195" s="56" t="str">
        <f t="shared" si="180"/>
        <v/>
      </c>
      <c r="DM195" s="56" t="str">
        <f t="shared" si="181"/>
        <v/>
      </c>
      <c r="DN195" s="56" t="str">
        <f t="shared" si="182"/>
        <v/>
      </c>
      <c r="DO195" s="56" t="str">
        <f t="shared" si="183"/>
        <v/>
      </c>
      <c r="DQ195" s="16"/>
      <c r="DR195" s="16"/>
      <c r="DS195" s="16"/>
      <c r="DT195" s="17"/>
      <c r="DU195" s="17"/>
      <c r="DV195" s="17"/>
      <c r="DW195" s="17"/>
      <c r="DX195" s="17"/>
      <c r="DY195" s="17"/>
      <c r="DZ195" s="17"/>
      <c r="EA195" s="17"/>
      <c r="EB195" s="33" t="str">
        <f t="shared" si="218"/>
        <v/>
      </c>
      <c r="EC195" s="17"/>
      <c r="ED195" s="17"/>
      <c r="EE195" s="17"/>
      <c r="EF195" s="17"/>
      <c r="EG195" s="28" t="str">
        <f t="shared" si="169"/>
        <v/>
      </c>
      <c r="EH195" s="27"/>
      <c r="EI195" s="109" t="str">
        <f>IF($B195="","",DQ195*KEP!$J$11)</f>
        <v/>
      </c>
      <c r="EJ195" s="10" t="str">
        <f>IF($B195="","",DR195*KEP!$J$12)</f>
        <v/>
      </c>
      <c r="EK195" s="10" t="str">
        <f>IF($B195="","",DS195*KEP!$J$13)</f>
        <v/>
      </c>
      <c r="EL195" s="10" t="str">
        <f>IF($B195="","",DT195*KEP!$J$14)</f>
        <v/>
      </c>
      <c r="EM195" s="10" t="str">
        <f>IF($B195="","",DU195*KEP!$J$15)</f>
        <v/>
      </c>
      <c r="EN195" s="10" t="str">
        <f>IF($B195="","",DV195*KEP!$J$16)</f>
        <v/>
      </c>
      <c r="EO195" s="10" t="str">
        <f>IF($B195="","",DW195*KEP!$J$17)</f>
        <v/>
      </c>
      <c r="EP195" s="10" t="str">
        <f>IF($B195="","",DX195*KEP!$J$18)</f>
        <v/>
      </c>
      <c r="EQ195" s="10" t="str">
        <f>IF($B195="","",DY195*KEP!$J$19)</f>
        <v/>
      </c>
      <c r="ER195" s="10" t="str">
        <f>IF($B195="","",DZ195*KEP!$J$20)</f>
        <v/>
      </c>
      <c r="ES195" s="10" t="str">
        <f>IF($B195="","",EA195*KEP!$J$21)</f>
        <v/>
      </c>
      <c r="ET195" s="10" t="str">
        <f>IF($B195="","",EC195*KEP!$J$27)</f>
        <v/>
      </c>
      <c r="EU195" s="10" t="str">
        <f>IF($B195="","",ED195*KEP!$J$28)</f>
        <v/>
      </c>
      <c r="EV195" s="10" t="str">
        <f>IF($B195="","",EE195*KEP!$J$29)</f>
        <v/>
      </c>
      <c r="EW195" s="10" t="str">
        <f>IF($B195="","",EF195*KEP!$J$30)</f>
        <v/>
      </c>
      <c r="EX195" s="33" t="str">
        <f t="shared" si="219"/>
        <v/>
      </c>
      <c r="EY195" s="56" t="str">
        <f t="shared" si="184"/>
        <v/>
      </c>
      <c r="EZ195" s="56" t="str">
        <f t="shared" si="185"/>
        <v/>
      </c>
      <c r="FA195" s="56" t="str">
        <f t="shared" si="186"/>
        <v/>
      </c>
      <c r="FB195" s="56" t="str">
        <f t="shared" si="187"/>
        <v/>
      </c>
      <c r="FD195" s="16"/>
      <c r="FE195" s="16"/>
      <c r="FF195" s="16"/>
      <c r="FG195" s="17"/>
      <c r="FH195" s="17"/>
      <c r="FI195" s="17"/>
      <c r="FJ195" s="17"/>
      <c r="FK195" s="17"/>
      <c r="FL195" s="17"/>
      <c r="FM195" s="17"/>
      <c r="FN195" s="17"/>
      <c r="FO195" s="33" t="str">
        <f t="shared" si="220"/>
        <v/>
      </c>
      <c r="FP195" s="17"/>
      <c r="FQ195" s="17"/>
      <c r="FR195" s="17"/>
      <c r="FS195" s="17"/>
      <c r="FT195" s="28" t="str">
        <f t="shared" si="170"/>
        <v/>
      </c>
      <c r="FU195" s="27"/>
      <c r="FV195" s="109" t="str">
        <f>IF($B195="","",FD195*KEP!$J$11)</f>
        <v/>
      </c>
      <c r="FW195" s="10" t="str">
        <f>IF($B195="","",FE195*KEP!$J$12)</f>
        <v/>
      </c>
      <c r="FX195" s="10" t="str">
        <f>IF($B195="","",FF195*KEP!$J$13)</f>
        <v/>
      </c>
      <c r="FY195" s="10" t="str">
        <f>IF($B195="","",FG195*KEP!$J$14)</f>
        <v/>
      </c>
      <c r="FZ195" s="10" t="str">
        <f>IF($B195="","",FH195*KEP!$J$15)</f>
        <v/>
      </c>
      <c r="GA195" s="10" t="str">
        <f>IF($B195="","",FI195*KEP!$J$16)</f>
        <v/>
      </c>
      <c r="GB195" s="10" t="str">
        <f>IF($B195="","",FJ195*KEP!$J$17)</f>
        <v/>
      </c>
      <c r="GC195" s="10" t="str">
        <f>IF($B195="","",FK195*KEP!$J$18)</f>
        <v/>
      </c>
      <c r="GD195" s="10" t="str">
        <f>IF($B195="","",FL195*KEP!$J$19)</f>
        <v/>
      </c>
      <c r="GE195" s="10" t="str">
        <f>IF($B195="","",FM195*KEP!$J$20)</f>
        <v/>
      </c>
      <c r="GF195" s="10" t="str">
        <f>IF($B195="","",FN195*KEP!$J$21)</f>
        <v/>
      </c>
      <c r="GG195" s="10" t="str">
        <f>IF($B195="","",FP195*KEP!$J$27)</f>
        <v/>
      </c>
      <c r="GH195" s="10" t="str">
        <f>IF($B195="","",FQ195*KEP!$J$28)</f>
        <v/>
      </c>
      <c r="GI195" s="10" t="str">
        <f>IF($B195="","",FR195*KEP!$J$29)</f>
        <v/>
      </c>
      <c r="GJ195" s="10" t="str">
        <f>IF($B195="","",FS195*KEP!$J$30)</f>
        <v/>
      </c>
      <c r="GK195" s="33" t="str">
        <f t="shared" si="221"/>
        <v/>
      </c>
      <c r="GL195" s="56" t="str">
        <f t="shared" si="188"/>
        <v/>
      </c>
      <c r="GM195" s="56" t="str">
        <f t="shared" si="189"/>
        <v/>
      </c>
      <c r="GN195" s="56" t="str">
        <f t="shared" si="190"/>
        <v/>
      </c>
      <c r="GO195" s="56" t="str">
        <f t="shared" si="191"/>
        <v/>
      </c>
      <c r="GQ195" s="16"/>
      <c r="GR195" s="16"/>
      <c r="GS195" s="16"/>
      <c r="GT195" s="17"/>
      <c r="GU195" s="17"/>
      <c r="GV195" s="17"/>
      <c r="GW195" s="17"/>
      <c r="GX195" s="17"/>
      <c r="GY195" s="17"/>
      <c r="GZ195" s="17"/>
      <c r="HA195" s="17"/>
      <c r="HB195" s="33" t="str">
        <f t="shared" si="222"/>
        <v/>
      </c>
      <c r="HC195" s="17"/>
      <c r="HD195" s="17"/>
      <c r="HE195" s="17"/>
      <c r="HF195" s="17"/>
      <c r="HG195" s="28" t="str">
        <f t="shared" si="171"/>
        <v/>
      </c>
      <c r="HH195" s="27"/>
      <c r="HI195" s="109" t="str">
        <f>IF($B195="","",GQ195*KEP!$J$11)</f>
        <v/>
      </c>
      <c r="HJ195" s="10" t="str">
        <f>IF($B195="","",GR195*KEP!$J$12)</f>
        <v/>
      </c>
      <c r="HK195" s="10" t="str">
        <f>IF($B195="","",GS195*KEP!$J$13)</f>
        <v/>
      </c>
      <c r="HL195" s="10" t="str">
        <f>IF($B195="","",GT195*KEP!$J$14)</f>
        <v/>
      </c>
      <c r="HM195" s="10" t="str">
        <f>IF($B195="","",GU195*KEP!$J$15)</f>
        <v/>
      </c>
      <c r="HN195" s="10" t="str">
        <f>IF($B195="","",GV195*KEP!$J$16)</f>
        <v/>
      </c>
      <c r="HO195" s="10" t="str">
        <f>IF($B195="","",GW195*KEP!$J$17)</f>
        <v/>
      </c>
      <c r="HP195" s="10" t="str">
        <f>IF($B195="","",GX195*KEP!$J$18)</f>
        <v/>
      </c>
      <c r="HQ195" s="10" t="str">
        <f>IF($B195="","",GY195*KEP!$J$19)</f>
        <v/>
      </c>
      <c r="HR195" s="10" t="str">
        <f>IF($B195="","",GZ195*KEP!$J$20)</f>
        <v/>
      </c>
      <c r="HS195" s="10" t="str">
        <f>IF($B195="","",HA195*KEP!$J$21)</f>
        <v/>
      </c>
      <c r="HT195" s="10" t="str">
        <f>IF($B195="","",HC195*KEP!$J$27)</f>
        <v/>
      </c>
      <c r="HU195" s="10" t="str">
        <f>IF($B195="","",HD195*KEP!$J$28)</f>
        <v/>
      </c>
      <c r="HV195" s="10" t="str">
        <f>IF($B195="","",HE195*KEP!$J$29)</f>
        <v/>
      </c>
      <c r="HW195" s="10" t="str">
        <f>IF($B195="","",HF195*KEP!$J$30)</f>
        <v/>
      </c>
      <c r="HX195" s="33" t="str">
        <f t="shared" si="223"/>
        <v/>
      </c>
      <c r="HY195" s="56" t="str">
        <f t="shared" si="192"/>
        <v/>
      </c>
      <c r="HZ195" s="56" t="str">
        <f t="shared" si="193"/>
        <v/>
      </c>
      <c r="IA195" s="56" t="str">
        <f t="shared" si="194"/>
        <v/>
      </c>
      <c r="IB195" s="56" t="str">
        <f t="shared" si="195"/>
        <v/>
      </c>
      <c r="ID195" s="16"/>
      <c r="IE195" s="16"/>
      <c r="IF195" s="16"/>
      <c r="IG195" s="17"/>
      <c r="IH195" s="17"/>
      <c r="II195" s="17"/>
      <c r="IJ195" s="17"/>
      <c r="IK195" s="17"/>
      <c r="IL195" s="17"/>
      <c r="IM195" s="17"/>
      <c r="IN195" s="17"/>
      <c r="IO195" s="33" t="str">
        <f t="shared" si="224"/>
        <v/>
      </c>
      <c r="IP195" s="17"/>
      <c r="IQ195" s="17"/>
      <c r="IR195" s="17"/>
      <c r="IS195" s="17"/>
      <c r="IT195" s="28" t="str">
        <f t="shared" si="172"/>
        <v/>
      </c>
      <c r="IU195" s="27"/>
      <c r="IV195" s="109" t="str">
        <f>IF($B195="","",ID195*KEP!$J$11)</f>
        <v/>
      </c>
      <c r="IW195" s="10" t="str">
        <f>IF($B195="","",IE195*KEP!$J$12)</f>
        <v/>
      </c>
      <c r="IX195" s="10" t="str">
        <f>IF($B195="","",IF195*KEP!$J$13)</f>
        <v/>
      </c>
      <c r="IY195" s="10" t="str">
        <f>IF($B195="","",IG195*KEP!$J$14)</f>
        <v/>
      </c>
      <c r="IZ195" s="10" t="str">
        <f>IF($B195="","",IH195*KEP!$J$15)</f>
        <v/>
      </c>
      <c r="JA195" s="10" t="str">
        <f>IF($B195="","",II195*KEP!$J$16)</f>
        <v/>
      </c>
      <c r="JB195" s="10" t="str">
        <f>IF($B195="","",IJ195*KEP!$J$17)</f>
        <v/>
      </c>
      <c r="JC195" s="10" t="str">
        <f>IF($B195="","",IK195*KEP!$J$18)</f>
        <v/>
      </c>
      <c r="JD195" s="10" t="str">
        <f>IF($B195="","",IL195*KEP!$J$19)</f>
        <v/>
      </c>
      <c r="JE195" s="10" t="str">
        <f>IF($B195="","",IM195*KEP!$J$20)</f>
        <v/>
      </c>
      <c r="JF195" s="10" t="str">
        <f>IF($B195="","",IN195*KEP!$J$21)</f>
        <v/>
      </c>
      <c r="JG195" s="10" t="str">
        <f>IF($B195="","",IP195*KEP!$J$27)</f>
        <v/>
      </c>
      <c r="JH195" s="10" t="str">
        <f>IF($B195="","",IQ195*KEP!$J$28)</f>
        <v/>
      </c>
      <c r="JI195" s="10" t="str">
        <f>IF($B195="","",IR195*KEP!$J$29)</f>
        <v/>
      </c>
      <c r="JJ195" s="10" t="str">
        <f>IF($B195="","",IS195*KEP!$J$30)</f>
        <v/>
      </c>
      <c r="JK195" s="33" t="str">
        <f t="shared" si="225"/>
        <v/>
      </c>
      <c r="JL195" s="56" t="str">
        <f t="shared" si="196"/>
        <v/>
      </c>
      <c r="JM195" s="56" t="str">
        <f t="shared" si="197"/>
        <v/>
      </c>
      <c r="JN195" s="56" t="str">
        <f t="shared" si="198"/>
        <v/>
      </c>
      <c r="JO195" s="56" t="str">
        <f t="shared" si="199"/>
        <v/>
      </c>
      <c r="JQ195" s="16"/>
      <c r="JR195" s="16"/>
      <c r="JS195" s="16"/>
      <c r="JT195" s="17"/>
      <c r="JU195" s="17"/>
      <c r="JV195" s="17"/>
      <c r="JW195" s="17"/>
      <c r="JX195" s="17"/>
      <c r="JY195" s="17"/>
      <c r="JZ195" s="17"/>
      <c r="KA195" s="17"/>
      <c r="KB195" s="33" t="str">
        <f t="shared" si="226"/>
        <v/>
      </c>
      <c r="KC195" s="17"/>
      <c r="KD195" s="17"/>
      <c r="KE195" s="17"/>
      <c r="KF195" s="17"/>
      <c r="KG195" s="28" t="str">
        <f t="shared" si="173"/>
        <v/>
      </c>
      <c r="KH195" s="27"/>
      <c r="KI195" s="109" t="str">
        <f>IF($B195="","",JQ195*KEP!$J$11)</f>
        <v/>
      </c>
      <c r="KJ195" s="10" t="str">
        <f>IF($B195="","",JR195*KEP!$J$12)</f>
        <v/>
      </c>
      <c r="KK195" s="10" t="str">
        <f>IF($B195="","",JS195*KEP!$J$13)</f>
        <v/>
      </c>
      <c r="KL195" s="10" t="str">
        <f>IF($B195="","",JT195*KEP!$J$14)</f>
        <v/>
      </c>
      <c r="KM195" s="10" t="str">
        <f>IF($B195="","",JU195*KEP!$J$15)</f>
        <v/>
      </c>
      <c r="KN195" s="10" t="str">
        <f>IF($B195="","",JV195*KEP!$J$16)</f>
        <v/>
      </c>
      <c r="KO195" s="10" t="str">
        <f>IF($B195="","",JW195*KEP!$J$17)</f>
        <v/>
      </c>
      <c r="KP195" s="10" t="str">
        <f>IF($B195="","",JX195*KEP!$J$18)</f>
        <v/>
      </c>
      <c r="KQ195" s="10" t="str">
        <f>IF($B195="","",JY195*KEP!$J$19)</f>
        <v/>
      </c>
      <c r="KR195" s="10" t="str">
        <f>IF($B195="","",JZ195*KEP!$J$20)</f>
        <v/>
      </c>
      <c r="KS195" s="10" t="str">
        <f>IF($B195="","",KA195*KEP!$J$21)</f>
        <v/>
      </c>
      <c r="KT195" s="10" t="str">
        <f>IF($B195="","",KC195*KEP!$J$27)</f>
        <v/>
      </c>
      <c r="KU195" s="10" t="str">
        <f>IF($B195="","",KD195*KEP!$J$28)</f>
        <v/>
      </c>
      <c r="KV195" s="10" t="str">
        <f>IF($B195="","",KE195*KEP!$J$29)</f>
        <v/>
      </c>
      <c r="KW195" s="10" t="str">
        <f>IF($B195="","",KF195*KEP!$J$30)</f>
        <v/>
      </c>
      <c r="KX195" s="33" t="str">
        <f t="shared" si="227"/>
        <v/>
      </c>
      <c r="KY195" s="56" t="str">
        <f t="shared" si="200"/>
        <v/>
      </c>
      <c r="KZ195" s="56" t="str">
        <f t="shared" si="201"/>
        <v/>
      </c>
      <c r="LA195" s="56" t="str">
        <f t="shared" si="202"/>
        <v/>
      </c>
      <c r="LB195" s="56" t="str">
        <f t="shared" si="203"/>
        <v/>
      </c>
      <c r="LD195" s="16"/>
      <c r="LE195" s="16"/>
      <c r="LF195" s="16"/>
      <c r="LG195" s="17"/>
      <c r="LH195" s="17"/>
      <c r="LI195" s="17"/>
      <c r="LJ195" s="17"/>
      <c r="LK195" s="17"/>
      <c r="LL195" s="17"/>
      <c r="LM195" s="17"/>
      <c r="LN195" s="17"/>
      <c r="LO195" s="33" t="str">
        <f t="shared" si="228"/>
        <v/>
      </c>
      <c r="LP195" s="17"/>
      <c r="LQ195" s="17"/>
      <c r="LR195" s="17"/>
      <c r="LS195" s="17"/>
      <c r="LT195" s="28" t="str">
        <f t="shared" si="174"/>
        <v/>
      </c>
      <c r="LU195" s="27"/>
      <c r="LV195" s="109" t="str">
        <f>IF($B195="","",LD195*KEP!$J$11)</f>
        <v/>
      </c>
      <c r="LW195" s="10" t="str">
        <f>IF($B195="","",LE195*KEP!$J$12)</f>
        <v/>
      </c>
      <c r="LX195" s="10" t="str">
        <f>IF($B195="","",LF195*KEP!$J$13)</f>
        <v/>
      </c>
      <c r="LY195" s="10" t="str">
        <f>IF($B195="","",LG195*KEP!$J$14)</f>
        <v/>
      </c>
      <c r="LZ195" s="10" t="str">
        <f>IF($B195="","",LH195*KEP!$J$15)</f>
        <v/>
      </c>
      <c r="MA195" s="10" t="str">
        <f>IF($B195="","",LI195*KEP!$J$16)</f>
        <v/>
      </c>
      <c r="MB195" s="10" t="str">
        <f>IF($B195="","",LJ195*KEP!$J$17)</f>
        <v/>
      </c>
      <c r="MC195" s="10" t="str">
        <f>IF($B195="","",LK195*KEP!$J$18)</f>
        <v/>
      </c>
      <c r="MD195" s="10" t="str">
        <f>IF($B195="","",LL195*KEP!$J$19)</f>
        <v/>
      </c>
      <c r="ME195" s="10" t="str">
        <f>IF($B195="","",LM195*KEP!$J$20)</f>
        <v/>
      </c>
      <c r="MF195" s="10" t="str">
        <f>IF($B195="","",LN195*KEP!$J$21)</f>
        <v/>
      </c>
      <c r="MG195" s="10" t="str">
        <f>IF($B195="","",LP195*KEP!$J$27)</f>
        <v/>
      </c>
      <c r="MH195" s="10" t="str">
        <f>IF($B195="","",LQ195*KEP!$J$28)</f>
        <v/>
      </c>
      <c r="MI195" s="10" t="str">
        <f>IF($B195="","",LR195*KEP!$J$29)</f>
        <v/>
      </c>
      <c r="MJ195" s="10" t="str">
        <f>IF($B195="","",LS195*KEP!$J$30)</f>
        <v/>
      </c>
      <c r="MK195" s="33" t="str">
        <f t="shared" si="229"/>
        <v/>
      </c>
      <c r="ML195" s="56" t="str">
        <f t="shared" si="204"/>
        <v/>
      </c>
      <c r="MM195" s="56" t="str">
        <f t="shared" si="205"/>
        <v/>
      </c>
      <c r="MN195" s="56" t="str">
        <f t="shared" si="206"/>
        <v/>
      </c>
      <c r="MO195" s="56" t="str">
        <f t="shared" si="207"/>
        <v/>
      </c>
      <c r="MQ195" s="16"/>
      <c r="MR195" s="16"/>
      <c r="MS195" s="16"/>
      <c r="MT195" s="17"/>
      <c r="MU195" s="17"/>
      <c r="MV195" s="17"/>
      <c r="MW195" s="17"/>
      <c r="MX195" s="17"/>
      <c r="MY195" s="17"/>
      <c r="MZ195" s="17"/>
      <c r="NA195" s="17"/>
      <c r="NB195" s="33" t="str">
        <f t="shared" si="230"/>
        <v/>
      </c>
      <c r="NC195" s="17"/>
      <c r="ND195" s="17"/>
      <c r="NE195" s="17"/>
      <c r="NF195" s="17"/>
      <c r="NG195" s="28" t="str">
        <f t="shared" si="175"/>
        <v/>
      </c>
      <c r="NH195" s="27"/>
      <c r="NI195" s="109" t="str">
        <f>IF($B195="","",MQ195*KEP!$J$11)</f>
        <v/>
      </c>
      <c r="NJ195" s="10" t="str">
        <f>IF($B195="","",MR195*KEP!$J$12)</f>
        <v/>
      </c>
      <c r="NK195" s="10" t="str">
        <f>IF($B195="","",MS195*KEP!$J$13)</f>
        <v/>
      </c>
      <c r="NL195" s="10" t="str">
        <f>IF($B195="","",MT195*KEP!$J$14)</f>
        <v/>
      </c>
      <c r="NM195" s="10" t="str">
        <f>IF($B195="","",MU195*KEP!$J$15)</f>
        <v/>
      </c>
      <c r="NN195" s="10" t="str">
        <f>IF($B195="","",MV195*KEP!$J$16)</f>
        <v/>
      </c>
      <c r="NO195" s="10" t="str">
        <f>IF($B195="","",MW195*KEP!$J$17)</f>
        <v/>
      </c>
      <c r="NP195" s="10" t="str">
        <f>IF($B195="","",MX195*KEP!$J$18)</f>
        <v/>
      </c>
      <c r="NQ195" s="10" t="str">
        <f>IF($B195="","",MY195*KEP!$J$19)</f>
        <v/>
      </c>
      <c r="NR195" s="10" t="str">
        <f>IF($B195="","",MZ195*KEP!$J$20)</f>
        <v/>
      </c>
      <c r="NS195" s="10" t="str">
        <f>IF($B195="","",NA195*KEP!$J$21)</f>
        <v/>
      </c>
      <c r="NT195" s="10" t="str">
        <f>IF($B195="","",NC195*KEP!$J$27)</f>
        <v/>
      </c>
      <c r="NU195" s="10" t="str">
        <f>IF($B195="","",ND195*KEP!$J$28)</f>
        <v/>
      </c>
      <c r="NV195" s="10" t="str">
        <f>IF($B195="","",NE195*KEP!$J$29)</f>
        <v/>
      </c>
      <c r="NW195" s="10" t="str">
        <f>IF($B195="","",NF195*KEP!$J$30)</f>
        <v/>
      </c>
      <c r="NX195" s="33" t="str">
        <f t="shared" si="231"/>
        <v/>
      </c>
      <c r="NY195" s="56" t="str">
        <f t="shared" si="208"/>
        <v/>
      </c>
      <c r="NZ195" s="56" t="str">
        <f t="shared" si="209"/>
        <v/>
      </c>
      <c r="OA195" s="56" t="str">
        <f t="shared" si="210"/>
        <v/>
      </c>
      <c r="OB195" s="56" t="str">
        <f t="shared" si="211"/>
        <v/>
      </c>
    </row>
    <row r="196" spans="1:392" x14ac:dyDescent="0.25">
      <c r="A196" s="6" t="str">
        <f>IF(A195&lt;KEP!$C$10,A195+1,"")</f>
        <v/>
      </c>
      <c r="B196" s="8" t="str">
        <f>IF('Referenčný stav'!B196=0,"",'Referenčný stav'!B196)</f>
        <v/>
      </c>
      <c r="C196" s="8" t="str">
        <f>IF('Referenčný stav'!C196=0,"",'Referenčný stav'!C196)</f>
        <v/>
      </c>
      <c r="D196" s="16"/>
      <c r="E196" s="16"/>
      <c r="F196" s="16"/>
      <c r="G196" s="17"/>
      <c r="H196" s="17"/>
      <c r="I196" s="17"/>
      <c r="J196" s="17"/>
      <c r="K196" s="17"/>
      <c r="L196" s="17"/>
      <c r="M196" s="17"/>
      <c r="N196" s="17"/>
      <c r="O196" s="33" t="str">
        <f t="shared" si="212"/>
        <v/>
      </c>
      <c r="P196" s="17"/>
      <c r="Q196" s="17"/>
      <c r="R196" s="17"/>
      <c r="S196" s="17"/>
      <c r="T196" s="28" t="str">
        <f t="shared" si="166"/>
        <v/>
      </c>
      <c r="U196" s="27"/>
      <c r="V196" s="109" t="str">
        <f>IF($B196="","",D196*KEP!$J$11)</f>
        <v/>
      </c>
      <c r="W196" s="10" t="str">
        <f>IF($B196="","",E196*KEP!$J$12)</f>
        <v/>
      </c>
      <c r="X196" s="10" t="str">
        <f>IF($B196="","",F196*KEP!$J$13)</f>
        <v/>
      </c>
      <c r="Y196" s="10" t="str">
        <f>IF($B196="","",G196*KEP!$J$14)</f>
        <v/>
      </c>
      <c r="Z196" s="10" t="str">
        <f>IF($B196="","",H196*KEP!$J$15)</f>
        <v/>
      </c>
      <c r="AA196" s="10" t="str">
        <f>IF($B196="","",I196*KEP!$J$16)</f>
        <v/>
      </c>
      <c r="AB196" s="10" t="str">
        <f>IF($B196="","",J196*KEP!$J$17)</f>
        <v/>
      </c>
      <c r="AC196" s="10" t="str">
        <f>IF($B196="","",K196*KEP!$J$18)</f>
        <v/>
      </c>
      <c r="AD196" s="10" t="str">
        <f>IF($B196="","",L196*KEP!$J$19)</f>
        <v/>
      </c>
      <c r="AE196" s="10" t="str">
        <f>IF($B196="","",M196*KEP!$J$20)</f>
        <v/>
      </c>
      <c r="AF196" s="10" t="str">
        <f>IF($B196="","",N196*KEP!$J$21)</f>
        <v/>
      </c>
      <c r="AG196" s="10" t="str">
        <f>IF($B196="","",P196*KEP!$J$27)</f>
        <v/>
      </c>
      <c r="AH196" s="10" t="str">
        <f>IF($B196="","",Q196*KEP!$J$28)</f>
        <v/>
      </c>
      <c r="AI196" s="10" t="str">
        <f>IF($B196="","",R196*KEP!$J$29)</f>
        <v/>
      </c>
      <c r="AJ196" s="10" t="str">
        <f>IF($B196="","",S196*KEP!$J$30)</f>
        <v/>
      </c>
      <c r="AK196" s="33" t="str">
        <f t="shared" si="213"/>
        <v/>
      </c>
      <c r="AL196" s="56" t="str">
        <f>IF(O196="","",IFERROR(O196/'Referenčný stav'!O196-1,""))</f>
        <v/>
      </c>
      <c r="AM196" s="56" t="str">
        <f>IF(T196="","",IFERROR(T196/'Referenčný stav'!T196-1,""))</f>
        <v/>
      </c>
      <c r="AN196" s="56" t="str">
        <f>IF(U196="","",IFERROR(U196/'Referenčný stav'!U196-1,""))</f>
        <v/>
      </c>
      <c r="AO196" s="56" t="str">
        <f>IF(AK196="","",IFERROR(AK196/'Referenčný stav'!AK196-1,""))</f>
        <v/>
      </c>
      <c r="AQ196" s="16"/>
      <c r="AR196" s="16"/>
      <c r="AS196" s="16"/>
      <c r="AT196" s="17"/>
      <c r="AU196" s="17"/>
      <c r="AV196" s="17"/>
      <c r="AW196" s="17"/>
      <c r="AX196" s="17"/>
      <c r="AY196" s="17"/>
      <c r="AZ196" s="17"/>
      <c r="BA196" s="17"/>
      <c r="BB196" s="33" t="str">
        <f t="shared" si="214"/>
        <v/>
      </c>
      <c r="BC196" s="17"/>
      <c r="BD196" s="17"/>
      <c r="BE196" s="17"/>
      <c r="BF196" s="17"/>
      <c r="BG196" s="28" t="str">
        <f t="shared" si="167"/>
        <v/>
      </c>
      <c r="BH196" s="27"/>
      <c r="BI196" s="109" t="str">
        <f>IF($B196="","",AQ196*KEP!$J$11)</f>
        <v/>
      </c>
      <c r="BJ196" s="10" t="str">
        <f>IF($B196="","",AR196*KEP!$J$12)</f>
        <v/>
      </c>
      <c r="BK196" s="10" t="str">
        <f>IF($B196="","",AS196*KEP!$J$13)</f>
        <v/>
      </c>
      <c r="BL196" s="10" t="str">
        <f>IF($B196="","",AT196*KEP!$J$14)</f>
        <v/>
      </c>
      <c r="BM196" s="10" t="str">
        <f>IF($B196="","",AU196*KEP!$J$15)</f>
        <v/>
      </c>
      <c r="BN196" s="10" t="str">
        <f>IF($B196="","",AV196*KEP!$J$16)</f>
        <v/>
      </c>
      <c r="BO196" s="10" t="str">
        <f>IF($B196="","",AW196*KEP!$J$17)</f>
        <v/>
      </c>
      <c r="BP196" s="10" t="str">
        <f>IF($B196="","",AX196*KEP!$J$18)</f>
        <v/>
      </c>
      <c r="BQ196" s="10" t="str">
        <f>IF($B196="","",AY196*KEP!$J$19)</f>
        <v/>
      </c>
      <c r="BR196" s="10" t="str">
        <f>IF($B196="","",AZ196*KEP!$J$20)</f>
        <v/>
      </c>
      <c r="BS196" s="10" t="str">
        <f>IF($B196="","",BA196*KEP!$J$21)</f>
        <v/>
      </c>
      <c r="BT196" s="10" t="str">
        <f>IF($B196="","",BC196*KEP!$J$27)</f>
        <v/>
      </c>
      <c r="BU196" s="10" t="str">
        <f>IF($B196="","",BD196*KEP!$J$28)</f>
        <v/>
      </c>
      <c r="BV196" s="10" t="str">
        <f>IF($B196="","",BE196*KEP!$J$29)</f>
        <v/>
      </c>
      <c r="BW196" s="10" t="str">
        <f>IF($B196="","",BF196*KEP!$J$30)</f>
        <v/>
      </c>
      <c r="BX196" s="33" t="str">
        <f t="shared" si="215"/>
        <v/>
      </c>
      <c r="BY196" s="56" t="str">
        <f t="shared" si="176"/>
        <v/>
      </c>
      <c r="BZ196" s="56" t="str">
        <f t="shared" si="177"/>
        <v/>
      </c>
      <c r="CA196" s="56" t="str">
        <f t="shared" si="178"/>
        <v/>
      </c>
      <c r="CB196" s="56" t="str">
        <f t="shared" si="179"/>
        <v/>
      </c>
      <c r="CD196" s="16"/>
      <c r="CE196" s="16"/>
      <c r="CF196" s="16"/>
      <c r="CG196" s="17"/>
      <c r="CH196" s="17"/>
      <c r="CI196" s="17"/>
      <c r="CJ196" s="17"/>
      <c r="CK196" s="17"/>
      <c r="CL196" s="17"/>
      <c r="CM196" s="17"/>
      <c r="CN196" s="17"/>
      <c r="CO196" s="33" t="str">
        <f t="shared" si="216"/>
        <v/>
      </c>
      <c r="CP196" s="17"/>
      <c r="CQ196" s="17"/>
      <c r="CR196" s="17"/>
      <c r="CS196" s="17"/>
      <c r="CT196" s="28" t="str">
        <f t="shared" si="168"/>
        <v/>
      </c>
      <c r="CU196" s="27"/>
      <c r="CV196" s="109" t="str">
        <f>IF($B196="","",CD196*KEP!$J$11)</f>
        <v/>
      </c>
      <c r="CW196" s="10" t="str">
        <f>IF($B196="","",CE196*KEP!$J$12)</f>
        <v/>
      </c>
      <c r="CX196" s="10" t="str">
        <f>IF($B196="","",CF196*KEP!$J$13)</f>
        <v/>
      </c>
      <c r="CY196" s="10" t="str">
        <f>IF($B196="","",CG196*KEP!$J$14)</f>
        <v/>
      </c>
      <c r="CZ196" s="10" t="str">
        <f>IF($B196="","",CH196*KEP!$J$15)</f>
        <v/>
      </c>
      <c r="DA196" s="10" t="str">
        <f>IF($B196="","",CI196*KEP!$J$16)</f>
        <v/>
      </c>
      <c r="DB196" s="10" t="str">
        <f>IF($B196="","",CJ196*KEP!$J$17)</f>
        <v/>
      </c>
      <c r="DC196" s="10" t="str">
        <f>IF($B196="","",CK196*KEP!$J$18)</f>
        <v/>
      </c>
      <c r="DD196" s="10" t="str">
        <f>IF($B196="","",CL196*KEP!$J$19)</f>
        <v/>
      </c>
      <c r="DE196" s="10" t="str">
        <f>IF($B196="","",CM196*KEP!$J$20)</f>
        <v/>
      </c>
      <c r="DF196" s="10" t="str">
        <f>IF($B196="","",CN196*KEP!$J$21)</f>
        <v/>
      </c>
      <c r="DG196" s="10" t="str">
        <f>IF($B196="","",CP196*KEP!$J$27)</f>
        <v/>
      </c>
      <c r="DH196" s="10" t="str">
        <f>IF($B196="","",CQ196*KEP!$J$28)</f>
        <v/>
      </c>
      <c r="DI196" s="10" t="str">
        <f>IF($B196="","",CR196*KEP!$J$29)</f>
        <v/>
      </c>
      <c r="DJ196" s="10" t="str">
        <f>IF($B196="","",CS196*KEP!$J$30)</f>
        <v/>
      </c>
      <c r="DK196" s="33" t="str">
        <f t="shared" si="217"/>
        <v/>
      </c>
      <c r="DL196" s="56" t="str">
        <f t="shared" si="180"/>
        <v/>
      </c>
      <c r="DM196" s="56" t="str">
        <f t="shared" si="181"/>
        <v/>
      </c>
      <c r="DN196" s="56" t="str">
        <f t="shared" si="182"/>
        <v/>
      </c>
      <c r="DO196" s="56" t="str">
        <f t="shared" si="183"/>
        <v/>
      </c>
      <c r="DQ196" s="16"/>
      <c r="DR196" s="16"/>
      <c r="DS196" s="16"/>
      <c r="DT196" s="17"/>
      <c r="DU196" s="17"/>
      <c r="DV196" s="17"/>
      <c r="DW196" s="17"/>
      <c r="DX196" s="17"/>
      <c r="DY196" s="17"/>
      <c r="DZ196" s="17"/>
      <c r="EA196" s="17"/>
      <c r="EB196" s="33" t="str">
        <f t="shared" si="218"/>
        <v/>
      </c>
      <c r="EC196" s="17"/>
      <c r="ED196" s="17"/>
      <c r="EE196" s="17"/>
      <c r="EF196" s="17"/>
      <c r="EG196" s="28" t="str">
        <f t="shared" si="169"/>
        <v/>
      </c>
      <c r="EH196" s="27"/>
      <c r="EI196" s="109" t="str">
        <f>IF($B196="","",DQ196*KEP!$J$11)</f>
        <v/>
      </c>
      <c r="EJ196" s="10" t="str">
        <f>IF($B196="","",DR196*KEP!$J$12)</f>
        <v/>
      </c>
      <c r="EK196" s="10" t="str">
        <f>IF($B196="","",DS196*KEP!$J$13)</f>
        <v/>
      </c>
      <c r="EL196" s="10" t="str">
        <f>IF($B196="","",DT196*KEP!$J$14)</f>
        <v/>
      </c>
      <c r="EM196" s="10" t="str">
        <f>IF($B196="","",DU196*KEP!$J$15)</f>
        <v/>
      </c>
      <c r="EN196" s="10" t="str">
        <f>IF($B196="","",DV196*KEP!$J$16)</f>
        <v/>
      </c>
      <c r="EO196" s="10" t="str">
        <f>IF($B196="","",DW196*KEP!$J$17)</f>
        <v/>
      </c>
      <c r="EP196" s="10" t="str">
        <f>IF($B196="","",DX196*KEP!$J$18)</f>
        <v/>
      </c>
      <c r="EQ196" s="10" t="str">
        <f>IF($B196="","",DY196*KEP!$J$19)</f>
        <v/>
      </c>
      <c r="ER196" s="10" t="str">
        <f>IF($B196="","",DZ196*KEP!$J$20)</f>
        <v/>
      </c>
      <c r="ES196" s="10" t="str">
        <f>IF($B196="","",EA196*KEP!$J$21)</f>
        <v/>
      </c>
      <c r="ET196" s="10" t="str">
        <f>IF($B196="","",EC196*KEP!$J$27)</f>
        <v/>
      </c>
      <c r="EU196" s="10" t="str">
        <f>IF($B196="","",ED196*KEP!$J$28)</f>
        <v/>
      </c>
      <c r="EV196" s="10" t="str">
        <f>IF($B196="","",EE196*KEP!$J$29)</f>
        <v/>
      </c>
      <c r="EW196" s="10" t="str">
        <f>IF($B196="","",EF196*KEP!$J$30)</f>
        <v/>
      </c>
      <c r="EX196" s="33" t="str">
        <f t="shared" si="219"/>
        <v/>
      </c>
      <c r="EY196" s="56" t="str">
        <f t="shared" si="184"/>
        <v/>
      </c>
      <c r="EZ196" s="56" t="str">
        <f t="shared" si="185"/>
        <v/>
      </c>
      <c r="FA196" s="56" t="str">
        <f t="shared" si="186"/>
        <v/>
      </c>
      <c r="FB196" s="56" t="str">
        <f t="shared" si="187"/>
        <v/>
      </c>
      <c r="FD196" s="16"/>
      <c r="FE196" s="16"/>
      <c r="FF196" s="16"/>
      <c r="FG196" s="17"/>
      <c r="FH196" s="17"/>
      <c r="FI196" s="17"/>
      <c r="FJ196" s="17"/>
      <c r="FK196" s="17"/>
      <c r="FL196" s="17"/>
      <c r="FM196" s="17"/>
      <c r="FN196" s="17"/>
      <c r="FO196" s="33" t="str">
        <f t="shared" si="220"/>
        <v/>
      </c>
      <c r="FP196" s="17"/>
      <c r="FQ196" s="17"/>
      <c r="FR196" s="17"/>
      <c r="FS196" s="17"/>
      <c r="FT196" s="28" t="str">
        <f t="shared" si="170"/>
        <v/>
      </c>
      <c r="FU196" s="27"/>
      <c r="FV196" s="109" t="str">
        <f>IF($B196="","",FD196*KEP!$J$11)</f>
        <v/>
      </c>
      <c r="FW196" s="10" t="str">
        <f>IF($B196="","",FE196*KEP!$J$12)</f>
        <v/>
      </c>
      <c r="FX196" s="10" t="str">
        <f>IF($B196="","",FF196*KEP!$J$13)</f>
        <v/>
      </c>
      <c r="FY196" s="10" t="str">
        <f>IF($B196="","",FG196*KEP!$J$14)</f>
        <v/>
      </c>
      <c r="FZ196" s="10" t="str">
        <f>IF($B196="","",FH196*KEP!$J$15)</f>
        <v/>
      </c>
      <c r="GA196" s="10" t="str">
        <f>IF($B196="","",FI196*KEP!$J$16)</f>
        <v/>
      </c>
      <c r="GB196" s="10" t="str">
        <f>IF($B196="","",FJ196*KEP!$J$17)</f>
        <v/>
      </c>
      <c r="GC196" s="10" t="str">
        <f>IF($B196="","",FK196*KEP!$J$18)</f>
        <v/>
      </c>
      <c r="GD196" s="10" t="str">
        <f>IF($B196="","",FL196*KEP!$J$19)</f>
        <v/>
      </c>
      <c r="GE196" s="10" t="str">
        <f>IF($B196="","",FM196*KEP!$J$20)</f>
        <v/>
      </c>
      <c r="GF196" s="10" t="str">
        <f>IF($B196="","",FN196*KEP!$J$21)</f>
        <v/>
      </c>
      <c r="GG196" s="10" t="str">
        <f>IF($B196="","",FP196*KEP!$J$27)</f>
        <v/>
      </c>
      <c r="GH196" s="10" t="str">
        <f>IF($B196="","",FQ196*KEP!$J$28)</f>
        <v/>
      </c>
      <c r="GI196" s="10" t="str">
        <f>IF($B196="","",FR196*KEP!$J$29)</f>
        <v/>
      </c>
      <c r="GJ196" s="10" t="str">
        <f>IF($B196="","",FS196*KEP!$J$30)</f>
        <v/>
      </c>
      <c r="GK196" s="33" t="str">
        <f t="shared" si="221"/>
        <v/>
      </c>
      <c r="GL196" s="56" t="str">
        <f t="shared" si="188"/>
        <v/>
      </c>
      <c r="GM196" s="56" t="str">
        <f t="shared" si="189"/>
        <v/>
      </c>
      <c r="GN196" s="56" t="str">
        <f t="shared" si="190"/>
        <v/>
      </c>
      <c r="GO196" s="56" t="str">
        <f t="shared" si="191"/>
        <v/>
      </c>
      <c r="GQ196" s="16"/>
      <c r="GR196" s="16"/>
      <c r="GS196" s="16"/>
      <c r="GT196" s="17"/>
      <c r="GU196" s="17"/>
      <c r="GV196" s="17"/>
      <c r="GW196" s="17"/>
      <c r="GX196" s="17"/>
      <c r="GY196" s="17"/>
      <c r="GZ196" s="17"/>
      <c r="HA196" s="17"/>
      <c r="HB196" s="33" t="str">
        <f t="shared" si="222"/>
        <v/>
      </c>
      <c r="HC196" s="17"/>
      <c r="HD196" s="17"/>
      <c r="HE196" s="17"/>
      <c r="HF196" s="17"/>
      <c r="HG196" s="28" t="str">
        <f t="shared" si="171"/>
        <v/>
      </c>
      <c r="HH196" s="27"/>
      <c r="HI196" s="109" t="str">
        <f>IF($B196="","",GQ196*KEP!$J$11)</f>
        <v/>
      </c>
      <c r="HJ196" s="10" t="str">
        <f>IF($B196="","",GR196*KEP!$J$12)</f>
        <v/>
      </c>
      <c r="HK196" s="10" t="str">
        <f>IF($B196="","",GS196*KEP!$J$13)</f>
        <v/>
      </c>
      <c r="HL196" s="10" t="str">
        <f>IF($B196="","",GT196*KEP!$J$14)</f>
        <v/>
      </c>
      <c r="HM196" s="10" t="str">
        <f>IF($B196="","",GU196*KEP!$J$15)</f>
        <v/>
      </c>
      <c r="HN196" s="10" t="str">
        <f>IF($B196="","",GV196*KEP!$J$16)</f>
        <v/>
      </c>
      <c r="HO196" s="10" t="str">
        <f>IF($B196="","",GW196*KEP!$J$17)</f>
        <v/>
      </c>
      <c r="HP196" s="10" t="str">
        <f>IF($B196="","",GX196*KEP!$J$18)</f>
        <v/>
      </c>
      <c r="HQ196" s="10" t="str">
        <f>IF($B196="","",GY196*KEP!$J$19)</f>
        <v/>
      </c>
      <c r="HR196" s="10" t="str">
        <f>IF($B196="","",GZ196*KEP!$J$20)</f>
        <v/>
      </c>
      <c r="HS196" s="10" t="str">
        <f>IF($B196="","",HA196*KEP!$J$21)</f>
        <v/>
      </c>
      <c r="HT196" s="10" t="str">
        <f>IF($B196="","",HC196*KEP!$J$27)</f>
        <v/>
      </c>
      <c r="HU196" s="10" t="str">
        <f>IF($B196="","",HD196*KEP!$J$28)</f>
        <v/>
      </c>
      <c r="HV196" s="10" t="str">
        <f>IF($B196="","",HE196*KEP!$J$29)</f>
        <v/>
      </c>
      <c r="HW196" s="10" t="str">
        <f>IF($B196="","",HF196*KEP!$J$30)</f>
        <v/>
      </c>
      <c r="HX196" s="33" t="str">
        <f t="shared" si="223"/>
        <v/>
      </c>
      <c r="HY196" s="56" t="str">
        <f t="shared" si="192"/>
        <v/>
      </c>
      <c r="HZ196" s="56" t="str">
        <f t="shared" si="193"/>
        <v/>
      </c>
      <c r="IA196" s="56" t="str">
        <f t="shared" si="194"/>
        <v/>
      </c>
      <c r="IB196" s="56" t="str">
        <f t="shared" si="195"/>
        <v/>
      </c>
      <c r="ID196" s="16"/>
      <c r="IE196" s="16"/>
      <c r="IF196" s="16"/>
      <c r="IG196" s="17"/>
      <c r="IH196" s="17"/>
      <c r="II196" s="17"/>
      <c r="IJ196" s="17"/>
      <c r="IK196" s="17"/>
      <c r="IL196" s="17"/>
      <c r="IM196" s="17"/>
      <c r="IN196" s="17"/>
      <c r="IO196" s="33" t="str">
        <f t="shared" si="224"/>
        <v/>
      </c>
      <c r="IP196" s="17"/>
      <c r="IQ196" s="17"/>
      <c r="IR196" s="17"/>
      <c r="IS196" s="17"/>
      <c r="IT196" s="28" t="str">
        <f t="shared" si="172"/>
        <v/>
      </c>
      <c r="IU196" s="27"/>
      <c r="IV196" s="109" t="str">
        <f>IF($B196="","",ID196*KEP!$J$11)</f>
        <v/>
      </c>
      <c r="IW196" s="10" t="str">
        <f>IF($B196="","",IE196*KEP!$J$12)</f>
        <v/>
      </c>
      <c r="IX196" s="10" t="str">
        <f>IF($B196="","",IF196*KEP!$J$13)</f>
        <v/>
      </c>
      <c r="IY196" s="10" t="str">
        <f>IF($B196="","",IG196*KEP!$J$14)</f>
        <v/>
      </c>
      <c r="IZ196" s="10" t="str">
        <f>IF($B196="","",IH196*KEP!$J$15)</f>
        <v/>
      </c>
      <c r="JA196" s="10" t="str">
        <f>IF($B196="","",II196*KEP!$J$16)</f>
        <v/>
      </c>
      <c r="JB196" s="10" t="str">
        <f>IF($B196="","",IJ196*KEP!$J$17)</f>
        <v/>
      </c>
      <c r="JC196" s="10" t="str">
        <f>IF($B196="","",IK196*KEP!$J$18)</f>
        <v/>
      </c>
      <c r="JD196" s="10" t="str">
        <f>IF($B196="","",IL196*KEP!$J$19)</f>
        <v/>
      </c>
      <c r="JE196" s="10" t="str">
        <f>IF($B196="","",IM196*KEP!$J$20)</f>
        <v/>
      </c>
      <c r="JF196" s="10" t="str">
        <f>IF($B196="","",IN196*KEP!$J$21)</f>
        <v/>
      </c>
      <c r="JG196" s="10" t="str">
        <f>IF($B196="","",IP196*KEP!$J$27)</f>
        <v/>
      </c>
      <c r="JH196" s="10" t="str">
        <f>IF($B196="","",IQ196*KEP!$J$28)</f>
        <v/>
      </c>
      <c r="JI196" s="10" t="str">
        <f>IF($B196="","",IR196*KEP!$J$29)</f>
        <v/>
      </c>
      <c r="JJ196" s="10" t="str">
        <f>IF($B196="","",IS196*KEP!$J$30)</f>
        <v/>
      </c>
      <c r="JK196" s="33" t="str">
        <f t="shared" si="225"/>
        <v/>
      </c>
      <c r="JL196" s="56" t="str">
        <f t="shared" si="196"/>
        <v/>
      </c>
      <c r="JM196" s="56" t="str">
        <f t="shared" si="197"/>
        <v/>
      </c>
      <c r="JN196" s="56" t="str">
        <f t="shared" si="198"/>
        <v/>
      </c>
      <c r="JO196" s="56" t="str">
        <f t="shared" si="199"/>
        <v/>
      </c>
      <c r="JQ196" s="16"/>
      <c r="JR196" s="16"/>
      <c r="JS196" s="16"/>
      <c r="JT196" s="17"/>
      <c r="JU196" s="17"/>
      <c r="JV196" s="17"/>
      <c r="JW196" s="17"/>
      <c r="JX196" s="17"/>
      <c r="JY196" s="17"/>
      <c r="JZ196" s="17"/>
      <c r="KA196" s="17"/>
      <c r="KB196" s="33" t="str">
        <f t="shared" si="226"/>
        <v/>
      </c>
      <c r="KC196" s="17"/>
      <c r="KD196" s="17"/>
      <c r="KE196" s="17"/>
      <c r="KF196" s="17"/>
      <c r="KG196" s="28" t="str">
        <f t="shared" si="173"/>
        <v/>
      </c>
      <c r="KH196" s="27"/>
      <c r="KI196" s="109" t="str">
        <f>IF($B196="","",JQ196*KEP!$J$11)</f>
        <v/>
      </c>
      <c r="KJ196" s="10" t="str">
        <f>IF($B196="","",JR196*KEP!$J$12)</f>
        <v/>
      </c>
      <c r="KK196" s="10" t="str">
        <f>IF($B196="","",JS196*KEP!$J$13)</f>
        <v/>
      </c>
      <c r="KL196" s="10" t="str">
        <f>IF($B196="","",JT196*KEP!$J$14)</f>
        <v/>
      </c>
      <c r="KM196" s="10" t="str">
        <f>IF($B196="","",JU196*KEP!$J$15)</f>
        <v/>
      </c>
      <c r="KN196" s="10" t="str">
        <f>IF($B196="","",JV196*KEP!$J$16)</f>
        <v/>
      </c>
      <c r="KO196" s="10" t="str">
        <f>IF($B196="","",JW196*KEP!$J$17)</f>
        <v/>
      </c>
      <c r="KP196" s="10" t="str">
        <f>IF($B196="","",JX196*KEP!$J$18)</f>
        <v/>
      </c>
      <c r="KQ196" s="10" t="str">
        <f>IF($B196="","",JY196*KEP!$J$19)</f>
        <v/>
      </c>
      <c r="KR196" s="10" t="str">
        <f>IF($B196="","",JZ196*KEP!$J$20)</f>
        <v/>
      </c>
      <c r="KS196" s="10" t="str">
        <f>IF($B196="","",KA196*KEP!$J$21)</f>
        <v/>
      </c>
      <c r="KT196" s="10" t="str">
        <f>IF($B196="","",KC196*KEP!$J$27)</f>
        <v/>
      </c>
      <c r="KU196" s="10" t="str">
        <f>IF($B196="","",KD196*KEP!$J$28)</f>
        <v/>
      </c>
      <c r="KV196" s="10" t="str">
        <f>IF($B196="","",KE196*KEP!$J$29)</f>
        <v/>
      </c>
      <c r="KW196" s="10" t="str">
        <f>IF($B196="","",KF196*KEP!$J$30)</f>
        <v/>
      </c>
      <c r="KX196" s="33" t="str">
        <f t="shared" si="227"/>
        <v/>
      </c>
      <c r="KY196" s="56" t="str">
        <f t="shared" si="200"/>
        <v/>
      </c>
      <c r="KZ196" s="56" t="str">
        <f t="shared" si="201"/>
        <v/>
      </c>
      <c r="LA196" s="56" t="str">
        <f t="shared" si="202"/>
        <v/>
      </c>
      <c r="LB196" s="56" t="str">
        <f t="shared" si="203"/>
        <v/>
      </c>
      <c r="LD196" s="16"/>
      <c r="LE196" s="16"/>
      <c r="LF196" s="16"/>
      <c r="LG196" s="17"/>
      <c r="LH196" s="17"/>
      <c r="LI196" s="17"/>
      <c r="LJ196" s="17"/>
      <c r="LK196" s="17"/>
      <c r="LL196" s="17"/>
      <c r="LM196" s="17"/>
      <c r="LN196" s="17"/>
      <c r="LO196" s="33" t="str">
        <f t="shared" si="228"/>
        <v/>
      </c>
      <c r="LP196" s="17"/>
      <c r="LQ196" s="17"/>
      <c r="LR196" s="17"/>
      <c r="LS196" s="17"/>
      <c r="LT196" s="28" t="str">
        <f t="shared" si="174"/>
        <v/>
      </c>
      <c r="LU196" s="27"/>
      <c r="LV196" s="109" t="str">
        <f>IF($B196="","",LD196*KEP!$J$11)</f>
        <v/>
      </c>
      <c r="LW196" s="10" t="str">
        <f>IF($B196="","",LE196*KEP!$J$12)</f>
        <v/>
      </c>
      <c r="LX196" s="10" t="str">
        <f>IF($B196="","",LF196*KEP!$J$13)</f>
        <v/>
      </c>
      <c r="LY196" s="10" t="str">
        <f>IF($B196="","",LG196*KEP!$J$14)</f>
        <v/>
      </c>
      <c r="LZ196" s="10" t="str">
        <f>IF($B196="","",LH196*KEP!$J$15)</f>
        <v/>
      </c>
      <c r="MA196" s="10" t="str">
        <f>IF($B196="","",LI196*KEP!$J$16)</f>
        <v/>
      </c>
      <c r="MB196" s="10" t="str">
        <f>IF($B196="","",LJ196*KEP!$J$17)</f>
        <v/>
      </c>
      <c r="MC196" s="10" t="str">
        <f>IF($B196="","",LK196*KEP!$J$18)</f>
        <v/>
      </c>
      <c r="MD196" s="10" t="str">
        <f>IF($B196="","",LL196*KEP!$J$19)</f>
        <v/>
      </c>
      <c r="ME196" s="10" t="str">
        <f>IF($B196="","",LM196*KEP!$J$20)</f>
        <v/>
      </c>
      <c r="MF196" s="10" t="str">
        <f>IF($B196="","",LN196*KEP!$J$21)</f>
        <v/>
      </c>
      <c r="MG196" s="10" t="str">
        <f>IF($B196="","",LP196*KEP!$J$27)</f>
        <v/>
      </c>
      <c r="MH196" s="10" t="str">
        <f>IF($B196="","",LQ196*KEP!$J$28)</f>
        <v/>
      </c>
      <c r="MI196" s="10" t="str">
        <f>IF($B196="","",LR196*KEP!$J$29)</f>
        <v/>
      </c>
      <c r="MJ196" s="10" t="str">
        <f>IF($B196="","",LS196*KEP!$J$30)</f>
        <v/>
      </c>
      <c r="MK196" s="33" t="str">
        <f t="shared" si="229"/>
        <v/>
      </c>
      <c r="ML196" s="56" t="str">
        <f t="shared" si="204"/>
        <v/>
      </c>
      <c r="MM196" s="56" t="str">
        <f t="shared" si="205"/>
        <v/>
      </c>
      <c r="MN196" s="56" t="str">
        <f t="shared" si="206"/>
        <v/>
      </c>
      <c r="MO196" s="56" t="str">
        <f t="shared" si="207"/>
        <v/>
      </c>
      <c r="MQ196" s="16"/>
      <c r="MR196" s="16"/>
      <c r="MS196" s="16"/>
      <c r="MT196" s="17"/>
      <c r="MU196" s="17"/>
      <c r="MV196" s="17"/>
      <c r="MW196" s="17"/>
      <c r="MX196" s="17"/>
      <c r="MY196" s="17"/>
      <c r="MZ196" s="17"/>
      <c r="NA196" s="17"/>
      <c r="NB196" s="33" t="str">
        <f t="shared" si="230"/>
        <v/>
      </c>
      <c r="NC196" s="17"/>
      <c r="ND196" s="17"/>
      <c r="NE196" s="17"/>
      <c r="NF196" s="17"/>
      <c r="NG196" s="28" t="str">
        <f t="shared" si="175"/>
        <v/>
      </c>
      <c r="NH196" s="27"/>
      <c r="NI196" s="109" t="str">
        <f>IF($B196="","",MQ196*KEP!$J$11)</f>
        <v/>
      </c>
      <c r="NJ196" s="10" t="str">
        <f>IF($B196="","",MR196*KEP!$J$12)</f>
        <v/>
      </c>
      <c r="NK196" s="10" t="str">
        <f>IF($B196="","",MS196*KEP!$J$13)</f>
        <v/>
      </c>
      <c r="NL196" s="10" t="str">
        <f>IF($B196="","",MT196*KEP!$J$14)</f>
        <v/>
      </c>
      <c r="NM196" s="10" t="str">
        <f>IF($B196="","",MU196*KEP!$J$15)</f>
        <v/>
      </c>
      <c r="NN196" s="10" t="str">
        <f>IF($B196="","",MV196*KEP!$J$16)</f>
        <v/>
      </c>
      <c r="NO196" s="10" t="str">
        <f>IF($B196="","",MW196*KEP!$J$17)</f>
        <v/>
      </c>
      <c r="NP196" s="10" t="str">
        <f>IF($B196="","",MX196*KEP!$J$18)</f>
        <v/>
      </c>
      <c r="NQ196" s="10" t="str">
        <f>IF($B196="","",MY196*KEP!$J$19)</f>
        <v/>
      </c>
      <c r="NR196" s="10" t="str">
        <f>IF($B196="","",MZ196*KEP!$J$20)</f>
        <v/>
      </c>
      <c r="NS196" s="10" t="str">
        <f>IF($B196="","",NA196*KEP!$J$21)</f>
        <v/>
      </c>
      <c r="NT196" s="10" t="str">
        <f>IF($B196="","",NC196*KEP!$J$27)</f>
        <v/>
      </c>
      <c r="NU196" s="10" t="str">
        <f>IF($B196="","",ND196*KEP!$J$28)</f>
        <v/>
      </c>
      <c r="NV196" s="10" t="str">
        <f>IF($B196="","",NE196*KEP!$J$29)</f>
        <v/>
      </c>
      <c r="NW196" s="10" t="str">
        <f>IF($B196="","",NF196*KEP!$J$30)</f>
        <v/>
      </c>
      <c r="NX196" s="33" t="str">
        <f t="shared" si="231"/>
        <v/>
      </c>
      <c r="NY196" s="56" t="str">
        <f t="shared" si="208"/>
        <v/>
      </c>
      <c r="NZ196" s="56" t="str">
        <f t="shared" si="209"/>
        <v/>
      </c>
      <c r="OA196" s="56" t="str">
        <f t="shared" si="210"/>
        <v/>
      </c>
      <c r="OB196" s="56" t="str">
        <f t="shared" si="211"/>
        <v/>
      </c>
    </row>
    <row r="197" spans="1:392" x14ac:dyDescent="0.25">
      <c r="A197" s="6" t="str">
        <f>IF(A196&lt;KEP!$C$10,A196+1,"")</f>
        <v/>
      </c>
      <c r="B197" s="8" t="str">
        <f>IF('Referenčný stav'!B197=0,"",'Referenčný stav'!B197)</f>
        <v/>
      </c>
      <c r="C197" s="8" t="str">
        <f>IF('Referenčný stav'!C197=0,"",'Referenčný stav'!C197)</f>
        <v/>
      </c>
      <c r="D197" s="16"/>
      <c r="E197" s="16"/>
      <c r="F197" s="16"/>
      <c r="G197" s="17"/>
      <c r="H197" s="17"/>
      <c r="I197" s="17"/>
      <c r="J197" s="17"/>
      <c r="K197" s="17"/>
      <c r="L197" s="17"/>
      <c r="M197" s="17"/>
      <c r="N197" s="17"/>
      <c r="O197" s="33" t="str">
        <f t="shared" si="212"/>
        <v/>
      </c>
      <c r="P197" s="17"/>
      <c r="Q197" s="17"/>
      <c r="R197" s="17"/>
      <c r="S197" s="17"/>
      <c r="T197" s="28" t="str">
        <f t="shared" si="166"/>
        <v/>
      </c>
      <c r="U197" s="27"/>
      <c r="V197" s="109" t="str">
        <f>IF($B197="","",D197*KEP!$J$11)</f>
        <v/>
      </c>
      <c r="W197" s="10" t="str">
        <f>IF($B197="","",E197*KEP!$J$12)</f>
        <v/>
      </c>
      <c r="X197" s="10" t="str">
        <f>IF($B197="","",F197*KEP!$J$13)</f>
        <v/>
      </c>
      <c r="Y197" s="10" t="str">
        <f>IF($B197="","",G197*KEP!$J$14)</f>
        <v/>
      </c>
      <c r="Z197" s="10" t="str">
        <f>IF($B197="","",H197*KEP!$J$15)</f>
        <v/>
      </c>
      <c r="AA197" s="10" t="str">
        <f>IF($B197="","",I197*KEP!$J$16)</f>
        <v/>
      </c>
      <c r="AB197" s="10" t="str">
        <f>IF($B197="","",J197*KEP!$J$17)</f>
        <v/>
      </c>
      <c r="AC197" s="10" t="str">
        <f>IF($B197="","",K197*KEP!$J$18)</f>
        <v/>
      </c>
      <c r="AD197" s="10" t="str">
        <f>IF($B197="","",L197*KEP!$J$19)</f>
        <v/>
      </c>
      <c r="AE197" s="10" t="str">
        <f>IF($B197="","",M197*KEP!$J$20)</f>
        <v/>
      </c>
      <c r="AF197" s="10" t="str">
        <f>IF($B197="","",N197*KEP!$J$21)</f>
        <v/>
      </c>
      <c r="AG197" s="10" t="str">
        <f>IF($B197="","",P197*KEP!$J$27)</f>
        <v/>
      </c>
      <c r="AH197" s="10" t="str">
        <f>IF($B197="","",Q197*KEP!$J$28)</f>
        <v/>
      </c>
      <c r="AI197" s="10" t="str">
        <f>IF($B197="","",R197*KEP!$J$29)</f>
        <v/>
      </c>
      <c r="AJ197" s="10" t="str">
        <f>IF($B197="","",S197*KEP!$J$30)</f>
        <v/>
      </c>
      <c r="AK197" s="33" t="str">
        <f t="shared" si="213"/>
        <v/>
      </c>
      <c r="AL197" s="56" t="str">
        <f>IF(O197="","",IFERROR(O197/'Referenčný stav'!O197-1,""))</f>
        <v/>
      </c>
      <c r="AM197" s="56" t="str">
        <f>IF(T197="","",IFERROR(T197/'Referenčný stav'!T197-1,""))</f>
        <v/>
      </c>
      <c r="AN197" s="56" t="str">
        <f>IF(U197="","",IFERROR(U197/'Referenčný stav'!U197-1,""))</f>
        <v/>
      </c>
      <c r="AO197" s="56" t="str">
        <f>IF(AK197="","",IFERROR(AK197/'Referenčný stav'!AK197-1,""))</f>
        <v/>
      </c>
      <c r="AQ197" s="16"/>
      <c r="AR197" s="16"/>
      <c r="AS197" s="16"/>
      <c r="AT197" s="17"/>
      <c r="AU197" s="17"/>
      <c r="AV197" s="17"/>
      <c r="AW197" s="17"/>
      <c r="AX197" s="17"/>
      <c r="AY197" s="17"/>
      <c r="AZ197" s="17"/>
      <c r="BA197" s="17"/>
      <c r="BB197" s="33" t="str">
        <f t="shared" si="214"/>
        <v/>
      </c>
      <c r="BC197" s="17"/>
      <c r="BD197" s="17"/>
      <c r="BE197" s="17"/>
      <c r="BF197" s="17"/>
      <c r="BG197" s="28" t="str">
        <f t="shared" si="167"/>
        <v/>
      </c>
      <c r="BH197" s="27"/>
      <c r="BI197" s="109" t="str">
        <f>IF($B197="","",AQ197*KEP!$J$11)</f>
        <v/>
      </c>
      <c r="BJ197" s="10" t="str">
        <f>IF($B197="","",AR197*KEP!$J$12)</f>
        <v/>
      </c>
      <c r="BK197" s="10" t="str">
        <f>IF($B197="","",AS197*KEP!$J$13)</f>
        <v/>
      </c>
      <c r="BL197" s="10" t="str">
        <f>IF($B197="","",AT197*KEP!$J$14)</f>
        <v/>
      </c>
      <c r="BM197" s="10" t="str">
        <f>IF($B197="","",AU197*KEP!$J$15)</f>
        <v/>
      </c>
      <c r="BN197" s="10" t="str">
        <f>IF($B197="","",AV197*KEP!$J$16)</f>
        <v/>
      </c>
      <c r="BO197" s="10" t="str">
        <f>IF($B197="","",AW197*KEP!$J$17)</f>
        <v/>
      </c>
      <c r="BP197" s="10" t="str">
        <f>IF($B197="","",AX197*KEP!$J$18)</f>
        <v/>
      </c>
      <c r="BQ197" s="10" t="str">
        <f>IF($B197="","",AY197*KEP!$J$19)</f>
        <v/>
      </c>
      <c r="BR197" s="10" t="str">
        <f>IF($B197="","",AZ197*KEP!$J$20)</f>
        <v/>
      </c>
      <c r="BS197" s="10" t="str">
        <f>IF($B197="","",BA197*KEP!$J$21)</f>
        <v/>
      </c>
      <c r="BT197" s="10" t="str">
        <f>IF($B197="","",BC197*KEP!$J$27)</f>
        <v/>
      </c>
      <c r="BU197" s="10" t="str">
        <f>IF($B197="","",BD197*KEP!$J$28)</f>
        <v/>
      </c>
      <c r="BV197" s="10" t="str">
        <f>IF($B197="","",BE197*KEP!$J$29)</f>
        <v/>
      </c>
      <c r="BW197" s="10" t="str">
        <f>IF($B197="","",BF197*KEP!$J$30)</f>
        <v/>
      </c>
      <c r="BX197" s="33" t="str">
        <f t="shared" si="215"/>
        <v/>
      </c>
      <c r="BY197" s="56" t="str">
        <f t="shared" si="176"/>
        <v/>
      </c>
      <c r="BZ197" s="56" t="str">
        <f t="shared" si="177"/>
        <v/>
      </c>
      <c r="CA197" s="56" t="str">
        <f t="shared" si="178"/>
        <v/>
      </c>
      <c r="CB197" s="56" t="str">
        <f t="shared" si="179"/>
        <v/>
      </c>
      <c r="CD197" s="16"/>
      <c r="CE197" s="16"/>
      <c r="CF197" s="16"/>
      <c r="CG197" s="17"/>
      <c r="CH197" s="17"/>
      <c r="CI197" s="17"/>
      <c r="CJ197" s="17"/>
      <c r="CK197" s="17"/>
      <c r="CL197" s="17"/>
      <c r="CM197" s="17"/>
      <c r="CN197" s="17"/>
      <c r="CO197" s="33" t="str">
        <f t="shared" si="216"/>
        <v/>
      </c>
      <c r="CP197" s="17"/>
      <c r="CQ197" s="17"/>
      <c r="CR197" s="17"/>
      <c r="CS197" s="17"/>
      <c r="CT197" s="28" t="str">
        <f t="shared" si="168"/>
        <v/>
      </c>
      <c r="CU197" s="27"/>
      <c r="CV197" s="109" t="str">
        <f>IF($B197="","",CD197*KEP!$J$11)</f>
        <v/>
      </c>
      <c r="CW197" s="10" t="str">
        <f>IF($B197="","",CE197*KEP!$J$12)</f>
        <v/>
      </c>
      <c r="CX197" s="10" t="str">
        <f>IF($B197="","",CF197*KEP!$J$13)</f>
        <v/>
      </c>
      <c r="CY197" s="10" t="str">
        <f>IF($B197="","",CG197*KEP!$J$14)</f>
        <v/>
      </c>
      <c r="CZ197" s="10" t="str">
        <f>IF($B197="","",CH197*KEP!$J$15)</f>
        <v/>
      </c>
      <c r="DA197" s="10" t="str">
        <f>IF($B197="","",CI197*KEP!$J$16)</f>
        <v/>
      </c>
      <c r="DB197" s="10" t="str">
        <f>IF($B197="","",CJ197*KEP!$J$17)</f>
        <v/>
      </c>
      <c r="DC197" s="10" t="str">
        <f>IF($B197="","",CK197*KEP!$J$18)</f>
        <v/>
      </c>
      <c r="DD197" s="10" t="str">
        <f>IF($B197="","",CL197*KEP!$J$19)</f>
        <v/>
      </c>
      <c r="DE197" s="10" t="str">
        <f>IF($B197="","",CM197*KEP!$J$20)</f>
        <v/>
      </c>
      <c r="DF197" s="10" t="str">
        <f>IF($B197="","",CN197*KEP!$J$21)</f>
        <v/>
      </c>
      <c r="DG197" s="10" t="str">
        <f>IF($B197="","",CP197*KEP!$J$27)</f>
        <v/>
      </c>
      <c r="DH197" s="10" t="str">
        <f>IF($B197="","",CQ197*KEP!$J$28)</f>
        <v/>
      </c>
      <c r="DI197" s="10" t="str">
        <f>IF($B197="","",CR197*KEP!$J$29)</f>
        <v/>
      </c>
      <c r="DJ197" s="10" t="str">
        <f>IF($B197="","",CS197*KEP!$J$30)</f>
        <v/>
      </c>
      <c r="DK197" s="33" t="str">
        <f t="shared" si="217"/>
        <v/>
      </c>
      <c r="DL197" s="56" t="str">
        <f t="shared" si="180"/>
        <v/>
      </c>
      <c r="DM197" s="56" t="str">
        <f t="shared" si="181"/>
        <v/>
      </c>
      <c r="DN197" s="56" t="str">
        <f t="shared" si="182"/>
        <v/>
      </c>
      <c r="DO197" s="56" t="str">
        <f t="shared" si="183"/>
        <v/>
      </c>
      <c r="DQ197" s="16"/>
      <c r="DR197" s="16"/>
      <c r="DS197" s="16"/>
      <c r="DT197" s="17"/>
      <c r="DU197" s="17"/>
      <c r="DV197" s="17"/>
      <c r="DW197" s="17"/>
      <c r="DX197" s="17"/>
      <c r="DY197" s="17"/>
      <c r="DZ197" s="17"/>
      <c r="EA197" s="17"/>
      <c r="EB197" s="33" t="str">
        <f t="shared" si="218"/>
        <v/>
      </c>
      <c r="EC197" s="17"/>
      <c r="ED197" s="17"/>
      <c r="EE197" s="17"/>
      <c r="EF197" s="17"/>
      <c r="EG197" s="28" t="str">
        <f t="shared" si="169"/>
        <v/>
      </c>
      <c r="EH197" s="27"/>
      <c r="EI197" s="109" t="str">
        <f>IF($B197="","",DQ197*KEP!$J$11)</f>
        <v/>
      </c>
      <c r="EJ197" s="10" t="str">
        <f>IF($B197="","",DR197*KEP!$J$12)</f>
        <v/>
      </c>
      <c r="EK197" s="10" t="str">
        <f>IF($B197="","",DS197*KEP!$J$13)</f>
        <v/>
      </c>
      <c r="EL197" s="10" t="str">
        <f>IF($B197="","",DT197*KEP!$J$14)</f>
        <v/>
      </c>
      <c r="EM197" s="10" t="str">
        <f>IF($B197="","",DU197*KEP!$J$15)</f>
        <v/>
      </c>
      <c r="EN197" s="10" t="str">
        <f>IF($B197="","",DV197*KEP!$J$16)</f>
        <v/>
      </c>
      <c r="EO197" s="10" t="str">
        <f>IF($B197="","",DW197*KEP!$J$17)</f>
        <v/>
      </c>
      <c r="EP197" s="10" t="str">
        <f>IF($B197="","",DX197*KEP!$J$18)</f>
        <v/>
      </c>
      <c r="EQ197" s="10" t="str">
        <f>IF($B197="","",DY197*KEP!$J$19)</f>
        <v/>
      </c>
      <c r="ER197" s="10" t="str">
        <f>IF($B197="","",DZ197*KEP!$J$20)</f>
        <v/>
      </c>
      <c r="ES197" s="10" t="str">
        <f>IF($B197="","",EA197*KEP!$J$21)</f>
        <v/>
      </c>
      <c r="ET197" s="10" t="str">
        <f>IF($B197="","",EC197*KEP!$J$27)</f>
        <v/>
      </c>
      <c r="EU197" s="10" t="str">
        <f>IF($B197="","",ED197*KEP!$J$28)</f>
        <v/>
      </c>
      <c r="EV197" s="10" t="str">
        <f>IF($B197="","",EE197*KEP!$J$29)</f>
        <v/>
      </c>
      <c r="EW197" s="10" t="str">
        <f>IF($B197="","",EF197*KEP!$J$30)</f>
        <v/>
      </c>
      <c r="EX197" s="33" t="str">
        <f t="shared" si="219"/>
        <v/>
      </c>
      <c r="EY197" s="56" t="str">
        <f t="shared" si="184"/>
        <v/>
      </c>
      <c r="EZ197" s="56" t="str">
        <f t="shared" si="185"/>
        <v/>
      </c>
      <c r="FA197" s="56" t="str">
        <f t="shared" si="186"/>
        <v/>
      </c>
      <c r="FB197" s="56" t="str">
        <f t="shared" si="187"/>
        <v/>
      </c>
      <c r="FD197" s="16"/>
      <c r="FE197" s="16"/>
      <c r="FF197" s="16"/>
      <c r="FG197" s="17"/>
      <c r="FH197" s="17"/>
      <c r="FI197" s="17"/>
      <c r="FJ197" s="17"/>
      <c r="FK197" s="17"/>
      <c r="FL197" s="17"/>
      <c r="FM197" s="17"/>
      <c r="FN197" s="17"/>
      <c r="FO197" s="33" t="str">
        <f t="shared" si="220"/>
        <v/>
      </c>
      <c r="FP197" s="17"/>
      <c r="FQ197" s="17"/>
      <c r="FR197" s="17"/>
      <c r="FS197" s="17"/>
      <c r="FT197" s="28" t="str">
        <f t="shared" si="170"/>
        <v/>
      </c>
      <c r="FU197" s="27"/>
      <c r="FV197" s="109" t="str">
        <f>IF($B197="","",FD197*KEP!$J$11)</f>
        <v/>
      </c>
      <c r="FW197" s="10" t="str">
        <f>IF($B197="","",FE197*KEP!$J$12)</f>
        <v/>
      </c>
      <c r="FX197" s="10" t="str">
        <f>IF($B197="","",FF197*KEP!$J$13)</f>
        <v/>
      </c>
      <c r="FY197" s="10" t="str">
        <f>IF($B197="","",FG197*KEP!$J$14)</f>
        <v/>
      </c>
      <c r="FZ197" s="10" t="str">
        <f>IF($B197="","",FH197*KEP!$J$15)</f>
        <v/>
      </c>
      <c r="GA197" s="10" t="str">
        <f>IF($B197="","",FI197*KEP!$J$16)</f>
        <v/>
      </c>
      <c r="GB197" s="10" t="str">
        <f>IF($B197="","",FJ197*KEP!$J$17)</f>
        <v/>
      </c>
      <c r="GC197" s="10" t="str">
        <f>IF($B197="","",FK197*KEP!$J$18)</f>
        <v/>
      </c>
      <c r="GD197" s="10" t="str">
        <f>IF($B197="","",FL197*KEP!$J$19)</f>
        <v/>
      </c>
      <c r="GE197" s="10" t="str">
        <f>IF($B197="","",FM197*KEP!$J$20)</f>
        <v/>
      </c>
      <c r="GF197" s="10" t="str">
        <f>IF($B197="","",FN197*KEP!$J$21)</f>
        <v/>
      </c>
      <c r="GG197" s="10" t="str">
        <f>IF($B197="","",FP197*KEP!$J$27)</f>
        <v/>
      </c>
      <c r="GH197" s="10" t="str">
        <f>IF($B197="","",FQ197*KEP!$J$28)</f>
        <v/>
      </c>
      <c r="GI197" s="10" t="str">
        <f>IF($B197="","",FR197*KEP!$J$29)</f>
        <v/>
      </c>
      <c r="GJ197" s="10" t="str">
        <f>IF($B197="","",FS197*KEP!$J$30)</f>
        <v/>
      </c>
      <c r="GK197" s="33" t="str">
        <f t="shared" si="221"/>
        <v/>
      </c>
      <c r="GL197" s="56" t="str">
        <f t="shared" si="188"/>
        <v/>
      </c>
      <c r="GM197" s="56" t="str">
        <f t="shared" si="189"/>
        <v/>
      </c>
      <c r="GN197" s="56" t="str">
        <f t="shared" si="190"/>
        <v/>
      </c>
      <c r="GO197" s="56" t="str">
        <f t="shared" si="191"/>
        <v/>
      </c>
      <c r="GQ197" s="16"/>
      <c r="GR197" s="16"/>
      <c r="GS197" s="16"/>
      <c r="GT197" s="17"/>
      <c r="GU197" s="17"/>
      <c r="GV197" s="17"/>
      <c r="GW197" s="17"/>
      <c r="GX197" s="17"/>
      <c r="GY197" s="17"/>
      <c r="GZ197" s="17"/>
      <c r="HA197" s="17"/>
      <c r="HB197" s="33" t="str">
        <f t="shared" si="222"/>
        <v/>
      </c>
      <c r="HC197" s="17"/>
      <c r="HD197" s="17"/>
      <c r="HE197" s="17"/>
      <c r="HF197" s="17"/>
      <c r="HG197" s="28" t="str">
        <f t="shared" si="171"/>
        <v/>
      </c>
      <c r="HH197" s="27"/>
      <c r="HI197" s="109" t="str">
        <f>IF($B197="","",GQ197*KEP!$J$11)</f>
        <v/>
      </c>
      <c r="HJ197" s="10" t="str">
        <f>IF($B197="","",GR197*KEP!$J$12)</f>
        <v/>
      </c>
      <c r="HK197" s="10" t="str">
        <f>IF($B197="","",GS197*KEP!$J$13)</f>
        <v/>
      </c>
      <c r="HL197" s="10" t="str">
        <f>IF($B197="","",GT197*KEP!$J$14)</f>
        <v/>
      </c>
      <c r="HM197" s="10" t="str">
        <f>IF($B197="","",GU197*KEP!$J$15)</f>
        <v/>
      </c>
      <c r="HN197" s="10" t="str">
        <f>IF($B197="","",GV197*KEP!$J$16)</f>
        <v/>
      </c>
      <c r="HO197" s="10" t="str">
        <f>IF($B197="","",GW197*KEP!$J$17)</f>
        <v/>
      </c>
      <c r="HP197" s="10" t="str">
        <f>IF($B197="","",GX197*KEP!$J$18)</f>
        <v/>
      </c>
      <c r="HQ197" s="10" t="str">
        <f>IF($B197="","",GY197*KEP!$J$19)</f>
        <v/>
      </c>
      <c r="HR197" s="10" t="str">
        <f>IF($B197="","",GZ197*KEP!$J$20)</f>
        <v/>
      </c>
      <c r="HS197" s="10" t="str">
        <f>IF($B197="","",HA197*KEP!$J$21)</f>
        <v/>
      </c>
      <c r="HT197" s="10" t="str">
        <f>IF($B197="","",HC197*KEP!$J$27)</f>
        <v/>
      </c>
      <c r="HU197" s="10" t="str">
        <f>IF($B197="","",HD197*KEP!$J$28)</f>
        <v/>
      </c>
      <c r="HV197" s="10" t="str">
        <f>IF($B197="","",HE197*KEP!$J$29)</f>
        <v/>
      </c>
      <c r="HW197" s="10" t="str">
        <f>IF($B197="","",HF197*KEP!$J$30)</f>
        <v/>
      </c>
      <c r="HX197" s="33" t="str">
        <f t="shared" si="223"/>
        <v/>
      </c>
      <c r="HY197" s="56" t="str">
        <f t="shared" si="192"/>
        <v/>
      </c>
      <c r="HZ197" s="56" t="str">
        <f t="shared" si="193"/>
        <v/>
      </c>
      <c r="IA197" s="56" t="str">
        <f t="shared" si="194"/>
        <v/>
      </c>
      <c r="IB197" s="56" t="str">
        <f t="shared" si="195"/>
        <v/>
      </c>
      <c r="ID197" s="16"/>
      <c r="IE197" s="16"/>
      <c r="IF197" s="16"/>
      <c r="IG197" s="17"/>
      <c r="IH197" s="17"/>
      <c r="II197" s="17"/>
      <c r="IJ197" s="17"/>
      <c r="IK197" s="17"/>
      <c r="IL197" s="17"/>
      <c r="IM197" s="17"/>
      <c r="IN197" s="17"/>
      <c r="IO197" s="33" t="str">
        <f t="shared" si="224"/>
        <v/>
      </c>
      <c r="IP197" s="17"/>
      <c r="IQ197" s="17"/>
      <c r="IR197" s="17"/>
      <c r="IS197" s="17"/>
      <c r="IT197" s="28" t="str">
        <f t="shared" si="172"/>
        <v/>
      </c>
      <c r="IU197" s="27"/>
      <c r="IV197" s="109" t="str">
        <f>IF($B197="","",ID197*KEP!$J$11)</f>
        <v/>
      </c>
      <c r="IW197" s="10" t="str">
        <f>IF($B197="","",IE197*KEP!$J$12)</f>
        <v/>
      </c>
      <c r="IX197" s="10" t="str">
        <f>IF($B197="","",IF197*KEP!$J$13)</f>
        <v/>
      </c>
      <c r="IY197" s="10" t="str">
        <f>IF($B197="","",IG197*KEP!$J$14)</f>
        <v/>
      </c>
      <c r="IZ197" s="10" t="str">
        <f>IF($B197="","",IH197*KEP!$J$15)</f>
        <v/>
      </c>
      <c r="JA197" s="10" t="str">
        <f>IF($B197="","",II197*KEP!$J$16)</f>
        <v/>
      </c>
      <c r="JB197" s="10" t="str">
        <f>IF($B197="","",IJ197*KEP!$J$17)</f>
        <v/>
      </c>
      <c r="JC197" s="10" t="str">
        <f>IF($B197="","",IK197*KEP!$J$18)</f>
        <v/>
      </c>
      <c r="JD197" s="10" t="str">
        <f>IF($B197="","",IL197*KEP!$J$19)</f>
        <v/>
      </c>
      <c r="JE197" s="10" t="str">
        <f>IF($B197="","",IM197*KEP!$J$20)</f>
        <v/>
      </c>
      <c r="JF197" s="10" t="str">
        <f>IF($B197="","",IN197*KEP!$J$21)</f>
        <v/>
      </c>
      <c r="JG197" s="10" t="str">
        <f>IF($B197="","",IP197*KEP!$J$27)</f>
        <v/>
      </c>
      <c r="JH197" s="10" t="str">
        <f>IF($B197="","",IQ197*KEP!$J$28)</f>
        <v/>
      </c>
      <c r="JI197" s="10" t="str">
        <f>IF($B197="","",IR197*KEP!$J$29)</f>
        <v/>
      </c>
      <c r="JJ197" s="10" t="str">
        <f>IF($B197="","",IS197*KEP!$J$30)</f>
        <v/>
      </c>
      <c r="JK197" s="33" t="str">
        <f t="shared" si="225"/>
        <v/>
      </c>
      <c r="JL197" s="56" t="str">
        <f t="shared" si="196"/>
        <v/>
      </c>
      <c r="JM197" s="56" t="str">
        <f t="shared" si="197"/>
        <v/>
      </c>
      <c r="JN197" s="56" t="str">
        <f t="shared" si="198"/>
        <v/>
      </c>
      <c r="JO197" s="56" t="str">
        <f t="shared" si="199"/>
        <v/>
      </c>
      <c r="JQ197" s="16"/>
      <c r="JR197" s="16"/>
      <c r="JS197" s="16"/>
      <c r="JT197" s="17"/>
      <c r="JU197" s="17"/>
      <c r="JV197" s="17"/>
      <c r="JW197" s="17"/>
      <c r="JX197" s="17"/>
      <c r="JY197" s="17"/>
      <c r="JZ197" s="17"/>
      <c r="KA197" s="17"/>
      <c r="KB197" s="33" t="str">
        <f t="shared" si="226"/>
        <v/>
      </c>
      <c r="KC197" s="17"/>
      <c r="KD197" s="17"/>
      <c r="KE197" s="17"/>
      <c r="KF197" s="17"/>
      <c r="KG197" s="28" t="str">
        <f t="shared" si="173"/>
        <v/>
      </c>
      <c r="KH197" s="27"/>
      <c r="KI197" s="109" t="str">
        <f>IF($B197="","",JQ197*KEP!$J$11)</f>
        <v/>
      </c>
      <c r="KJ197" s="10" t="str">
        <f>IF($B197="","",JR197*KEP!$J$12)</f>
        <v/>
      </c>
      <c r="KK197" s="10" t="str">
        <f>IF($B197="","",JS197*KEP!$J$13)</f>
        <v/>
      </c>
      <c r="KL197" s="10" t="str">
        <f>IF($B197="","",JT197*KEP!$J$14)</f>
        <v/>
      </c>
      <c r="KM197" s="10" t="str">
        <f>IF($B197="","",JU197*KEP!$J$15)</f>
        <v/>
      </c>
      <c r="KN197" s="10" t="str">
        <f>IF($B197="","",JV197*KEP!$J$16)</f>
        <v/>
      </c>
      <c r="KO197" s="10" t="str">
        <f>IF($B197="","",JW197*KEP!$J$17)</f>
        <v/>
      </c>
      <c r="KP197" s="10" t="str">
        <f>IF($B197="","",JX197*KEP!$J$18)</f>
        <v/>
      </c>
      <c r="KQ197" s="10" t="str">
        <f>IF($B197="","",JY197*KEP!$J$19)</f>
        <v/>
      </c>
      <c r="KR197" s="10" t="str">
        <f>IF($B197="","",JZ197*KEP!$J$20)</f>
        <v/>
      </c>
      <c r="KS197" s="10" t="str">
        <f>IF($B197="","",KA197*KEP!$J$21)</f>
        <v/>
      </c>
      <c r="KT197" s="10" t="str">
        <f>IF($B197="","",KC197*KEP!$J$27)</f>
        <v/>
      </c>
      <c r="KU197" s="10" t="str">
        <f>IF($B197="","",KD197*KEP!$J$28)</f>
        <v/>
      </c>
      <c r="KV197" s="10" t="str">
        <f>IF($B197="","",KE197*KEP!$J$29)</f>
        <v/>
      </c>
      <c r="KW197" s="10" t="str">
        <f>IF($B197="","",KF197*KEP!$J$30)</f>
        <v/>
      </c>
      <c r="KX197" s="33" t="str">
        <f t="shared" si="227"/>
        <v/>
      </c>
      <c r="KY197" s="56" t="str">
        <f t="shared" si="200"/>
        <v/>
      </c>
      <c r="KZ197" s="56" t="str">
        <f t="shared" si="201"/>
        <v/>
      </c>
      <c r="LA197" s="56" t="str">
        <f t="shared" si="202"/>
        <v/>
      </c>
      <c r="LB197" s="56" t="str">
        <f t="shared" si="203"/>
        <v/>
      </c>
      <c r="LD197" s="16"/>
      <c r="LE197" s="16"/>
      <c r="LF197" s="16"/>
      <c r="LG197" s="17"/>
      <c r="LH197" s="17"/>
      <c r="LI197" s="17"/>
      <c r="LJ197" s="17"/>
      <c r="LK197" s="17"/>
      <c r="LL197" s="17"/>
      <c r="LM197" s="17"/>
      <c r="LN197" s="17"/>
      <c r="LO197" s="33" t="str">
        <f t="shared" si="228"/>
        <v/>
      </c>
      <c r="LP197" s="17"/>
      <c r="LQ197" s="17"/>
      <c r="LR197" s="17"/>
      <c r="LS197" s="17"/>
      <c r="LT197" s="28" t="str">
        <f t="shared" si="174"/>
        <v/>
      </c>
      <c r="LU197" s="27"/>
      <c r="LV197" s="109" t="str">
        <f>IF($B197="","",LD197*KEP!$J$11)</f>
        <v/>
      </c>
      <c r="LW197" s="10" t="str">
        <f>IF($B197="","",LE197*KEP!$J$12)</f>
        <v/>
      </c>
      <c r="LX197" s="10" t="str">
        <f>IF($B197="","",LF197*KEP!$J$13)</f>
        <v/>
      </c>
      <c r="LY197" s="10" t="str">
        <f>IF($B197="","",LG197*KEP!$J$14)</f>
        <v/>
      </c>
      <c r="LZ197" s="10" t="str">
        <f>IF($B197="","",LH197*KEP!$J$15)</f>
        <v/>
      </c>
      <c r="MA197" s="10" t="str">
        <f>IF($B197="","",LI197*KEP!$J$16)</f>
        <v/>
      </c>
      <c r="MB197" s="10" t="str">
        <f>IF($B197="","",LJ197*KEP!$J$17)</f>
        <v/>
      </c>
      <c r="MC197" s="10" t="str">
        <f>IF($B197="","",LK197*KEP!$J$18)</f>
        <v/>
      </c>
      <c r="MD197" s="10" t="str">
        <f>IF($B197="","",LL197*KEP!$J$19)</f>
        <v/>
      </c>
      <c r="ME197" s="10" t="str">
        <f>IF($B197="","",LM197*KEP!$J$20)</f>
        <v/>
      </c>
      <c r="MF197" s="10" t="str">
        <f>IF($B197="","",LN197*KEP!$J$21)</f>
        <v/>
      </c>
      <c r="MG197" s="10" t="str">
        <f>IF($B197="","",LP197*KEP!$J$27)</f>
        <v/>
      </c>
      <c r="MH197" s="10" t="str">
        <f>IF($B197="","",LQ197*KEP!$J$28)</f>
        <v/>
      </c>
      <c r="MI197" s="10" t="str">
        <f>IF($B197="","",LR197*KEP!$J$29)</f>
        <v/>
      </c>
      <c r="MJ197" s="10" t="str">
        <f>IF($B197="","",LS197*KEP!$J$30)</f>
        <v/>
      </c>
      <c r="MK197" s="33" t="str">
        <f t="shared" si="229"/>
        <v/>
      </c>
      <c r="ML197" s="56" t="str">
        <f t="shared" si="204"/>
        <v/>
      </c>
      <c r="MM197" s="56" t="str">
        <f t="shared" si="205"/>
        <v/>
      </c>
      <c r="MN197" s="56" t="str">
        <f t="shared" si="206"/>
        <v/>
      </c>
      <c r="MO197" s="56" t="str">
        <f t="shared" si="207"/>
        <v/>
      </c>
      <c r="MQ197" s="16"/>
      <c r="MR197" s="16"/>
      <c r="MS197" s="16"/>
      <c r="MT197" s="17"/>
      <c r="MU197" s="17"/>
      <c r="MV197" s="17"/>
      <c r="MW197" s="17"/>
      <c r="MX197" s="17"/>
      <c r="MY197" s="17"/>
      <c r="MZ197" s="17"/>
      <c r="NA197" s="17"/>
      <c r="NB197" s="33" t="str">
        <f t="shared" si="230"/>
        <v/>
      </c>
      <c r="NC197" s="17"/>
      <c r="ND197" s="17"/>
      <c r="NE197" s="17"/>
      <c r="NF197" s="17"/>
      <c r="NG197" s="28" t="str">
        <f t="shared" si="175"/>
        <v/>
      </c>
      <c r="NH197" s="27"/>
      <c r="NI197" s="109" t="str">
        <f>IF($B197="","",MQ197*KEP!$J$11)</f>
        <v/>
      </c>
      <c r="NJ197" s="10" t="str">
        <f>IF($B197="","",MR197*KEP!$J$12)</f>
        <v/>
      </c>
      <c r="NK197" s="10" t="str">
        <f>IF($B197="","",MS197*KEP!$J$13)</f>
        <v/>
      </c>
      <c r="NL197" s="10" t="str">
        <f>IF($B197="","",MT197*KEP!$J$14)</f>
        <v/>
      </c>
      <c r="NM197" s="10" t="str">
        <f>IF($B197="","",MU197*KEP!$J$15)</f>
        <v/>
      </c>
      <c r="NN197" s="10" t="str">
        <f>IF($B197="","",MV197*KEP!$J$16)</f>
        <v/>
      </c>
      <c r="NO197" s="10" t="str">
        <f>IF($B197="","",MW197*KEP!$J$17)</f>
        <v/>
      </c>
      <c r="NP197" s="10" t="str">
        <f>IF($B197="","",MX197*KEP!$J$18)</f>
        <v/>
      </c>
      <c r="NQ197" s="10" t="str">
        <f>IF($B197="","",MY197*KEP!$J$19)</f>
        <v/>
      </c>
      <c r="NR197" s="10" t="str">
        <f>IF($B197="","",MZ197*KEP!$J$20)</f>
        <v/>
      </c>
      <c r="NS197" s="10" t="str">
        <f>IF($B197="","",NA197*KEP!$J$21)</f>
        <v/>
      </c>
      <c r="NT197" s="10" t="str">
        <f>IF($B197="","",NC197*KEP!$J$27)</f>
        <v/>
      </c>
      <c r="NU197" s="10" t="str">
        <f>IF($B197="","",ND197*KEP!$J$28)</f>
        <v/>
      </c>
      <c r="NV197" s="10" t="str">
        <f>IF($B197="","",NE197*KEP!$J$29)</f>
        <v/>
      </c>
      <c r="NW197" s="10" t="str">
        <f>IF($B197="","",NF197*KEP!$J$30)</f>
        <v/>
      </c>
      <c r="NX197" s="33" t="str">
        <f t="shared" si="231"/>
        <v/>
      </c>
      <c r="NY197" s="56" t="str">
        <f t="shared" si="208"/>
        <v/>
      </c>
      <c r="NZ197" s="56" t="str">
        <f t="shared" si="209"/>
        <v/>
      </c>
      <c r="OA197" s="56" t="str">
        <f t="shared" si="210"/>
        <v/>
      </c>
      <c r="OB197" s="56" t="str">
        <f t="shared" si="211"/>
        <v/>
      </c>
    </row>
    <row r="198" spans="1:392" x14ac:dyDescent="0.25">
      <c r="A198" s="6" t="str">
        <f>IF(A197&lt;KEP!$C$10,A197+1,"")</f>
        <v/>
      </c>
      <c r="B198" s="8" t="str">
        <f>IF('Referenčný stav'!B198=0,"",'Referenčný stav'!B198)</f>
        <v/>
      </c>
      <c r="C198" s="8" t="str">
        <f>IF('Referenčný stav'!C198=0,"",'Referenčný stav'!C198)</f>
        <v/>
      </c>
      <c r="D198" s="16"/>
      <c r="E198" s="16"/>
      <c r="F198" s="16"/>
      <c r="G198" s="17"/>
      <c r="H198" s="17"/>
      <c r="I198" s="17"/>
      <c r="J198" s="17"/>
      <c r="K198" s="17"/>
      <c r="L198" s="17"/>
      <c r="M198" s="17"/>
      <c r="N198" s="17"/>
      <c r="O198" s="33" t="str">
        <f t="shared" si="212"/>
        <v/>
      </c>
      <c r="P198" s="17"/>
      <c r="Q198" s="17"/>
      <c r="R198" s="17"/>
      <c r="S198" s="17"/>
      <c r="T198" s="28" t="str">
        <f t="shared" si="166"/>
        <v/>
      </c>
      <c r="U198" s="27"/>
      <c r="V198" s="109" t="str">
        <f>IF($B198="","",D198*KEP!$J$11)</f>
        <v/>
      </c>
      <c r="W198" s="10" t="str">
        <f>IF($B198="","",E198*KEP!$J$12)</f>
        <v/>
      </c>
      <c r="X198" s="10" t="str">
        <f>IF($B198="","",F198*KEP!$J$13)</f>
        <v/>
      </c>
      <c r="Y198" s="10" t="str">
        <f>IF($B198="","",G198*KEP!$J$14)</f>
        <v/>
      </c>
      <c r="Z198" s="10" t="str">
        <f>IF($B198="","",H198*KEP!$J$15)</f>
        <v/>
      </c>
      <c r="AA198" s="10" t="str">
        <f>IF($B198="","",I198*KEP!$J$16)</f>
        <v/>
      </c>
      <c r="AB198" s="10" t="str">
        <f>IF($B198="","",J198*KEP!$J$17)</f>
        <v/>
      </c>
      <c r="AC198" s="10" t="str">
        <f>IF($B198="","",K198*KEP!$J$18)</f>
        <v/>
      </c>
      <c r="AD198" s="10" t="str">
        <f>IF($B198="","",L198*KEP!$J$19)</f>
        <v/>
      </c>
      <c r="AE198" s="10" t="str">
        <f>IF($B198="","",M198*KEP!$J$20)</f>
        <v/>
      </c>
      <c r="AF198" s="10" t="str">
        <f>IF($B198="","",N198*KEP!$J$21)</f>
        <v/>
      </c>
      <c r="AG198" s="10" t="str">
        <f>IF($B198="","",P198*KEP!$J$27)</f>
        <v/>
      </c>
      <c r="AH198" s="10" t="str">
        <f>IF($B198="","",Q198*KEP!$J$28)</f>
        <v/>
      </c>
      <c r="AI198" s="10" t="str">
        <f>IF($B198="","",R198*KEP!$J$29)</f>
        <v/>
      </c>
      <c r="AJ198" s="10" t="str">
        <f>IF($B198="","",S198*KEP!$J$30)</f>
        <v/>
      </c>
      <c r="AK198" s="33" t="str">
        <f t="shared" si="213"/>
        <v/>
      </c>
      <c r="AL198" s="56" t="str">
        <f>IF(O198="","",IFERROR(O198/'Referenčný stav'!O198-1,""))</f>
        <v/>
      </c>
      <c r="AM198" s="56" t="str">
        <f>IF(T198="","",IFERROR(T198/'Referenčný stav'!T198-1,""))</f>
        <v/>
      </c>
      <c r="AN198" s="56" t="str">
        <f>IF(U198="","",IFERROR(U198/'Referenčný stav'!U198-1,""))</f>
        <v/>
      </c>
      <c r="AO198" s="56" t="str">
        <f>IF(AK198="","",IFERROR(AK198/'Referenčný stav'!AK198-1,""))</f>
        <v/>
      </c>
      <c r="AQ198" s="16"/>
      <c r="AR198" s="16"/>
      <c r="AS198" s="16"/>
      <c r="AT198" s="17"/>
      <c r="AU198" s="17"/>
      <c r="AV198" s="17"/>
      <c r="AW198" s="17"/>
      <c r="AX198" s="17"/>
      <c r="AY198" s="17"/>
      <c r="AZ198" s="17"/>
      <c r="BA198" s="17"/>
      <c r="BB198" s="33" t="str">
        <f t="shared" si="214"/>
        <v/>
      </c>
      <c r="BC198" s="17"/>
      <c r="BD198" s="17"/>
      <c r="BE198" s="17"/>
      <c r="BF198" s="17"/>
      <c r="BG198" s="28" t="str">
        <f t="shared" si="167"/>
        <v/>
      </c>
      <c r="BH198" s="27"/>
      <c r="BI198" s="109" t="str">
        <f>IF($B198="","",AQ198*KEP!$J$11)</f>
        <v/>
      </c>
      <c r="BJ198" s="10" t="str">
        <f>IF($B198="","",AR198*KEP!$J$12)</f>
        <v/>
      </c>
      <c r="BK198" s="10" t="str">
        <f>IF($B198="","",AS198*KEP!$J$13)</f>
        <v/>
      </c>
      <c r="BL198" s="10" t="str">
        <f>IF($B198="","",AT198*KEP!$J$14)</f>
        <v/>
      </c>
      <c r="BM198" s="10" t="str">
        <f>IF($B198="","",AU198*KEP!$J$15)</f>
        <v/>
      </c>
      <c r="BN198" s="10" t="str">
        <f>IF($B198="","",AV198*KEP!$J$16)</f>
        <v/>
      </c>
      <c r="BO198" s="10" t="str">
        <f>IF($B198="","",AW198*KEP!$J$17)</f>
        <v/>
      </c>
      <c r="BP198" s="10" t="str">
        <f>IF($B198="","",AX198*KEP!$J$18)</f>
        <v/>
      </c>
      <c r="BQ198" s="10" t="str">
        <f>IF($B198="","",AY198*KEP!$J$19)</f>
        <v/>
      </c>
      <c r="BR198" s="10" t="str">
        <f>IF($B198="","",AZ198*KEP!$J$20)</f>
        <v/>
      </c>
      <c r="BS198" s="10" t="str">
        <f>IF($B198="","",BA198*KEP!$J$21)</f>
        <v/>
      </c>
      <c r="BT198" s="10" t="str">
        <f>IF($B198="","",BC198*KEP!$J$27)</f>
        <v/>
      </c>
      <c r="BU198" s="10" t="str">
        <f>IF($B198="","",BD198*KEP!$J$28)</f>
        <v/>
      </c>
      <c r="BV198" s="10" t="str">
        <f>IF($B198="","",BE198*KEP!$J$29)</f>
        <v/>
      </c>
      <c r="BW198" s="10" t="str">
        <f>IF($B198="","",BF198*KEP!$J$30)</f>
        <v/>
      </c>
      <c r="BX198" s="33" t="str">
        <f t="shared" si="215"/>
        <v/>
      </c>
      <c r="BY198" s="56" t="str">
        <f t="shared" si="176"/>
        <v/>
      </c>
      <c r="BZ198" s="56" t="str">
        <f t="shared" si="177"/>
        <v/>
      </c>
      <c r="CA198" s="56" t="str">
        <f t="shared" si="178"/>
        <v/>
      </c>
      <c r="CB198" s="56" t="str">
        <f t="shared" si="179"/>
        <v/>
      </c>
      <c r="CD198" s="16"/>
      <c r="CE198" s="16"/>
      <c r="CF198" s="16"/>
      <c r="CG198" s="17"/>
      <c r="CH198" s="17"/>
      <c r="CI198" s="17"/>
      <c r="CJ198" s="17"/>
      <c r="CK198" s="17"/>
      <c r="CL198" s="17"/>
      <c r="CM198" s="17"/>
      <c r="CN198" s="17"/>
      <c r="CO198" s="33" t="str">
        <f t="shared" si="216"/>
        <v/>
      </c>
      <c r="CP198" s="17"/>
      <c r="CQ198" s="17"/>
      <c r="CR198" s="17"/>
      <c r="CS198" s="17"/>
      <c r="CT198" s="28" t="str">
        <f t="shared" si="168"/>
        <v/>
      </c>
      <c r="CU198" s="27"/>
      <c r="CV198" s="109" t="str">
        <f>IF($B198="","",CD198*KEP!$J$11)</f>
        <v/>
      </c>
      <c r="CW198" s="10" t="str">
        <f>IF($B198="","",CE198*KEP!$J$12)</f>
        <v/>
      </c>
      <c r="CX198" s="10" t="str">
        <f>IF($B198="","",CF198*KEP!$J$13)</f>
        <v/>
      </c>
      <c r="CY198" s="10" t="str">
        <f>IF($B198="","",CG198*KEP!$J$14)</f>
        <v/>
      </c>
      <c r="CZ198" s="10" t="str">
        <f>IF($B198="","",CH198*KEP!$J$15)</f>
        <v/>
      </c>
      <c r="DA198" s="10" t="str">
        <f>IF($B198="","",CI198*KEP!$J$16)</f>
        <v/>
      </c>
      <c r="DB198" s="10" t="str">
        <f>IF($B198="","",CJ198*KEP!$J$17)</f>
        <v/>
      </c>
      <c r="DC198" s="10" t="str">
        <f>IF($B198="","",CK198*KEP!$J$18)</f>
        <v/>
      </c>
      <c r="DD198" s="10" t="str">
        <f>IF($B198="","",CL198*KEP!$J$19)</f>
        <v/>
      </c>
      <c r="DE198" s="10" t="str">
        <f>IF($B198="","",CM198*KEP!$J$20)</f>
        <v/>
      </c>
      <c r="DF198" s="10" t="str">
        <f>IF($B198="","",CN198*KEP!$J$21)</f>
        <v/>
      </c>
      <c r="DG198" s="10" t="str">
        <f>IF($B198="","",CP198*KEP!$J$27)</f>
        <v/>
      </c>
      <c r="DH198" s="10" t="str">
        <f>IF($B198="","",CQ198*KEP!$J$28)</f>
        <v/>
      </c>
      <c r="DI198" s="10" t="str">
        <f>IF($B198="","",CR198*KEP!$J$29)</f>
        <v/>
      </c>
      <c r="DJ198" s="10" t="str">
        <f>IF($B198="","",CS198*KEP!$J$30)</f>
        <v/>
      </c>
      <c r="DK198" s="33" t="str">
        <f t="shared" si="217"/>
        <v/>
      </c>
      <c r="DL198" s="56" t="str">
        <f t="shared" si="180"/>
        <v/>
      </c>
      <c r="DM198" s="56" t="str">
        <f t="shared" si="181"/>
        <v/>
      </c>
      <c r="DN198" s="56" t="str">
        <f t="shared" si="182"/>
        <v/>
      </c>
      <c r="DO198" s="56" t="str">
        <f t="shared" si="183"/>
        <v/>
      </c>
      <c r="DQ198" s="16"/>
      <c r="DR198" s="16"/>
      <c r="DS198" s="16"/>
      <c r="DT198" s="17"/>
      <c r="DU198" s="17"/>
      <c r="DV198" s="17"/>
      <c r="DW198" s="17"/>
      <c r="DX198" s="17"/>
      <c r="DY198" s="17"/>
      <c r="DZ198" s="17"/>
      <c r="EA198" s="17"/>
      <c r="EB198" s="33" t="str">
        <f t="shared" si="218"/>
        <v/>
      </c>
      <c r="EC198" s="17"/>
      <c r="ED198" s="17"/>
      <c r="EE198" s="17"/>
      <c r="EF198" s="17"/>
      <c r="EG198" s="28" t="str">
        <f t="shared" si="169"/>
        <v/>
      </c>
      <c r="EH198" s="27"/>
      <c r="EI198" s="109" t="str">
        <f>IF($B198="","",DQ198*KEP!$J$11)</f>
        <v/>
      </c>
      <c r="EJ198" s="10" t="str">
        <f>IF($B198="","",DR198*KEP!$J$12)</f>
        <v/>
      </c>
      <c r="EK198" s="10" t="str">
        <f>IF($B198="","",DS198*KEP!$J$13)</f>
        <v/>
      </c>
      <c r="EL198" s="10" t="str">
        <f>IF($B198="","",DT198*KEP!$J$14)</f>
        <v/>
      </c>
      <c r="EM198" s="10" t="str">
        <f>IF($B198="","",DU198*KEP!$J$15)</f>
        <v/>
      </c>
      <c r="EN198" s="10" t="str">
        <f>IF($B198="","",DV198*KEP!$J$16)</f>
        <v/>
      </c>
      <c r="EO198" s="10" t="str">
        <f>IF($B198="","",DW198*KEP!$J$17)</f>
        <v/>
      </c>
      <c r="EP198" s="10" t="str">
        <f>IF($B198="","",DX198*KEP!$J$18)</f>
        <v/>
      </c>
      <c r="EQ198" s="10" t="str">
        <f>IF($B198="","",DY198*KEP!$J$19)</f>
        <v/>
      </c>
      <c r="ER198" s="10" t="str">
        <f>IF($B198="","",DZ198*KEP!$J$20)</f>
        <v/>
      </c>
      <c r="ES198" s="10" t="str">
        <f>IF($B198="","",EA198*KEP!$J$21)</f>
        <v/>
      </c>
      <c r="ET198" s="10" t="str">
        <f>IF($B198="","",EC198*KEP!$J$27)</f>
        <v/>
      </c>
      <c r="EU198" s="10" t="str">
        <f>IF($B198="","",ED198*KEP!$J$28)</f>
        <v/>
      </c>
      <c r="EV198" s="10" t="str">
        <f>IF($B198="","",EE198*KEP!$J$29)</f>
        <v/>
      </c>
      <c r="EW198" s="10" t="str">
        <f>IF($B198="","",EF198*KEP!$J$30)</f>
        <v/>
      </c>
      <c r="EX198" s="33" t="str">
        <f t="shared" si="219"/>
        <v/>
      </c>
      <c r="EY198" s="56" t="str">
        <f t="shared" si="184"/>
        <v/>
      </c>
      <c r="EZ198" s="56" t="str">
        <f t="shared" si="185"/>
        <v/>
      </c>
      <c r="FA198" s="56" t="str">
        <f t="shared" si="186"/>
        <v/>
      </c>
      <c r="FB198" s="56" t="str">
        <f t="shared" si="187"/>
        <v/>
      </c>
      <c r="FD198" s="16"/>
      <c r="FE198" s="16"/>
      <c r="FF198" s="16"/>
      <c r="FG198" s="17"/>
      <c r="FH198" s="17"/>
      <c r="FI198" s="17"/>
      <c r="FJ198" s="17"/>
      <c r="FK198" s="17"/>
      <c r="FL198" s="17"/>
      <c r="FM198" s="17"/>
      <c r="FN198" s="17"/>
      <c r="FO198" s="33" t="str">
        <f t="shared" si="220"/>
        <v/>
      </c>
      <c r="FP198" s="17"/>
      <c r="FQ198" s="17"/>
      <c r="FR198" s="17"/>
      <c r="FS198" s="17"/>
      <c r="FT198" s="28" t="str">
        <f t="shared" si="170"/>
        <v/>
      </c>
      <c r="FU198" s="27"/>
      <c r="FV198" s="109" t="str">
        <f>IF($B198="","",FD198*KEP!$J$11)</f>
        <v/>
      </c>
      <c r="FW198" s="10" t="str">
        <f>IF($B198="","",FE198*KEP!$J$12)</f>
        <v/>
      </c>
      <c r="FX198" s="10" t="str">
        <f>IF($B198="","",FF198*KEP!$J$13)</f>
        <v/>
      </c>
      <c r="FY198" s="10" t="str">
        <f>IF($B198="","",FG198*KEP!$J$14)</f>
        <v/>
      </c>
      <c r="FZ198" s="10" t="str">
        <f>IF($B198="","",FH198*KEP!$J$15)</f>
        <v/>
      </c>
      <c r="GA198" s="10" t="str">
        <f>IF($B198="","",FI198*KEP!$J$16)</f>
        <v/>
      </c>
      <c r="GB198" s="10" t="str">
        <f>IF($B198="","",FJ198*KEP!$J$17)</f>
        <v/>
      </c>
      <c r="GC198" s="10" t="str">
        <f>IF($B198="","",FK198*KEP!$J$18)</f>
        <v/>
      </c>
      <c r="GD198" s="10" t="str">
        <f>IF($B198="","",FL198*KEP!$J$19)</f>
        <v/>
      </c>
      <c r="GE198" s="10" t="str">
        <f>IF($B198="","",FM198*KEP!$J$20)</f>
        <v/>
      </c>
      <c r="GF198" s="10" t="str">
        <f>IF($B198="","",FN198*KEP!$J$21)</f>
        <v/>
      </c>
      <c r="GG198" s="10" t="str">
        <f>IF($B198="","",FP198*KEP!$J$27)</f>
        <v/>
      </c>
      <c r="GH198" s="10" t="str">
        <f>IF($B198="","",FQ198*KEP!$J$28)</f>
        <v/>
      </c>
      <c r="GI198" s="10" t="str">
        <f>IF($B198="","",FR198*KEP!$J$29)</f>
        <v/>
      </c>
      <c r="GJ198" s="10" t="str">
        <f>IF($B198="","",FS198*KEP!$J$30)</f>
        <v/>
      </c>
      <c r="GK198" s="33" t="str">
        <f t="shared" si="221"/>
        <v/>
      </c>
      <c r="GL198" s="56" t="str">
        <f t="shared" si="188"/>
        <v/>
      </c>
      <c r="GM198" s="56" t="str">
        <f t="shared" si="189"/>
        <v/>
      </c>
      <c r="GN198" s="56" t="str">
        <f t="shared" si="190"/>
        <v/>
      </c>
      <c r="GO198" s="56" t="str">
        <f t="shared" si="191"/>
        <v/>
      </c>
      <c r="GQ198" s="16"/>
      <c r="GR198" s="16"/>
      <c r="GS198" s="16"/>
      <c r="GT198" s="17"/>
      <c r="GU198" s="17"/>
      <c r="GV198" s="17"/>
      <c r="GW198" s="17"/>
      <c r="GX198" s="17"/>
      <c r="GY198" s="17"/>
      <c r="GZ198" s="17"/>
      <c r="HA198" s="17"/>
      <c r="HB198" s="33" t="str">
        <f t="shared" si="222"/>
        <v/>
      </c>
      <c r="HC198" s="17"/>
      <c r="HD198" s="17"/>
      <c r="HE198" s="17"/>
      <c r="HF198" s="17"/>
      <c r="HG198" s="28" t="str">
        <f t="shared" si="171"/>
        <v/>
      </c>
      <c r="HH198" s="27"/>
      <c r="HI198" s="109" t="str">
        <f>IF($B198="","",GQ198*KEP!$J$11)</f>
        <v/>
      </c>
      <c r="HJ198" s="10" t="str">
        <f>IF($B198="","",GR198*KEP!$J$12)</f>
        <v/>
      </c>
      <c r="HK198" s="10" t="str">
        <f>IF($B198="","",GS198*KEP!$J$13)</f>
        <v/>
      </c>
      <c r="HL198" s="10" t="str">
        <f>IF($B198="","",GT198*KEP!$J$14)</f>
        <v/>
      </c>
      <c r="HM198" s="10" t="str">
        <f>IF($B198="","",GU198*KEP!$J$15)</f>
        <v/>
      </c>
      <c r="HN198" s="10" t="str">
        <f>IF($B198="","",GV198*KEP!$J$16)</f>
        <v/>
      </c>
      <c r="HO198" s="10" t="str">
        <f>IF($B198="","",GW198*KEP!$J$17)</f>
        <v/>
      </c>
      <c r="HP198" s="10" t="str">
        <f>IF($B198="","",GX198*KEP!$J$18)</f>
        <v/>
      </c>
      <c r="HQ198" s="10" t="str">
        <f>IF($B198="","",GY198*KEP!$J$19)</f>
        <v/>
      </c>
      <c r="HR198" s="10" t="str">
        <f>IF($B198="","",GZ198*KEP!$J$20)</f>
        <v/>
      </c>
      <c r="HS198" s="10" t="str">
        <f>IF($B198="","",HA198*KEP!$J$21)</f>
        <v/>
      </c>
      <c r="HT198" s="10" t="str">
        <f>IF($B198="","",HC198*KEP!$J$27)</f>
        <v/>
      </c>
      <c r="HU198" s="10" t="str">
        <f>IF($B198="","",HD198*KEP!$J$28)</f>
        <v/>
      </c>
      <c r="HV198" s="10" t="str">
        <f>IF($B198="","",HE198*KEP!$J$29)</f>
        <v/>
      </c>
      <c r="HW198" s="10" t="str">
        <f>IF($B198="","",HF198*KEP!$J$30)</f>
        <v/>
      </c>
      <c r="HX198" s="33" t="str">
        <f t="shared" si="223"/>
        <v/>
      </c>
      <c r="HY198" s="56" t="str">
        <f t="shared" si="192"/>
        <v/>
      </c>
      <c r="HZ198" s="56" t="str">
        <f t="shared" si="193"/>
        <v/>
      </c>
      <c r="IA198" s="56" t="str">
        <f t="shared" si="194"/>
        <v/>
      </c>
      <c r="IB198" s="56" t="str">
        <f t="shared" si="195"/>
        <v/>
      </c>
      <c r="ID198" s="16"/>
      <c r="IE198" s="16"/>
      <c r="IF198" s="16"/>
      <c r="IG198" s="17"/>
      <c r="IH198" s="17"/>
      <c r="II198" s="17"/>
      <c r="IJ198" s="17"/>
      <c r="IK198" s="17"/>
      <c r="IL198" s="17"/>
      <c r="IM198" s="17"/>
      <c r="IN198" s="17"/>
      <c r="IO198" s="33" t="str">
        <f t="shared" si="224"/>
        <v/>
      </c>
      <c r="IP198" s="17"/>
      <c r="IQ198" s="17"/>
      <c r="IR198" s="17"/>
      <c r="IS198" s="17"/>
      <c r="IT198" s="28" t="str">
        <f t="shared" si="172"/>
        <v/>
      </c>
      <c r="IU198" s="27"/>
      <c r="IV198" s="109" t="str">
        <f>IF($B198="","",ID198*KEP!$J$11)</f>
        <v/>
      </c>
      <c r="IW198" s="10" t="str">
        <f>IF($B198="","",IE198*KEP!$J$12)</f>
        <v/>
      </c>
      <c r="IX198" s="10" t="str">
        <f>IF($B198="","",IF198*KEP!$J$13)</f>
        <v/>
      </c>
      <c r="IY198" s="10" t="str">
        <f>IF($B198="","",IG198*KEP!$J$14)</f>
        <v/>
      </c>
      <c r="IZ198" s="10" t="str">
        <f>IF($B198="","",IH198*KEP!$J$15)</f>
        <v/>
      </c>
      <c r="JA198" s="10" t="str">
        <f>IF($B198="","",II198*KEP!$J$16)</f>
        <v/>
      </c>
      <c r="JB198" s="10" t="str">
        <f>IF($B198="","",IJ198*KEP!$J$17)</f>
        <v/>
      </c>
      <c r="JC198" s="10" t="str">
        <f>IF($B198="","",IK198*KEP!$J$18)</f>
        <v/>
      </c>
      <c r="JD198" s="10" t="str">
        <f>IF($B198="","",IL198*KEP!$J$19)</f>
        <v/>
      </c>
      <c r="JE198" s="10" t="str">
        <f>IF($B198="","",IM198*KEP!$J$20)</f>
        <v/>
      </c>
      <c r="JF198" s="10" t="str">
        <f>IF($B198="","",IN198*KEP!$J$21)</f>
        <v/>
      </c>
      <c r="JG198" s="10" t="str">
        <f>IF($B198="","",IP198*KEP!$J$27)</f>
        <v/>
      </c>
      <c r="JH198" s="10" t="str">
        <f>IF($B198="","",IQ198*KEP!$J$28)</f>
        <v/>
      </c>
      <c r="JI198" s="10" t="str">
        <f>IF($B198="","",IR198*KEP!$J$29)</f>
        <v/>
      </c>
      <c r="JJ198" s="10" t="str">
        <f>IF($B198="","",IS198*KEP!$J$30)</f>
        <v/>
      </c>
      <c r="JK198" s="33" t="str">
        <f t="shared" si="225"/>
        <v/>
      </c>
      <c r="JL198" s="56" t="str">
        <f t="shared" si="196"/>
        <v/>
      </c>
      <c r="JM198" s="56" t="str">
        <f t="shared" si="197"/>
        <v/>
      </c>
      <c r="JN198" s="56" t="str">
        <f t="shared" si="198"/>
        <v/>
      </c>
      <c r="JO198" s="56" t="str">
        <f t="shared" si="199"/>
        <v/>
      </c>
      <c r="JQ198" s="16"/>
      <c r="JR198" s="16"/>
      <c r="JS198" s="16"/>
      <c r="JT198" s="17"/>
      <c r="JU198" s="17"/>
      <c r="JV198" s="17"/>
      <c r="JW198" s="17"/>
      <c r="JX198" s="17"/>
      <c r="JY198" s="17"/>
      <c r="JZ198" s="17"/>
      <c r="KA198" s="17"/>
      <c r="KB198" s="33" t="str">
        <f t="shared" si="226"/>
        <v/>
      </c>
      <c r="KC198" s="17"/>
      <c r="KD198" s="17"/>
      <c r="KE198" s="17"/>
      <c r="KF198" s="17"/>
      <c r="KG198" s="28" t="str">
        <f t="shared" si="173"/>
        <v/>
      </c>
      <c r="KH198" s="27"/>
      <c r="KI198" s="109" t="str">
        <f>IF($B198="","",JQ198*KEP!$J$11)</f>
        <v/>
      </c>
      <c r="KJ198" s="10" t="str">
        <f>IF($B198="","",JR198*KEP!$J$12)</f>
        <v/>
      </c>
      <c r="KK198" s="10" t="str">
        <f>IF($B198="","",JS198*KEP!$J$13)</f>
        <v/>
      </c>
      <c r="KL198" s="10" t="str">
        <f>IF($B198="","",JT198*KEP!$J$14)</f>
        <v/>
      </c>
      <c r="KM198" s="10" t="str">
        <f>IF($B198="","",JU198*KEP!$J$15)</f>
        <v/>
      </c>
      <c r="KN198" s="10" t="str">
        <f>IF($B198="","",JV198*KEP!$J$16)</f>
        <v/>
      </c>
      <c r="KO198" s="10" t="str">
        <f>IF($B198="","",JW198*KEP!$J$17)</f>
        <v/>
      </c>
      <c r="KP198" s="10" t="str">
        <f>IF($B198="","",JX198*KEP!$J$18)</f>
        <v/>
      </c>
      <c r="KQ198" s="10" t="str">
        <f>IF($B198="","",JY198*KEP!$J$19)</f>
        <v/>
      </c>
      <c r="KR198" s="10" t="str">
        <f>IF($B198="","",JZ198*KEP!$J$20)</f>
        <v/>
      </c>
      <c r="KS198" s="10" t="str">
        <f>IF($B198="","",KA198*KEP!$J$21)</f>
        <v/>
      </c>
      <c r="KT198" s="10" t="str">
        <f>IF($B198="","",KC198*KEP!$J$27)</f>
        <v/>
      </c>
      <c r="KU198" s="10" t="str">
        <f>IF($B198="","",KD198*KEP!$J$28)</f>
        <v/>
      </c>
      <c r="KV198" s="10" t="str">
        <f>IF($B198="","",KE198*KEP!$J$29)</f>
        <v/>
      </c>
      <c r="KW198" s="10" t="str">
        <f>IF($B198="","",KF198*KEP!$J$30)</f>
        <v/>
      </c>
      <c r="KX198" s="33" t="str">
        <f t="shared" si="227"/>
        <v/>
      </c>
      <c r="KY198" s="56" t="str">
        <f t="shared" si="200"/>
        <v/>
      </c>
      <c r="KZ198" s="56" t="str">
        <f t="shared" si="201"/>
        <v/>
      </c>
      <c r="LA198" s="56" t="str">
        <f t="shared" si="202"/>
        <v/>
      </c>
      <c r="LB198" s="56" t="str">
        <f t="shared" si="203"/>
        <v/>
      </c>
      <c r="LD198" s="16"/>
      <c r="LE198" s="16"/>
      <c r="LF198" s="16"/>
      <c r="LG198" s="17"/>
      <c r="LH198" s="17"/>
      <c r="LI198" s="17"/>
      <c r="LJ198" s="17"/>
      <c r="LK198" s="17"/>
      <c r="LL198" s="17"/>
      <c r="LM198" s="17"/>
      <c r="LN198" s="17"/>
      <c r="LO198" s="33" t="str">
        <f t="shared" si="228"/>
        <v/>
      </c>
      <c r="LP198" s="17"/>
      <c r="LQ198" s="17"/>
      <c r="LR198" s="17"/>
      <c r="LS198" s="17"/>
      <c r="LT198" s="28" t="str">
        <f t="shared" si="174"/>
        <v/>
      </c>
      <c r="LU198" s="27"/>
      <c r="LV198" s="109" t="str">
        <f>IF($B198="","",LD198*KEP!$J$11)</f>
        <v/>
      </c>
      <c r="LW198" s="10" t="str">
        <f>IF($B198="","",LE198*KEP!$J$12)</f>
        <v/>
      </c>
      <c r="LX198" s="10" t="str">
        <f>IF($B198="","",LF198*KEP!$J$13)</f>
        <v/>
      </c>
      <c r="LY198" s="10" t="str">
        <f>IF($B198="","",LG198*KEP!$J$14)</f>
        <v/>
      </c>
      <c r="LZ198" s="10" t="str">
        <f>IF($B198="","",LH198*KEP!$J$15)</f>
        <v/>
      </c>
      <c r="MA198" s="10" t="str">
        <f>IF($B198="","",LI198*KEP!$J$16)</f>
        <v/>
      </c>
      <c r="MB198" s="10" t="str">
        <f>IF($B198="","",LJ198*KEP!$J$17)</f>
        <v/>
      </c>
      <c r="MC198" s="10" t="str">
        <f>IF($B198="","",LK198*KEP!$J$18)</f>
        <v/>
      </c>
      <c r="MD198" s="10" t="str">
        <f>IF($B198="","",LL198*KEP!$J$19)</f>
        <v/>
      </c>
      <c r="ME198" s="10" t="str">
        <f>IF($B198="","",LM198*KEP!$J$20)</f>
        <v/>
      </c>
      <c r="MF198" s="10" t="str">
        <f>IF($B198="","",LN198*KEP!$J$21)</f>
        <v/>
      </c>
      <c r="MG198" s="10" t="str">
        <f>IF($B198="","",LP198*KEP!$J$27)</f>
        <v/>
      </c>
      <c r="MH198" s="10" t="str">
        <f>IF($B198="","",LQ198*KEP!$J$28)</f>
        <v/>
      </c>
      <c r="MI198" s="10" t="str">
        <f>IF($B198="","",LR198*KEP!$J$29)</f>
        <v/>
      </c>
      <c r="MJ198" s="10" t="str">
        <f>IF($B198="","",LS198*KEP!$J$30)</f>
        <v/>
      </c>
      <c r="MK198" s="33" t="str">
        <f t="shared" si="229"/>
        <v/>
      </c>
      <c r="ML198" s="56" t="str">
        <f t="shared" si="204"/>
        <v/>
      </c>
      <c r="MM198" s="56" t="str">
        <f t="shared" si="205"/>
        <v/>
      </c>
      <c r="MN198" s="56" t="str">
        <f t="shared" si="206"/>
        <v/>
      </c>
      <c r="MO198" s="56" t="str">
        <f t="shared" si="207"/>
        <v/>
      </c>
      <c r="MQ198" s="16"/>
      <c r="MR198" s="16"/>
      <c r="MS198" s="16"/>
      <c r="MT198" s="17"/>
      <c r="MU198" s="17"/>
      <c r="MV198" s="17"/>
      <c r="MW198" s="17"/>
      <c r="MX198" s="17"/>
      <c r="MY198" s="17"/>
      <c r="MZ198" s="17"/>
      <c r="NA198" s="17"/>
      <c r="NB198" s="33" t="str">
        <f t="shared" si="230"/>
        <v/>
      </c>
      <c r="NC198" s="17"/>
      <c r="ND198" s="17"/>
      <c r="NE198" s="17"/>
      <c r="NF198" s="17"/>
      <c r="NG198" s="28" t="str">
        <f t="shared" si="175"/>
        <v/>
      </c>
      <c r="NH198" s="27"/>
      <c r="NI198" s="109" t="str">
        <f>IF($B198="","",MQ198*KEP!$J$11)</f>
        <v/>
      </c>
      <c r="NJ198" s="10" t="str">
        <f>IF($B198="","",MR198*KEP!$J$12)</f>
        <v/>
      </c>
      <c r="NK198" s="10" t="str">
        <f>IF($B198="","",MS198*KEP!$J$13)</f>
        <v/>
      </c>
      <c r="NL198" s="10" t="str">
        <f>IF($B198="","",MT198*KEP!$J$14)</f>
        <v/>
      </c>
      <c r="NM198" s="10" t="str">
        <f>IF($B198="","",MU198*KEP!$J$15)</f>
        <v/>
      </c>
      <c r="NN198" s="10" t="str">
        <f>IF($B198="","",MV198*KEP!$J$16)</f>
        <v/>
      </c>
      <c r="NO198" s="10" t="str">
        <f>IF($B198="","",MW198*KEP!$J$17)</f>
        <v/>
      </c>
      <c r="NP198" s="10" t="str">
        <f>IF($B198="","",MX198*KEP!$J$18)</f>
        <v/>
      </c>
      <c r="NQ198" s="10" t="str">
        <f>IF($B198="","",MY198*KEP!$J$19)</f>
        <v/>
      </c>
      <c r="NR198" s="10" t="str">
        <f>IF($B198="","",MZ198*KEP!$J$20)</f>
        <v/>
      </c>
      <c r="NS198" s="10" t="str">
        <f>IF($B198="","",NA198*KEP!$J$21)</f>
        <v/>
      </c>
      <c r="NT198" s="10" t="str">
        <f>IF($B198="","",NC198*KEP!$J$27)</f>
        <v/>
      </c>
      <c r="NU198" s="10" t="str">
        <f>IF($B198="","",ND198*KEP!$J$28)</f>
        <v/>
      </c>
      <c r="NV198" s="10" t="str">
        <f>IF($B198="","",NE198*KEP!$J$29)</f>
        <v/>
      </c>
      <c r="NW198" s="10" t="str">
        <f>IF($B198="","",NF198*KEP!$J$30)</f>
        <v/>
      </c>
      <c r="NX198" s="33" t="str">
        <f t="shared" si="231"/>
        <v/>
      </c>
      <c r="NY198" s="56" t="str">
        <f t="shared" si="208"/>
        <v/>
      </c>
      <c r="NZ198" s="56" t="str">
        <f t="shared" si="209"/>
        <v/>
      </c>
      <c r="OA198" s="56" t="str">
        <f t="shared" si="210"/>
        <v/>
      </c>
      <c r="OB198" s="56" t="str">
        <f t="shared" si="211"/>
        <v/>
      </c>
    </row>
    <row r="199" spans="1:392" x14ac:dyDescent="0.25">
      <c r="A199" s="6" t="str">
        <f>IF(A198&lt;KEP!$C$10,A198+1,"")</f>
        <v/>
      </c>
      <c r="B199" s="8" t="str">
        <f>IF('Referenčný stav'!B199=0,"",'Referenčný stav'!B199)</f>
        <v/>
      </c>
      <c r="C199" s="8" t="str">
        <f>IF('Referenčný stav'!C199=0,"",'Referenčný stav'!C199)</f>
        <v/>
      </c>
      <c r="D199" s="16"/>
      <c r="E199" s="16"/>
      <c r="F199" s="16"/>
      <c r="G199" s="17"/>
      <c r="H199" s="17"/>
      <c r="I199" s="17"/>
      <c r="J199" s="17"/>
      <c r="K199" s="17"/>
      <c r="L199" s="17"/>
      <c r="M199" s="17"/>
      <c r="N199" s="17"/>
      <c r="O199" s="33" t="str">
        <f t="shared" si="212"/>
        <v/>
      </c>
      <c r="P199" s="17"/>
      <c r="Q199" s="17"/>
      <c r="R199" s="17"/>
      <c r="S199" s="17"/>
      <c r="T199" s="28" t="str">
        <f t="shared" ref="T199:T206" si="232">IF(SUM(P199:S199)=0,"",SUM(P199:S199))</f>
        <v/>
      </c>
      <c r="U199" s="27"/>
      <c r="V199" s="109" t="str">
        <f>IF($B199="","",D199*KEP!$J$11)</f>
        <v/>
      </c>
      <c r="W199" s="10" t="str">
        <f>IF($B199="","",E199*KEP!$J$12)</f>
        <v/>
      </c>
      <c r="X199" s="10" t="str">
        <f>IF($B199="","",F199*KEP!$J$13)</f>
        <v/>
      </c>
      <c r="Y199" s="10" t="str">
        <f>IF($B199="","",G199*KEP!$J$14)</f>
        <v/>
      </c>
      <c r="Z199" s="10" t="str">
        <f>IF($B199="","",H199*KEP!$J$15)</f>
        <v/>
      </c>
      <c r="AA199" s="10" t="str">
        <f>IF($B199="","",I199*KEP!$J$16)</f>
        <v/>
      </c>
      <c r="AB199" s="10" t="str">
        <f>IF($B199="","",J199*KEP!$J$17)</f>
        <v/>
      </c>
      <c r="AC199" s="10" t="str">
        <f>IF($B199="","",K199*KEP!$J$18)</f>
        <v/>
      </c>
      <c r="AD199" s="10" t="str">
        <f>IF($B199="","",L199*KEP!$J$19)</f>
        <v/>
      </c>
      <c r="AE199" s="10" t="str">
        <f>IF($B199="","",M199*KEP!$J$20)</f>
        <v/>
      </c>
      <c r="AF199" s="10" t="str">
        <f>IF($B199="","",N199*KEP!$J$21)</f>
        <v/>
      </c>
      <c r="AG199" s="10" t="str">
        <f>IF($B199="","",P199*KEP!$J$27)</f>
        <v/>
      </c>
      <c r="AH199" s="10" t="str">
        <f>IF($B199="","",Q199*KEP!$J$28)</f>
        <v/>
      </c>
      <c r="AI199" s="10" t="str">
        <f>IF($B199="","",R199*KEP!$J$29)</f>
        <v/>
      </c>
      <c r="AJ199" s="10" t="str">
        <f>IF($B199="","",S199*KEP!$J$30)</f>
        <v/>
      </c>
      <c r="AK199" s="33" t="str">
        <f t="shared" si="213"/>
        <v/>
      </c>
      <c r="AL199" s="56" t="str">
        <f>IF(O199="","",IFERROR(O199/'Referenčný stav'!O199-1,""))</f>
        <v/>
      </c>
      <c r="AM199" s="56" t="str">
        <f>IF(T199="","",IFERROR(T199/'Referenčný stav'!T199-1,""))</f>
        <v/>
      </c>
      <c r="AN199" s="56" t="str">
        <f>IF(U199="","",IFERROR(U199/'Referenčný stav'!U199-1,""))</f>
        <v/>
      </c>
      <c r="AO199" s="56" t="str">
        <f>IF(AK199="","",IFERROR(AK199/'Referenčný stav'!AK199-1,""))</f>
        <v/>
      </c>
      <c r="AQ199" s="16"/>
      <c r="AR199" s="16"/>
      <c r="AS199" s="16"/>
      <c r="AT199" s="17"/>
      <c r="AU199" s="17"/>
      <c r="AV199" s="17"/>
      <c r="AW199" s="17"/>
      <c r="AX199" s="17"/>
      <c r="AY199" s="17"/>
      <c r="AZ199" s="17"/>
      <c r="BA199" s="17"/>
      <c r="BB199" s="33" t="str">
        <f t="shared" si="214"/>
        <v/>
      </c>
      <c r="BC199" s="17"/>
      <c r="BD199" s="17"/>
      <c r="BE199" s="17"/>
      <c r="BF199" s="17"/>
      <c r="BG199" s="28" t="str">
        <f t="shared" ref="BG199:BG206" si="233">IF(SUM(BC199:BF199)=0,"",SUM(BC199:BF199))</f>
        <v/>
      </c>
      <c r="BH199" s="27"/>
      <c r="BI199" s="109" t="str">
        <f>IF($B199="","",AQ199*KEP!$J$11)</f>
        <v/>
      </c>
      <c r="BJ199" s="10" t="str">
        <f>IF($B199="","",AR199*KEP!$J$12)</f>
        <v/>
      </c>
      <c r="BK199" s="10" t="str">
        <f>IF($B199="","",AS199*KEP!$J$13)</f>
        <v/>
      </c>
      <c r="BL199" s="10" t="str">
        <f>IF($B199="","",AT199*KEP!$J$14)</f>
        <v/>
      </c>
      <c r="BM199" s="10" t="str">
        <f>IF($B199="","",AU199*KEP!$J$15)</f>
        <v/>
      </c>
      <c r="BN199" s="10" t="str">
        <f>IF($B199="","",AV199*KEP!$J$16)</f>
        <v/>
      </c>
      <c r="BO199" s="10" t="str">
        <f>IF($B199="","",AW199*KEP!$J$17)</f>
        <v/>
      </c>
      <c r="BP199" s="10" t="str">
        <f>IF($B199="","",AX199*KEP!$J$18)</f>
        <v/>
      </c>
      <c r="BQ199" s="10" t="str">
        <f>IF($B199="","",AY199*KEP!$J$19)</f>
        <v/>
      </c>
      <c r="BR199" s="10" t="str">
        <f>IF($B199="","",AZ199*KEP!$J$20)</f>
        <v/>
      </c>
      <c r="BS199" s="10" t="str">
        <f>IF($B199="","",BA199*KEP!$J$21)</f>
        <v/>
      </c>
      <c r="BT199" s="10" t="str">
        <f>IF($B199="","",BC199*KEP!$J$27)</f>
        <v/>
      </c>
      <c r="BU199" s="10" t="str">
        <f>IF($B199="","",BD199*KEP!$J$28)</f>
        <v/>
      </c>
      <c r="BV199" s="10" t="str">
        <f>IF($B199="","",BE199*KEP!$J$29)</f>
        <v/>
      </c>
      <c r="BW199" s="10" t="str">
        <f>IF($B199="","",BF199*KEP!$J$30)</f>
        <v/>
      </c>
      <c r="BX199" s="33" t="str">
        <f t="shared" si="215"/>
        <v/>
      </c>
      <c r="BY199" s="56" t="str">
        <f t="shared" si="176"/>
        <v/>
      </c>
      <c r="BZ199" s="56" t="str">
        <f t="shared" si="177"/>
        <v/>
      </c>
      <c r="CA199" s="56" t="str">
        <f t="shared" si="178"/>
        <v/>
      </c>
      <c r="CB199" s="56" t="str">
        <f t="shared" si="179"/>
        <v/>
      </c>
      <c r="CD199" s="16"/>
      <c r="CE199" s="16"/>
      <c r="CF199" s="16"/>
      <c r="CG199" s="17"/>
      <c r="CH199" s="17"/>
      <c r="CI199" s="17"/>
      <c r="CJ199" s="17"/>
      <c r="CK199" s="17"/>
      <c r="CL199" s="17"/>
      <c r="CM199" s="17"/>
      <c r="CN199" s="17"/>
      <c r="CO199" s="33" t="str">
        <f t="shared" si="216"/>
        <v/>
      </c>
      <c r="CP199" s="17"/>
      <c r="CQ199" s="17"/>
      <c r="CR199" s="17"/>
      <c r="CS199" s="17"/>
      <c r="CT199" s="28" t="str">
        <f t="shared" ref="CT199:CT206" si="234">IF(SUM(CP199:CS199)=0,"",SUM(CP199:CS199))</f>
        <v/>
      </c>
      <c r="CU199" s="27"/>
      <c r="CV199" s="109" t="str">
        <f>IF($B199="","",CD199*KEP!$J$11)</f>
        <v/>
      </c>
      <c r="CW199" s="10" t="str">
        <f>IF($B199="","",CE199*KEP!$J$12)</f>
        <v/>
      </c>
      <c r="CX199" s="10" t="str">
        <f>IF($B199="","",CF199*KEP!$J$13)</f>
        <v/>
      </c>
      <c r="CY199" s="10" t="str">
        <f>IF($B199="","",CG199*KEP!$J$14)</f>
        <v/>
      </c>
      <c r="CZ199" s="10" t="str">
        <f>IF($B199="","",CH199*KEP!$J$15)</f>
        <v/>
      </c>
      <c r="DA199" s="10" t="str">
        <f>IF($B199="","",CI199*KEP!$J$16)</f>
        <v/>
      </c>
      <c r="DB199" s="10" t="str">
        <f>IF($B199="","",CJ199*KEP!$J$17)</f>
        <v/>
      </c>
      <c r="DC199" s="10" t="str">
        <f>IF($B199="","",CK199*KEP!$J$18)</f>
        <v/>
      </c>
      <c r="DD199" s="10" t="str">
        <f>IF($B199="","",CL199*KEP!$J$19)</f>
        <v/>
      </c>
      <c r="DE199" s="10" t="str">
        <f>IF($B199="","",CM199*KEP!$J$20)</f>
        <v/>
      </c>
      <c r="DF199" s="10" t="str">
        <f>IF($B199="","",CN199*KEP!$J$21)</f>
        <v/>
      </c>
      <c r="DG199" s="10" t="str">
        <f>IF($B199="","",CP199*KEP!$J$27)</f>
        <v/>
      </c>
      <c r="DH199" s="10" t="str">
        <f>IF($B199="","",CQ199*KEP!$J$28)</f>
        <v/>
      </c>
      <c r="DI199" s="10" t="str">
        <f>IF($B199="","",CR199*KEP!$J$29)</f>
        <v/>
      </c>
      <c r="DJ199" s="10" t="str">
        <f>IF($B199="","",CS199*KEP!$J$30)</f>
        <v/>
      </c>
      <c r="DK199" s="33" t="str">
        <f t="shared" si="217"/>
        <v/>
      </c>
      <c r="DL199" s="56" t="str">
        <f t="shared" si="180"/>
        <v/>
      </c>
      <c r="DM199" s="56" t="str">
        <f t="shared" si="181"/>
        <v/>
      </c>
      <c r="DN199" s="56" t="str">
        <f t="shared" si="182"/>
        <v/>
      </c>
      <c r="DO199" s="56" t="str">
        <f t="shared" si="183"/>
        <v/>
      </c>
      <c r="DQ199" s="16"/>
      <c r="DR199" s="16"/>
      <c r="DS199" s="16"/>
      <c r="DT199" s="17"/>
      <c r="DU199" s="17"/>
      <c r="DV199" s="17"/>
      <c r="DW199" s="17"/>
      <c r="DX199" s="17"/>
      <c r="DY199" s="17"/>
      <c r="DZ199" s="17"/>
      <c r="EA199" s="17"/>
      <c r="EB199" s="33" t="str">
        <f t="shared" si="218"/>
        <v/>
      </c>
      <c r="EC199" s="17"/>
      <c r="ED199" s="17"/>
      <c r="EE199" s="17"/>
      <c r="EF199" s="17"/>
      <c r="EG199" s="28" t="str">
        <f t="shared" ref="EG199:EG206" si="235">IF(SUM(EC199:EF199)=0,"",SUM(EC199:EF199))</f>
        <v/>
      </c>
      <c r="EH199" s="27"/>
      <c r="EI199" s="109" t="str">
        <f>IF($B199="","",DQ199*KEP!$J$11)</f>
        <v/>
      </c>
      <c r="EJ199" s="10" t="str">
        <f>IF($B199="","",DR199*KEP!$J$12)</f>
        <v/>
      </c>
      <c r="EK199" s="10" t="str">
        <f>IF($B199="","",DS199*KEP!$J$13)</f>
        <v/>
      </c>
      <c r="EL199" s="10" t="str">
        <f>IF($B199="","",DT199*KEP!$J$14)</f>
        <v/>
      </c>
      <c r="EM199" s="10" t="str">
        <f>IF($B199="","",DU199*KEP!$J$15)</f>
        <v/>
      </c>
      <c r="EN199" s="10" t="str">
        <f>IF($B199="","",DV199*KEP!$J$16)</f>
        <v/>
      </c>
      <c r="EO199" s="10" t="str">
        <f>IF($B199="","",DW199*KEP!$J$17)</f>
        <v/>
      </c>
      <c r="EP199" s="10" t="str">
        <f>IF($B199="","",DX199*KEP!$J$18)</f>
        <v/>
      </c>
      <c r="EQ199" s="10" t="str">
        <f>IF($B199="","",DY199*KEP!$J$19)</f>
        <v/>
      </c>
      <c r="ER199" s="10" t="str">
        <f>IF($B199="","",DZ199*KEP!$J$20)</f>
        <v/>
      </c>
      <c r="ES199" s="10" t="str">
        <f>IF($B199="","",EA199*KEP!$J$21)</f>
        <v/>
      </c>
      <c r="ET199" s="10" t="str">
        <f>IF($B199="","",EC199*KEP!$J$27)</f>
        <v/>
      </c>
      <c r="EU199" s="10" t="str">
        <f>IF($B199="","",ED199*KEP!$J$28)</f>
        <v/>
      </c>
      <c r="EV199" s="10" t="str">
        <f>IF($B199="","",EE199*KEP!$J$29)</f>
        <v/>
      </c>
      <c r="EW199" s="10" t="str">
        <f>IF($B199="","",EF199*KEP!$J$30)</f>
        <v/>
      </c>
      <c r="EX199" s="33" t="str">
        <f t="shared" si="219"/>
        <v/>
      </c>
      <c r="EY199" s="56" t="str">
        <f t="shared" si="184"/>
        <v/>
      </c>
      <c r="EZ199" s="56" t="str">
        <f t="shared" si="185"/>
        <v/>
      </c>
      <c r="FA199" s="56" t="str">
        <f t="shared" si="186"/>
        <v/>
      </c>
      <c r="FB199" s="56" t="str">
        <f t="shared" si="187"/>
        <v/>
      </c>
      <c r="FD199" s="16"/>
      <c r="FE199" s="16"/>
      <c r="FF199" s="16"/>
      <c r="FG199" s="17"/>
      <c r="FH199" s="17"/>
      <c r="FI199" s="17"/>
      <c r="FJ199" s="17"/>
      <c r="FK199" s="17"/>
      <c r="FL199" s="17"/>
      <c r="FM199" s="17"/>
      <c r="FN199" s="17"/>
      <c r="FO199" s="33" t="str">
        <f t="shared" si="220"/>
        <v/>
      </c>
      <c r="FP199" s="17"/>
      <c r="FQ199" s="17"/>
      <c r="FR199" s="17"/>
      <c r="FS199" s="17"/>
      <c r="FT199" s="28" t="str">
        <f t="shared" ref="FT199:FT206" si="236">IF(SUM(FP199:FS199)=0,"",SUM(FP199:FS199))</f>
        <v/>
      </c>
      <c r="FU199" s="27"/>
      <c r="FV199" s="109" t="str">
        <f>IF($B199="","",FD199*KEP!$J$11)</f>
        <v/>
      </c>
      <c r="FW199" s="10" t="str">
        <f>IF($B199="","",FE199*KEP!$J$12)</f>
        <v/>
      </c>
      <c r="FX199" s="10" t="str">
        <f>IF($B199="","",FF199*KEP!$J$13)</f>
        <v/>
      </c>
      <c r="FY199" s="10" t="str">
        <f>IF($B199="","",FG199*KEP!$J$14)</f>
        <v/>
      </c>
      <c r="FZ199" s="10" t="str">
        <f>IF($B199="","",FH199*KEP!$J$15)</f>
        <v/>
      </c>
      <c r="GA199" s="10" t="str">
        <f>IF($B199="","",FI199*KEP!$J$16)</f>
        <v/>
      </c>
      <c r="GB199" s="10" t="str">
        <f>IF($B199="","",FJ199*KEP!$J$17)</f>
        <v/>
      </c>
      <c r="GC199" s="10" t="str">
        <f>IF($B199="","",FK199*KEP!$J$18)</f>
        <v/>
      </c>
      <c r="GD199" s="10" t="str">
        <f>IF($B199="","",FL199*KEP!$J$19)</f>
        <v/>
      </c>
      <c r="GE199" s="10" t="str">
        <f>IF($B199="","",FM199*KEP!$J$20)</f>
        <v/>
      </c>
      <c r="GF199" s="10" t="str">
        <f>IF($B199="","",FN199*KEP!$J$21)</f>
        <v/>
      </c>
      <c r="GG199" s="10" t="str">
        <f>IF($B199="","",FP199*KEP!$J$27)</f>
        <v/>
      </c>
      <c r="GH199" s="10" t="str">
        <f>IF($B199="","",FQ199*KEP!$J$28)</f>
        <v/>
      </c>
      <c r="GI199" s="10" t="str">
        <f>IF($B199="","",FR199*KEP!$J$29)</f>
        <v/>
      </c>
      <c r="GJ199" s="10" t="str">
        <f>IF($B199="","",FS199*KEP!$J$30)</f>
        <v/>
      </c>
      <c r="GK199" s="33" t="str">
        <f t="shared" si="221"/>
        <v/>
      </c>
      <c r="GL199" s="56" t="str">
        <f t="shared" si="188"/>
        <v/>
      </c>
      <c r="GM199" s="56" t="str">
        <f t="shared" si="189"/>
        <v/>
      </c>
      <c r="GN199" s="56" t="str">
        <f t="shared" si="190"/>
        <v/>
      </c>
      <c r="GO199" s="56" t="str">
        <f t="shared" si="191"/>
        <v/>
      </c>
      <c r="GQ199" s="16"/>
      <c r="GR199" s="16"/>
      <c r="GS199" s="16"/>
      <c r="GT199" s="17"/>
      <c r="GU199" s="17"/>
      <c r="GV199" s="17"/>
      <c r="GW199" s="17"/>
      <c r="GX199" s="17"/>
      <c r="GY199" s="17"/>
      <c r="GZ199" s="17"/>
      <c r="HA199" s="17"/>
      <c r="HB199" s="33" t="str">
        <f t="shared" si="222"/>
        <v/>
      </c>
      <c r="HC199" s="17"/>
      <c r="HD199" s="17"/>
      <c r="HE199" s="17"/>
      <c r="HF199" s="17"/>
      <c r="HG199" s="28" t="str">
        <f t="shared" ref="HG199:HG206" si="237">IF(SUM(HC199:HF199)=0,"",SUM(HC199:HF199))</f>
        <v/>
      </c>
      <c r="HH199" s="27"/>
      <c r="HI199" s="109" t="str">
        <f>IF($B199="","",GQ199*KEP!$J$11)</f>
        <v/>
      </c>
      <c r="HJ199" s="10" t="str">
        <f>IF($B199="","",GR199*KEP!$J$12)</f>
        <v/>
      </c>
      <c r="HK199" s="10" t="str">
        <f>IF($B199="","",GS199*KEP!$J$13)</f>
        <v/>
      </c>
      <c r="HL199" s="10" t="str">
        <f>IF($B199="","",GT199*KEP!$J$14)</f>
        <v/>
      </c>
      <c r="HM199" s="10" t="str">
        <f>IF($B199="","",GU199*KEP!$J$15)</f>
        <v/>
      </c>
      <c r="HN199" s="10" t="str">
        <f>IF($B199="","",GV199*KEP!$J$16)</f>
        <v/>
      </c>
      <c r="HO199" s="10" t="str">
        <f>IF($B199="","",GW199*KEP!$J$17)</f>
        <v/>
      </c>
      <c r="HP199" s="10" t="str">
        <f>IF($B199="","",GX199*KEP!$J$18)</f>
        <v/>
      </c>
      <c r="HQ199" s="10" t="str">
        <f>IF($B199="","",GY199*KEP!$J$19)</f>
        <v/>
      </c>
      <c r="HR199" s="10" t="str">
        <f>IF($B199="","",GZ199*KEP!$J$20)</f>
        <v/>
      </c>
      <c r="HS199" s="10" t="str">
        <f>IF($B199="","",HA199*KEP!$J$21)</f>
        <v/>
      </c>
      <c r="HT199" s="10" t="str">
        <f>IF($B199="","",HC199*KEP!$J$27)</f>
        <v/>
      </c>
      <c r="HU199" s="10" t="str">
        <f>IF($B199="","",HD199*KEP!$J$28)</f>
        <v/>
      </c>
      <c r="HV199" s="10" t="str">
        <f>IF($B199="","",HE199*KEP!$J$29)</f>
        <v/>
      </c>
      <c r="HW199" s="10" t="str">
        <f>IF($B199="","",HF199*KEP!$J$30)</f>
        <v/>
      </c>
      <c r="HX199" s="33" t="str">
        <f t="shared" si="223"/>
        <v/>
      </c>
      <c r="HY199" s="56" t="str">
        <f t="shared" si="192"/>
        <v/>
      </c>
      <c r="HZ199" s="56" t="str">
        <f t="shared" si="193"/>
        <v/>
      </c>
      <c r="IA199" s="56" t="str">
        <f t="shared" si="194"/>
        <v/>
      </c>
      <c r="IB199" s="56" t="str">
        <f t="shared" si="195"/>
        <v/>
      </c>
      <c r="ID199" s="16"/>
      <c r="IE199" s="16"/>
      <c r="IF199" s="16"/>
      <c r="IG199" s="17"/>
      <c r="IH199" s="17"/>
      <c r="II199" s="17"/>
      <c r="IJ199" s="17"/>
      <c r="IK199" s="17"/>
      <c r="IL199" s="17"/>
      <c r="IM199" s="17"/>
      <c r="IN199" s="17"/>
      <c r="IO199" s="33" t="str">
        <f t="shared" si="224"/>
        <v/>
      </c>
      <c r="IP199" s="17"/>
      <c r="IQ199" s="17"/>
      <c r="IR199" s="17"/>
      <c r="IS199" s="17"/>
      <c r="IT199" s="28" t="str">
        <f t="shared" ref="IT199:IT206" si="238">IF(SUM(IP199:IS199)=0,"",SUM(IP199:IS199))</f>
        <v/>
      </c>
      <c r="IU199" s="27"/>
      <c r="IV199" s="109" t="str">
        <f>IF($B199="","",ID199*KEP!$J$11)</f>
        <v/>
      </c>
      <c r="IW199" s="10" t="str">
        <f>IF($B199="","",IE199*KEP!$J$12)</f>
        <v/>
      </c>
      <c r="IX199" s="10" t="str">
        <f>IF($B199="","",IF199*KEP!$J$13)</f>
        <v/>
      </c>
      <c r="IY199" s="10" t="str">
        <f>IF($B199="","",IG199*KEP!$J$14)</f>
        <v/>
      </c>
      <c r="IZ199" s="10" t="str">
        <f>IF($B199="","",IH199*KEP!$J$15)</f>
        <v/>
      </c>
      <c r="JA199" s="10" t="str">
        <f>IF($B199="","",II199*KEP!$J$16)</f>
        <v/>
      </c>
      <c r="JB199" s="10" t="str">
        <f>IF($B199="","",IJ199*KEP!$J$17)</f>
        <v/>
      </c>
      <c r="JC199" s="10" t="str">
        <f>IF($B199="","",IK199*KEP!$J$18)</f>
        <v/>
      </c>
      <c r="JD199" s="10" t="str">
        <f>IF($B199="","",IL199*KEP!$J$19)</f>
        <v/>
      </c>
      <c r="JE199" s="10" t="str">
        <f>IF($B199="","",IM199*KEP!$J$20)</f>
        <v/>
      </c>
      <c r="JF199" s="10" t="str">
        <f>IF($B199="","",IN199*KEP!$J$21)</f>
        <v/>
      </c>
      <c r="JG199" s="10" t="str">
        <f>IF($B199="","",IP199*KEP!$J$27)</f>
        <v/>
      </c>
      <c r="JH199" s="10" t="str">
        <f>IF($B199="","",IQ199*KEP!$J$28)</f>
        <v/>
      </c>
      <c r="JI199" s="10" t="str">
        <f>IF($B199="","",IR199*KEP!$J$29)</f>
        <v/>
      </c>
      <c r="JJ199" s="10" t="str">
        <f>IF($B199="","",IS199*KEP!$J$30)</f>
        <v/>
      </c>
      <c r="JK199" s="33" t="str">
        <f t="shared" si="225"/>
        <v/>
      </c>
      <c r="JL199" s="56" t="str">
        <f t="shared" si="196"/>
        <v/>
      </c>
      <c r="JM199" s="56" t="str">
        <f t="shared" si="197"/>
        <v/>
      </c>
      <c r="JN199" s="56" t="str">
        <f t="shared" si="198"/>
        <v/>
      </c>
      <c r="JO199" s="56" t="str">
        <f t="shared" si="199"/>
        <v/>
      </c>
      <c r="JQ199" s="16"/>
      <c r="JR199" s="16"/>
      <c r="JS199" s="16"/>
      <c r="JT199" s="17"/>
      <c r="JU199" s="17"/>
      <c r="JV199" s="17"/>
      <c r="JW199" s="17"/>
      <c r="JX199" s="17"/>
      <c r="JY199" s="17"/>
      <c r="JZ199" s="17"/>
      <c r="KA199" s="17"/>
      <c r="KB199" s="33" t="str">
        <f t="shared" si="226"/>
        <v/>
      </c>
      <c r="KC199" s="17"/>
      <c r="KD199" s="17"/>
      <c r="KE199" s="17"/>
      <c r="KF199" s="17"/>
      <c r="KG199" s="28" t="str">
        <f t="shared" ref="KG199:KG206" si="239">IF(SUM(KC199:KF199)=0,"",SUM(KC199:KF199))</f>
        <v/>
      </c>
      <c r="KH199" s="27"/>
      <c r="KI199" s="109" t="str">
        <f>IF($B199="","",JQ199*KEP!$J$11)</f>
        <v/>
      </c>
      <c r="KJ199" s="10" t="str">
        <f>IF($B199="","",JR199*KEP!$J$12)</f>
        <v/>
      </c>
      <c r="KK199" s="10" t="str">
        <f>IF($B199="","",JS199*KEP!$J$13)</f>
        <v/>
      </c>
      <c r="KL199" s="10" t="str">
        <f>IF($B199="","",JT199*KEP!$J$14)</f>
        <v/>
      </c>
      <c r="KM199" s="10" t="str">
        <f>IF($B199="","",JU199*KEP!$J$15)</f>
        <v/>
      </c>
      <c r="KN199" s="10" t="str">
        <f>IF($B199="","",JV199*KEP!$J$16)</f>
        <v/>
      </c>
      <c r="KO199" s="10" t="str">
        <f>IF($B199="","",JW199*KEP!$J$17)</f>
        <v/>
      </c>
      <c r="KP199" s="10" t="str">
        <f>IF($B199="","",JX199*KEP!$J$18)</f>
        <v/>
      </c>
      <c r="KQ199" s="10" t="str">
        <f>IF($B199="","",JY199*KEP!$J$19)</f>
        <v/>
      </c>
      <c r="KR199" s="10" t="str">
        <f>IF($B199="","",JZ199*KEP!$J$20)</f>
        <v/>
      </c>
      <c r="KS199" s="10" t="str">
        <f>IF($B199="","",KA199*KEP!$J$21)</f>
        <v/>
      </c>
      <c r="KT199" s="10" t="str">
        <f>IF($B199="","",KC199*KEP!$J$27)</f>
        <v/>
      </c>
      <c r="KU199" s="10" t="str">
        <f>IF($B199="","",KD199*KEP!$J$28)</f>
        <v/>
      </c>
      <c r="KV199" s="10" t="str">
        <f>IF($B199="","",KE199*KEP!$J$29)</f>
        <v/>
      </c>
      <c r="KW199" s="10" t="str">
        <f>IF($B199="","",KF199*KEP!$J$30)</f>
        <v/>
      </c>
      <c r="KX199" s="33" t="str">
        <f t="shared" si="227"/>
        <v/>
      </c>
      <c r="KY199" s="56" t="str">
        <f t="shared" si="200"/>
        <v/>
      </c>
      <c r="KZ199" s="56" t="str">
        <f t="shared" si="201"/>
        <v/>
      </c>
      <c r="LA199" s="56" t="str">
        <f t="shared" si="202"/>
        <v/>
      </c>
      <c r="LB199" s="56" t="str">
        <f t="shared" si="203"/>
        <v/>
      </c>
      <c r="LD199" s="16"/>
      <c r="LE199" s="16"/>
      <c r="LF199" s="16"/>
      <c r="LG199" s="17"/>
      <c r="LH199" s="17"/>
      <c r="LI199" s="17"/>
      <c r="LJ199" s="17"/>
      <c r="LK199" s="17"/>
      <c r="LL199" s="17"/>
      <c r="LM199" s="17"/>
      <c r="LN199" s="17"/>
      <c r="LO199" s="33" t="str">
        <f t="shared" si="228"/>
        <v/>
      </c>
      <c r="LP199" s="17"/>
      <c r="LQ199" s="17"/>
      <c r="LR199" s="17"/>
      <c r="LS199" s="17"/>
      <c r="LT199" s="28" t="str">
        <f t="shared" ref="LT199:LT206" si="240">IF(SUM(LP199:LS199)=0,"",SUM(LP199:LS199))</f>
        <v/>
      </c>
      <c r="LU199" s="27"/>
      <c r="LV199" s="109" t="str">
        <f>IF($B199="","",LD199*KEP!$J$11)</f>
        <v/>
      </c>
      <c r="LW199" s="10" t="str">
        <f>IF($B199="","",LE199*KEP!$J$12)</f>
        <v/>
      </c>
      <c r="LX199" s="10" t="str">
        <f>IF($B199="","",LF199*KEP!$J$13)</f>
        <v/>
      </c>
      <c r="LY199" s="10" t="str">
        <f>IF($B199="","",LG199*KEP!$J$14)</f>
        <v/>
      </c>
      <c r="LZ199" s="10" t="str">
        <f>IF($B199="","",LH199*KEP!$J$15)</f>
        <v/>
      </c>
      <c r="MA199" s="10" t="str">
        <f>IF($B199="","",LI199*KEP!$J$16)</f>
        <v/>
      </c>
      <c r="MB199" s="10" t="str">
        <f>IF($B199="","",LJ199*KEP!$J$17)</f>
        <v/>
      </c>
      <c r="MC199" s="10" t="str">
        <f>IF($B199="","",LK199*KEP!$J$18)</f>
        <v/>
      </c>
      <c r="MD199" s="10" t="str">
        <f>IF($B199="","",LL199*KEP!$J$19)</f>
        <v/>
      </c>
      <c r="ME199" s="10" t="str">
        <f>IF($B199="","",LM199*KEP!$J$20)</f>
        <v/>
      </c>
      <c r="MF199" s="10" t="str">
        <f>IF($B199="","",LN199*KEP!$J$21)</f>
        <v/>
      </c>
      <c r="MG199" s="10" t="str">
        <f>IF($B199="","",LP199*KEP!$J$27)</f>
        <v/>
      </c>
      <c r="MH199" s="10" t="str">
        <f>IF($B199="","",LQ199*KEP!$J$28)</f>
        <v/>
      </c>
      <c r="MI199" s="10" t="str">
        <f>IF($B199="","",LR199*KEP!$J$29)</f>
        <v/>
      </c>
      <c r="MJ199" s="10" t="str">
        <f>IF($B199="","",LS199*KEP!$J$30)</f>
        <v/>
      </c>
      <c r="MK199" s="33" t="str">
        <f t="shared" si="229"/>
        <v/>
      </c>
      <c r="ML199" s="56" t="str">
        <f t="shared" si="204"/>
        <v/>
      </c>
      <c r="MM199" s="56" t="str">
        <f t="shared" si="205"/>
        <v/>
      </c>
      <c r="MN199" s="56" t="str">
        <f t="shared" si="206"/>
        <v/>
      </c>
      <c r="MO199" s="56" t="str">
        <f t="shared" si="207"/>
        <v/>
      </c>
      <c r="MQ199" s="16"/>
      <c r="MR199" s="16"/>
      <c r="MS199" s="16"/>
      <c r="MT199" s="17"/>
      <c r="MU199" s="17"/>
      <c r="MV199" s="17"/>
      <c r="MW199" s="17"/>
      <c r="MX199" s="17"/>
      <c r="MY199" s="17"/>
      <c r="MZ199" s="17"/>
      <c r="NA199" s="17"/>
      <c r="NB199" s="33" t="str">
        <f t="shared" si="230"/>
        <v/>
      </c>
      <c r="NC199" s="17"/>
      <c r="ND199" s="17"/>
      <c r="NE199" s="17"/>
      <c r="NF199" s="17"/>
      <c r="NG199" s="28" t="str">
        <f t="shared" ref="NG199:NG206" si="241">IF(SUM(NC199:NF199)=0,"",SUM(NC199:NF199))</f>
        <v/>
      </c>
      <c r="NH199" s="27"/>
      <c r="NI199" s="109" t="str">
        <f>IF($B199="","",MQ199*KEP!$J$11)</f>
        <v/>
      </c>
      <c r="NJ199" s="10" t="str">
        <f>IF($B199="","",MR199*KEP!$J$12)</f>
        <v/>
      </c>
      <c r="NK199" s="10" t="str">
        <f>IF($B199="","",MS199*KEP!$J$13)</f>
        <v/>
      </c>
      <c r="NL199" s="10" t="str">
        <f>IF($B199="","",MT199*KEP!$J$14)</f>
        <v/>
      </c>
      <c r="NM199" s="10" t="str">
        <f>IF($B199="","",MU199*KEP!$J$15)</f>
        <v/>
      </c>
      <c r="NN199" s="10" t="str">
        <f>IF($B199="","",MV199*KEP!$J$16)</f>
        <v/>
      </c>
      <c r="NO199" s="10" t="str">
        <f>IF($B199="","",MW199*KEP!$J$17)</f>
        <v/>
      </c>
      <c r="NP199" s="10" t="str">
        <f>IF($B199="","",MX199*KEP!$J$18)</f>
        <v/>
      </c>
      <c r="NQ199" s="10" t="str">
        <f>IF($B199="","",MY199*KEP!$J$19)</f>
        <v/>
      </c>
      <c r="NR199" s="10" t="str">
        <f>IF($B199="","",MZ199*KEP!$J$20)</f>
        <v/>
      </c>
      <c r="NS199" s="10" t="str">
        <f>IF($B199="","",NA199*KEP!$J$21)</f>
        <v/>
      </c>
      <c r="NT199" s="10" t="str">
        <f>IF($B199="","",NC199*KEP!$J$27)</f>
        <v/>
      </c>
      <c r="NU199" s="10" t="str">
        <f>IF($B199="","",ND199*KEP!$J$28)</f>
        <v/>
      </c>
      <c r="NV199" s="10" t="str">
        <f>IF($B199="","",NE199*KEP!$J$29)</f>
        <v/>
      </c>
      <c r="NW199" s="10" t="str">
        <f>IF($B199="","",NF199*KEP!$J$30)</f>
        <v/>
      </c>
      <c r="NX199" s="33" t="str">
        <f t="shared" si="231"/>
        <v/>
      </c>
      <c r="NY199" s="56" t="str">
        <f t="shared" si="208"/>
        <v/>
      </c>
      <c r="NZ199" s="56" t="str">
        <f t="shared" si="209"/>
        <v/>
      </c>
      <c r="OA199" s="56" t="str">
        <f t="shared" si="210"/>
        <v/>
      </c>
      <c r="OB199" s="56" t="str">
        <f t="shared" si="211"/>
        <v/>
      </c>
    </row>
    <row r="200" spans="1:392" x14ac:dyDescent="0.25">
      <c r="A200" s="6" t="str">
        <f>IF(A199&lt;KEP!$C$10,A199+1,"")</f>
        <v/>
      </c>
      <c r="B200" s="8" t="str">
        <f>IF('Referenčný stav'!B200=0,"",'Referenčný stav'!B200)</f>
        <v/>
      </c>
      <c r="C200" s="8" t="str">
        <f>IF('Referenčný stav'!C200=0,"",'Referenčný stav'!C200)</f>
        <v/>
      </c>
      <c r="D200" s="16"/>
      <c r="E200" s="16"/>
      <c r="F200" s="16"/>
      <c r="G200" s="17"/>
      <c r="H200" s="17"/>
      <c r="I200" s="17"/>
      <c r="J200" s="17"/>
      <c r="K200" s="17"/>
      <c r="L200" s="17"/>
      <c r="M200" s="17"/>
      <c r="N200" s="17"/>
      <c r="O200" s="33" t="str">
        <f t="shared" si="212"/>
        <v/>
      </c>
      <c r="P200" s="17"/>
      <c r="Q200" s="17"/>
      <c r="R200" s="17"/>
      <c r="S200" s="17"/>
      <c r="T200" s="28" t="str">
        <f t="shared" si="232"/>
        <v/>
      </c>
      <c r="U200" s="27"/>
      <c r="V200" s="109" t="str">
        <f>IF($B200="","",D200*KEP!$J$11)</f>
        <v/>
      </c>
      <c r="W200" s="10" t="str">
        <f>IF($B200="","",E200*KEP!$J$12)</f>
        <v/>
      </c>
      <c r="X200" s="10" t="str">
        <f>IF($B200="","",F200*KEP!$J$13)</f>
        <v/>
      </c>
      <c r="Y200" s="10" t="str">
        <f>IF($B200="","",G200*KEP!$J$14)</f>
        <v/>
      </c>
      <c r="Z200" s="10" t="str">
        <f>IF($B200="","",H200*KEP!$J$15)</f>
        <v/>
      </c>
      <c r="AA200" s="10" t="str">
        <f>IF($B200="","",I200*KEP!$J$16)</f>
        <v/>
      </c>
      <c r="AB200" s="10" t="str">
        <f>IF($B200="","",J200*KEP!$J$17)</f>
        <v/>
      </c>
      <c r="AC200" s="10" t="str">
        <f>IF($B200="","",K200*KEP!$J$18)</f>
        <v/>
      </c>
      <c r="AD200" s="10" t="str">
        <f>IF($B200="","",L200*KEP!$J$19)</f>
        <v/>
      </c>
      <c r="AE200" s="10" t="str">
        <f>IF($B200="","",M200*KEP!$J$20)</f>
        <v/>
      </c>
      <c r="AF200" s="10" t="str">
        <f>IF($B200="","",N200*KEP!$J$21)</f>
        <v/>
      </c>
      <c r="AG200" s="10" t="str">
        <f>IF($B200="","",P200*KEP!$J$27)</f>
        <v/>
      </c>
      <c r="AH200" s="10" t="str">
        <f>IF($B200="","",Q200*KEP!$J$28)</f>
        <v/>
      </c>
      <c r="AI200" s="10" t="str">
        <f>IF($B200="","",R200*KEP!$J$29)</f>
        <v/>
      </c>
      <c r="AJ200" s="10" t="str">
        <f>IF($B200="","",S200*KEP!$J$30)</f>
        <v/>
      </c>
      <c r="AK200" s="33" t="str">
        <f t="shared" si="213"/>
        <v/>
      </c>
      <c r="AL200" s="56" t="str">
        <f>IF(O200="","",IFERROR(O200/'Referenčný stav'!O200-1,""))</f>
        <v/>
      </c>
      <c r="AM200" s="56" t="str">
        <f>IF(T200="","",IFERROR(T200/'Referenčný stav'!T200-1,""))</f>
        <v/>
      </c>
      <c r="AN200" s="56" t="str">
        <f>IF(U200="","",IFERROR(U200/'Referenčný stav'!U200-1,""))</f>
        <v/>
      </c>
      <c r="AO200" s="56" t="str">
        <f>IF(AK200="","",IFERROR(AK200/'Referenčný stav'!AK200-1,""))</f>
        <v/>
      </c>
      <c r="AQ200" s="16"/>
      <c r="AR200" s="16"/>
      <c r="AS200" s="16"/>
      <c r="AT200" s="17"/>
      <c r="AU200" s="17"/>
      <c r="AV200" s="17"/>
      <c r="AW200" s="17"/>
      <c r="AX200" s="17"/>
      <c r="AY200" s="17"/>
      <c r="AZ200" s="17"/>
      <c r="BA200" s="17"/>
      <c r="BB200" s="33" t="str">
        <f t="shared" si="214"/>
        <v/>
      </c>
      <c r="BC200" s="17"/>
      <c r="BD200" s="17"/>
      <c r="BE200" s="17"/>
      <c r="BF200" s="17"/>
      <c r="BG200" s="28" t="str">
        <f t="shared" si="233"/>
        <v/>
      </c>
      <c r="BH200" s="27"/>
      <c r="BI200" s="109" t="str">
        <f>IF($B200="","",AQ200*KEP!$J$11)</f>
        <v/>
      </c>
      <c r="BJ200" s="10" t="str">
        <f>IF($B200="","",AR200*KEP!$J$12)</f>
        <v/>
      </c>
      <c r="BK200" s="10" t="str">
        <f>IF($B200="","",AS200*KEP!$J$13)</f>
        <v/>
      </c>
      <c r="BL200" s="10" t="str">
        <f>IF($B200="","",AT200*KEP!$J$14)</f>
        <v/>
      </c>
      <c r="BM200" s="10" t="str">
        <f>IF($B200="","",AU200*KEP!$J$15)</f>
        <v/>
      </c>
      <c r="BN200" s="10" t="str">
        <f>IF($B200="","",AV200*KEP!$J$16)</f>
        <v/>
      </c>
      <c r="BO200" s="10" t="str">
        <f>IF($B200="","",AW200*KEP!$J$17)</f>
        <v/>
      </c>
      <c r="BP200" s="10" t="str">
        <f>IF($B200="","",AX200*KEP!$J$18)</f>
        <v/>
      </c>
      <c r="BQ200" s="10" t="str">
        <f>IF($B200="","",AY200*KEP!$J$19)</f>
        <v/>
      </c>
      <c r="BR200" s="10" t="str">
        <f>IF($B200="","",AZ200*KEP!$J$20)</f>
        <v/>
      </c>
      <c r="BS200" s="10" t="str">
        <f>IF($B200="","",BA200*KEP!$J$21)</f>
        <v/>
      </c>
      <c r="BT200" s="10" t="str">
        <f>IF($B200="","",BC200*KEP!$J$27)</f>
        <v/>
      </c>
      <c r="BU200" s="10" t="str">
        <f>IF($B200="","",BD200*KEP!$J$28)</f>
        <v/>
      </c>
      <c r="BV200" s="10" t="str">
        <f>IF($B200="","",BE200*KEP!$J$29)</f>
        <v/>
      </c>
      <c r="BW200" s="10" t="str">
        <f>IF($B200="","",BF200*KEP!$J$30)</f>
        <v/>
      </c>
      <c r="BX200" s="33" t="str">
        <f t="shared" si="215"/>
        <v/>
      </c>
      <c r="BY200" s="56" t="str">
        <f t="shared" ref="BY200:BY205" si="242">IF(BB200="","",IFERROR((BB200/O200)-1,""))</f>
        <v/>
      </c>
      <c r="BZ200" s="56" t="str">
        <f t="shared" ref="BZ200:BZ205" si="243">IF(BG200="","",IFERROR(BG200/T200-1,""))</f>
        <v/>
      </c>
      <c r="CA200" s="56" t="str">
        <f t="shared" ref="CA200:CA205" si="244">IF(BH200="","",IFERROR(BH200/U200-1,""))</f>
        <v/>
      </c>
      <c r="CB200" s="56" t="str">
        <f t="shared" ref="CB200:CB205" si="245">IF(BX200="","",IFERROR(BX200/AK200-1,""))</f>
        <v/>
      </c>
      <c r="CD200" s="16"/>
      <c r="CE200" s="16"/>
      <c r="CF200" s="16"/>
      <c r="CG200" s="17"/>
      <c r="CH200" s="17"/>
      <c r="CI200" s="17"/>
      <c r="CJ200" s="17"/>
      <c r="CK200" s="17"/>
      <c r="CL200" s="17"/>
      <c r="CM200" s="17"/>
      <c r="CN200" s="17"/>
      <c r="CO200" s="33" t="str">
        <f t="shared" si="216"/>
        <v/>
      </c>
      <c r="CP200" s="17"/>
      <c r="CQ200" s="17"/>
      <c r="CR200" s="17"/>
      <c r="CS200" s="17"/>
      <c r="CT200" s="28" t="str">
        <f t="shared" si="234"/>
        <v/>
      </c>
      <c r="CU200" s="27"/>
      <c r="CV200" s="109" t="str">
        <f>IF($B200="","",CD200*KEP!$J$11)</f>
        <v/>
      </c>
      <c r="CW200" s="10" t="str">
        <f>IF($B200="","",CE200*KEP!$J$12)</f>
        <v/>
      </c>
      <c r="CX200" s="10" t="str">
        <f>IF($B200="","",CF200*KEP!$J$13)</f>
        <v/>
      </c>
      <c r="CY200" s="10" t="str">
        <f>IF($B200="","",CG200*KEP!$J$14)</f>
        <v/>
      </c>
      <c r="CZ200" s="10" t="str">
        <f>IF($B200="","",CH200*KEP!$J$15)</f>
        <v/>
      </c>
      <c r="DA200" s="10" t="str">
        <f>IF($B200="","",CI200*KEP!$J$16)</f>
        <v/>
      </c>
      <c r="DB200" s="10" t="str">
        <f>IF($B200="","",CJ200*KEP!$J$17)</f>
        <v/>
      </c>
      <c r="DC200" s="10" t="str">
        <f>IF($B200="","",CK200*KEP!$J$18)</f>
        <v/>
      </c>
      <c r="DD200" s="10" t="str">
        <f>IF($B200="","",CL200*KEP!$J$19)</f>
        <v/>
      </c>
      <c r="DE200" s="10" t="str">
        <f>IF($B200="","",CM200*KEP!$J$20)</f>
        <v/>
      </c>
      <c r="DF200" s="10" t="str">
        <f>IF($B200="","",CN200*KEP!$J$21)</f>
        <v/>
      </c>
      <c r="DG200" s="10" t="str">
        <f>IF($B200="","",CP200*KEP!$J$27)</f>
        <v/>
      </c>
      <c r="DH200" s="10" t="str">
        <f>IF($B200="","",CQ200*KEP!$J$28)</f>
        <v/>
      </c>
      <c r="DI200" s="10" t="str">
        <f>IF($B200="","",CR200*KEP!$J$29)</f>
        <v/>
      </c>
      <c r="DJ200" s="10" t="str">
        <f>IF($B200="","",CS200*KEP!$J$30)</f>
        <v/>
      </c>
      <c r="DK200" s="33" t="str">
        <f t="shared" si="217"/>
        <v/>
      </c>
      <c r="DL200" s="56" t="str">
        <f t="shared" ref="DL200:DL207" si="246">IF(CO200="","",IFERROR((CO200/BB200)-1,""))</f>
        <v/>
      </c>
      <c r="DM200" s="56" t="str">
        <f t="shared" ref="DM200:DM207" si="247">IF(CT200="","",IFERROR(CT200/BG200-1,""))</f>
        <v/>
      </c>
      <c r="DN200" s="56" t="str">
        <f t="shared" ref="DN200:DN207" si="248">IF(CU200="","",IFERROR(CU200/BH200-1,""))</f>
        <v/>
      </c>
      <c r="DO200" s="56" t="str">
        <f t="shared" ref="DO200:DO207" si="249">IF(DK200="","",IFERROR(DK200/BX200-1,""))</f>
        <v/>
      </c>
      <c r="DQ200" s="16"/>
      <c r="DR200" s="16"/>
      <c r="DS200" s="16"/>
      <c r="DT200" s="17"/>
      <c r="DU200" s="17"/>
      <c r="DV200" s="17"/>
      <c r="DW200" s="17"/>
      <c r="DX200" s="17"/>
      <c r="DY200" s="17"/>
      <c r="DZ200" s="17"/>
      <c r="EA200" s="17"/>
      <c r="EB200" s="33" t="str">
        <f t="shared" si="218"/>
        <v/>
      </c>
      <c r="EC200" s="17"/>
      <c r="ED200" s="17"/>
      <c r="EE200" s="17"/>
      <c r="EF200" s="17"/>
      <c r="EG200" s="28" t="str">
        <f t="shared" si="235"/>
        <v/>
      </c>
      <c r="EH200" s="27"/>
      <c r="EI200" s="109" t="str">
        <f>IF($B200="","",DQ200*KEP!$J$11)</f>
        <v/>
      </c>
      <c r="EJ200" s="10" t="str">
        <f>IF($B200="","",DR200*KEP!$J$12)</f>
        <v/>
      </c>
      <c r="EK200" s="10" t="str">
        <f>IF($B200="","",DS200*KEP!$J$13)</f>
        <v/>
      </c>
      <c r="EL200" s="10" t="str">
        <f>IF($B200="","",DT200*KEP!$J$14)</f>
        <v/>
      </c>
      <c r="EM200" s="10" t="str">
        <f>IF($B200="","",DU200*KEP!$J$15)</f>
        <v/>
      </c>
      <c r="EN200" s="10" t="str">
        <f>IF($B200="","",DV200*KEP!$J$16)</f>
        <v/>
      </c>
      <c r="EO200" s="10" t="str">
        <f>IF($B200="","",DW200*KEP!$J$17)</f>
        <v/>
      </c>
      <c r="EP200" s="10" t="str">
        <f>IF($B200="","",DX200*KEP!$J$18)</f>
        <v/>
      </c>
      <c r="EQ200" s="10" t="str">
        <f>IF($B200="","",DY200*KEP!$J$19)</f>
        <v/>
      </c>
      <c r="ER200" s="10" t="str">
        <f>IF($B200="","",DZ200*KEP!$J$20)</f>
        <v/>
      </c>
      <c r="ES200" s="10" t="str">
        <f>IF($B200="","",EA200*KEP!$J$21)</f>
        <v/>
      </c>
      <c r="ET200" s="10" t="str">
        <f>IF($B200="","",EC200*KEP!$J$27)</f>
        <v/>
      </c>
      <c r="EU200" s="10" t="str">
        <f>IF($B200="","",ED200*KEP!$J$28)</f>
        <v/>
      </c>
      <c r="EV200" s="10" t="str">
        <f>IF($B200="","",EE200*KEP!$J$29)</f>
        <v/>
      </c>
      <c r="EW200" s="10" t="str">
        <f>IF($B200="","",EF200*KEP!$J$30)</f>
        <v/>
      </c>
      <c r="EX200" s="33" t="str">
        <f t="shared" si="219"/>
        <v/>
      </c>
      <c r="EY200" s="56" t="str">
        <f t="shared" ref="EY200:EY207" si="250">IF(EB200="","",IFERROR((EB200/CO200)-1,""))</f>
        <v/>
      </c>
      <c r="EZ200" s="56" t="str">
        <f t="shared" ref="EZ200:EZ207" si="251">IF(EG200="","",IFERROR(EG200/CT200-1,""))</f>
        <v/>
      </c>
      <c r="FA200" s="56" t="str">
        <f t="shared" ref="FA200:FA207" si="252">IF(EH200="","",IFERROR(EH200/CU200-1,""))</f>
        <v/>
      </c>
      <c r="FB200" s="56" t="str">
        <f t="shared" ref="FB200:FB207" si="253">IF(EX200="","",IFERROR(EX200/DK200-1,""))</f>
        <v/>
      </c>
      <c r="FD200" s="16"/>
      <c r="FE200" s="16"/>
      <c r="FF200" s="16"/>
      <c r="FG200" s="17"/>
      <c r="FH200" s="17"/>
      <c r="FI200" s="17"/>
      <c r="FJ200" s="17"/>
      <c r="FK200" s="17"/>
      <c r="FL200" s="17"/>
      <c r="FM200" s="17"/>
      <c r="FN200" s="17"/>
      <c r="FO200" s="33" t="str">
        <f t="shared" si="220"/>
        <v/>
      </c>
      <c r="FP200" s="17"/>
      <c r="FQ200" s="17"/>
      <c r="FR200" s="17"/>
      <c r="FS200" s="17"/>
      <c r="FT200" s="28" t="str">
        <f t="shared" si="236"/>
        <v/>
      </c>
      <c r="FU200" s="27"/>
      <c r="FV200" s="109" t="str">
        <f>IF($B200="","",FD200*KEP!$J$11)</f>
        <v/>
      </c>
      <c r="FW200" s="10" t="str">
        <f>IF($B200="","",FE200*KEP!$J$12)</f>
        <v/>
      </c>
      <c r="FX200" s="10" t="str">
        <f>IF($B200="","",FF200*KEP!$J$13)</f>
        <v/>
      </c>
      <c r="FY200" s="10" t="str">
        <f>IF($B200="","",FG200*KEP!$J$14)</f>
        <v/>
      </c>
      <c r="FZ200" s="10" t="str">
        <f>IF($B200="","",FH200*KEP!$J$15)</f>
        <v/>
      </c>
      <c r="GA200" s="10" t="str">
        <f>IF($B200="","",FI200*KEP!$J$16)</f>
        <v/>
      </c>
      <c r="GB200" s="10" t="str">
        <f>IF($B200="","",FJ200*KEP!$J$17)</f>
        <v/>
      </c>
      <c r="GC200" s="10" t="str">
        <f>IF($B200="","",FK200*KEP!$J$18)</f>
        <v/>
      </c>
      <c r="GD200" s="10" t="str">
        <f>IF($B200="","",FL200*KEP!$J$19)</f>
        <v/>
      </c>
      <c r="GE200" s="10" t="str">
        <f>IF($B200="","",FM200*KEP!$J$20)</f>
        <v/>
      </c>
      <c r="GF200" s="10" t="str">
        <f>IF($B200="","",FN200*KEP!$J$21)</f>
        <v/>
      </c>
      <c r="GG200" s="10" t="str">
        <f>IF($B200="","",FP200*KEP!$J$27)</f>
        <v/>
      </c>
      <c r="GH200" s="10" t="str">
        <f>IF($B200="","",FQ200*KEP!$J$28)</f>
        <v/>
      </c>
      <c r="GI200" s="10" t="str">
        <f>IF($B200="","",FR200*KEP!$J$29)</f>
        <v/>
      </c>
      <c r="GJ200" s="10" t="str">
        <f>IF($B200="","",FS200*KEP!$J$30)</f>
        <v/>
      </c>
      <c r="GK200" s="33" t="str">
        <f t="shared" si="221"/>
        <v/>
      </c>
      <c r="GL200" s="56" t="str">
        <f t="shared" ref="GL200:GL207" si="254">IF(FO200="","",IFERROR((FO200/EB200)-1,""))</f>
        <v/>
      </c>
      <c r="GM200" s="56" t="str">
        <f t="shared" ref="GM200:GM207" si="255">IF(FT200="","",IFERROR(FT200/EG200-1,""))</f>
        <v/>
      </c>
      <c r="GN200" s="56" t="str">
        <f t="shared" ref="GN200:GN207" si="256">IF(FU200="","",IFERROR(FU200/EH200-1,""))</f>
        <v/>
      </c>
      <c r="GO200" s="56" t="str">
        <f t="shared" ref="GO200:GO207" si="257">IF(GK200="","",IFERROR(GK200/EX200-1,""))</f>
        <v/>
      </c>
      <c r="GQ200" s="16"/>
      <c r="GR200" s="16"/>
      <c r="GS200" s="16"/>
      <c r="GT200" s="17"/>
      <c r="GU200" s="17"/>
      <c r="GV200" s="17"/>
      <c r="GW200" s="17"/>
      <c r="GX200" s="17"/>
      <c r="GY200" s="17"/>
      <c r="GZ200" s="17"/>
      <c r="HA200" s="17"/>
      <c r="HB200" s="33" t="str">
        <f t="shared" si="222"/>
        <v/>
      </c>
      <c r="HC200" s="17"/>
      <c r="HD200" s="17"/>
      <c r="HE200" s="17"/>
      <c r="HF200" s="17"/>
      <c r="HG200" s="28" t="str">
        <f t="shared" si="237"/>
        <v/>
      </c>
      <c r="HH200" s="27"/>
      <c r="HI200" s="109" t="str">
        <f>IF($B200="","",GQ200*KEP!$J$11)</f>
        <v/>
      </c>
      <c r="HJ200" s="10" t="str">
        <f>IF($B200="","",GR200*KEP!$J$12)</f>
        <v/>
      </c>
      <c r="HK200" s="10" t="str">
        <f>IF($B200="","",GS200*KEP!$J$13)</f>
        <v/>
      </c>
      <c r="HL200" s="10" t="str">
        <f>IF($B200="","",GT200*KEP!$J$14)</f>
        <v/>
      </c>
      <c r="HM200" s="10" t="str">
        <f>IF($B200="","",GU200*KEP!$J$15)</f>
        <v/>
      </c>
      <c r="HN200" s="10" t="str">
        <f>IF($B200="","",GV200*KEP!$J$16)</f>
        <v/>
      </c>
      <c r="HO200" s="10" t="str">
        <f>IF($B200="","",GW200*KEP!$J$17)</f>
        <v/>
      </c>
      <c r="HP200" s="10" t="str">
        <f>IF($B200="","",GX200*KEP!$J$18)</f>
        <v/>
      </c>
      <c r="HQ200" s="10" t="str">
        <f>IF($B200="","",GY200*KEP!$J$19)</f>
        <v/>
      </c>
      <c r="HR200" s="10" t="str">
        <f>IF($B200="","",GZ200*KEP!$J$20)</f>
        <v/>
      </c>
      <c r="HS200" s="10" t="str">
        <f>IF($B200="","",HA200*KEP!$J$21)</f>
        <v/>
      </c>
      <c r="HT200" s="10" t="str">
        <f>IF($B200="","",HC200*KEP!$J$27)</f>
        <v/>
      </c>
      <c r="HU200" s="10" t="str">
        <f>IF($B200="","",HD200*KEP!$J$28)</f>
        <v/>
      </c>
      <c r="HV200" s="10" t="str">
        <f>IF($B200="","",HE200*KEP!$J$29)</f>
        <v/>
      </c>
      <c r="HW200" s="10" t="str">
        <f>IF($B200="","",HF200*KEP!$J$30)</f>
        <v/>
      </c>
      <c r="HX200" s="33" t="str">
        <f t="shared" si="223"/>
        <v/>
      </c>
      <c r="HY200" s="56" t="str">
        <f t="shared" ref="HY200:HY207" si="258">IF(HB200="","",IFERROR((HB200/FO200)-1,""))</f>
        <v/>
      </c>
      <c r="HZ200" s="56" t="str">
        <f t="shared" ref="HZ200:HZ207" si="259">IF(HG200="","",IFERROR(HG200/FT200-1,""))</f>
        <v/>
      </c>
      <c r="IA200" s="56" t="str">
        <f t="shared" ref="IA200:IA207" si="260">IF(HH200="","",IFERROR(HH200/FU200-1,""))</f>
        <v/>
      </c>
      <c r="IB200" s="56" t="str">
        <f t="shared" ref="IB200:IB207" si="261">IF(HX200="","",IFERROR(HX200/GK200-1,""))</f>
        <v/>
      </c>
      <c r="ID200" s="16"/>
      <c r="IE200" s="16"/>
      <c r="IF200" s="16"/>
      <c r="IG200" s="17"/>
      <c r="IH200" s="17"/>
      <c r="II200" s="17"/>
      <c r="IJ200" s="17"/>
      <c r="IK200" s="17"/>
      <c r="IL200" s="17"/>
      <c r="IM200" s="17"/>
      <c r="IN200" s="17"/>
      <c r="IO200" s="33" t="str">
        <f t="shared" si="224"/>
        <v/>
      </c>
      <c r="IP200" s="17"/>
      <c r="IQ200" s="17"/>
      <c r="IR200" s="17"/>
      <c r="IS200" s="17"/>
      <c r="IT200" s="28" t="str">
        <f t="shared" si="238"/>
        <v/>
      </c>
      <c r="IU200" s="27"/>
      <c r="IV200" s="109" t="str">
        <f>IF($B200="","",ID200*KEP!$J$11)</f>
        <v/>
      </c>
      <c r="IW200" s="10" t="str">
        <f>IF($B200="","",IE200*KEP!$J$12)</f>
        <v/>
      </c>
      <c r="IX200" s="10" t="str">
        <f>IF($B200="","",IF200*KEP!$J$13)</f>
        <v/>
      </c>
      <c r="IY200" s="10" t="str">
        <f>IF($B200="","",IG200*KEP!$J$14)</f>
        <v/>
      </c>
      <c r="IZ200" s="10" t="str">
        <f>IF($B200="","",IH200*KEP!$J$15)</f>
        <v/>
      </c>
      <c r="JA200" s="10" t="str">
        <f>IF($B200="","",II200*KEP!$J$16)</f>
        <v/>
      </c>
      <c r="JB200" s="10" t="str">
        <f>IF($B200="","",IJ200*KEP!$J$17)</f>
        <v/>
      </c>
      <c r="JC200" s="10" t="str">
        <f>IF($B200="","",IK200*KEP!$J$18)</f>
        <v/>
      </c>
      <c r="JD200" s="10" t="str">
        <f>IF($B200="","",IL200*KEP!$J$19)</f>
        <v/>
      </c>
      <c r="JE200" s="10" t="str">
        <f>IF($B200="","",IM200*KEP!$J$20)</f>
        <v/>
      </c>
      <c r="JF200" s="10" t="str">
        <f>IF($B200="","",IN200*KEP!$J$21)</f>
        <v/>
      </c>
      <c r="JG200" s="10" t="str">
        <f>IF($B200="","",IP200*KEP!$J$27)</f>
        <v/>
      </c>
      <c r="JH200" s="10" t="str">
        <f>IF($B200="","",IQ200*KEP!$J$28)</f>
        <v/>
      </c>
      <c r="JI200" s="10" t="str">
        <f>IF($B200="","",IR200*KEP!$J$29)</f>
        <v/>
      </c>
      <c r="JJ200" s="10" t="str">
        <f>IF($B200="","",IS200*KEP!$J$30)</f>
        <v/>
      </c>
      <c r="JK200" s="33" t="str">
        <f t="shared" si="225"/>
        <v/>
      </c>
      <c r="JL200" s="56" t="str">
        <f t="shared" ref="JL200:JL207" si="262">IF(IO200="","",IFERROR((IO200/HB200)-1,""))</f>
        <v/>
      </c>
      <c r="JM200" s="56" t="str">
        <f t="shared" ref="JM200:JM207" si="263">IF(IT200="","",IFERROR(IT200/HG200-1,""))</f>
        <v/>
      </c>
      <c r="JN200" s="56" t="str">
        <f t="shared" ref="JN200:JN207" si="264">IF(IU200="","",IFERROR(IU200/HH200-1,""))</f>
        <v/>
      </c>
      <c r="JO200" s="56" t="str">
        <f t="shared" ref="JO200:JO207" si="265">IF(JK200="","",IFERROR(JK200/HX200-1,""))</f>
        <v/>
      </c>
      <c r="JQ200" s="16"/>
      <c r="JR200" s="16"/>
      <c r="JS200" s="16"/>
      <c r="JT200" s="17"/>
      <c r="JU200" s="17"/>
      <c r="JV200" s="17"/>
      <c r="JW200" s="17"/>
      <c r="JX200" s="17"/>
      <c r="JY200" s="17"/>
      <c r="JZ200" s="17"/>
      <c r="KA200" s="17"/>
      <c r="KB200" s="33" t="str">
        <f t="shared" si="226"/>
        <v/>
      </c>
      <c r="KC200" s="17"/>
      <c r="KD200" s="17"/>
      <c r="KE200" s="17"/>
      <c r="KF200" s="17"/>
      <c r="KG200" s="28" t="str">
        <f t="shared" si="239"/>
        <v/>
      </c>
      <c r="KH200" s="27"/>
      <c r="KI200" s="109" t="str">
        <f>IF($B200="","",JQ200*KEP!$J$11)</f>
        <v/>
      </c>
      <c r="KJ200" s="10" t="str">
        <f>IF($B200="","",JR200*KEP!$J$12)</f>
        <v/>
      </c>
      <c r="KK200" s="10" t="str">
        <f>IF($B200="","",JS200*KEP!$J$13)</f>
        <v/>
      </c>
      <c r="KL200" s="10" t="str">
        <f>IF($B200="","",JT200*KEP!$J$14)</f>
        <v/>
      </c>
      <c r="KM200" s="10" t="str">
        <f>IF($B200="","",JU200*KEP!$J$15)</f>
        <v/>
      </c>
      <c r="KN200" s="10" t="str">
        <f>IF($B200="","",JV200*KEP!$J$16)</f>
        <v/>
      </c>
      <c r="KO200" s="10" t="str">
        <f>IF($B200="","",JW200*KEP!$J$17)</f>
        <v/>
      </c>
      <c r="KP200" s="10" t="str">
        <f>IF($B200="","",JX200*KEP!$J$18)</f>
        <v/>
      </c>
      <c r="KQ200" s="10" t="str">
        <f>IF($B200="","",JY200*KEP!$J$19)</f>
        <v/>
      </c>
      <c r="KR200" s="10" t="str">
        <f>IF($B200="","",JZ200*KEP!$J$20)</f>
        <v/>
      </c>
      <c r="KS200" s="10" t="str">
        <f>IF($B200="","",KA200*KEP!$J$21)</f>
        <v/>
      </c>
      <c r="KT200" s="10" t="str">
        <f>IF($B200="","",KC200*KEP!$J$27)</f>
        <v/>
      </c>
      <c r="KU200" s="10" t="str">
        <f>IF($B200="","",KD200*KEP!$J$28)</f>
        <v/>
      </c>
      <c r="KV200" s="10" t="str">
        <f>IF($B200="","",KE200*KEP!$J$29)</f>
        <v/>
      </c>
      <c r="KW200" s="10" t="str">
        <f>IF($B200="","",KF200*KEP!$J$30)</f>
        <v/>
      </c>
      <c r="KX200" s="33" t="str">
        <f t="shared" si="227"/>
        <v/>
      </c>
      <c r="KY200" s="56" t="str">
        <f t="shared" ref="KY200:KY207" si="266">IF(KB200="","",IFERROR((KB200/IO200)-1,""))</f>
        <v/>
      </c>
      <c r="KZ200" s="56" t="str">
        <f t="shared" ref="KZ200:KZ207" si="267">IF(KG200="","",IFERROR(KG200/IT200-1,""))</f>
        <v/>
      </c>
      <c r="LA200" s="56" t="str">
        <f t="shared" ref="LA200:LA207" si="268">IF(KH200="","",IFERROR(KH200/IU200-1,""))</f>
        <v/>
      </c>
      <c r="LB200" s="56" t="str">
        <f t="shared" ref="LB200:LB207" si="269">IF(KX200="","",IFERROR(KX200/JK200-1,""))</f>
        <v/>
      </c>
      <c r="LD200" s="16"/>
      <c r="LE200" s="16"/>
      <c r="LF200" s="16"/>
      <c r="LG200" s="17"/>
      <c r="LH200" s="17"/>
      <c r="LI200" s="17"/>
      <c r="LJ200" s="17"/>
      <c r="LK200" s="17"/>
      <c r="LL200" s="17"/>
      <c r="LM200" s="17"/>
      <c r="LN200" s="17"/>
      <c r="LO200" s="33" t="str">
        <f t="shared" si="228"/>
        <v/>
      </c>
      <c r="LP200" s="17"/>
      <c r="LQ200" s="17"/>
      <c r="LR200" s="17"/>
      <c r="LS200" s="17"/>
      <c r="LT200" s="28" t="str">
        <f t="shared" si="240"/>
        <v/>
      </c>
      <c r="LU200" s="27"/>
      <c r="LV200" s="109" t="str">
        <f>IF($B200="","",LD200*KEP!$J$11)</f>
        <v/>
      </c>
      <c r="LW200" s="10" t="str">
        <f>IF($B200="","",LE200*KEP!$J$12)</f>
        <v/>
      </c>
      <c r="LX200" s="10" t="str">
        <f>IF($B200="","",LF200*KEP!$J$13)</f>
        <v/>
      </c>
      <c r="LY200" s="10" t="str">
        <f>IF($B200="","",LG200*KEP!$J$14)</f>
        <v/>
      </c>
      <c r="LZ200" s="10" t="str">
        <f>IF($B200="","",LH200*KEP!$J$15)</f>
        <v/>
      </c>
      <c r="MA200" s="10" t="str">
        <f>IF($B200="","",LI200*KEP!$J$16)</f>
        <v/>
      </c>
      <c r="MB200" s="10" t="str">
        <f>IF($B200="","",LJ200*KEP!$J$17)</f>
        <v/>
      </c>
      <c r="MC200" s="10" t="str">
        <f>IF($B200="","",LK200*KEP!$J$18)</f>
        <v/>
      </c>
      <c r="MD200" s="10" t="str">
        <f>IF($B200="","",LL200*KEP!$J$19)</f>
        <v/>
      </c>
      <c r="ME200" s="10" t="str">
        <f>IF($B200="","",LM200*KEP!$J$20)</f>
        <v/>
      </c>
      <c r="MF200" s="10" t="str">
        <f>IF($B200="","",LN200*KEP!$J$21)</f>
        <v/>
      </c>
      <c r="MG200" s="10" t="str">
        <f>IF($B200="","",LP200*KEP!$J$27)</f>
        <v/>
      </c>
      <c r="MH200" s="10" t="str">
        <f>IF($B200="","",LQ200*KEP!$J$28)</f>
        <v/>
      </c>
      <c r="MI200" s="10" t="str">
        <f>IF($B200="","",LR200*KEP!$J$29)</f>
        <v/>
      </c>
      <c r="MJ200" s="10" t="str">
        <f>IF($B200="","",LS200*KEP!$J$30)</f>
        <v/>
      </c>
      <c r="MK200" s="33" t="str">
        <f t="shared" si="229"/>
        <v/>
      </c>
      <c r="ML200" s="56" t="str">
        <f t="shared" ref="ML200:ML207" si="270">IF(LO200="","",IFERROR((LO200/KB200)-1,""))</f>
        <v/>
      </c>
      <c r="MM200" s="56" t="str">
        <f t="shared" ref="MM200:MM207" si="271">IF(LT200="","",IFERROR(LT200/KG200-1,""))</f>
        <v/>
      </c>
      <c r="MN200" s="56" t="str">
        <f t="shared" ref="MN200:MN207" si="272">IF(LU200="","",IFERROR(LU200/KH200-1,""))</f>
        <v/>
      </c>
      <c r="MO200" s="56" t="str">
        <f t="shared" ref="MO200:MO207" si="273">IF(MK200="","",IFERROR(MK200/KX200-1,""))</f>
        <v/>
      </c>
      <c r="MQ200" s="16"/>
      <c r="MR200" s="16"/>
      <c r="MS200" s="16"/>
      <c r="MT200" s="17"/>
      <c r="MU200" s="17"/>
      <c r="MV200" s="17"/>
      <c r="MW200" s="17"/>
      <c r="MX200" s="17"/>
      <c r="MY200" s="17"/>
      <c r="MZ200" s="17"/>
      <c r="NA200" s="17"/>
      <c r="NB200" s="33" t="str">
        <f t="shared" si="230"/>
        <v/>
      </c>
      <c r="NC200" s="17"/>
      <c r="ND200" s="17"/>
      <c r="NE200" s="17"/>
      <c r="NF200" s="17"/>
      <c r="NG200" s="28" t="str">
        <f t="shared" si="241"/>
        <v/>
      </c>
      <c r="NH200" s="27"/>
      <c r="NI200" s="109" t="str">
        <f>IF($B200="","",MQ200*KEP!$J$11)</f>
        <v/>
      </c>
      <c r="NJ200" s="10" t="str">
        <f>IF($B200="","",MR200*KEP!$J$12)</f>
        <v/>
      </c>
      <c r="NK200" s="10" t="str">
        <f>IF($B200="","",MS200*KEP!$J$13)</f>
        <v/>
      </c>
      <c r="NL200" s="10" t="str">
        <f>IF($B200="","",MT200*KEP!$J$14)</f>
        <v/>
      </c>
      <c r="NM200" s="10" t="str">
        <f>IF($B200="","",MU200*KEP!$J$15)</f>
        <v/>
      </c>
      <c r="NN200" s="10" t="str">
        <f>IF($B200="","",MV200*KEP!$J$16)</f>
        <v/>
      </c>
      <c r="NO200" s="10" t="str">
        <f>IF($B200="","",MW200*KEP!$J$17)</f>
        <v/>
      </c>
      <c r="NP200" s="10" t="str">
        <f>IF($B200="","",MX200*KEP!$J$18)</f>
        <v/>
      </c>
      <c r="NQ200" s="10" t="str">
        <f>IF($B200="","",MY200*KEP!$J$19)</f>
        <v/>
      </c>
      <c r="NR200" s="10" t="str">
        <f>IF($B200="","",MZ200*KEP!$J$20)</f>
        <v/>
      </c>
      <c r="NS200" s="10" t="str">
        <f>IF($B200="","",NA200*KEP!$J$21)</f>
        <v/>
      </c>
      <c r="NT200" s="10" t="str">
        <f>IF($B200="","",NC200*KEP!$J$27)</f>
        <v/>
      </c>
      <c r="NU200" s="10" t="str">
        <f>IF($B200="","",ND200*KEP!$J$28)</f>
        <v/>
      </c>
      <c r="NV200" s="10" t="str">
        <f>IF($B200="","",NE200*KEP!$J$29)</f>
        <v/>
      </c>
      <c r="NW200" s="10" t="str">
        <f>IF($B200="","",NF200*KEP!$J$30)</f>
        <v/>
      </c>
      <c r="NX200" s="33" t="str">
        <f t="shared" si="231"/>
        <v/>
      </c>
      <c r="NY200" s="56" t="str">
        <f t="shared" ref="NY200:NY207" si="274">IF(NB200="","",IFERROR((NB200/LO200)-1,""))</f>
        <v/>
      </c>
      <c r="NZ200" s="56" t="str">
        <f t="shared" ref="NZ200:NZ207" si="275">IF(NG200="","",IFERROR(NG200/LT200-1,""))</f>
        <v/>
      </c>
      <c r="OA200" s="56" t="str">
        <f t="shared" ref="OA200:OA207" si="276">IF(NH200="","",IFERROR(NH200/LU200-1,""))</f>
        <v/>
      </c>
      <c r="OB200" s="56" t="str">
        <f t="shared" ref="OB200:OB207" si="277">IF(NX200="","",IFERROR(NX200/MK200-1,""))</f>
        <v/>
      </c>
    </row>
    <row r="201" spans="1:392" x14ac:dyDescent="0.25">
      <c r="A201" s="6" t="str">
        <f>IF(A200&lt;KEP!$C$10,A200+1,"")</f>
        <v/>
      </c>
      <c r="B201" s="8" t="str">
        <f>IF('Referenčný stav'!B201=0,"",'Referenčný stav'!B201)</f>
        <v/>
      </c>
      <c r="C201" s="8" t="str">
        <f>IF('Referenčný stav'!C201=0,"",'Referenčný stav'!C201)</f>
        <v/>
      </c>
      <c r="D201" s="16"/>
      <c r="E201" s="16"/>
      <c r="F201" s="16"/>
      <c r="G201" s="17"/>
      <c r="H201" s="17"/>
      <c r="I201" s="17"/>
      <c r="J201" s="17"/>
      <c r="K201" s="17"/>
      <c r="L201" s="17"/>
      <c r="M201" s="17"/>
      <c r="N201" s="17"/>
      <c r="O201" s="33" t="str">
        <f t="shared" si="212"/>
        <v/>
      </c>
      <c r="P201" s="17"/>
      <c r="Q201" s="17"/>
      <c r="R201" s="17"/>
      <c r="S201" s="17"/>
      <c r="T201" s="28" t="str">
        <f t="shared" si="232"/>
        <v/>
      </c>
      <c r="U201" s="27"/>
      <c r="V201" s="109" t="str">
        <f>IF($B201="","",D201*KEP!$J$11)</f>
        <v/>
      </c>
      <c r="W201" s="10" t="str">
        <f>IF($B201="","",E201*KEP!$J$12)</f>
        <v/>
      </c>
      <c r="X201" s="10" t="str">
        <f>IF($B201="","",F201*KEP!$J$13)</f>
        <v/>
      </c>
      <c r="Y201" s="10" t="str">
        <f>IF($B201="","",G201*KEP!$J$14)</f>
        <v/>
      </c>
      <c r="Z201" s="10" t="str">
        <f>IF($B201="","",H201*KEP!$J$15)</f>
        <v/>
      </c>
      <c r="AA201" s="10" t="str">
        <f>IF($B201="","",I201*KEP!$J$16)</f>
        <v/>
      </c>
      <c r="AB201" s="10" t="str">
        <f>IF($B201="","",J201*KEP!$J$17)</f>
        <v/>
      </c>
      <c r="AC201" s="10" t="str">
        <f>IF($B201="","",K201*KEP!$J$18)</f>
        <v/>
      </c>
      <c r="AD201" s="10" t="str">
        <f>IF($B201="","",L201*KEP!$J$19)</f>
        <v/>
      </c>
      <c r="AE201" s="10" t="str">
        <f>IF($B201="","",M201*KEP!$J$20)</f>
        <v/>
      </c>
      <c r="AF201" s="10" t="str">
        <f>IF($B201="","",N201*KEP!$J$21)</f>
        <v/>
      </c>
      <c r="AG201" s="10" t="str">
        <f>IF($B201="","",P201*KEP!$J$27)</f>
        <v/>
      </c>
      <c r="AH201" s="10" t="str">
        <f>IF($B201="","",Q201*KEP!$J$28)</f>
        <v/>
      </c>
      <c r="AI201" s="10" t="str">
        <f>IF($B201="","",R201*KEP!$J$29)</f>
        <v/>
      </c>
      <c r="AJ201" s="10" t="str">
        <f>IF($B201="","",S201*KEP!$J$30)</f>
        <v/>
      </c>
      <c r="AK201" s="33" t="str">
        <f t="shared" si="213"/>
        <v/>
      </c>
      <c r="AL201" s="56" t="str">
        <f>IF(O201="","",IFERROR(O201/'Referenčný stav'!O201-1,""))</f>
        <v/>
      </c>
      <c r="AM201" s="56" t="str">
        <f>IF(T201="","",IFERROR(T201/'Referenčný stav'!T201-1,""))</f>
        <v/>
      </c>
      <c r="AN201" s="56" t="str">
        <f>IF(U201="","",IFERROR(U201/'Referenčný stav'!U201-1,""))</f>
        <v/>
      </c>
      <c r="AO201" s="56" t="str">
        <f>IF(AK201="","",IFERROR(AK201/'Referenčný stav'!AK201-1,""))</f>
        <v/>
      </c>
      <c r="AQ201" s="16"/>
      <c r="AR201" s="16"/>
      <c r="AS201" s="16"/>
      <c r="AT201" s="17"/>
      <c r="AU201" s="17"/>
      <c r="AV201" s="17"/>
      <c r="AW201" s="17"/>
      <c r="AX201" s="17"/>
      <c r="AY201" s="17"/>
      <c r="AZ201" s="17"/>
      <c r="BA201" s="17"/>
      <c r="BB201" s="33" t="str">
        <f t="shared" si="214"/>
        <v/>
      </c>
      <c r="BC201" s="17"/>
      <c r="BD201" s="17"/>
      <c r="BE201" s="17"/>
      <c r="BF201" s="17"/>
      <c r="BG201" s="28" t="str">
        <f t="shared" si="233"/>
        <v/>
      </c>
      <c r="BH201" s="27"/>
      <c r="BI201" s="109" t="str">
        <f>IF($B201="","",AQ201*KEP!$J$11)</f>
        <v/>
      </c>
      <c r="BJ201" s="10" t="str">
        <f>IF($B201="","",AR201*KEP!$J$12)</f>
        <v/>
      </c>
      <c r="BK201" s="10" t="str">
        <f>IF($B201="","",AS201*KEP!$J$13)</f>
        <v/>
      </c>
      <c r="BL201" s="10" t="str">
        <f>IF($B201="","",AT201*KEP!$J$14)</f>
        <v/>
      </c>
      <c r="BM201" s="10" t="str">
        <f>IF($B201="","",AU201*KEP!$J$15)</f>
        <v/>
      </c>
      <c r="BN201" s="10" t="str">
        <f>IF($B201="","",AV201*KEP!$J$16)</f>
        <v/>
      </c>
      <c r="BO201" s="10" t="str">
        <f>IF($B201="","",AW201*KEP!$J$17)</f>
        <v/>
      </c>
      <c r="BP201" s="10" t="str">
        <f>IF($B201="","",AX201*KEP!$J$18)</f>
        <v/>
      </c>
      <c r="BQ201" s="10" t="str">
        <f>IF($B201="","",AY201*KEP!$J$19)</f>
        <v/>
      </c>
      <c r="BR201" s="10" t="str">
        <f>IF($B201="","",AZ201*KEP!$J$20)</f>
        <v/>
      </c>
      <c r="BS201" s="10" t="str">
        <f>IF($B201="","",BA201*KEP!$J$21)</f>
        <v/>
      </c>
      <c r="BT201" s="10" t="str">
        <f>IF($B201="","",BC201*KEP!$J$27)</f>
        <v/>
      </c>
      <c r="BU201" s="10" t="str">
        <f>IF($B201="","",BD201*KEP!$J$28)</f>
        <v/>
      </c>
      <c r="BV201" s="10" t="str">
        <f>IF($B201="","",BE201*KEP!$J$29)</f>
        <v/>
      </c>
      <c r="BW201" s="10" t="str">
        <f>IF($B201="","",BF201*KEP!$J$30)</f>
        <v/>
      </c>
      <c r="BX201" s="33" t="str">
        <f t="shared" si="215"/>
        <v/>
      </c>
      <c r="BY201" s="56" t="str">
        <f t="shared" si="242"/>
        <v/>
      </c>
      <c r="BZ201" s="56" t="str">
        <f t="shared" si="243"/>
        <v/>
      </c>
      <c r="CA201" s="56" t="str">
        <f t="shared" si="244"/>
        <v/>
      </c>
      <c r="CB201" s="56" t="str">
        <f t="shared" si="245"/>
        <v/>
      </c>
      <c r="CD201" s="16"/>
      <c r="CE201" s="16"/>
      <c r="CF201" s="16"/>
      <c r="CG201" s="17"/>
      <c r="CH201" s="17"/>
      <c r="CI201" s="17"/>
      <c r="CJ201" s="17"/>
      <c r="CK201" s="17"/>
      <c r="CL201" s="17"/>
      <c r="CM201" s="17"/>
      <c r="CN201" s="17"/>
      <c r="CO201" s="33" t="str">
        <f t="shared" si="216"/>
        <v/>
      </c>
      <c r="CP201" s="17"/>
      <c r="CQ201" s="17"/>
      <c r="CR201" s="17"/>
      <c r="CS201" s="17"/>
      <c r="CT201" s="28" t="str">
        <f t="shared" si="234"/>
        <v/>
      </c>
      <c r="CU201" s="27"/>
      <c r="CV201" s="109" t="str">
        <f>IF($B201="","",CD201*KEP!$J$11)</f>
        <v/>
      </c>
      <c r="CW201" s="10" t="str">
        <f>IF($B201="","",CE201*KEP!$J$12)</f>
        <v/>
      </c>
      <c r="CX201" s="10" t="str">
        <f>IF($B201="","",CF201*KEP!$J$13)</f>
        <v/>
      </c>
      <c r="CY201" s="10" t="str">
        <f>IF($B201="","",CG201*KEP!$J$14)</f>
        <v/>
      </c>
      <c r="CZ201" s="10" t="str">
        <f>IF($B201="","",CH201*KEP!$J$15)</f>
        <v/>
      </c>
      <c r="DA201" s="10" t="str">
        <f>IF($B201="","",CI201*KEP!$J$16)</f>
        <v/>
      </c>
      <c r="DB201" s="10" t="str">
        <f>IF($B201="","",CJ201*KEP!$J$17)</f>
        <v/>
      </c>
      <c r="DC201" s="10" t="str">
        <f>IF($B201="","",CK201*KEP!$J$18)</f>
        <v/>
      </c>
      <c r="DD201" s="10" t="str">
        <f>IF($B201="","",CL201*KEP!$J$19)</f>
        <v/>
      </c>
      <c r="DE201" s="10" t="str">
        <f>IF($B201="","",CM201*KEP!$J$20)</f>
        <v/>
      </c>
      <c r="DF201" s="10" t="str">
        <f>IF($B201="","",CN201*KEP!$J$21)</f>
        <v/>
      </c>
      <c r="DG201" s="10" t="str">
        <f>IF($B201="","",CP201*KEP!$J$27)</f>
        <v/>
      </c>
      <c r="DH201" s="10" t="str">
        <f>IF($B201="","",CQ201*KEP!$J$28)</f>
        <v/>
      </c>
      <c r="DI201" s="10" t="str">
        <f>IF($B201="","",CR201*KEP!$J$29)</f>
        <v/>
      </c>
      <c r="DJ201" s="10" t="str">
        <f>IF($B201="","",CS201*KEP!$J$30)</f>
        <v/>
      </c>
      <c r="DK201" s="33" t="str">
        <f t="shared" si="217"/>
        <v/>
      </c>
      <c r="DL201" s="56" t="str">
        <f t="shared" si="246"/>
        <v/>
      </c>
      <c r="DM201" s="56" t="str">
        <f t="shared" si="247"/>
        <v/>
      </c>
      <c r="DN201" s="56" t="str">
        <f t="shared" si="248"/>
        <v/>
      </c>
      <c r="DO201" s="56" t="str">
        <f t="shared" si="249"/>
        <v/>
      </c>
      <c r="DQ201" s="16"/>
      <c r="DR201" s="16"/>
      <c r="DS201" s="16"/>
      <c r="DT201" s="17"/>
      <c r="DU201" s="17"/>
      <c r="DV201" s="17"/>
      <c r="DW201" s="17"/>
      <c r="DX201" s="17"/>
      <c r="DY201" s="17"/>
      <c r="DZ201" s="17"/>
      <c r="EA201" s="17"/>
      <c r="EB201" s="33" t="str">
        <f t="shared" si="218"/>
        <v/>
      </c>
      <c r="EC201" s="17"/>
      <c r="ED201" s="17"/>
      <c r="EE201" s="17"/>
      <c r="EF201" s="17"/>
      <c r="EG201" s="28" t="str">
        <f t="shared" si="235"/>
        <v/>
      </c>
      <c r="EH201" s="27"/>
      <c r="EI201" s="109" t="str">
        <f>IF($B201="","",DQ201*KEP!$J$11)</f>
        <v/>
      </c>
      <c r="EJ201" s="10" t="str">
        <f>IF($B201="","",DR201*KEP!$J$12)</f>
        <v/>
      </c>
      <c r="EK201" s="10" t="str">
        <f>IF($B201="","",DS201*KEP!$J$13)</f>
        <v/>
      </c>
      <c r="EL201" s="10" t="str">
        <f>IF($B201="","",DT201*KEP!$J$14)</f>
        <v/>
      </c>
      <c r="EM201" s="10" t="str">
        <f>IF($B201="","",DU201*KEP!$J$15)</f>
        <v/>
      </c>
      <c r="EN201" s="10" t="str">
        <f>IF($B201="","",DV201*KEP!$J$16)</f>
        <v/>
      </c>
      <c r="EO201" s="10" t="str">
        <f>IF($B201="","",DW201*KEP!$J$17)</f>
        <v/>
      </c>
      <c r="EP201" s="10" t="str">
        <f>IF($B201="","",DX201*KEP!$J$18)</f>
        <v/>
      </c>
      <c r="EQ201" s="10" t="str">
        <f>IF($B201="","",DY201*KEP!$J$19)</f>
        <v/>
      </c>
      <c r="ER201" s="10" t="str">
        <f>IF($B201="","",DZ201*KEP!$J$20)</f>
        <v/>
      </c>
      <c r="ES201" s="10" t="str">
        <f>IF($B201="","",EA201*KEP!$J$21)</f>
        <v/>
      </c>
      <c r="ET201" s="10" t="str">
        <f>IF($B201="","",EC201*KEP!$J$27)</f>
        <v/>
      </c>
      <c r="EU201" s="10" t="str">
        <f>IF($B201="","",ED201*KEP!$J$28)</f>
        <v/>
      </c>
      <c r="EV201" s="10" t="str">
        <f>IF($B201="","",EE201*KEP!$J$29)</f>
        <v/>
      </c>
      <c r="EW201" s="10" t="str">
        <f>IF($B201="","",EF201*KEP!$J$30)</f>
        <v/>
      </c>
      <c r="EX201" s="33" t="str">
        <f t="shared" si="219"/>
        <v/>
      </c>
      <c r="EY201" s="56" t="str">
        <f t="shared" si="250"/>
        <v/>
      </c>
      <c r="EZ201" s="56" t="str">
        <f t="shared" si="251"/>
        <v/>
      </c>
      <c r="FA201" s="56" t="str">
        <f t="shared" si="252"/>
        <v/>
      </c>
      <c r="FB201" s="56" t="str">
        <f t="shared" si="253"/>
        <v/>
      </c>
      <c r="FD201" s="16"/>
      <c r="FE201" s="16"/>
      <c r="FF201" s="16"/>
      <c r="FG201" s="17"/>
      <c r="FH201" s="17"/>
      <c r="FI201" s="17"/>
      <c r="FJ201" s="17"/>
      <c r="FK201" s="17"/>
      <c r="FL201" s="17"/>
      <c r="FM201" s="17"/>
      <c r="FN201" s="17"/>
      <c r="FO201" s="33" t="str">
        <f t="shared" si="220"/>
        <v/>
      </c>
      <c r="FP201" s="17"/>
      <c r="FQ201" s="17"/>
      <c r="FR201" s="17"/>
      <c r="FS201" s="17"/>
      <c r="FT201" s="28" t="str">
        <f t="shared" si="236"/>
        <v/>
      </c>
      <c r="FU201" s="27"/>
      <c r="FV201" s="109" t="str">
        <f>IF($B201="","",FD201*KEP!$J$11)</f>
        <v/>
      </c>
      <c r="FW201" s="10" t="str">
        <f>IF($B201="","",FE201*KEP!$J$12)</f>
        <v/>
      </c>
      <c r="FX201" s="10" t="str">
        <f>IF($B201="","",FF201*KEP!$J$13)</f>
        <v/>
      </c>
      <c r="FY201" s="10" t="str">
        <f>IF($B201="","",FG201*KEP!$J$14)</f>
        <v/>
      </c>
      <c r="FZ201" s="10" t="str">
        <f>IF($B201="","",FH201*KEP!$J$15)</f>
        <v/>
      </c>
      <c r="GA201" s="10" t="str">
        <f>IF($B201="","",FI201*KEP!$J$16)</f>
        <v/>
      </c>
      <c r="GB201" s="10" t="str">
        <f>IF($B201="","",FJ201*KEP!$J$17)</f>
        <v/>
      </c>
      <c r="GC201" s="10" t="str">
        <f>IF($B201="","",FK201*KEP!$J$18)</f>
        <v/>
      </c>
      <c r="GD201" s="10" t="str">
        <f>IF($B201="","",FL201*KEP!$J$19)</f>
        <v/>
      </c>
      <c r="GE201" s="10" t="str">
        <f>IF($B201="","",FM201*KEP!$J$20)</f>
        <v/>
      </c>
      <c r="GF201" s="10" t="str">
        <f>IF($B201="","",FN201*KEP!$J$21)</f>
        <v/>
      </c>
      <c r="GG201" s="10" t="str">
        <f>IF($B201="","",FP201*KEP!$J$27)</f>
        <v/>
      </c>
      <c r="GH201" s="10" t="str">
        <f>IF($B201="","",FQ201*KEP!$J$28)</f>
        <v/>
      </c>
      <c r="GI201" s="10" t="str">
        <f>IF($B201="","",FR201*KEP!$J$29)</f>
        <v/>
      </c>
      <c r="GJ201" s="10" t="str">
        <f>IF($B201="","",FS201*KEP!$J$30)</f>
        <v/>
      </c>
      <c r="GK201" s="33" t="str">
        <f t="shared" si="221"/>
        <v/>
      </c>
      <c r="GL201" s="56" t="str">
        <f t="shared" si="254"/>
        <v/>
      </c>
      <c r="GM201" s="56" t="str">
        <f t="shared" si="255"/>
        <v/>
      </c>
      <c r="GN201" s="56" t="str">
        <f t="shared" si="256"/>
        <v/>
      </c>
      <c r="GO201" s="56" t="str">
        <f t="shared" si="257"/>
        <v/>
      </c>
      <c r="GQ201" s="16"/>
      <c r="GR201" s="16"/>
      <c r="GS201" s="16"/>
      <c r="GT201" s="17"/>
      <c r="GU201" s="17"/>
      <c r="GV201" s="17"/>
      <c r="GW201" s="17"/>
      <c r="GX201" s="17"/>
      <c r="GY201" s="17"/>
      <c r="GZ201" s="17"/>
      <c r="HA201" s="17"/>
      <c r="HB201" s="33" t="str">
        <f t="shared" si="222"/>
        <v/>
      </c>
      <c r="HC201" s="17"/>
      <c r="HD201" s="17"/>
      <c r="HE201" s="17"/>
      <c r="HF201" s="17"/>
      <c r="HG201" s="28" t="str">
        <f t="shared" si="237"/>
        <v/>
      </c>
      <c r="HH201" s="27"/>
      <c r="HI201" s="109" t="str">
        <f>IF($B201="","",GQ201*KEP!$J$11)</f>
        <v/>
      </c>
      <c r="HJ201" s="10" t="str">
        <f>IF($B201="","",GR201*KEP!$J$12)</f>
        <v/>
      </c>
      <c r="HK201" s="10" t="str">
        <f>IF($B201="","",GS201*KEP!$J$13)</f>
        <v/>
      </c>
      <c r="HL201" s="10" t="str">
        <f>IF($B201="","",GT201*KEP!$J$14)</f>
        <v/>
      </c>
      <c r="HM201" s="10" t="str">
        <f>IF($B201="","",GU201*KEP!$J$15)</f>
        <v/>
      </c>
      <c r="HN201" s="10" t="str">
        <f>IF($B201="","",GV201*KEP!$J$16)</f>
        <v/>
      </c>
      <c r="HO201" s="10" t="str">
        <f>IF($B201="","",GW201*KEP!$J$17)</f>
        <v/>
      </c>
      <c r="HP201" s="10" t="str">
        <f>IF($B201="","",GX201*KEP!$J$18)</f>
        <v/>
      </c>
      <c r="HQ201" s="10" t="str">
        <f>IF($B201="","",GY201*KEP!$J$19)</f>
        <v/>
      </c>
      <c r="HR201" s="10" t="str">
        <f>IF($B201="","",GZ201*KEP!$J$20)</f>
        <v/>
      </c>
      <c r="HS201" s="10" t="str">
        <f>IF($B201="","",HA201*KEP!$J$21)</f>
        <v/>
      </c>
      <c r="HT201" s="10" t="str">
        <f>IF($B201="","",HC201*KEP!$J$27)</f>
        <v/>
      </c>
      <c r="HU201" s="10" t="str">
        <f>IF($B201="","",HD201*KEP!$J$28)</f>
        <v/>
      </c>
      <c r="HV201" s="10" t="str">
        <f>IF($B201="","",HE201*KEP!$J$29)</f>
        <v/>
      </c>
      <c r="HW201" s="10" t="str">
        <f>IF($B201="","",HF201*KEP!$J$30)</f>
        <v/>
      </c>
      <c r="HX201" s="33" t="str">
        <f t="shared" si="223"/>
        <v/>
      </c>
      <c r="HY201" s="56" t="str">
        <f t="shared" si="258"/>
        <v/>
      </c>
      <c r="HZ201" s="56" t="str">
        <f t="shared" si="259"/>
        <v/>
      </c>
      <c r="IA201" s="56" t="str">
        <f t="shared" si="260"/>
        <v/>
      </c>
      <c r="IB201" s="56" t="str">
        <f t="shared" si="261"/>
        <v/>
      </c>
      <c r="ID201" s="16"/>
      <c r="IE201" s="16"/>
      <c r="IF201" s="16"/>
      <c r="IG201" s="17"/>
      <c r="IH201" s="17"/>
      <c r="II201" s="17"/>
      <c r="IJ201" s="17"/>
      <c r="IK201" s="17"/>
      <c r="IL201" s="17"/>
      <c r="IM201" s="17"/>
      <c r="IN201" s="17"/>
      <c r="IO201" s="33" t="str">
        <f t="shared" si="224"/>
        <v/>
      </c>
      <c r="IP201" s="17"/>
      <c r="IQ201" s="17"/>
      <c r="IR201" s="17"/>
      <c r="IS201" s="17"/>
      <c r="IT201" s="28" t="str">
        <f t="shared" si="238"/>
        <v/>
      </c>
      <c r="IU201" s="27"/>
      <c r="IV201" s="109" t="str">
        <f>IF($B201="","",ID201*KEP!$J$11)</f>
        <v/>
      </c>
      <c r="IW201" s="10" t="str">
        <f>IF($B201="","",IE201*KEP!$J$12)</f>
        <v/>
      </c>
      <c r="IX201" s="10" t="str">
        <f>IF($B201="","",IF201*KEP!$J$13)</f>
        <v/>
      </c>
      <c r="IY201" s="10" t="str">
        <f>IF($B201="","",IG201*KEP!$J$14)</f>
        <v/>
      </c>
      <c r="IZ201" s="10" t="str">
        <f>IF($B201="","",IH201*KEP!$J$15)</f>
        <v/>
      </c>
      <c r="JA201" s="10" t="str">
        <f>IF($B201="","",II201*KEP!$J$16)</f>
        <v/>
      </c>
      <c r="JB201" s="10" t="str">
        <f>IF($B201="","",IJ201*KEP!$J$17)</f>
        <v/>
      </c>
      <c r="JC201" s="10" t="str">
        <f>IF($B201="","",IK201*KEP!$J$18)</f>
        <v/>
      </c>
      <c r="JD201" s="10" t="str">
        <f>IF($B201="","",IL201*KEP!$J$19)</f>
        <v/>
      </c>
      <c r="JE201" s="10" t="str">
        <f>IF($B201="","",IM201*KEP!$J$20)</f>
        <v/>
      </c>
      <c r="JF201" s="10" t="str">
        <f>IF($B201="","",IN201*KEP!$J$21)</f>
        <v/>
      </c>
      <c r="JG201" s="10" t="str">
        <f>IF($B201="","",IP201*KEP!$J$27)</f>
        <v/>
      </c>
      <c r="JH201" s="10" t="str">
        <f>IF($B201="","",IQ201*KEP!$J$28)</f>
        <v/>
      </c>
      <c r="JI201" s="10" t="str">
        <f>IF($B201="","",IR201*KEP!$J$29)</f>
        <v/>
      </c>
      <c r="JJ201" s="10" t="str">
        <f>IF($B201="","",IS201*KEP!$J$30)</f>
        <v/>
      </c>
      <c r="JK201" s="33" t="str">
        <f t="shared" si="225"/>
        <v/>
      </c>
      <c r="JL201" s="56" t="str">
        <f t="shared" si="262"/>
        <v/>
      </c>
      <c r="JM201" s="56" t="str">
        <f t="shared" si="263"/>
        <v/>
      </c>
      <c r="JN201" s="56" t="str">
        <f t="shared" si="264"/>
        <v/>
      </c>
      <c r="JO201" s="56" t="str">
        <f t="shared" si="265"/>
        <v/>
      </c>
      <c r="JQ201" s="16"/>
      <c r="JR201" s="16"/>
      <c r="JS201" s="16"/>
      <c r="JT201" s="17"/>
      <c r="JU201" s="17"/>
      <c r="JV201" s="17"/>
      <c r="JW201" s="17"/>
      <c r="JX201" s="17"/>
      <c r="JY201" s="17"/>
      <c r="JZ201" s="17"/>
      <c r="KA201" s="17"/>
      <c r="KB201" s="33" t="str">
        <f t="shared" si="226"/>
        <v/>
      </c>
      <c r="KC201" s="17"/>
      <c r="KD201" s="17"/>
      <c r="KE201" s="17"/>
      <c r="KF201" s="17"/>
      <c r="KG201" s="28" t="str">
        <f t="shared" si="239"/>
        <v/>
      </c>
      <c r="KH201" s="27"/>
      <c r="KI201" s="109" t="str">
        <f>IF($B201="","",JQ201*KEP!$J$11)</f>
        <v/>
      </c>
      <c r="KJ201" s="10" t="str">
        <f>IF($B201="","",JR201*KEP!$J$12)</f>
        <v/>
      </c>
      <c r="KK201" s="10" t="str">
        <f>IF($B201="","",JS201*KEP!$J$13)</f>
        <v/>
      </c>
      <c r="KL201" s="10" t="str">
        <f>IF($B201="","",JT201*KEP!$J$14)</f>
        <v/>
      </c>
      <c r="KM201" s="10" t="str">
        <f>IF($B201="","",JU201*KEP!$J$15)</f>
        <v/>
      </c>
      <c r="KN201" s="10" t="str">
        <f>IF($B201="","",JV201*KEP!$J$16)</f>
        <v/>
      </c>
      <c r="KO201" s="10" t="str">
        <f>IF($B201="","",JW201*KEP!$J$17)</f>
        <v/>
      </c>
      <c r="KP201" s="10" t="str">
        <f>IF($B201="","",JX201*KEP!$J$18)</f>
        <v/>
      </c>
      <c r="KQ201" s="10" t="str">
        <f>IF($B201="","",JY201*KEP!$J$19)</f>
        <v/>
      </c>
      <c r="KR201" s="10" t="str">
        <f>IF($B201="","",JZ201*KEP!$J$20)</f>
        <v/>
      </c>
      <c r="KS201" s="10" t="str">
        <f>IF($B201="","",KA201*KEP!$J$21)</f>
        <v/>
      </c>
      <c r="KT201" s="10" t="str">
        <f>IF($B201="","",KC201*KEP!$J$27)</f>
        <v/>
      </c>
      <c r="KU201" s="10" t="str">
        <f>IF($B201="","",KD201*KEP!$J$28)</f>
        <v/>
      </c>
      <c r="KV201" s="10" t="str">
        <f>IF($B201="","",KE201*KEP!$J$29)</f>
        <v/>
      </c>
      <c r="KW201" s="10" t="str">
        <f>IF($B201="","",KF201*KEP!$J$30)</f>
        <v/>
      </c>
      <c r="KX201" s="33" t="str">
        <f t="shared" si="227"/>
        <v/>
      </c>
      <c r="KY201" s="56" t="str">
        <f t="shared" si="266"/>
        <v/>
      </c>
      <c r="KZ201" s="56" t="str">
        <f t="shared" si="267"/>
        <v/>
      </c>
      <c r="LA201" s="56" t="str">
        <f t="shared" si="268"/>
        <v/>
      </c>
      <c r="LB201" s="56" t="str">
        <f t="shared" si="269"/>
        <v/>
      </c>
      <c r="LD201" s="16"/>
      <c r="LE201" s="16"/>
      <c r="LF201" s="16"/>
      <c r="LG201" s="17"/>
      <c r="LH201" s="17"/>
      <c r="LI201" s="17"/>
      <c r="LJ201" s="17"/>
      <c r="LK201" s="17"/>
      <c r="LL201" s="17"/>
      <c r="LM201" s="17"/>
      <c r="LN201" s="17"/>
      <c r="LO201" s="33" t="str">
        <f t="shared" si="228"/>
        <v/>
      </c>
      <c r="LP201" s="17"/>
      <c r="LQ201" s="17"/>
      <c r="LR201" s="17"/>
      <c r="LS201" s="17"/>
      <c r="LT201" s="28" t="str">
        <f t="shared" si="240"/>
        <v/>
      </c>
      <c r="LU201" s="27"/>
      <c r="LV201" s="109" t="str">
        <f>IF($B201="","",LD201*KEP!$J$11)</f>
        <v/>
      </c>
      <c r="LW201" s="10" t="str">
        <f>IF($B201="","",LE201*KEP!$J$12)</f>
        <v/>
      </c>
      <c r="LX201" s="10" t="str">
        <f>IF($B201="","",LF201*KEP!$J$13)</f>
        <v/>
      </c>
      <c r="LY201" s="10" t="str">
        <f>IF($B201="","",LG201*KEP!$J$14)</f>
        <v/>
      </c>
      <c r="LZ201" s="10" t="str">
        <f>IF($B201="","",LH201*KEP!$J$15)</f>
        <v/>
      </c>
      <c r="MA201" s="10" t="str">
        <f>IF($B201="","",LI201*KEP!$J$16)</f>
        <v/>
      </c>
      <c r="MB201" s="10" t="str">
        <f>IF($B201="","",LJ201*KEP!$J$17)</f>
        <v/>
      </c>
      <c r="MC201" s="10" t="str">
        <f>IF($B201="","",LK201*KEP!$J$18)</f>
        <v/>
      </c>
      <c r="MD201" s="10" t="str">
        <f>IF($B201="","",LL201*KEP!$J$19)</f>
        <v/>
      </c>
      <c r="ME201" s="10" t="str">
        <f>IF($B201="","",LM201*KEP!$J$20)</f>
        <v/>
      </c>
      <c r="MF201" s="10" t="str">
        <f>IF($B201="","",LN201*KEP!$J$21)</f>
        <v/>
      </c>
      <c r="MG201" s="10" t="str">
        <f>IF($B201="","",LP201*KEP!$J$27)</f>
        <v/>
      </c>
      <c r="MH201" s="10" t="str">
        <f>IF($B201="","",LQ201*KEP!$J$28)</f>
        <v/>
      </c>
      <c r="MI201" s="10" t="str">
        <f>IF($B201="","",LR201*KEP!$J$29)</f>
        <v/>
      </c>
      <c r="MJ201" s="10" t="str">
        <f>IF($B201="","",LS201*KEP!$J$30)</f>
        <v/>
      </c>
      <c r="MK201" s="33" t="str">
        <f t="shared" si="229"/>
        <v/>
      </c>
      <c r="ML201" s="56" t="str">
        <f t="shared" si="270"/>
        <v/>
      </c>
      <c r="MM201" s="56" t="str">
        <f t="shared" si="271"/>
        <v/>
      </c>
      <c r="MN201" s="56" t="str">
        <f t="shared" si="272"/>
        <v/>
      </c>
      <c r="MO201" s="56" t="str">
        <f t="shared" si="273"/>
        <v/>
      </c>
      <c r="MQ201" s="16"/>
      <c r="MR201" s="16"/>
      <c r="MS201" s="16"/>
      <c r="MT201" s="17"/>
      <c r="MU201" s="17"/>
      <c r="MV201" s="17"/>
      <c r="MW201" s="17"/>
      <c r="MX201" s="17"/>
      <c r="MY201" s="17"/>
      <c r="MZ201" s="17"/>
      <c r="NA201" s="17"/>
      <c r="NB201" s="33" t="str">
        <f t="shared" si="230"/>
        <v/>
      </c>
      <c r="NC201" s="17"/>
      <c r="ND201" s="17"/>
      <c r="NE201" s="17"/>
      <c r="NF201" s="17"/>
      <c r="NG201" s="28" t="str">
        <f t="shared" si="241"/>
        <v/>
      </c>
      <c r="NH201" s="27"/>
      <c r="NI201" s="109" t="str">
        <f>IF($B201="","",MQ201*KEP!$J$11)</f>
        <v/>
      </c>
      <c r="NJ201" s="10" t="str">
        <f>IF($B201="","",MR201*KEP!$J$12)</f>
        <v/>
      </c>
      <c r="NK201" s="10" t="str">
        <f>IF($B201="","",MS201*KEP!$J$13)</f>
        <v/>
      </c>
      <c r="NL201" s="10" t="str">
        <f>IF($B201="","",MT201*KEP!$J$14)</f>
        <v/>
      </c>
      <c r="NM201" s="10" t="str">
        <f>IF($B201="","",MU201*KEP!$J$15)</f>
        <v/>
      </c>
      <c r="NN201" s="10" t="str">
        <f>IF($B201="","",MV201*KEP!$J$16)</f>
        <v/>
      </c>
      <c r="NO201" s="10" t="str">
        <f>IF($B201="","",MW201*KEP!$J$17)</f>
        <v/>
      </c>
      <c r="NP201" s="10" t="str">
        <f>IF($B201="","",MX201*KEP!$J$18)</f>
        <v/>
      </c>
      <c r="NQ201" s="10" t="str">
        <f>IF($B201="","",MY201*KEP!$J$19)</f>
        <v/>
      </c>
      <c r="NR201" s="10" t="str">
        <f>IF($B201="","",MZ201*KEP!$J$20)</f>
        <v/>
      </c>
      <c r="NS201" s="10" t="str">
        <f>IF($B201="","",NA201*KEP!$J$21)</f>
        <v/>
      </c>
      <c r="NT201" s="10" t="str">
        <f>IF($B201="","",NC201*KEP!$J$27)</f>
        <v/>
      </c>
      <c r="NU201" s="10" t="str">
        <f>IF($B201="","",ND201*KEP!$J$28)</f>
        <v/>
      </c>
      <c r="NV201" s="10" t="str">
        <f>IF($B201="","",NE201*KEP!$J$29)</f>
        <v/>
      </c>
      <c r="NW201" s="10" t="str">
        <f>IF($B201="","",NF201*KEP!$J$30)</f>
        <v/>
      </c>
      <c r="NX201" s="33" t="str">
        <f t="shared" si="231"/>
        <v/>
      </c>
      <c r="NY201" s="56" t="str">
        <f t="shared" si="274"/>
        <v/>
      </c>
      <c r="NZ201" s="56" t="str">
        <f t="shared" si="275"/>
        <v/>
      </c>
      <c r="OA201" s="56" t="str">
        <f t="shared" si="276"/>
        <v/>
      </c>
      <c r="OB201" s="56" t="str">
        <f t="shared" si="277"/>
        <v/>
      </c>
    </row>
    <row r="202" spans="1:392" x14ac:dyDescent="0.25">
      <c r="A202" s="6" t="str">
        <f>IF(A201&lt;KEP!$C$10,A201+1,"")</f>
        <v/>
      </c>
      <c r="B202" s="8" t="str">
        <f>IF('Referenčný stav'!B202=0,"",'Referenčný stav'!B202)</f>
        <v/>
      </c>
      <c r="C202" s="8" t="str">
        <f>IF('Referenčný stav'!C202=0,"",'Referenčný stav'!C202)</f>
        <v/>
      </c>
      <c r="D202" s="16"/>
      <c r="E202" s="16"/>
      <c r="F202" s="16"/>
      <c r="G202" s="17"/>
      <c r="H202" s="17"/>
      <c r="I202" s="17"/>
      <c r="J202" s="17"/>
      <c r="K202" s="17"/>
      <c r="L202" s="17"/>
      <c r="M202" s="17"/>
      <c r="N202" s="17"/>
      <c r="O202" s="33" t="str">
        <f t="shared" si="212"/>
        <v/>
      </c>
      <c r="P202" s="17"/>
      <c r="Q202" s="17"/>
      <c r="R202" s="17"/>
      <c r="S202" s="17"/>
      <c r="T202" s="28" t="str">
        <f t="shared" si="232"/>
        <v/>
      </c>
      <c r="U202" s="27"/>
      <c r="V202" s="109" t="str">
        <f>IF($B202="","",D202*KEP!$J$11)</f>
        <v/>
      </c>
      <c r="W202" s="10" t="str">
        <f>IF($B202="","",E202*KEP!$J$12)</f>
        <v/>
      </c>
      <c r="X202" s="10" t="str">
        <f>IF($B202="","",F202*KEP!$J$13)</f>
        <v/>
      </c>
      <c r="Y202" s="10" t="str">
        <f>IF($B202="","",G202*KEP!$J$14)</f>
        <v/>
      </c>
      <c r="Z202" s="10" t="str">
        <f>IF($B202="","",H202*KEP!$J$15)</f>
        <v/>
      </c>
      <c r="AA202" s="10" t="str">
        <f>IF($B202="","",I202*KEP!$J$16)</f>
        <v/>
      </c>
      <c r="AB202" s="10" t="str">
        <f>IF($B202="","",J202*KEP!$J$17)</f>
        <v/>
      </c>
      <c r="AC202" s="10" t="str">
        <f>IF($B202="","",K202*KEP!$J$18)</f>
        <v/>
      </c>
      <c r="AD202" s="10" t="str">
        <f>IF($B202="","",L202*KEP!$J$19)</f>
        <v/>
      </c>
      <c r="AE202" s="10" t="str">
        <f>IF($B202="","",M202*KEP!$J$20)</f>
        <v/>
      </c>
      <c r="AF202" s="10" t="str">
        <f>IF($B202="","",N202*KEP!$J$21)</f>
        <v/>
      </c>
      <c r="AG202" s="10" t="str">
        <f>IF($B202="","",P202*KEP!$J$27)</f>
        <v/>
      </c>
      <c r="AH202" s="10" t="str">
        <f>IF($B202="","",Q202*KEP!$J$28)</f>
        <v/>
      </c>
      <c r="AI202" s="10" t="str">
        <f>IF($B202="","",R202*KEP!$J$29)</f>
        <v/>
      </c>
      <c r="AJ202" s="10" t="str">
        <f>IF($B202="","",S202*KEP!$J$30)</f>
        <v/>
      </c>
      <c r="AK202" s="33" t="str">
        <f t="shared" si="213"/>
        <v/>
      </c>
      <c r="AL202" s="56" t="str">
        <f>IF(O202="","",IFERROR(O202/'Referenčný stav'!O202-1,""))</f>
        <v/>
      </c>
      <c r="AM202" s="56" t="str">
        <f>IF(T202="","",IFERROR(T202/'Referenčný stav'!T202-1,""))</f>
        <v/>
      </c>
      <c r="AN202" s="56" t="str">
        <f>IF(U202="","",IFERROR(U202/'Referenčný stav'!U202-1,""))</f>
        <v/>
      </c>
      <c r="AO202" s="56" t="str">
        <f>IF(AK202="","",IFERROR(AK202/'Referenčný stav'!AK202-1,""))</f>
        <v/>
      </c>
      <c r="AQ202" s="16"/>
      <c r="AR202" s="16"/>
      <c r="AS202" s="16"/>
      <c r="AT202" s="17"/>
      <c r="AU202" s="17"/>
      <c r="AV202" s="17"/>
      <c r="AW202" s="17"/>
      <c r="AX202" s="17"/>
      <c r="AY202" s="17"/>
      <c r="AZ202" s="17"/>
      <c r="BA202" s="17"/>
      <c r="BB202" s="33" t="str">
        <f t="shared" si="214"/>
        <v/>
      </c>
      <c r="BC202" s="17"/>
      <c r="BD202" s="17"/>
      <c r="BE202" s="17"/>
      <c r="BF202" s="17"/>
      <c r="BG202" s="28" t="str">
        <f t="shared" si="233"/>
        <v/>
      </c>
      <c r="BH202" s="27"/>
      <c r="BI202" s="109" t="str">
        <f>IF($B202="","",AQ202*KEP!$J$11)</f>
        <v/>
      </c>
      <c r="BJ202" s="10" t="str">
        <f>IF($B202="","",AR202*KEP!$J$12)</f>
        <v/>
      </c>
      <c r="BK202" s="10" t="str">
        <f>IF($B202="","",AS202*KEP!$J$13)</f>
        <v/>
      </c>
      <c r="BL202" s="10" t="str">
        <f>IF($B202="","",AT202*KEP!$J$14)</f>
        <v/>
      </c>
      <c r="BM202" s="10" t="str">
        <f>IF($B202="","",AU202*KEP!$J$15)</f>
        <v/>
      </c>
      <c r="BN202" s="10" t="str">
        <f>IF($B202="","",AV202*KEP!$J$16)</f>
        <v/>
      </c>
      <c r="BO202" s="10" t="str">
        <f>IF($B202="","",AW202*KEP!$J$17)</f>
        <v/>
      </c>
      <c r="BP202" s="10" t="str">
        <f>IF($B202="","",AX202*KEP!$J$18)</f>
        <v/>
      </c>
      <c r="BQ202" s="10" t="str">
        <f>IF($B202="","",AY202*KEP!$J$19)</f>
        <v/>
      </c>
      <c r="BR202" s="10" t="str">
        <f>IF($B202="","",AZ202*KEP!$J$20)</f>
        <v/>
      </c>
      <c r="BS202" s="10" t="str">
        <f>IF($B202="","",BA202*KEP!$J$21)</f>
        <v/>
      </c>
      <c r="BT202" s="10" t="str">
        <f>IF($B202="","",BC202*KEP!$J$27)</f>
        <v/>
      </c>
      <c r="BU202" s="10" t="str">
        <f>IF($B202="","",BD202*KEP!$J$28)</f>
        <v/>
      </c>
      <c r="BV202" s="10" t="str">
        <f>IF($B202="","",BE202*KEP!$J$29)</f>
        <v/>
      </c>
      <c r="BW202" s="10" t="str">
        <f>IF($B202="","",BF202*KEP!$J$30)</f>
        <v/>
      </c>
      <c r="BX202" s="33" t="str">
        <f t="shared" si="215"/>
        <v/>
      </c>
      <c r="BY202" s="56" t="str">
        <f t="shared" si="242"/>
        <v/>
      </c>
      <c r="BZ202" s="56" t="str">
        <f t="shared" si="243"/>
        <v/>
      </c>
      <c r="CA202" s="56" t="str">
        <f t="shared" si="244"/>
        <v/>
      </c>
      <c r="CB202" s="56" t="str">
        <f t="shared" si="245"/>
        <v/>
      </c>
      <c r="CD202" s="16"/>
      <c r="CE202" s="16"/>
      <c r="CF202" s="16"/>
      <c r="CG202" s="17"/>
      <c r="CH202" s="17"/>
      <c r="CI202" s="17"/>
      <c r="CJ202" s="17"/>
      <c r="CK202" s="17"/>
      <c r="CL202" s="17"/>
      <c r="CM202" s="17"/>
      <c r="CN202" s="17"/>
      <c r="CO202" s="33" t="str">
        <f t="shared" si="216"/>
        <v/>
      </c>
      <c r="CP202" s="17"/>
      <c r="CQ202" s="17"/>
      <c r="CR202" s="17"/>
      <c r="CS202" s="17"/>
      <c r="CT202" s="28" t="str">
        <f t="shared" si="234"/>
        <v/>
      </c>
      <c r="CU202" s="27"/>
      <c r="CV202" s="109" t="str">
        <f>IF($B202="","",CD202*KEP!$J$11)</f>
        <v/>
      </c>
      <c r="CW202" s="10" t="str">
        <f>IF($B202="","",CE202*KEP!$J$12)</f>
        <v/>
      </c>
      <c r="CX202" s="10" t="str">
        <f>IF($B202="","",CF202*KEP!$J$13)</f>
        <v/>
      </c>
      <c r="CY202" s="10" t="str">
        <f>IF($B202="","",CG202*KEP!$J$14)</f>
        <v/>
      </c>
      <c r="CZ202" s="10" t="str">
        <f>IF($B202="","",CH202*KEP!$J$15)</f>
        <v/>
      </c>
      <c r="DA202" s="10" t="str">
        <f>IF($B202="","",CI202*KEP!$J$16)</f>
        <v/>
      </c>
      <c r="DB202" s="10" t="str">
        <f>IF($B202="","",CJ202*KEP!$J$17)</f>
        <v/>
      </c>
      <c r="DC202" s="10" t="str">
        <f>IF($B202="","",CK202*KEP!$J$18)</f>
        <v/>
      </c>
      <c r="DD202" s="10" t="str">
        <f>IF($B202="","",CL202*KEP!$J$19)</f>
        <v/>
      </c>
      <c r="DE202" s="10" t="str">
        <f>IF($B202="","",CM202*KEP!$J$20)</f>
        <v/>
      </c>
      <c r="DF202" s="10" t="str">
        <f>IF($B202="","",CN202*KEP!$J$21)</f>
        <v/>
      </c>
      <c r="DG202" s="10" t="str">
        <f>IF($B202="","",CP202*KEP!$J$27)</f>
        <v/>
      </c>
      <c r="DH202" s="10" t="str">
        <f>IF($B202="","",CQ202*KEP!$J$28)</f>
        <v/>
      </c>
      <c r="DI202" s="10" t="str">
        <f>IF($B202="","",CR202*KEP!$J$29)</f>
        <v/>
      </c>
      <c r="DJ202" s="10" t="str">
        <f>IF($B202="","",CS202*KEP!$J$30)</f>
        <v/>
      </c>
      <c r="DK202" s="33" t="str">
        <f t="shared" si="217"/>
        <v/>
      </c>
      <c r="DL202" s="56" t="str">
        <f t="shared" si="246"/>
        <v/>
      </c>
      <c r="DM202" s="56" t="str">
        <f t="shared" si="247"/>
        <v/>
      </c>
      <c r="DN202" s="56" t="str">
        <f t="shared" si="248"/>
        <v/>
      </c>
      <c r="DO202" s="56" t="str">
        <f t="shared" si="249"/>
        <v/>
      </c>
      <c r="DQ202" s="16"/>
      <c r="DR202" s="16"/>
      <c r="DS202" s="16"/>
      <c r="DT202" s="17"/>
      <c r="DU202" s="17"/>
      <c r="DV202" s="17"/>
      <c r="DW202" s="17"/>
      <c r="DX202" s="17"/>
      <c r="DY202" s="17"/>
      <c r="DZ202" s="17"/>
      <c r="EA202" s="17"/>
      <c r="EB202" s="33" t="str">
        <f t="shared" si="218"/>
        <v/>
      </c>
      <c r="EC202" s="17"/>
      <c r="ED202" s="17"/>
      <c r="EE202" s="17"/>
      <c r="EF202" s="17"/>
      <c r="EG202" s="28" t="str">
        <f t="shared" si="235"/>
        <v/>
      </c>
      <c r="EH202" s="27"/>
      <c r="EI202" s="109" t="str">
        <f>IF($B202="","",DQ202*KEP!$J$11)</f>
        <v/>
      </c>
      <c r="EJ202" s="10" t="str">
        <f>IF($B202="","",DR202*KEP!$J$12)</f>
        <v/>
      </c>
      <c r="EK202" s="10" t="str">
        <f>IF($B202="","",DS202*KEP!$J$13)</f>
        <v/>
      </c>
      <c r="EL202" s="10" t="str">
        <f>IF($B202="","",DT202*KEP!$J$14)</f>
        <v/>
      </c>
      <c r="EM202" s="10" t="str">
        <f>IF($B202="","",DU202*KEP!$J$15)</f>
        <v/>
      </c>
      <c r="EN202" s="10" t="str">
        <f>IF($B202="","",DV202*KEP!$J$16)</f>
        <v/>
      </c>
      <c r="EO202" s="10" t="str">
        <f>IF($B202="","",DW202*KEP!$J$17)</f>
        <v/>
      </c>
      <c r="EP202" s="10" t="str">
        <f>IF($B202="","",DX202*KEP!$J$18)</f>
        <v/>
      </c>
      <c r="EQ202" s="10" t="str">
        <f>IF($B202="","",DY202*KEP!$J$19)</f>
        <v/>
      </c>
      <c r="ER202" s="10" t="str">
        <f>IF($B202="","",DZ202*KEP!$J$20)</f>
        <v/>
      </c>
      <c r="ES202" s="10" t="str">
        <f>IF($B202="","",EA202*KEP!$J$21)</f>
        <v/>
      </c>
      <c r="ET202" s="10" t="str">
        <f>IF($B202="","",EC202*KEP!$J$27)</f>
        <v/>
      </c>
      <c r="EU202" s="10" t="str">
        <f>IF($B202="","",ED202*KEP!$J$28)</f>
        <v/>
      </c>
      <c r="EV202" s="10" t="str">
        <f>IF($B202="","",EE202*KEP!$J$29)</f>
        <v/>
      </c>
      <c r="EW202" s="10" t="str">
        <f>IF($B202="","",EF202*KEP!$J$30)</f>
        <v/>
      </c>
      <c r="EX202" s="33" t="str">
        <f t="shared" si="219"/>
        <v/>
      </c>
      <c r="EY202" s="56" t="str">
        <f t="shared" si="250"/>
        <v/>
      </c>
      <c r="EZ202" s="56" t="str">
        <f t="shared" si="251"/>
        <v/>
      </c>
      <c r="FA202" s="56" t="str">
        <f t="shared" si="252"/>
        <v/>
      </c>
      <c r="FB202" s="56" t="str">
        <f t="shared" si="253"/>
        <v/>
      </c>
      <c r="FD202" s="16"/>
      <c r="FE202" s="16"/>
      <c r="FF202" s="16"/>
      <c r="FG202" s="17"/>
      <c r="FH202" s="17"/>
      <c r="FI202" s="17"/>
      <c r="FJ202" s="17"/>
      <c r="FK202" s="17"/>
      <c r="FL202" s="17"/>
      <c r="FM202" s="17"/>
      <c r="FN202" s="17"/>
      <c r="FO202" s="33" t="str">
        <f t="shared" si="220"/>
        <v/>
      </c>
      <c r="FP202" s="17"/>
      <c r="FQ202" s="17"/>
      <c r="FR202" s="17"/>
      <c r="FS202" s="17"/>
      <c r="FT202" s="28" t="str">
        <f t="shared" si="236"/>
        <v/>
      </c>
      <c r="FU202" s="27"/>
      <c r="FV202" s="109" t="str">
        <f>IF($B202="","",FD202*KEP!$J$11)</f>
        <v/>
      </c>
      <c r="FW202" s="10" t="str">
        <f>IF($B202="","",FE202*KEP!$J$12)</f>
        <v/>
      </c>
      <c r="FX202" s="10" t="str">
        <f>IF($B202="","",FF202*KEP!$J$13)</f>
        <v/>
      </c>
      <c r="FY202" s="10" t="str">
        <f>IF($B202="","",FG202*KEP!$J$14)</f>
        <v/>
      </c>
      <c r="FZ202" s="10" t="str">
        <f>IF($B202="","",FH202*KEP!$J$15)</f>
        <v/>
      </c>
      <c r="GA202" s="10" t="str">
        <f>IF($B202="","",FI202*KEP!$J$16)</f>
        <v/>
      </c>
      <c r="GB202" s="10" t="str">
        <f>IF($B202="","",FJ202*KEP!$J$17)</f>
        <v/>
      </c>
      <c r="GC202" s="10" t="str">
        <f>IF($B202="","",FK202*KEP!$J$18)</f>
        <v/>
      </c>
      <c r="GD202" s="10" t="str">
        <f>IF($B202="","",FL202*KEP!$J$19)</f>
        <v/>
      </c>
      <c r="GE202" s="10" t="str">
        <f>IF($B202="","",FM202*KEP!$J$20)</f>
        <v/>
      </c>
      <c r="GF202" s="10" t="str">
        <f>IF($B202="","",FN202*KEP!$J$21)</f>
        <v/>
      </c>
      <c r="GG202" s="10" t="str">
        <f>IF($B202="","",FP202*KEP!$J$27)</f>
        <v/>
      </c>
      <c r="GH202" s="10" t="str">
        <f>IF($B202="","",FQ202*KEP!$J$28)</f>
        <v/>
      </c>
      <c r="GI202" s="10" t="str">
        <f>IF($B202="","",FR202*KEP!$J$29)</f>
        <v/>
      </c>
      <c r="GJ202" s="10" t="str">
        <f>IF($B202="","",FS202*KEP!$J$30)</f>
        <v/>
      </c>
      <c r="GK202" s="33" t="str">
        <f t="shared" si="221"/>
        <v/>
      </c>
      <c r="GL202" s="56" t="str">
        <f t="shared" si="254"/>
        <v/>
      </c>
      <c r="GM202" s="56" t="str">
        <f t="shared" si="255"/>
        <v/>
      </c>
      <c r="GN202" s="56" t="str">
        <f t="shared" si="256"/>
        <v/>
      </c>
      <c r="GO202" s="56" t="str">
        <f t="shared" si="257"/>
        <v/>
      </c>
      <c r="GQ202" s="16"/>
      <c r="GR202" s="16"/>
      <c r="GS202" s="16"/>
      <c r="GT202" s="17"/>
      <c r="GU202" s="17"/>
      <c r="GV202" s="17"/>
      <c r="GW202" s="17"/>
      <c r="GX202" s="17"/>
      <c r="GY202" s="17"/>
      <c r="GZ202" s="17"/>
      <c r="HA202" s="17"/>
      <c r="HB202" s="33" t="str">
        <f t="shared" si="222"/>
        <v/>
      </c>
      <c r="HC202" s="17"/>
      <c r="HD202" s="17"/>
      <c r="HE202" s="17"/>
      <c r="HF202" s="17"/>
      <c r="HG202" s="28" t="str">
        <f t="shared" si="237"/>
        <v/>
      </c>
      <c r="HH202" s="27"/>
      <c r="HI202" s="109" t="str">
        <f>IF($B202="","",GQ202*KEP!$J$11)</f>
        <v/>
      </c>
      <c r="HJ202" s="10" t="str">
        <f>IF($B202="","",GR202*KEP!$J$12)</f>
        <v/>
      </c>
      <c r="HK202" s="10" t="str">
        <f>IF($B202="","",GS202*KEP!$J$13)</f>
        <v/>
      </c>
      <c r="HL202" s="10" t="str">
        <f>IF($B202="","",GT202*KEP!$J$14)</f>
        <v/>
      </c>
      <c r="HM202" s="10" t="str">
        <f>IF($B202="","",GU202*KEP!$J$15)</f>
        <v/>
      </c>
      <c r="HN202" s="10" t="str">
        <f>IF($B202="","",GV202*KEP!$J$16)</f>
        <v/>
      </c>
      <c r="HO202" s="10" t="str">
        <f>IF($B202="","",GW202*KEP!$J$17)</f>
        <v/>
      </c>
      <c r="HP202" s="10" t="str">
        <f>IF($B202="","",GX202*KEP!$J$18)</f>
        <v/>
      </c>
      <c r="HQ202" s="10" t="str">
        <f>IF($B202="","",GY202*KEP!$J$19)</f>
        <v/>
      </c>
      <c r="HR202" s="10" t="str">
        <f>IF($B202="","",GZ202*KEP!$J$20)</f>
        <v/>
      </c>
      <c r="HS202" s="10" t="str">
        <f>IF($B202="","",HA202*KEP!$J$21)</f>
        <v/>
      </c>
      <c r="HT202" s="10" t="str">
        <f>IF($B202="","",HC202*KEP!$J$27)</f>
        <v/>
      </c>
      <c r="HU202" s="10" t="str">
        <f>IF($B202="","",HD202*KEP!$J$28)</f>
        <v/>
      </c>
      <c r="HV202" s="10" t="str">
        <f>IF($B202="","",HE202*KEP!$J$29)</f>
        <v/>
      </c>
      <c r="HW202" s="10" t="str">
        <f>IF($B202="","",HF202*KEP!$J$30)</f>
        <v/>
      </c>
      <c r="HX202" s="33" t="str">
        <f t="shared" si="223"/>
        <v/>
      </c>
      <c r="HY202" s="56" t="str">
        <f t="shared" si="258"/>
        <v/>
      </c>
      <c r="HZ202" s="56" t="str">
        <f t="shared" si="259"/>
        <v/>
      </c>
      <c r="IA202" s="56" t="str">
        <f t="shared" si="260"/>
        <v/>
      </c>
      <c r="IB202" s="56" t="str">
        <f t="shared" si="261"/>
        <v/>
      </c>
      <c r="ID202" s="16"/>
      <c r="IE202" s="16"/>
      <c r="IF202" s="16"/>
      <c r="IG202" s="17"/>
      <c r="IH202" s="17"/>
      <c r="II202" s="17"/>
      <c r="IJ202" s="17"/>
      <c r="IK202" s="17"/>
      <c r="IL202" s="17"/>
      <c r="IM202" s="17"/>
      <c r="IN202" s="17"/>
      <c r="IO202" s="33" t="str">
        <f t="shared" si="224"/>
        <v/>
      </c>
      <c r="IP202" s="17"/>
      <c r="IQ202" s="17"/>
      <c r="IR202" s="17"/>
      <c r="IS202" s="17"/>
      <c r="IT202" s="28" t="str">
        <f t="shared" si="238"/>
        <v/>
      </c>
      <c r="IU202" s="27"/>
      <c r="IV202" s="109" t="str">
        <f>IF($B202="","",ID202*KEP!$J$11)</f>
        <v/>
      </c>
      <c r="IW202" s="10" t="str">
        <f>IF($B202="","",IE202*KEP!$J$12)</f>
        <v/>
      </c>
      <c r="IX202" s="10" t="str">
        <f>IF($B202="","",IF202*KEP!$J$13)</f>
        <v/>
      </c>
      <c r="IY202" s="10" t="str">
        <f>IF($B202="","",IG202*KEP!$J$14)</f>
        <v/>
      </c>
      <c r="IZ202" s="10" t="str">
        <f>IF($B202="","",IH202*KEP!$J$15)</f>
        <v/>
      </c>
      <c r="JA202" s="10" t="str">
        <f>IF($B202="","",II202*KEP!$J$16)</f>
        <v/>
      </c>
      <c r="JB202" s="10" t="str">
        <f>IF($B202="","",IJ202*KEP!$J$17)</f>
        <v/>
      </c>
      <c r="JC202" s="10" t="str">
        <f>IF($B202="","",IK202*KEP!$J$18)</f>
        <v/>
      </c>
      <c r="JD202" s="10" t="str">
        <f>IF($B202="","",IL202*KEP!$J$19)</f>
        <v/>
      </c>
      <c r="JE202" s="10" t="str">
        <f>IF($B202="","",IM202*KEP!$J$20)</f>
        <v/>
      </c>
      <c r="JF202" s="10" t="str">
        <f>IF($B202="","",IN202*KEP!$J$21)</f>
        <v/>
      </c>
      <c r="JG202" s="10" t="str">
        <f>IF($B202="","",IP202*KEP!$J$27)</f>
        <v/>
      </c>
      <c r="JH202" s="10" t="str">
        <f>IF($B202="","",IQ202*KEP!$J$28)</f>
        <v/>
      </c>
      <c r="JI202" s="10" t="str">
        <f>IF($B202="","",IR202*KEP!$J$29)</f>
        <v/>
      </c>
      <c r="JJ202" s="10" t="str">
        <f>IF($B202="","",IS202*KEP!$J$30)</f>
        <v/>
      </c>
      <c r="JK202" s="33" t="str">
        <f t="shared" si="225"/>
        <v/>
      </c>
      <c r="JL202" s="56" t="str">
        <f t="shared" si="262"/>
        <v/>
      </c>
      <c r="JM202" s="56" t="str">
        <f t="shared" si="263"/>
        <v/>
      </c>
      <c r="JN202" s="56" t="str">
        <f t="shared" si="264"/>
        <v/>
      </c>
      <c r="JO202" s="56" t="str">
        <f t="shared" si="265"/>
        <v/>
      </c>
      <c r="JQ202" s="16"/>
      <c r="JR202" s="16"/>
      <c r="JS202" s="16"/>
      <c r="JT202" s="17"/>
      <c r="JU202" s="17"/>
      <c r="JV202" s="17"/>
      <c r="JW202" s="17"/>
      <c r="JX202" s="17"/>
      <c r="JY202" s="17"/>
      <c r="JZ202" s="17"/>
      <c r="KA202" s="17"/>
      <c r="KB202" s="33" t="str">
        <f t="shared" si="226"/>
        <v/>
      </c>
      <c r="KC202" s="17"/>
      <c r="KD202" s="17"/>
      <c r="KE202" s="17"/>
      <c r="KF202" s="17"/>
      <c r="KG202" s="28" t="str">
        <f t="shared" si="239"/>
        <v/>
      </c>
      <c r="KH202" s="27"/>
      <c r="KI202" s="109" t="str">
        <f>IF($B202="","",JQ202*KEP!$J$11)</f>
        <v/>
      </c>
      <c r="KJ202" s="10" t="str">
        <f>IF($B202="","",JR202*KEP!$J$12)</f>
        <v/>
      </c>
      <c r="KK202" s="10" t="str">
        <f>IF($B202="","",JS202*KEP!$J$13)</f>
        <v/>
      </c>
      <c r="KL202" s="10" t="str">
        <f>IF($B202="","",JT202*KEP!$J$14)</f>
        <v/>
      </c>
      <c r="KM202" s="10" t="str">
        <f>IF($B202="","",JU202*KEP!$J$15)</f>
        <v/>
      </c>
      <c r="KN202" s="10" t="str">
        <f>IF($B202="","",JV202*KEP!$J$16)</f>
        <v/>
      </c>
      <c r="KO202" s="10" t="str">
        <f>IF($B202="","",JW202*KEP!$J$17)</f>
        <v/>
      </c>
      <c r="KP202" s="10" t="str">
        <f>IF($B202="","",JX202*KEP!$J$18)</f>
        <v/>
      </c>
      <c r="KQ202" s="10" t="str">
        <f>IF($B202="","",JY202*KEP!$J$19)</f>
        <v/>
      </c>
      <c r="KR202" s="10" t="str">
        <f>IF($B202="","",JZ202*KEP!$J$20)</f>
        <v/>
      </c>
      <c r="KS202" s="10" t="str">
        <f>IF($B202="","",KA202*KEP!$J$21)</f>
        <v/>
      </c>
      <c r="KT202" s="10" t="str">
        <f>IF($B202="","",KC202*KEP!$J$27)</f>
        <v/>
      </c>
      <c r="KU202" s="10" t="str">
        <f>IF($B202="","",KD202*KEP!$J$28)</f>
        <v/>
      </c>
      <c r="KV202" s="10" t="str">
        <f>IF($B202="","",KE202*KEP!$J$29)</f>
        <v/>
      </c>
      <c r="KW202" s="10" t="str">
        <f>IF($B202="","",KF202*KEP!$J$30)</f>
        <v/>
      </c>
      <c r="KX202" s="33" t="str">
        <f t="shared" si="227"/>
        <v/>
      </c>
      <c r="KY202" s="56" t="str">
        <f t="shared" si="266"/>
        <v/>
      </c>
      <c r="KZ202" s="56" t="str">
        <f t="shared" si="267"/>
        <v/>
      </c>
      <c r="LA202" s="56" t="str">
        <f t="shared" si="268"/>
        <v/>
      </c>
      <c r="LB202" s="56" t="str">
        <f t="shared" si="269"/>
        <v/>
      </c>
      <c r="LD202" s="16"/>
      <c r="LE202" s="16"/>
      <c r="LF202" s="16"/>
      <c r="LG202" s="17"/>
      <c r="LH202" s="17"/>
      <c r="LI202" s="17"/>
      <c r="LJ202" s="17"/>
      <c r="LK202" s="17"/>
      <c r="LL202" s="17"/>
      <c r="LM202" s="17"/>
      <c r="LN202" s="17"/>
      <c r="LO202" s="33" t="str">
        <f t="shared" si="228"/>
        <v/>
      </c>
      <c r="LP202" s="17"/>
      <c r="LQ202" s="17"/>
      <c r="LR202" s="17"/>
      <c r="LS202" s="17"/>
      <c r="LT202" s="28" t="str">
        <f t="shared" si="240"/>
        <v/>
      </c>
      <c r="LU202" s="27"/>
      <c r="LV202" s="109" t="str">
        <f>IF($B202="","",LD202*KEP!$J$11)</f>
        <v/>
      </c>
      <c r="LW202" s="10" t="str">
        <f>IF($B202="","",LE202*KEP!$J$12)</f>
        <v/>
      </c>
      <c r="LX202" s="10" t="str">
        <f>IF($B202="","",LF202*KEP!$J$13)</f>
        <v/>
      </c>
      <c r="LY202" s="10" t="str">
        <f>IF($B202="","",LG202*KEP!$J$14)</f>
        <v/>
      </c>
      <c r="LZ202" s="10" t="str">
        <f>IF($B202="","",LH202*KEP!$J$15)</f>
        <v/>
      </c>
      <c r="MA202" s="10" t="str">
        <f>IF($B202="","",LI202*KEP!$J$16)</f>
        <v/>
      </c>
      <c r="MB202" s="10" t="str">
        <f>IF($B202="","",LJ202*KEP!$J$17)</f>
        <v/>
      </c>
      <c r="MC202" s="10" t="str">
        <f>IF($B202="","",LK202*KEP!$J$18)</f>
        <v/>
      </c>
      <c r="MD202" s="10" t="str">
        <f>IF($B202="","",LL202*KEP!$J$19)</f>
        <v/>
      </c>
      <c r="ME202" s="10" t="str">
        <f>IF($B202="","",LM202*KEP!$J$20)</f>
        <v/>
      </c>
      <c r="MF202" s="10" t="str">
        <f>IF($B202="","",LN202*KEP!$J$21)</f>
        <v/>
      </c>
      <c r="MG202" s="10" t="str">
        <f>IF($B202="","",LP202*KEP!$J$27)</f>
        <v/>
      </c>
      <c r="MH202" s="10" t="str">
        <f>IF($B202="","",LQ202*KEP!$J$28)</f>
        <v/>
      </c>
      <c r="MI202" s="10" t="str">
        <f>IF($B202="","",LR202*KEP!$J$29)</f>
        <v/>
      </c>
      <c r="MJ202" s="10" t="str">
        <f>IF($B202="","",LS202*KEP!$J$30)</f>
        <v/>
      </c>
      <c r="MK202" s="33" t="str">
        <f t="shared" si="229"/>
        <v/>
      </c>
      <c r="ML202" s="56" t="str">
        <f t="shared" si="270"/>
        <v/>
      </c>
      <c r="MM202" s="56" t="str">
        <f t="shared" si="271"/>
        <v/>
      </c>
      <c r="MN202" s="56" t="str">
        <f t="shared" si="272"/>
        <v/>
      </c>
      <c r="MO202" s="56" t="str">
        <f t="shared" si="273"/>
        <v/>
      </c>
      <c r="MQ202" s="16"/>
      <c r="MR202" s="16"/>
      <c r="MS202" s="16"/>
      <c r="MT202" s="17"/>
      <c r="MU202" s="17"/>
      <c r="MV202" s="17"/>
      <c r="MW202" s="17"/>
      <c r="MX202" s="17"/>
      <c r="MY202" s="17"/>
      <c r="MZ202" s="17"/>
      <c r="NA202" s="17"/>
      <c r="NB202" s="33" t="str">
        <f t="shared" si="230"/>
        <v/>
      </c>
      <c r="NC202" s="17"/>
      <c r="ND202" s="17"/>
      <c r="NE202" s="17"/>
      <c r="NF202" s="17"/>
      <c r="NG202" s="28" t="str">
        <f t="shared" si="241"/>
        <v/>
      </c>
      <c r="NH202" s="27"/>
      <c r="NI202" s="109" t="str">
        <f>IF($B202="","",MQ202*KEP!$J$11)</f>
        <v/>
      </c>
      <c r="NJ202" s="10" t="str">
        <f>IF($B202="","",MR202*KEP!$J$12)</f>
        <v/>
      </c>
      <c r="NK202" s="10" t="str">
        <f>IF($B202="","",MS202*KEP!$J$13)</f>
        <v/>
      </c>
      <c r="NL202" s="10" t="str">
        <f>IF($B202="","",MT202*KEP!$J$14)</f>
        <v/>
      </c>
      <c r="NM202" s="10" t="str">
        <f>IF($B202="","",MU202*KEP!$J$15)</f>
        <v/>
      </c>
      <c r="NN202" s="10" t="str">
        <f>IF($B202="","",MV202*KEP!$J$16)</f>
        <v/>
      </c>
      <c r="NO202" s="10" t="str">
        <f>IF($B202="","",MW202*KEP!$J$17)</f>
        <v/>
      </c>
      <c r="NP202" s="10" t="str">
        <f>IF($B202="","",MX202*KEP!$J$18)</f>
        <v/>
      </c>
      <c r="NQ202" s="10" t="str">
        <f>IF($B202="","",MY202*KEP!$J$19)</f>
        <v/>
      </c>
      <c r="NR202" s="10" t="str">
        <f>IF($B202="","",MZ202*KEP!$J$20)</f>
        <v/>
      </c>
      <c r="NS202" s="10" t="str">
        <f>IF($B202="","",NA202*KEP!$J$21)</f>
        <v/>
      </c>
      <c r="NT202" s="10" t="str">
        <f>IF($B202="","",NC202*KEP!$J$27)</f>
        <v/>
      </c>
      <c r="NU202" s="10" t="str">
        <f>IF($B202="","",ND202*KEP!$J$28)</f>
        <v/>
      </c>
      <c r="NV202" s="10" t="str">
        <f>IF($B202="","",NE202*KEP!$J$29)</f>
        <v/>
      </c>
      <c r="NW202" s="10" t="str">
        <f>IF($B202="","",NF202*KEP!$J$30)</f>
        <v/>
      </c>
      <c r="NX202" s="33" t="str">
        <f t="shared" si="231"/>
        <v/>
      </c>
      <c r="NY202" s="56" t="str">
        <f t="shared" si="274"/>
        <v/>
      </c>
      <c r="NZ202" s="56" t="str">
        <f t="shared" si="275"/>
        <v/>
      </c>
      <c r="OA202" s="56" t="str">
        <f t="shared" si="276"/>
        <v/>
      </c>
      <c r="OB202" s="56" t="str">
        <f t="shared" si="277"/>
        <v/>
      </c>
    </row>
    <row r="203" spans="1:392" x14ac:dyDescent="0.25">
      <c r="A203" s="6" t="str">
        <f>IF(A202&lt;KEP!$C$10,A202+1,"")</f>
        <v/>
      </c>
      <c r="B203" s="8" t="str">
        <f>IF('Referenčný stav'!B203=0,"",'Referenčný stav'!B203)</f>
        <v/>
      </c>
      <c r="C203" s="8" t="str">
        <f>IF('Referenčný stav'!C203=0,"",'Referenčný stav'!C203)</f>
        <v/>
      </c>
      <c r="D203" s="16"/>
      <c r="E203" s="16"/>
      <c r="F203" s="16"/>
      <c r="G203" s="17"/>
      <c r="H203" s="17"/>
      <c r="I203" s="17"/>
      <c r="J203" s="17"/>
      <c r="K203" s="17"/>
      <c r="L203" s="17"/>
      <c r="M203" s="17"/>
      <c r="N203" s="17"/>
      <c r="O203" s="33" t="str">
        <f t="shared" si="212"/>
        <v/>
      </c>
      <c r="P203" s="17"/>
      <c r="Q203" s="17"/>
      <c r="R203" s="17"/>
      <c r="S203" s="17"/>
      <c r="T203" s="28" t="str">
        <f t="shared" si="232"/>
        <v/>
      </c>
      <c r="U203" s="27"/>
      <c r="V203" s="109" t="str">
        <f>IF($B203="","",D203*KEP!$J$11)</f>
        <v/>
      </c>
      <c r="W203" s="10" t="str">
        <f>IF($B203="","",E203*KEP!$J$12)</f>
        <v/>
      </c>
      <c r="X203" s="10" t="str">
        <f>IF($B203="","",F203*KEP!$J$13)</f>
        <v/>
      </c>
      <c r="Y203" s="10" t="str">
        <f>IF($B203="","",G203*KEP!$J$14)</f>
        <v/>
      </c>
      <c r="Z203" s="10" t="str">
        <f>IF($B203="","",H203*KEP!$J$15)</f>
        <v/>
      </c>
      <c r="AA203" s="10" t="str">
        <f>IF($B203="","",I203*KEP!$J$16)</f>
        <v/>
      </c>
      <c r="AB203" s="10" t="str">
        <f>IF($B203="","",J203*KEP!$J$17)</f>
        <v/>
      </c>
      <c r="AC203" s="10" t="str">
        <f>IF($B203="","",K203*KEP!$J$18)</f>
        <v/>
      </c>
      <c r="AD203" s="10" t="str">
        <f>IF($B203="","",L203*KEP!$J$19)</f>
        <v/>
      </c>
      <c r="AE203" s="10" t="str">
        <f>IF($B203="","",M203*KEP!$J$20)</f>
        <v/>
      </c>
      <c r="AF203" s="10" t="str">
        <f>IF($B203="","",N203*KEP!$J$21)</f>
        <v/>
      </c>
      <c r="AG203" s="10" t="str">
        <f>IF($B203="","",P203*KEP!$J$27)</f>
        <v/>
      </c>
      <c r="AH203" s="10" t="str">
        <f>IF($B203="","",Q203*KEP!$J$28)</f>
        <v/>
      </c>
      <c r="AI203" s="10" t="str">
        <f>IF($B203="","",R203*KEP!$J$29)</f>
        <v/>
      </c>
      <c r="AJ203" s="10" t="str">
        <f>IF($B203="","",S203*KEP!$J$30)</f>
        <v/>
      </c>
      <c r="AK203" s="33" t="str">
        <f t="shared" si="213"/>
        <v/>
      </c>
      <c r="AL203" s="56" t="str">
        <f>IF(O203="","",IFERROR(O203/'Referenčný stav'!O203-1,""))</f>
        <v/>
      </c>
      <c r="AM203" s="56" t="str">
        <f>IF(T203="","",IFERROR(T203/'Referenčný stav'!T203-1,""))</f>
        <v/>
      </c>
      <c r="AN203" s="56" t="str">
        <f>IF(U203="","",IFERROR(U203/'Referenčný stav'!U203-1,""))</f>
        <v/>
      </c>
      <c r="AO203" s="56" t="str">
        <f>IF(AK203="","",IFERROR(AK203/'Referenčný stav'!AK203-1,""))</f>
        <v/>
      </c>
      <c r="AQ203" s="16"/>
      <c r="AR203" s="16"/>
      <c r="AS203" s="16"/>
      <c r="AT203" s="17"/>
      <c r="AU203" s="17"/>
      <c r="AV203" s="17"/>
      <c r="AW203" s="17"/>
      <c r="AX203" s="17"/>
      <c r="AY203" s="17"/>
      <c r="AZ203" s="17"/>
      <c r="BA203" s="17"/>
      <c r="BB203" s="33" t="str">
        <f t="shared" si="214"/>
        <v/>
      </c>
      <c r="BC203" s="17"/>
      <c r="BD203" s="17"/>
      <c r="BE203" s="17"/>
      <c r="BF203" s="17"/>
      <c r="BG203" s="28" t="str">
        <f t="shared" si="233"/>
        <v/>
      </c>
      <c r="BH203" s="27"/>
      <c r="BI203" s="109" t="str">
        <f>IF($B203="","",AQ203*KEP!$J$11)</f>
        <v/>
      </c>
      <c r="BJ203" s="10" t="str">
        <f>IF($B203="","",AR203*KEP!$J$12)</f>
        <v/>
      </c>
      <c r="BK203" s="10" t="str">
        <f>IF($B203="","",AS203*KEP!$J$13)</f>
        <v/>
      </c>
      <c r="BL203" s="10" t="str">
        <f>IF($B203="","",AT203*KEP!$J$14)</f>
        <v/>
      </c>
      <c r="BM203" s="10" t="str">
        <f>IF($B203="","",AU203*KEP!$J$15)</f>
        <v/>
      </c>
      <c r="BN203" s="10" t="str">
        <f>IF($B203="","",AV203*KEP!$J$16)</f>
        <v/>
      </c>
      <c r="BO203" s="10" t="str">
        <f>IF($B203="","",AW203*KEP!$J$17)</f>
        <v/>
      </c>
      <c r="BP203" s="10" t="str">
        <f>IF($B203="","",AX203*KEP!$J$18)</f>
        <v/>
      </c>
      <c r="BQ203" s="10" t="str">
        <f>IF($B203="","",AY203*KEP!$J$19)</f>
        <v/>
      </c>
      <c r="BR203" s="10" t="str">
        <f>IF($B203="","",AZ203*KEP!$J$20)</f>
        <v/>
      </c>
      <c r="BS203" s="10" t="str">
        <f>IF($B203="","",BA203*KEP!$J$21)</f>
        <v/>
      </c>
      <c r="BT203" s="10" t="str">
        <f>IF($B203="","",BC203*KEP!$J$27)</f>
        <v/>
      </c>
      <c r="BU203" s="10" t="str">
        <f>IF($B203="","",BD203*KEP!$J$28)</f>
        <v/>
      </c>
      <c r="BV203" s="10" t="str">
        <f>IF($B203="","",BE203*KEP!$J$29)</f>
        <v/>
      </c>
      <c r="BW203" s="10" t="str">
        <f>IF($B203="","",BF203*KEP!$J$30)</f>
        <v/>
      </c>
      <c r="BX203" s="33" t="str">
        <f t="shared" si="215"/>
        <v/>
      </c>
      <c r="BY203" s="56" t="str">
        <f t="shared" si="242"/>
        <v/>
      </c>
      <c r="BZ203" s="56" t="str">
        <f t="shared" si="243"/>
        <v/>
      </c>
      <c r="CA203" s="56" t="str">
        <f t="shared" si="244"/>
        <v/>
      </c>
      <c r="CB203" s="56" t="str">
        <f t="shared" si="245"/>
        <v/>
      </c>
      <c r="CD203" s="16"/>
      <c r="CE203" s="16"/>
      <c r="CF203" s="16"/>
      <c r="CG203" s="17"/>
      <c r="CH203" s="17"/>
      <c r="CI203" s="17"/>
      <c r="CJ203" s="17"/>
      <c r="CK203" s="17"/>
      <c r="CL203" s="17"/>
      <c r="CM203" s="17"/>
      <c r="CN203" s="17"/>
      <c r="CO203" s="33" t="str">
        <f t="shared" si="216"/>
        <v/>
      </c>
      <c r="CP203" s="17"/>
      <c r="CQ203" s="17"/>
      <c r="CR203" s="17"/>
      <c r="CS203" s="17"/>
      <c r="CT203" s="28" t="str">
        <f t="shared" si="234"/>
        <v/>
      </c>
      <c r="CU203" s="27"/>
      <c r="CV203" s="109" t="str">
        <f>IF($B203="","",CD203*KEP!$J$11)</f>
        <v/>
      </c>
      <c r="CW203" s="10" t="str">
        <f>IF($B203="","",CE203*KEP!$J$12)</f>
        <v/>
      </c>
      <c r="CX203" s="10" t="str">
        <f>IF($B203="","",CF203*KEP!$J$13)</f>
        <v/>
      </c>
      <c r="CY203" s="10" t="str">
        <f>IF($B203="","",CG203*KEP!$J$14)</f>
        <v/>
      </c>
      <c r="CZ203" s="10" t="str">
        <f>IF($B203="","",CH203*KEP!$J$15)</f>
        <v/>
      </c>
      <c r="DA203" s="10" t="str">
        <f>IF($B203="","",CI203*KEP!$J$16)</f>
        <v/>
      </c>
      <c r="DB203" s="10" t="str">
        <f>IF($B203="","",CJ203*KEP!$J$17)</f>
        <v/>
      </c>
      <c r="DC203" s="10" t="str">
        <f>IF($B203="","",CK203*KEP!$J$18)</f>
        <v/>
      </c>
      <c r="DD203" s="10" t="str">
        <f>IF($B203="","",CL203*KEP!$J$19)</f>
        <v/>
      </c>
      <c r="DE203" s="10" t="str">
        <f>IF($B203="","",CM203*KEP!$J$20)</f>
        <v/>
      </c>
      <c r="DF203" s="10" t="str">
        <f>IF($B203="","",CN203*KEP!$J$21)</f>
        <v/>
      </c>
      <c r="DG203" s="10" t="str">
        <f>IF($B203="","",CP203*KEP!$J$27)</f>
        <v/>
      </c>
      <c r="DH203" s="10" t="str">
        <f>IF($B203="","",CQ203*KEP!$J$28)</f>
        <v/>
      </c>
      <c r="DI203" s="10" t="str">
        <f>IF($B203="","",CR203*KEP!$J$29)</f>
        <v/>
      </c>
      <c r="DJ203" s="10" t="str">
        <f>IF($B203="","",CS203*KEP!$J$30)</f>
        <v/>
      </c>
      <c r="DK203" s="33" t="str">
        <f t="shared" si="217"/>
        <v/>
      </c>
      <c r="DL203" s="56" t="str">
        <f t="shared" si="246"/>
        <v/>
      </c>
      <c r="DM203" s="56" t="str">
        <f t="shared" si="247"/>
        <v/>
      </c>
      <c r="DN203" s="56" t="str">
        <f t="shared" si="248"/>
        <v/>
      </c>
      <c r="DO203" s="56" t="str">
        <f t="shared" si="249"/>
        <v/>
      </c>
      <c r="DQ203" s="16"/>
      <c r="DR203" s="16"/>
      <c r="DS203" s="16"/>
      <c r="DT203" s="17"/>
      <c r="DU203" s="17"/>
      <c r="DV203" s="17"/>
      <c r="DW203" s="17"/>
      <c r="DX203" s="17"/>
      <c r="DY203" s="17"/>
      <c r="DZ203" s="17"/>
      <c r="EA203" s="17"/>
      <c r="EB203" s="33" t="str">
        <f t="shared" si="218"/>
        <v/>
      </c>
      <c r="EC203" s="17"/>
      <c r="ED203" s="17"/>
      <c r="EE203" s="17"/>
      <c r="EF203" s="17"/>
      <c r="EG203" s="28" t="str">
        <f t="shared" si="235"/>
        <v/>
      </c>
      <c r="EH203" s="27"/>
      <c r="EI203" s="109" t="str">
        <f>IF($B203="","",DQ203*KEP!$J$11)</f>
        <v/>
      </c>
      <c r="EJ203" s="10" t="str">
        <f>IF($B203="","",DR203*KEP!$J$12)</f>
        <v/>
      </c>
      <c r="EK203" s="10" t="str">
        <f>IF($B203="","",DS203*KEP!$J$13)</f>
        <v/>
      </c>
      <c r="EL203" s="10" t="str">
        <f>IF($B203="","",DT203*KEP!$J$14)</f>
        <v/>
      </c>
      <c r="EM203" s="10" t="str">
        <f>IF($B203="","",DU203*KEP!$J$15)</f>
        <v/>
      </c>
      <c r="EN203" s="10" t="str">
        <f>IF($B203="","",DV203*KEP!$J$16)</f>
        <v/>
      </c>
      <c r="EO203" s="10" t="str">
        <f>IF($B203="","",DW203*KEP!$J$17)</f>
        <v/>
      </c>
      <c r="EP203" s="10" t="str">
        <f>IF($B203="","",DX203*KEP!$J$18)</f>
        <v/>
      </c>
      <c r="EQ203" s="10" t="str">
        <f>IF($B203="","",DY203*KEP!$J$19)</f>
        <v/>
      </c>
      <c r="ER203" s="10" t="str">
        <f>IF($B203="","",DZ203*KEP!$J$20)</f>
        <v/>
      </c>
      <c r="ES203" s="10" t="str">
        <f>IF($B203="","",EA203*KEP!$J$21)</f>
        <v/>
      </c>
      <c r="ET203" s="10" t="str">
        <f>IF($B203="","",EC203*KEP!$J$27)</f>
        <v/>
      </c>
      <c r="EU203" s="10" t="str">
        <f>IF($B203="","",ED203*KEP!$J$28)</f>
        <v/>
      </c>
      <c r="EV203" s="10" t="str">
        <f>IF($B203="","",EE203*KEP!$J$29)</f>
        <v/>
      </c>
      <c r="EW203" s="10" t="str">
        <f>IF($B203="","",EF203*KEP!$J$30)</f>
        <v/>
      </c>
      <c r="EX203" s="33" t="str">
        <f t="shared" si="219"/>
        <v/>
      </c>
      <c r="EY203" s="56" t="str">
        <f t="shared" si="250"/>
        <v/>
      </c>
      <c r="EZ203" s="56" t="str">
        <f t="shared" si="251"/>
        <v/>
      </c>
      <c r="FA203" s="56" t="str">
        <f t="shared" si="252"/>
        <v/>
      </c>
      <c r="FB203" s="56" t="str">
        <f t="shared" si="253"/>
        <v/>
      </c>
      <c r="FD203" s="16"/>
      <c r="FE203" s="16"/>
      <c r="FF203" s="16"/>
      <c r="FG203" s="17"/>
      <c r="FH203" s="17"/>
      <c r="FI203" s="17"/>
      <c r="FJ203" s="17"/>
      <c r="FK203" s="17"/>
      <c r="FL203" s="17"/>
      <c r="FM203" s="17"/>
      <c r="FN203" s="17"/>
      <c r="FO203" s="33" t="str">
        <f t="shared" si="220"/>
        <v/>
      </c>
      <c r="FP203" s="17"/>
      <c r="FQ203" s="17"/>
      <c r="FR203" s="17"/>
      <c r="FS203" s="17"/>
      <c r="FT203" s="28" t="str">
        <f t="shared" si="236"/>
        <v/>
      </c>
      <c r="FU203" s="27"/>
      <c r="FV203" s="109" t="str">
        <f>IF($B203="","",FD203*KEP!$J$11)</f>
        <v/>
      </c>
      <c r="FW203" s="10" t="str">
        <f>IF($B203="","",FE203*KEP!$J$12)</f>
        <v/>
      </c>
      <c r="FX203" s="10" t="str">
        <f>IF($B203="","",FF203*KEP!$J$13)</f>
        <v/>
      </c>
      <c r="FY203" s="10" t="str">
        <f>IF($B203="","",FG203*KEP!$J$14)</f>
        <v/>
      </c>
      <c r="FZ203" s="10" t="str">
        <f>IF($B203="","",FH203*KEP!$J$15)</f>
        <v/>
      </c>
      <c r="GA203" s="10" t="str">
        <f>IF($B203="","",FI203*KEP!$J$16)</f>
        <v/>
      </c>
      <c r="GB203" s="10" t="str">
        <f>IF($B203="","",FJ203*KEP!$J$17)</f>
        <v/>
      </c>
      <c r="GC203" s="10" t="str">
        <f>IF($B203="","",FK203*KEP!$J$18)</f>
        <v/>
      </c>
      <c r="GD203" s="10" t="str">
        <f>IF($B203="","",FL203*KEP!$J$19)</f>
        <v/>
      </c>
      <c r="GE203" s="10" t="str">
        <f>IF($B203="","",FM203*KEP!$J$20)</f>
        <v/>
      </c>
      <c r="GF203" s="10" t="str">
        <f>IF($B203="","",FN203*KEP!$J$21)</f>
        <v/>
      </c>
      <c r="GG203" s="10" t="str">
        <f>IF($B203="","",FP203*KEP!$J$27)</f>
        <v/>
      </c>
      <c r="GH203" s="10" t="str">
        <f>IF($B203="","",FQ203*KEP!$J$28)</f>
        <v/>
      </c>
      <c r="GI203" s="10" t="str">
        <f>IF($B203="","",FR203*KEP!$J$29)</f>
        <v/>
      </c>
      <c r="GJ203" s="10" t="str">
        <f>IF($B203="","",FS203*KEP!$J$30)</f>
        <v/>
      </c>
      <c r="GK203" s="33" t="str">
        <f t="shared" si="221"/>
        <v/>
      </c>
      <c r="GL203" s="56" t="str">
        <f t="shared" si="254"/>
        <v/>
      </c>
      <c r="GM203" s="56" t="str">
        <f t="shared" si="255"/>
        <v/>
      </c>
      <c r="GN203" s="56" t="str">
        <f t="shared" si="256"/>
        <v/>
      </c>
      <c r="GO203" s="56" t="str">
        <f t="shared" si="257"/>
        <v/>
      </c>
      <c r="GQ203" s="16"/>
      <c r="GR203" s="16"/>
      <c r="GS203" s="16"/>
      <c r="GT203" s="17"/>
      <c r="GU203" s="17"/>
      <c r="GV203" s="17"/>
      <c r="GW203" s="17"/>
      <c r="GX203" s="17"/>
      <c r="GY203" s="17"/>
      <c r="GZ203" s="17"/>
      <c r="HA203" s="17"/>
      <c r="HB203" s="33" t="str">
        <f t="shared" si="222"/>
        <v/>
      </c>
      <c r="HC203" s="17"/>
      <c r="HD203" s="17"/>
      <c r="HE203" s="17"/>
      <c r="HF203" s="17"/>
      <c r="HG203" s="28" t="str">
        <f t="shared" si="237"/>
        <v/>
      </c>
      <c r="HH203" s="27"/>
      <c r="HI203" s="109" t="str">
        <f>IF($B203="","",GQ203*KEP!$J$11)</f>
        <v/>
      </c>
      <c r="HJ203" s="10" t="str">
        <f>IF($B203="","",GR203*KEP!$J$12)</f>
        <v/>
      </c>
      <c r="HK203" s="10" t="str">
        <f>IF($B203="","",GS203*KEP!$J$13)</f>
        <v/>
      </c>
      <c r="HL203" s="10" t="str">
        <f>IF($B203="","",GT203*KEP!$J$14)</f>
        <v/>
      </c>
      <c r="HM203" s="10" t="str">
        <f>IF($B203="","",GU203*KEP!$J$15)</f>
        <v/>
      </c>
      <c r="HN203" s="10" t="str">
        <f>IF($B203="","",GV203*KEP!$J$16)</f>
        <v/>
      </c>
      <c r="HO203" s="10" t="str">
        <f>IF($B203="","",GW203*KEP!$J$17)</f>
        <v/>
      </c>
      <c r="HP203" s="10" t="str">
        <f>IF($B203="","",GX203*KEP!$J$18)</f>
        <v/>
      </c>
      <c r="HQ203" s="10" t="str">
        <f>IF($B203="","",GY203*KEP!$J$19)</f>
        <v/>
      </c>
      <c r="HR203" s="10" t="str">
        <f>IF($B203="","",GZ203*KEP!$J$20)</f>
        <v/>
      </c>
      <c r="HS203" s="10" t="str">
        <f>IF($B203="","",HA203*KEP!$J$21)</f>
        <v/>
      </c>
      <c r="HT203" s="10" t="str">
        <f>IF($B203="","",HC203*KEP!$J$27)</f>
        <v/>
      </c>
      <c r="HU203" s="10" t="str">
        <f>IF($B203="","",HD203*KEP!$J$28)</f>
        <v/>
      </c>
      <c r="HV203" s="10" t="str">
        <f>IF($B203="","",HE203*KEP!$J$29)</f>
        <v/>
      </c>
      <c r="HW203" s="10" t="str">
        <f>IF($B203="","",HF203*KEP!$J$30)</f>
        <v/>
      </c>
      <c r="HX203" s="33" t="str">
        <f t="shared" si="223"/>
        <v/>
      </c>
      <c r="HY203" s="56" t="str">
        <f t="shared" si="258"/>
        <v/>
      </c>
      <c r="HZ203" s="56" t="str">
        <f t="shared" si="259"/>
        <v/>
      </c>
      <c r="IA203" s="56" t="str">
        <f t="shared" si="260"/>
        <v/>
      </c>
      <c r="IB203" s="56" t="str">
        <f t="shared" si="261"/>
        <v/>
      </c>
      <c r="ID203" s="16"/>
      <c r="IE203" s="16"/>
      <c r="IF203" s="16"/>
      <c r="IG203" s="17"/>
      <c r="IH203" s="17"/>
      <c r="II203" s="17"/>
      <c r="IJ203" s="17"/>
      <c r="IK203" s="17"/>
      <c r="IL203" s="17"/>
      <c r="IM203" s="17"/>
      <c r="IN203" s="17"/>
      <c r="IO203" s="33" t="str">
        <f t="shared" si="224"/>
        <v/>
      </c>
      <c r="IP203" s="17"/>
      <c r="IQ203" s="17"/>
      <c r="IR203" s="17"/>
      <c r="IS203" s="17"/>
      <c r="IT203" s="28" t="str">
        <f t="shared" si="238"/>
        <v/>
      </c>
      <c r="IU203" s="27"/>
      <c r="IV203" s="109" t="str">
        <f>IF($B203="","",ID203*KEP!$J$11)</f>
        <v/>
      </c>
      <c r="IW203" s="10" t="str">
        <f>IF($B203="","",IE203*KEP!$J$12)</f>
        <v/>
      </c>
      <c r="IX203" s="10" t="str">
        <f>IF($B203="","",IF203*KEP!$J$13)</f>
        <v/>
      </c>
      <c r="IY203" s="10" t="str">
        <f>IF($B203="","",IG203*KEP!$J$14)</f>
        <v/>
      </c>
      <c r="IZ203" s="10" t="str">
        <f>IF($B203="","",IH203*KEP!$J$15)</f>
        <v/>
      </c>
      <c r="JA203" s="10" t="str">
        <f>IF($B203="","",II203*KEP!$J$16)</f>
        <v/>
      </c>
      <c r="JB203" s="10" t="str">
        <f>IF($B203="","",IJ203*KEP!$J$17)</f>
        <v/>
      </c>
      <c r="JC203" s="10" t="str">
        <f>IF($B203="","",IK203*KEP!$J$18)</f>
        <v/>
      </c>
      <c r="JD203" s="10" t="str">
        <f>IF($B203="","",IL203*KEP!$J$19)</f>
        <v/>
      </c>
      <c r="JE203" s="10" t="str">
        <f>IF($B203="","",IM203*KEP!$J$20)</f>
        <v/>
      </c>
      <c r="JF203" s="10" t="str">
        <f>IF($B203="","",IN203*KEP!$J$21)</f>
        <v/>
      </c>
      <c r="JG203" s="10" t="str">
        <f>IF($B203="","",IP203*KEP!$J$27)</f>
        <v/>
      </c>
      <c r="JH203" s="10" t="str">
        <f>IF($B203="","",IQ203*KEP!$J$28)</f>
        <v/>
      </c>
      <c r="JI203" s="10" t="str">
        <f>IF($B203="","",IR203*KEP!$J$29)</f>
        <v/>
      </c>
      <c r="JJ203" s="10" t="str">
        <f>IF($B203="","",IS203*KEP!$J$30)</f>
        <v/>
      </c>
      <c r="JK203" s="33" t="str">
        <f t="shared" si="225"/>
        <v/>
      </c>
      <c r="JL203" s="56" t="str">
        <f t="shared" si="262"/>
        <v/>
      </c>
      <c r="JM203" s="56" t="str">
        <f t="shared" si="263"/>
        <v/>
      </c>
      <c r="JN203" s="56" t="str">
        <f t="shared" si="264"/>
        <v/>
      </c>
      <c r="JO203" s="56" t="str">
        <f t="shared" si="265"/>
        <v/>
      </c>
      <c r="JQ203" s="16"/>
      <c r="JR203" s="16"/>
      <c r="JS203" s="16"/>
      <c r="JT203" s="17"/>
      <c r="JU203" s="17"/>
      <c r="JV203" s="17"/>
      <c r="JW203" s="17"/>
      <c r="JX203" s="17"/>
      <c r="JY203" s="17"/>
      <c r="JZ203" s="17"/>
      <c r="KA203" s="17"/>
      <c r="KB203" s="33" t="str">
        <f t="shared" si="226"/>
        <v/>
      </c>
      <c r="KC203" s="17"/>
      <c r="KD203" s="17"/>
      <c r="KE203" s="17"/>
      <c r="KF203" s="17"/>
      <c r="KG203" s="28" t="str">
        <f t="shared" si="239"/>
        <v/>
      </c>
      <c r="KH203" s="27"/>
      <c r="KI203" s="109" t="str">
        <f>IF($B203="","",JQ203*KEP!$J$11)</f>
        <v/>
      </c>
      <c r="KJ203" s="10" t="str">
        <f>IF($B203="","",JR203*KEP!$J$12)</f>
        <v/>
      </c>
      <c r="KK203" s="10" t="str">
        <f>IF($B203="","",JS203*KEP!$J$13)</f>
        <v/>
      </c>
      <c r="KL203" s="10" t="str">
        <f>IF($B203="","",JT203*KEP!$J$14)</f>
        <v/>
      </c>
      <c r="KM203" s="10" t="str">
        <f>IF($B203="","",JU203*KEP!$J$15)</f>
        <v/>
      </c>
      <c r="KN203" s="10" t="str">
        <f>IF($B203="","",JV203*KEP!$J$16)</f>
        <v/>
      </c>
      <c r="KO203" s="10" t="str">
        <f>IF($B203="","",JW203*KEP!$J$17)</f>
        <v/>
      </c>
      <c r="KP203" s="10" t="str">
        <f>IF($B203="","",JX203*KEP!$J$18)</f>
        <v/>
      </c>
      <c r="KQ203" s="10" t="str">
        <f>IF($B203="","",JY203*KEP!$J$19)</f>
        <v/>
      </c>
      <c r="KR203" s="10" t="str">
        <f>IF($B203="","",JZ203*KEP!$J$20)</f>
        <v/>
      </c>
      <c r="KS203" s="10" t="str">
        <f>IF($B203="","",KA203*KEP!$J$21)</f>
        <v/>
      </c>
      <c r="KT203" s="10" t="str">
        <f>IF($B203="","",KC203*KEP!$J$27)</f>
        <v/>
      </c>
      <c r="KU203" s="10" t="str">
        <f>IF($B203="","",KD203*KEP!$J$28)</f>
        <v/>
      </c>
      <c r="KV203" s="10" t="str">
        <f>IF($B203="","",KE203*KEP!$J$29)</f>
        <v/>
      </c>
      <c r="KW203" s="10" t="str">
        <f>IF($B203="","",KF203*KEP!$J$30)</f>
        <v/>
      </c>
      <c r="KX203" s="33" t="str">
        <f t="shared" si="227"/>
        <v/>
      </c>
      <c r="KY203" s="56" t="str">
        <f t="shared" si="266"/>
        <v/>
      </c>
      <c r="KZ203" s="56" t="str">
        <f t="shared" si="267"/>
        <v/>
      </c>
      <c r="LA203" s="56" t="str">
        <f t="shared" si="268"/>
        <v/>
      </c>
      <c r="LB203" s="56" t="str">
        <f t="shared" si="269"/>
        <v/>
      </c>
      <c r="LD203" s="16"/>
      <c r="LE203" s="16"/>
      <c r="LF203" s="16"/>
      <c r="LG203" s="17"/>
      <c r="LH203" s="17"/>
      <c r="LI203" s="17"/>
      <c r="LJ203" s="17"/>
      <c r="LK203" s="17"/>
      <c r="LL203" s="17"/>
      <c r="LM203" s="17"/>
      <c r="LN203" s="17"/>
      <c r="LO203" s="33" t="str">
        <f t="shared" si="228"/>
        <v/>
      </c>
      <c r="LP203" s="17"/>
      <c r="LQ203" s="17"/>
      <c r="LR203" s="17"/>
      <c r="LS203" s="17"/>
      <c r="LT203" s="28" t="str">
        <f t="shared" si="240"/>
        <v/>
      </c>
      <c r="LU203" s="27"/>
      <c r="LV203" s="109" t="str">
        <f>IF($B203="","",LD203*KEP!$J$11)</f>
        <v/>
      </c>
      <c r="LW203" s="10" t="str">
        <f>IF($B203="","",LE203*KEP!$J$12)</f>
        <v/>
      </c>
      <c r="LX203" s="10" t="str">
        <f>IF($B203="","",LF203*KEP!$J$13)</f>
        <v/>
      </c>
      <c r="LY203" s="10" t="str">
        <f>IF($B203="","",LG203*KEP!$J$14)</f>
        <v/>
      </c>
      <c r="LZ203" s="10" t="str">
        <f>IF($B203="","",LH203*KEP!$J$15)</f>
        <v/>
      </c>
      <c r="MA203" s="10" t="str">
        <f>IF($B203="","",LI203*KEP!$J$16)</f>
        <v/>
      </c>
      <c r="MB203" s="10" t="str">
        <f>IF($B203="","",LJ203*KEP!$J$17)</f>
        <v/>
      </c>
      <c r="MC203" s="10" t="str">
        <f>IF($B203="","",LK203*KEP!$J$18)</f>
        <v/>
      </c>
      <c r="MD203" s="10" t="str">
        <f>IF($B203="","",LL203*KEP!$J$19)</f>
        <v/>
      </c>
      <c r="ME203" s="10" t="str">
        <f>IF($B203="","",LM203*KEP!$J$20)</f>
        <v/>
      </c>
      <c r="MF203" s="10" t="str">
        <f>IF($B203="","",LN203*KEP!$J$21)</f>
        <v/>
      </c>
      <c r="MG203" s="10" t="str">
        <f>IF($B203="","",LP203*KEP!$J$27)</f>
        <v/>
      </c>
      <c r="MH203" s="10" t="str">
        <f>IF($B203="","",LQ203*KEP!$J$28)</f>
        <v/>
      </c>
      <c r="MI203" s="10" t="str">
        <f>IF($B203="","",LR203*KEP!$J$29)</f>
        <v/>
      </c>
      <c r="MJ203" s="10" t="str">
        <f>IF($B203="","",LS203*KEP!$J$30)</f>
        <v/>
      </c>
      <c r="MK203" s="33" t="str">
        <f t="shared" si="229"/>
        <v/>
      </c>
      <c r="ML203" s="56" t="str">
        <f t="shared" si="270"/>
        <v/>
      </c>
      <c r="MM203" s="56" t="str">
        <f t="shared" si="271"/>
        <v/>
      </c>
      <c r="MN203" s="56" t="str">
        <f t="shared" si="272"/>
        <v/>
      </c>
      <c r="MO203" s="56" t="str">
        <f t="shared" si="273"/>
        <v/>
      </c>
      <c r="MQ203" s="16"/>
      <c r="MR203" s="16"/>
      <c r="MS203" s="16"/>
      <c r="MT203" s="17"/>
      <c r="MU203" s="17"/>
      <c r="MV203" s="17"/>
      <c r="MW203" s="17"/>
      <c r="MX203" s="17"/>
      <c r="MY203" s="17"/>
      <c r="MZ203" s="17"/>
      <c r="NA203" s="17"/>
      <c r="NB203" s="33" t="str">
        <f t="shared" si="230"/>
        <v/>
      </c>
      <c r="NC203" s="17"/>
      <c r="ND203" s="17"/>
      <c r="NE203" s="17"/>
      <c r="NF203" s="17"/>
      <c r="NG203" s="28" t="str">
        <f t="shared" si="241"/>
        <v/>
      </c>
      <c r="NH203" s="27"/>
      <c r="NI203" s="109" t="str">
        <f>IF($B203="","",MQ203*KEP!$J$11)</f>
        <v/>
      </c>
      <c r="NJ203" s="10" t="str">
        <f>IF($B203="","",MR203*KEP!$J$12)</f>
        <v/>
      </c>
      <c r="NK203" s="10" t="str">
        <f>IF($B203="","",MS203*KEP!$J$13)</f>
        <v/>
      </c>
      <c r="NL203" s="10" t="str">
        <f>IF($B203="","",MT203*KEP!$J$14)</f>
        <v/>
      </c>
      <c r="NM203" s="10" t="str">
        <f>IF($B203="","",MU203*KEP!$J$15)</f>
        <v/>
      </c>
      <c r="NN203" s="10" t="str">
        <f>IF($B203="","",MV203*KEP!$J$16)</f>
        <v/>
      </c>
      <c r="NO203" s="10" t="str">
        <f>IF($B203="","",MW203*KEP!$J$17)</f>
        <v/>
      </c>
      <c r="NP203" s="10" t="str">
        <f>IF($B203="","",MX203*KEP!$J$18)</f>
        <v/>
      </c>
      <c r="NQ203" s="10" t="str">
        <f>IF($B203="","",MY203*KEP!$J$19)</f>
        <v/>
      </c>
      <c r="NR203" s="10" t="str">
        <f>IF($B203="","",MZ203*KEP!$J$20)</f>
        <v/>
      </c>
      <c r="NS203" s="10" t="str">
        <f>IF($B203="","",NA203*KEP!$J$21)</f>
        <v/>
      </c>
      <c r="NT203" s="10" t="str">
        <f>IF($B203="","",NC203*KEP!$J$27)</f>
        <v/>
      </c>
      <c r="NU203" s="10" t="str">
        <f>IF($B203="","",ND203*KEP!$J$28)</f>
        <v/>
      </c>
      <c r="NV203" s="10" t="str">
        <f>IF($B203="","",NE203*KEP!$J$29)</f>
        <v/>
      </c>
      <c r="NW203" s="10" t="str">
        <f>IF($B203="","",NF203*KEP!$J$30)</f>
        <v/>
      </c>
      <c r="NX203" s="33" t="str">
        <f t="shared" si="231"/>
        <v/>
      </c>
      <c r="NY203" s="56" t="str">
        <f t="shared" si="274"/>
        <v/>
      </c>
      <c r="NZ203" s="56" t="str">
        <f t="shared" si="275"/>
        <v/>
      </c>
      <c r="OA203" s="56" t="str">
        <f t="shared" si="276"/>
        <v/>
      </c>
      <c r="OB203" s="56" t="str">
        <f t="shared" si="277"/>
        <v/>
      </c>
    </row>
    <row r="204" spans="1:392" x14ac:dyDescent="0.25">
      <c r="A204" s="6" t="str">
        <f>IF(A203&lt;KEP!$C$10,A203+1,"")</f>
        <v/>
      </c>
      <c r="B204" s="8" t="str">
        <f>IF('Referenčný stav'!B204=0,"",'Referenčný stav'!B204)</f>
        <v/>
      </c>
      <c r="C204" s="8" t="str">
        <f>IF('Referenčný stav'!C204=0,"",'Referenčný stav'!C204)</f>
        <v/>
      </c>
      <c r="D204" s="16"/>
      <c r="E204" s="16"/>
      <c r="F204" s="16"/>
      <c r="G204" s="17"/>
      <c r="H204" s="17"/>
      <c r="I204" s="17"/>
      <c r="J204" s="17"/>
      <c r="K204" s="17"/>
      <c r="L204" s="17"/>
      <c r="M204" s="17"/>
      <c r="N204" s="17"/>
      <c r="O204" s="33" t="str">
        <f t="shared" si="212"/>
        <v/>
      </c>
      <c r="P204" s="17"/>
      <c r="Q204" s="17"/>
      <c r="R204" s="17"/>
      <c r="S204" s="17"/>
      <c r="T204" s="28" t="str">
        <f t="shared" si="232"/>
        <v/>
      </c>
      <c r="U204" s="27"/>
      <c r="V204" s="109" t="str">
        <f>IF($B204="","",D204*KEP!$J$11)</f>
        <v/>
      </c>
      <c r="W204" s="10" t="str">
        <f>IF($B204="","",E204*KEP!$J$12)</f>
        <v/>
      </c>
      <c r="X204" s="10" t="str">
        <f>IF($B204="","",F204*KEP!$J$13)</f>
        <v/>
      </c>
      <c r="Y204" s="10" t="str">
        <f>IF($B204="","",G204*KEP!$J$14)</f>
        <v/>
      </c>
      <c r="Z204" s="10" t="str">
        <f>IF($B204="","",H204*KEP!$J$15)</f>
        <v/>
      </c>
      <c r="AA204" s="10" t="str">
        <f>IF($B204="","",I204*KEP!$J$16)</f>
        <v/>
      </c>
      <c r="AB204" s="10" t="str">
        <f>IF($B204="","",J204*KEP!$J$17)</f>
        <v/>
      </c>
      <c r="AC204" s="10" t="str">
        <f>IF($B204="","",K204*KEP!$J$18)</f>
        <v/>
      </c>
      <c r="AD204" s="10" t="str">
        <f>IF($B204="","",L204*KEP!$J$19)</f>
        <v/>
      </c>
      <c r="AE204" s="10" t="str">
        <f>IF($B204="","",M204*KEP!$J$20)</f>
        <v/>
      </c>
      <c r="AF204" s="10" t="str">
        <f>IF($B204="","",N204*KEP!$J$21)</f>
        <v/>
      </c>
      <c r="AG204" s="10" t="str">
        <f>IF($B204="","",P204*KEP!$J$27)</f>
        <v/>
      </c>
      <c r="AH204" s="10" t="str">
        <f>IF($B204="","",Q204*KEP!$J$28)</f>
        <v/>
      </c>
      <c r="AI204" s="10" t="str">
        <f>IF($B204="","",R204*KEP!$J$29)</f>
        <v/>
      </c>
      <c r="AJ204" s="10" t="str">
        <f>IF($B204="","",S204*KEP!$J$30)</f>
        <v/>
      </c>
      <c r="AK204" s="33" t="str">
        <f t="shared" si="213"/>
        <v/>
      </c>
      <c r="AL204" s="56" t="str">
        <f>IF(O204="","",IFERROR(O204/'Referenčný stav'!O204-1,""))</f>
        <v/>
      </c>
      <c r="AM204" s="56" t="str">
        <f>IF(T204="","",IFERROR(T204/'Referenčný stav'!T204-1,""))</f>
        <v/>
      </c>
      <c r="AN204" s="56" t="str">
        <f>IF(U204="","",IFERROR(U204/'Referenčný stav'!U204-1,""))</f>
        <v/>
      </c>
      <c r="AO204" s="56" t="str">
        <f>IF(AK204="","",IFERROR(AK204/'Referenčný stav'!AK204-1,""))</f>
        <v/>
      </c>
      <c r="AQ204" s="16"/>
      <c r="AR204" s="16"/>
      <c r="AS204" s="16"/>
      <c r="AT204" s="17"/>
      <c r="AU204" s="17"/>
      <c r="AV204" s="17"/>
      <c r="AW204" s="17"/>
      <c r="AX204" s="17"/>
      <c r="AY204" s="17"/>
      <c r="AZ204" s="17"/>
      <c r="BA204" s="17"/>
      <c r="BB204" s="33" t="str">
        <f t="shared" si="214"/>
        <v/>
      </c>
      <c r="BC204" s="17"/>
      <c r="BD204" s="17"/>
      <c r="BE204" s="17"/>
      <c r="BF204" s="17"/>
      <c r="BG204" s="28" t="str">
        <f t="shared" si="233"/>
        <v/>
      </c>
      <c r="BH204" s="27"/>
      <c r="BI204" s="109" t="str">
        <f>IF($B204="","",AQ204*KEP!$J$11)</f>
        <v/>
      </c>
      <c r="BJ204" s="10" t="str">
        <f>IF($B204="","",AR204*KEP!$J$12)</f>
        <v/>
      </c>
      <c r="BK204" s="10" t="str">
        <f>IF($B204="","",AS204*KEP!$J$13)</f>
        <v/>
      </c>
      <c r="BL204" s="10" t="str">
        <f>IF($B204="","",AT204*KEP!$J$14)</f>
        <v/>
      </c>
      <c r="BM204" s="10" t="str">
        <f>IF($B204="","",AU204*KEP!$J$15)</f>
        <v/>
      </c>
      <c r="BN204" s="10" t="str">
        <f>IF($B204="","",AV204*KEP!$J$16)</f>
        <v/>
      </c>
      <c r="BO204" s="10" t="str">
        <f>IF($B204="","",AW204*KEP!$J$17)</f>
        <v/>
      </c>
      <c r="BP204" s="10" t="str">
        <f>IF($B204="","",AX204*KEP!$J$18)</f>
        <v/>
      </c>
      <c r="BQ204" s="10" t="str">
        <f>IF($B204="","",AY204*KEP!$J$19)</f>
        <v/>
      </c>
      <c r="BR204" s="10" t="str">
        <f>IF($B204="","",AZ204*KEP!$J$20)</f>
        <v/>
      </c>
      <c r="BS204" s="10" t="str">
        <f>IF($B204="","",BA204*KEP!$J$21)</f>
        <v/>
      </c>
      <c r="BT204" s="10" t="str">
        <f>IF($B204="","",BC204*KEP!$J$27)</f>
        <v/>
      </c>
      <c r="BU204" s="10" t="str">
        <f>IF($B204="","",BD204*KEP!$J$28)</f>
        <v/>
      </c>
      <c r="BV204" s="10" t="str">
        <f>IF($B204="","",BE204*KEP!$J$29)</f>
        <v/>
      </c>
      <c r="BW204" s="10" t="str">
        <f>IF($B204="","",BF204*KEP!$J$30)</f>
        <v/>
      </c>
      <c r="BX204" s="33" t="str">
        <f t="shared" si="215"/>
        <v/>
      </c>
      <c r="BY204" s="56" t="str">
        <f t="shared" si="242"/>
        <v/>
      </c>
      <c r="BZ204" s="56" t="str">
        <f t="shared" si="243"/>
        <v/>
      </c>
      <c r="CA204" s="56" t="str">
        <f t="shared" si="244"/>
        <v/>
      </c>
      <c r="CB204" s="56" t="str">
        <f t="shared" si="245"/>
        <v/>
      </c>
      <c r="CD204" s="16"/>
      <c r="CE204" s="16"/>
      <c r="CF204" s="16"/>
      <c r="CG204" s="17"/>
      <c r="CH204" s="17"/>
      <c r="CI204" s="17"/>
      <c r="CJ204" s="17"/>
      <c r="CK204" s="17"/>
      <c r="CL204" s="17"/>
      <c r="CM204" s="17"/>
      <c r="CN204" s="17"/>
      <c r="CO204" s="33" t="str">
        <f t="shared" si="216"/>
        <v/>
      </c>
      <c r="CP204" s="17"/>
      <c r="CQ204" s="17"/>
      <c r="CR204" s="17"/>
      <c r="CS204" s="17"/>
      <c r="CT204" s="28" t="str">
        <f t="shared" si="234"/>
        <v/>
      </c>
      <c r="CU204" s="27"/>
      <c r="CV204" s="109" t="str">
        <f>IF($B204="","",CD204*KEP!$J$11)</f>
        <v/>
      </c>
      <c r="CW204" s="10" t="str">
        <f>IF($B204="","",CE204*KEP!$J$12)</f>
        <v/>
      </c>
      <c r="CX204" s="10" t="str">
        <f>IF($B204="","",CF204*KEP!$J$13)</f>
        <v/>
      </c>
      <c r="CY204" s="10" t="str">
        <f>IF($B204="","",CG204*KEP!$J$14)</f>
        <v/>
      </c>
      <c r="CZ204" s="10" t="str">
        <f>IF($B204="","",CH204*KEP!$J$15)</f>
        <v/>
      </c>
      <c r="DA204" s="10" t="str">
        <f>IF($B204="","",CI204*KEP!$J$16)</f>
        <v/>
      </c>
      <c r="DB204" s="10" t="str">
        <f>IF($B204="","",CJ204*KEP!$J$17)</f>
        <v/>
      </c>
      <c r="DC204" s="10" t="str">
        <f>IF($B204="","",CK204*KEP!$J$18)</f>
        <v/>
      </c>
      <c r="DD204" s="10" t="str">
        <f>IF($B204="","",CL204*KEP!$J$19)</f>
        <v/>
      </c>
      <c r="DE204" s="10" t="str">
        <f>IF($B204="","",CM204*KEP!$J$20)</f>
        <v/>
      </c>
      <c r="DF204" s="10" t="str">
        <f>IF($B204="","",CN204*KEP!$J$21)</f>
        <v/>
      </c>
      <c r="DG204" s="10" t="str">
        <f>IF($B204="","",CP204*KEP!$J$27)</f>
        <v/>
      </c>
      <c r="DH204" s="10" t="str">
        <f>IF($B204="","",CQ204*KEP!$J$28)</f>
        <v/>
      </c>
      <c r="DI204" s="10" t="str">
        <f>IF($B204="","",CR204*KEP!$J$29)</f>
        <v/>
      </c>
      <c r="DJ204" s="10" t="str">
        <f>IF($B204="","",CS204*KEP!$J$30)</f>
        <v/>
      </c>
      <c r="DK204" s="33" t="str">
        <f t="shared" si="217"/>
        <v/>
      </c>
      <c r="DL204" s="56" t="str">
        <f t="shared" si="246"/>
        <v/>
      </c>
      <c r="DM204" s="56" t="str">
        <f t="shared" si="247"/>
        <v/>
      </c>
      <c r="DN204" s="56" t="str">
        <f t="shared" si="248"/>
        <v/>
      </c>
      <c r="DO204" s="56" t="str">
        <f t="shared" si="249"/>
        <v/>
      </c>
      <c r="DQ204" s="16"/>
      <c r="DR204" s="16"/>
      <c r="DS204" s="16"/>
      <c r="DT204" s="17"/>
      <c r="DU204" s="17"/>
      <c r="DV204" s="17"/>
      <c r="DW204" s="17"/>
      <c r="DX204" s="17"/>
      <c r="DY204" s="17"/>
      <c r="DZ204" s="17"/>
      <c r="EA204" s="17"/>
      <c r="EB204" s="33" t="str">
        <f t="shared" si="218"/>
        <v/>
      </c>
      <c r="EC204" s="17"/>
      <c r="ED204" s="17"/>
      <c r="EE204" s="17"/>
      <c r="EF204" s="17"/>
      <c r="EG204" s="28" t="str">
        <f t="shared" si="235"/>
        <v/>
      </c>
      <c r="EH204" s="27"/>
      <c r="EI204" s="109" t="str">
        <f>IF($B204="","",DQ204*KEP!$J$11)</f>
        <v/>
      </c>
      <c r="EJ204" s="10" t="str">
        <f>IF($B204="","",DR204*KEP!$J$12)</f>
        <v/>
      </c>
      <c r="EK204" s="10" t="str">
        <f>IF($B204="","",DS204*KEP!$J$13)</f>
        <v/>
      </c>
      <c r="EL204" s="10" t="str">
        <f>IF($B204="","",DT204*KEP!$J$14)</f>
        <v/>
      </c>
      <c r="EM204" s="10" t="str">
        <f>IF($B204="","",DU204*KEP!$J$15)</f>
        <v/>
      </c>
      <c r="EN204" s="10" t="str">
        <f>IF($B204="","",DV204*KEP!$J$16)</f>
        <v/>
      </c>
      <c r="EO204" s="10" t="str">
        <f>IF($B204="","",DW204*KEP!$J$17)</f>
        <v/>
      </c>
      <c r="EP204" s="10" t="str">
        <f>IF($B204="","",DX204*KEP!$J$18)</f>
        <v/>
      </c>
      <c r="EQ204" s="10" t="str">
        <f>IF($B204="","",DY204*KEP!$J$19)</f>
        <v/>
      </c>
      <c r="ER204" s="10" t="str">
        <f>IF($B204="","",DZ204*KEP!$J$20)</f>
        <v/>
      </c>
      <c r="ES204" s="10" t="str">
        <f>IF($B204="","",EA204*KEP!$J$21)</f>
        <v/>
      </c>
      <c r="ET204" s="10" t="str">
        <f>IF($B204="","",EC204*KEP!$J$27)</f>
        <v/>
      </c>
      <c r="EU204" s="10" t="str">
        <f>IF($B204="","",ED204*KEP!$J$28)</f>
        <v/>
      </c>
      <c r="EV204" s="10" t="str">
        <f>IF($B204="","",EE204*KEP!$J$29)</f>
        <v/>
      </c>
      <c r="EW204" s="10" t="str">
        <f>IF($B204="","",EF204*KEP!$J$30)</f>
        <v/>
      </c>
      <c r="EX204" s="33" t="str">
        <f t="shared" si="219"/>
        <v/>
      </c>
      <c r="EY204" s="56" t="str">
        <f t="shared" si="250"/>
        <v/>
      </c>
      <c r="EZ204" s="56" t="str">
        <f t="shared" si="251"/>
        <v/>
      </c>
      <c r="FA204" s="56" t="str">
        <f t="shared" si="252"/>
        <v/>
      </c>
      <c r="FB204" s="56" t="str">
        <f t="shared" si="253"/>
        <v/>
      </c>
      <c r="FD204" s="16"/>
      <c r="FE204" s="16"/>
      <c r="FF204" s="16"/>
      <c r="FG204" s="17"/>
      <c r="FH204" s="17"/>
      <c r="FI204" s="17"/>
      <c r="FJ204" s="17"/>
      <c r="FK204" s="17"/>
      <c r="FL204" s="17"/>
      <c r="FM204" s="17"/>
      <c r="FN204" s="17"/>
      <c r="FO204" s="33" t="str">
        <f t="shared" si="220"/>
        <v/>
      </c>
      <c r="FP204" s="17"/>
      <c r="FQ204" s="17"/>
      <c r="FR204" s="17"/>
      <c r="FS204" s="17"/>
      <c r="FT204" s="28" t="str">
        <f t="shared" si="236"/>
        <v/>
      </c>
      <c r="FU204" s="27"/>
      <c r="FV204" s="109" t="str">
        <f>IF($B204="","",FD204*KEP!$J$11)</f>
        <v/>
      </c>
      <c r="FW204" s="10" t="str">
        <f>IF($B204="","",FE204*KEP!$J$12)</f>
        <v/>
      </c>
      <c r="FX204" s="10" t="str">
        <f>IF($B204="","",FF204*KEP!$J$13)</f>
        <v/>
      </c>
      <c r="FY204" s="10" t="str">
        <f>IF($B204="","",FG204*KEP!$J$14)</f>
        <v/>
      </c>
      <c r="FZ204" s="10" t="str">
        <f>IF($B204="","",FH204*KEP!$J$15)</f>
        <v/>
      </c>
      <c r="GA204" s="10" t="str">
        <f>IF($B204="","",FI204*KEP!$J$16)</f>
        <v/>
      </c>
      <c r="GB204" s="10" t="str">
        <f>IF($B204="","",FJ204*KEP!$J$17)</f>
        <v/>
      </c>
      <c r="GC204" s="10" t="str">
        <f>IF($B204="","",FK204*KEP!$J$18)</f>
        <v/>
      </c>
      <c r="GD204" s="10" t="str">
        <f>IF($B204="","",FL204*KEP!$J$19)</f>
        <v/>
      </c>
      <c r="GE204" s="10" t="str">
        <f>IF($B204="","",FM204*KEP!$J$20)</f>
        <v/>
      </c>
      <c r="GF204" s="10" t="str">
        <f>IF($B204="","",FN204*KEP!$J$21)</f>
        <v/>
      </c>
      <c r="GG204" s="10" t="str">
        <f>IF($B204="","",FP204*KEP!$J$27)</f>
        <v/>
      </c>
      <c r="GH204" s="10" t="str">
        <f>IF($B204="","",FQ204*KEP!$J$28)</f>
        <v/>
      </c>
      <c r="GI204" s="10" t="str">
        <f>IF($B204="","",FR204*KEP!$J$29)</f>
        <v/>
      </c>
      <c r="GJ204" s="10" t="str">
        <f>IF($B204="","",FS204*KEP!$J$30)</f>
        <v/>
      </c>
      <c r="GK204" s="33" t="str">
        <f t="shared" si="221"/>
        <v/>
      </c>
      <c r="GL204" s="56" t="str">
        <f t="shared" si="254"/>
        <v/>
      </c>
      <c r="GM204" s="56" t="str">
        <f t="shared" si="255"/>
        <v/>
      </c>
      <c r="GN204" s="56" t="str">
        <f t="shared" si="256"/>
        <v/>
      </c>
      <c r="GO204" s="56" t="str">
        <f t="shared" si="257"/>
        <v/>
      </c>
      <c r="GQ204" s="16"/>
      <c r="GR204" s="16"/>
      <c r="GS204" s="16"/>
      <c r="GT204" s="17"/>
      <c r="GU204" s="17"/>
      <c r="GV204" s="17"/>
      <c r="GW204" s="17"/>
      <c r="GX204" s="17"/>
      <c r="GY204" s="17"/>
      <c r="GZ204" s="17"/>
      <c r="HA204" s="17"/>
      <c r="HB204" s="33" t="str">
        <f t="shared" si="222"/>
        <v/>
      </c>
      <c r="HC204" s="17"/>
      <c r="HD204" s="17"/>
      <c r="HE204" s="17"/>
      <c r="HF204" s="17"/>
      <c r="HG204" s="28" t="str">
        <f t="shared" si="237"/>
        <v/>
      </c>
      <c r="HH204" s="27"/>
      <c r="HI204" s="109" t="str">
        <f>IF($B204="","",GQ204*KEP!$J$11)</f>
        <v/>
      </c>
      <c r="HJ204" s="10" t="str">
        <f>IF($B204="","",GR204*KEP!$J$12)</f>
        <v/>
      </c>
      <c r="HK204" s="10" t="str">
        <f>IF($B204="","",GS204*KEP!$J$13)</f>
        <v/>
      </c>
      <c r="HL204" s="10" t="str">
        <f>IF($B204="","",GT204*KEP!$J$14)</f>
        <v/>
      </c>
      <c r="HM204" s="10" t="str">
        <f>IF($B204="","",GU204*KEP!$J$15)</f>
        <v/>
      </c>
      <c r="HN204" s="10" t="str">
        <f>IF($B204="","",GV204*KEP!$J$16)</f>
        <v/>
      </c>
      <c r="HO204" s="10" t="str">
        <f>IF($B204="","",GW204*KEP!$J$17)</f>
        <v/>
      </c>
      <c r="HP204" s="10" t="str">
        <f>IF($B204="","",GX204*KEP!$J$18)</f>
        <v/>
      </c>
      <c r="HQ204" s="10" t="str">
        <f>IF($B204="","",GY204*KEP!$J$19)</f>
        <v/>
      </c>
      <c r="HR204" s="10" t="str">
        <f>IF($B204="","",GZ204*KEP!$J$20)</f>
        <v/>
      </c>
      <c r="HS204" s="10" t="str">
        <f>IF($B204="","",HA204*KEP!$J$21)</f>
        <v/>
      </c>
      <c r="HT204" s="10" t="str">
        <f>IF($B204="","",HC204*KEP!$J$27)</f>
        <v/>
      </c>
      <c r="HU204" s="10" t="str">
        <f>IF($B204="","",HD204*KEP!$J$28)</f>
        <v/>
      </c>
      <c r="HV204" s="10" t="str">
        <f>IF($B204="","",HE204*KEP!$J$29)</f>
        <v/>
      </c>
      <c r="HW204" s="10" t="str">
        <f>IF($B204="","",HF204*KEP!$J$30)</f>
        <v/>
      </c>
      <c r="HX204" s="33" t="str">
        <f t="shared" si="223"/>
        <v/>
      </c>
      <c r="HY204" s="56" t="str">
        <f t="shared" si="258"/>
        <v/>
      </c>
      <c r="HZ204" s="56" t="str">
        <f t="shared" si="259"/>
        <v/>
      </c>
      <c r="IA204" s="56" t="str">
        <f t="shared" si="260"/>
        <v/>
      </c>
      <c r="IB204" s="56" t="str">
        <f t="shared" si="261"/>
        <v/>
      </c>
      <c r="ID204" s="16"/>
      <c r="IE204" s="16"/>
      <c r="IF204" s="16"/>
      <c r="IG204" s="17"/>
      <c r="IH204" s="17"/>
      <c r="II204" s="17"/>
      <c r="IJ204" s="17"/>
      <c r="IK204" s="17"/>
      <c r="IL204" s="17"/>
      <c r="IM204" s="17"/>
      <c r="IN204" s="17"/>
      <c r="IO204" s="33" t="str">
        <f t="shared" si="224"/>
        <v/>
      </c>
      <c r="IP204" s="17"/>
      <c r="IQ204" s="17"/>
      <c r="IR204" s="17"/>
      <c r="IS204" s="17"/>
      <c r="IT204" s="28" t="str">
        <f t="shared" si="238"/>
        <v/>
      </c>
      <c r="IU204" s="27"/>
      <c r="IV204" s="109" t="str">
        <f>IF($B204="","",ID204*KEP!$J$11)</f>
        <v/>
      </c>
      <c r="IW204" s="10" t="str">
        <f>IF($B204="","",IE204*KEP!$J$12)</f>
        <v/>
      </c>
      <c r="IX204" s="10" t="str">
        <f>IF($B204="","",IF204*KEP!$J$13)</f>
        <v/>
      </c>
      <c r="IY204" s="10" t="str">
        <f>IF($B204="","",IG204*KEP!$J$14)</f>
        <v/>
      </c>
      <c r="IZ204" s="10" t="str">
        <f>IF($B204="","",IH204*KEP!$J$15)</f>
        <v/>
      </c>
      <c r="JA204" s="10" t="str">
        <f>IF($B204="","",II204*KEP!$J$16)</f>
        <v/>
      </c>
      <c r="JB204" s="10" t="str">
        <f>IF($B204="","",IJ204*KEP!$J$17)</f>
        <v/>
      </c>
      <c r="JC204" s="10" t="str">
        <f>IF($B204="","",IK204*KEP!$J$18)</f>
        <v/>
      </c>
      <c r="JD204" s="10" t="str">
        <f>IF($B204="","",IL204*KEP!$J$19)</f>
        <v/>
      </c>
      <c r="JE204" s="10" t="str">
        <f>IF($B204="","",IM204*KEP!$J$20)</f>
        <v/>
      </c>
      <c r="JF204" s="10" t="str">
        <f>IF($B204="","",IN204*KEP!$J$21)</f>
        <v/>
      </c>
      <c r="JG204" s="10" t="str">
        <f>IF($B204="","",IP204*KEP!$J$27)</f>
        <v/>
      </c>
      <c r="JH204" s="10" t="str">
        <f>IF($B204="","",IQ204*KEP!$J$28)</f>
        <v/>
      </c>
      <c r="JI204" s="10" t="str">
        <f>IF($B204="","",IR204*KEP!$J$29)</f>
        <v/>
      </c>
      <c r="JJ204" s="10" t="str">
        <f>IF($B204="","",IS204*KEP!$J$30)</f>
        <v/>
      </c>
      <c r="JK204" s="33" t="str">
        <f t="shared" si="225"/>
        <v/>
      </c>
      <c r="JL204" s="56" t="str">
        <f t="shared" si="262"/>
        <v/>
      </c>
      <c r="JM204" s="56" t="str">
        <f t="shared" si="263"/>
        <v/>
      </c>
      <c r="JN204" s="56" t="str">
        <f t="shared" si="264"/>
        <v/>
      </c>
      <c r="JO204" s="56" t="str">
        <f t="shared" si="265"/>
        <v/>
      </c>
      <c r="JQ204" s="16"/>
      <c r="JR204" s="16"/>
      <c r="JS204" s="16"/>
      <c r="JT204" s="17"/>
      <c r="JU204" s="17"/>
      <c r="JV204" s="17"/>
      <c r="JW204" s="17"/>
      <c r="JX204" s="17"/>
      <c r="JY204" s="17"/>
      <c r="JZ204" s="17"/>
      <c r="KA204" s="17"/>
      <c r="KB204" s="33" t="str">
        <f t="shared" si="226"/>
        <v/>
      </c>
      <c r="KC204" s="17"/>
      <c r="KD204" s="17"/>
      <c r="KE204" s="17"/>
      <c r="KF204" s="17"/>
      <c r="KG204" s="28" t="str">
        <f t="shared" si="239"/>
        <v/>
      </c>
      <c r="KH204" s="27"/>
      <c r="KI204" s="109" t="str">
        <f>IF($B204="","",JQ204*KEP!$J$11)</f>
        <v/>
      </c>
      <c r="KJ204" s="10" t="str">
        <f>IF($B204="","",JR204*KEP!$J$12)</f>
        <v/>
      </c>
      <c r="KK204" s="10" t="str">
        <f>IF($B204="","",JS204*KEP!$J$13)</f>
        <v/>
      </c>
      <c r="KL204" s="10" t="str">
        <f>IF($B204="","",JT204*KEP!$J$14)</f>
        <v/>
      </c>
      <c r="KM204" s="10" t="str">
        <f>IF($B204="","",JU204*KEP!$J$15)</f>
        <v/>
      </c>
      <c r="KN204" s="10" t="str">
        <f>IF($B204="","",JV204*KEP!$J$16)</f>
        <v/>
      </c>
      <c r="KO204" s="10" t="str">
        <f>IF($B204="","",JW204*KEP!$J$17)</f>
        <v/>
      </c>
      <c r="KP204" s="10" t="str">
        <f>IF($B204="","",JX204*KEP!$J$18)</f>
        <v/>
      </c>
      <c r="KQ204" s="10" t="str">
        <f>IF($B204="","",JY204*KEP!$J$19)</f>
        <v/>
      </c>
      <c r="KR204" s="10" t="str">
        <f>IF($B204="","",JZ204*KEP!$J$20)</f>
        <v/>
      </c>
      <c r="KS204" s="10" t="str">
        <f>IF($B204="","",KA204*KEP!$J$21)</f>
        <v/>
      </c>
      <c r="KT204" s="10" t="str">
        <f>IF($B204="","",KC204*KEP!$J$27)</f>
        <v/>
      </c>
      <c r="KU204" s="10" t="str">
        <f>IF($B204="","",KD204*KEP!$J$28)</f>
        <v/>
      </c>
      <c r="KV204" s="10" t="str">
        <f>IF($B204="","",KE204*KEP!$J$29)</f>
        <v/>
      </c>
      <c r="KW204" s="10" t="str">
        <f>IF($B204="","",KF204*KEP!$J$30)</f>
        <v/>
      </c>
      <c r="KX204" s="33" t="str">
        <f t="shared" si="227"/>
        <v/>
      </c>
      <c r="KY204" s="56" t="str">
        <f t="shared" si="266"/>
        <v/>
      </c>
      <c r="KZ204" s="56" t="str">
        <f t="shared" si="267"/>
        <v/>
      </c>
      <c r="LA204" s="56" t="str">
        <f t="shared" si="268"/>
        <v/>
      </c>
      <c r="LB204" s="56" t="str">
        <f t="shared" si="269"/>
        <v/>
      </c>
      <c r="LD204" s="16"/>
      <c r="LE204" s="16"/>
      <c r="LF204" s="16"/>
      <c r="LG204" s="17"/>
      <c r="LH204" s="17"/>
      <c r="LI204" s="17"/>
      <c r="LJ204" s="17"/>
      <c r="LK204" s="17"/>
      <c r="LL204" s="17"/>
      <c r="LM204" s="17"/>
      <c r="LN204" s="17"/>
      <c r="LO204" s="33" t="str">
        <f t="shared" si="228"/>
        <v/>
      </c>
      <c r="LP204" s="17"/>
      <c r="LQ204" s="17"/>
      <c r="LR204" s="17"/>
      <c r="LS204" s="17"/>
      <c r="LT204" s="28" t="str">
        <f t="shared" si="240"/>
        <v/>
      </c>
      <c r="LU204" s="27"/>
      <c r="LV204" s="109" t="str">
        <f>IF($B204="","",LD204*KEP!$J$11)</f>
        <v/>
      </c>
      <c r="LW204" s="10" t="str">
        <f>IF($B204="","",LE204*KEP!$J$12)</f>
        <v/>
      </c>
      <c r="LX204" s="10" t="str">
        <f>IF($B204="","",LF204*KEP!$J$13)</f>
        <v/>
      </c>
      <c r="LY204" s="10" t="str">
        <f>IF($B204="","",LG204*KEP!$J$14)</f>
        <v/>
      </c>
      <c r="LZ204" s="10" t="str">
        <f>IF($B204="","",LH204*KEP!$J$15)</f>
        <v/>
      </c>
      <c r="MA204" s="10" t="str">
        <f>IF($B204="","",LI204*KEP!$J$16)</f>
        <v/>
      </c>
      <c r="MB204" s="10" t="str">
        <f>IF($B204="","",LJ204*KEP!$J$17)</f>
        <v/>
      </c>
      <c r="MC204" s="10" t="str">
        <f>IF($B204="","",LK204*KEP!$J$18)</f>
        <v/>
      </c>
      <c r="MD204" s="10" t="str">
        <f>IF($B204="","",LL204*KEP!$J$19)</f>
        <v/>
      </c>
      <c r="ME204" s="10" t="str">
        <f>IF($B204="","",LM204*KEP!$J$20)</f>
        <v/>
      </c>
      <c r="MF204" s="10" t="str">
        <f>IF($B204="","",LN204*KEP!$J$21)</f>
        <v/>
      </c>
      <c r="MG204" s="10" t="str">
        <f>IF($B204="","",LP204*KEP!$J$27)</f>
        <v/>
      </c>
      <c r="MH204" s="10" t="str">
        <f>IF($B204="","",LQ204*KEP!$J$28)</f>
        <v/>
      </c>
      <c r="MI204" s="10" t="str">
        <f>IF($B204="","",LR204*KEP!$J$29)</f>
        <v/>
      </c>
      <c r="MJ204" s="10" t="str">
        <f>IF($B204="","",LS204*KEP!$J$30)</f>
        <v/>
      </c>
      <c r="MK204" s="33" t="str">
        <f t="shared" si="229"/>
        <v/>
      </c>
      <c r="ML204" s="56" t="str">
        <f t="shared" si="270"/>
        <v/>
      </c>
      <c r="MM204" s="56" t="str">
        <f t="shared" si="271"/>
        <v/>
      </c>
      <c r="MN204" s="56" t="str">
        <f t="shared" si="272"/>
        <v/>
      </c>
      <c r="MO204" s="56" t="str">
        <f t="shared" si="273"/>
        <v/>
      </c>
      <c r="MQ204" s="16"/>
      <c r="MR204" s="16"/>
      <c r="MS204" s="16"/>
      <c r="MT204" s="17"/>
      <c r="MU204" s="17"/>
      <c r="MV204" s="17"/>
      <c r="MW204" s="17"/>
      <c r="MX204" s="17"/>
      <c r="MY204" s="17"/>
      <c r="MZ204" s="17"/>
      <c r="NA204" s="17"/>
      <c r="NB204" s="33" t="str">
        <f t="shared" si="230"/>
        <v/>
      </c>
      <c r="NC204" s="17"/>
      <c r="ND204" s="17"/>
      <c r="NE204" s="17"/>
      <c r="NF204" s="17"/>
      <c r="NG204" s="28" t="str">
        <f t="shared" si="241"/>
        <v/>
      </c>
      <c r="NH204" s="27"/>
      <c r="NI204" s="109" t="str">
        <f>IF($B204="","",MQ204*KEP!$J$11)</f>
        <v/>
      </c>
      <c r="NJ204" s="10" t="str">
        <f>IF($B204="","",MR204*KEP!$J$12)</f>
        <v/>
      </c>
      <c r="NK204" s="10" t="str">
        <f>IF($B204="","",MS204*KEP!$J$13)</f>
        <v/>
      </c>
      <c r="NL204" s="10" t="str">
        <f>IF($B204="","",MT204*KEP!$J$14)</f>
        <v/>
      </c>
      <c r="NM204" s="10" t="str">
        <f>IF($B204="","",MU204*KEP!$J$15)</f>
        <v/>
      </c>
      <c r="NN204" s="10" t="str">
        <f>IF($B204="","",MV204*KEP!$J$16)</f>
        <v/>
      </c>
      <c r="NO204" s="10" t="str">
        <f>IF($B204="","",MW204*KEP!$J$17)</f>
        <v/>
      </c>
      <c r="NP204" s="10" t="str">
        <f>IF($B204="","",MX204*KEP!$J$18)</f>
        <v/>
      </c>
      <c r="NQ204" s="10" t="str">
        <f>IF($B204="","",MY204*KEP!$J$19)</f>
        <v/>
      </c>
      <c r="NR204" s="10" t="str">
        <f>IF($B204="","",MZ204*KEP!$J$20)</f>
        <v/>
      </c>
      <c r="NS204" s="10" t="str">
        <f>IF($B204="","",NA204*KEP!$J$21)</f>
        <v/>
      </c>
      <c r="NT204" s="10" t="str">
        <f>IF($B204="","",NC204*KEP!$J$27)</f>
        <v/>
      </c>
      <c r="NU204" s="10" t="str">
        <f>IF($B204="","",ND204*KEP!$J$28)</f>
        <v/>
      </c>
      <c r="NV204" s="10" t="str">
        <f>IF($B204="","",NE204*KEP!$J$29)</f>
        <v/>
      </c>
      <c r="NW204" s="10" t="str">
        <f>IF($B204="","",NF204*KEP!$J$30)</f>
        <v/>
      </c>
      <c r="NX204" s="33" t="str">
        <f t="shared" si="231"/>
        <v/>
      </c>
      <c r="NY204" s="56" t="str">
        <f t="shared" si="274"/>
        <v/>
      </c>
      <c r="NZ204" s="56" t="str">
        <f t="shared" si="275"/>
        <v/>
      </c>
      <c r="OA204" s="56" t="str">
        <f t="shared" si="276"/>
        <v/>
      </c>
      <c r="OB204" s="56" t="str">
        <f t="shared" si="277"/>
        <v/>
      </c>
    </row>
    <row r="205" spans="1:392" x14ac:dyDescent="0.25">
      <c r="A205" s="6" t="str">
        <f>IF(A204&lt;KEP!$C$10,A204+1,"")</f>
        <v/>
      </c>
      <c r="B205" s="8" t="str">
        <f>IF('Referenčný stav'!B205=0,"",'Referenčný stav'!B205)</f>
        <v/>
      </c>
      <c r="C205" s="8" t="str">
        <f>IF('Referenčný stav'!C205=0,"",'Referenčný stav'!C205)</f>
        <v/>
      </c>
      <c r="D205" s="16"/>
      <c r="E205" s="16"/>
      <c r="F205" s="16"/>
      <c r="G205" s="17"/>
      <c r="H205" s="17"/>
      <c r="I205" s="17"/>
      <c r="J205" s="17"/>
      <c r="K205" s="17"/>
      <c r="L205" s="17"/>
      <c r="M205" s="17"/>
      <c r="N205" s="17"/>
      <c r="O205" s="33" t="str">
        <f t="shared" si="212"/>
        <v/>
      </c>
      <c r="P205" s="17"/>
      <c r="Q205" s="17"/>
      <c r="R205" s="17"/>
      <c r="S205" s="17"/>
      <c r="T205" s="28" t="str">
        <f t="shared" si="232"/>
        <v/>
      </c>
      <c r="U205" s="27"/>
      <c r="V205" s="109" t="str">
        <f>IF($B205="","",D205*KEP!$J$11)</f>
        <v/>
      </c>
      <c r="W205" s="10" t="str">
        <f>IF($B205="","",E205*KEP!$J$12)</f>
        <v/>
      </c>
      <c r="X205" s="10" t="str">
        <f>IF($B205="","",F205*KEP!$J$13)</f>
        <v/>
      </c>
      <c r="Y205" s="10" t="str">
        <f>IF($B205="","",G205*KEP!$J$14)</f>
        <v/>
      </c>
      <c r="Z205" s="10" t="str">
        <f>IF($B205="","",H205*KEP!$J$15)</f>
        <v/>
      </c>
      <c r="AA205" s="10" t="str">
        <f>IF($B205="","",I205*KEP!$J$16)</f>
        <v/>
      </c>
      <c r="AB205" s="10" t="str">
        <f>IF($B205="","",J205*KEP!$J$17)</f>
        <v/>
      </c>
      <c r="AC205" s="10" t="str">
        <f>IF($B205="","",K205*KEP!$J$18)</f>
        <v/>
      </c>
      <c r="AD205" s="10" t="str">
        <f>IF($B205="","",L205*KEP!$J$19)</f>
        <v/>
      </c>
      <c r="AE205" s="10" t="str">
        <f>IF($B205="","",M205*KEP!$J$20)</f>
        <v/>
      </c>
      <c r="AF205" s="10" t="str">
        <f>IF($B205="","",N205*KEP!$J$21)</f>
        <v/>
      </c>
      <c r="AG205" s="10" t="str">
        <f>IF($B205="","",P205*KEP!$J$27)</f>
        <v/>
      </c>
      <c r="AH205" s="10" t="str">
        <f>IF($B205="","",Q205*KEP!$J$28)</f>
        <v/>
      </c>
      <c r="AI205" s="10" t="str">
        <f>IF($B205="","",R205*KEP!$J$29)</f>
        <v/>
      </c>
      <c r="AJ205" s="10" t="str">
        <f>IF($B205="","",S205*KEP!$J$30)</f>
        <v/>
      </c>
      <c r="AK205" s="33" t="str">
        <f t="shared" si="213"/>
        <v/>
      </c>
      <c r="AL205" s="56" t="str">
        <f>IF(O205="","",IFERROR(O205/'Referenčný stav'!O205-1,""))</f>
        <v/>
      </c>
      <c r="AM205" s="56" t="str">
        <f>IF(T205="","",IFERROR(T205/'Referenčný stav'!T205-1,""))</f>
        <v/>
      </c>
      <c r="AN205" s="56" t="str">
        <f>IF(U205="","",IFERROR(U205/'Referenčný stav'!U205-1,""))</f>
        <v/>
      </c>
      <c r="AO205" s="56" t="str">
        <f>IF(AK205="","",IFERROR(AK205/'Referenčný stav'!AK205-1,""))</f>
        <v/>
      </c>
      <c r="AQ205" s="16"/>
      <c r="AR205" s="16"/>
      <c r="AS205" s="16"/>
      <c r="AT205" s="17"/>
      <c r="AU205" s="17"/>
      <c r="AV205" s="17"/>
      <c r="AW205" s="17"/>
      <c r="AX205" s="17"/>
      <c r="AY205" s="17"/>
      <c r="AZ205" s="17"/>
      <c r="BA205" s="17"/>
      <c r="BB205" s="33" t="str">
        <f t="shared" si="214"/>
        <v/>
      </c>
      <c r="BC205" s="17"/>
      <c r="BD205" s="17"/>
      <c r="BE205" s="17"/>
      <c r="BF205" s="17"/>
      <c r="BG205" s="28" t="str">
        <f t="shared" si="233"/>
        <v/>
      </c>
      <c r="BH205" s="27"/>
      <c r="BI205" s="109" t="str">
        <f>IF($B205="","",AQ205*KEP!$J$11)</f>
        <v/>
      </c>
      <c r="BJ205" s="10" t="str">
        <f>IF($B205="","",AR205*KEP!$J$12)</f>
        <v/>
      </c>
      <c r="BK205" s="10" t="str">
        <f>IF($B205="","",AS205*KEP!$J$13)</f>
        <v/>
      </c>
      <c r="BL205" s="10" t="str">
        <f>IF($B205="","",AT205*KEP!$J$14)</f>
        <v/>
      </c>
      <c r="BM205" s="10" t="str">
        <f>IF($B205="","",AU205*KEP!$J$15)</f>
        <v/>
      </c>
      <c r="BN205" s="10" t="str">
        <f>IF($B205="","",AV205*KEP!$J$16)</f>
        <v/>
      </c>
      <c r="BO205" s="10" t="str">
        <f>IF($B205="","",AW205*KEP!$J$17)</f>
        <v/>
      </c>
      <c r="BP205" s="10" t="str">
        <f>IF($B205="","",AX205*KEP!$J$18)</f>
        <v/>
      </c>
      <c r="BQ205" s="10" t="str">
        <f>IF($B205="","",AY205*KEP!$J$19)</f>
        <v/>
      </c>
      <c r="BR205" s="10" t="str">
        <f>IF($B205="","",AZ205*KEP!$J$20)</f>
        <v/>
      </c>
      <c r="BS205" s="10" t="str">
        <f>IF($B205="","",BA205*KEP!$J$21)</f>
        <v/>
      </c>
      <c r="BT205" s="10" t="str">
        <f>IF($B205="","",BC205*KEP!$J$27)</f>
        <v/>
      </c>
      <c r="BU205" s="10" t="str">
        <f>IF($B205="","",BD205*KEP!$J$28)</f>
        <v/>
      </c>
      <c r="BV205" s="10" t="str">
        <f>IF($B205="","",BE205*KEP!$J$29)</f>
        <v/>
      </c>
      <c r="BW205" s="10" t="str">
        <f>IF($B205="","",BF205*KEP!$J$30)</f>
        <v/>
      </c>
      <c r="BX205" s="33" t="str">
        <f t="shared" si="215"/>
        <v/>
      </c>
      <c r="BY205" s="56" t="str">
        <f t="shared" si="242"/>
        <v/>
      </c>
      <c r="BZ205" s="56" t="str">
        <f t="shared" si="243"/>
        <v/>
      </c>
      <c r="CA205" s="56" t="str">
        <f t="shared" si="244"/>
        <v/>
      </c>
      <c r="CB205" s="56" t="str">
        <f t="shared" si="245"/>
        <v/>
      </c>
      <c r="CD205" s="16"/>
      <c r="CE205" s="16"/>
      <c r="CF205" s="16"/>
      <c r="CG205" s="17"/>
      <c r="CH205" s="17"/>
      <c r="CI205" s="17"/>
      <c r="CJ205" s="17"/>
      <c r="CK205" s="17"/>
      <c r="CL205" s="17"/>
      <c r="CM205" s="17"/>
      <c r="CN205" s="17"/>
      <c r="CO205" s="33" t="str">
        <f t="shared" si="216"/>
        <v/>
      </c>
      <c r="CP205" s="17"/>
      <c r="CQ205" s="17"/>
      <c r="CR205" s="17"/>
      <c r="CS205" s="17"/>
      <c r="CT205" s="28" t="str">
        <f t="shared" si="234"/>
        <v/>
      </c>
      <c r="CU205" s="27"/>
      <c r="CV205" s="109" t="str">
        <f>IF($B205="","",CD205*KEP!$J$11)</f>
        <v/>
      </c>
      <c r="CW205" s="10" t="str">
        <f>IF($B205="","",CE205*KEP!$J$12)</f>
        <v/>
      </c>
      <c r="CX205" s="10" t="str">
        <f>IF($B205="","",CF205*KEP!$J$13)</f>
        <v/>
      </c>
      <c r="CY205" s="10" t="str">
        <f>IF($B205="","",CG205*KEP!$J$14)</f>
        <v/>
      </c>
      <c r="CZ205" s="10" t="str">
        <f>IF($B205="","",CH205*KEP!$J$15)</f>
        <v/>
      </c>
      <c r="DA205" s="10" t="str">
        <f>IF($B205="","",CI205*KEP!$J$16)</f>
        <v/>
      </c>
      <c r="DB205" s="10" t="str">
        <f>IF($B205="","",CJ205*KEP!$J$17)</f>
        <v/>
      </c>
      <c r="DC205" s="10" t="str">
        <f>IF($B205="","",CK205*KEP!$J$18)</f>
        <v/>
      </c>
      <c r="DD205" s="10" t="str">
        <f>IF($B205="","",CL205*KEP!$J$19)</f>
        <v/>
      </c>
      <c r="DE205" s="10" t="str">
        <f>IF($B205="","",CM205*KEP!$J$20)</f>
        <v/>
      </c>
      <c r="DF205" s="10" t="str">
        <f>IF($B205="","",CN205*KEP!$J$21)</f>
        <v/>
      </c>
      <c r="DG205" s="10" t="str">
        <f>IF($B205="","",CP205*KEP!$J$27)</f>
        <v/>
      </c>
      <c r="DH205" s="10" t="str">
        <f>IF($B205="","",CQ205*KEP!$J$28)</f>
        <v/>
      </c>
      <c r="DI205" s="10" t="str">
        <f>IF($B205="","",CR205*KEP!$J$29)</f>
        <v/>
      </c>
      <c r="DJ205" s="10" t="str">
        <f>IF($B205="","",CS205*KEP!$J$30)</f>
        <v/>
      </c>
      <c r="DK205" s="33" t="str">
        <f t="shared" si="217"/>
        <v/>
      </c>
      <c r="DL205" s="56" t="str">
        <f t="shared" si="246"/>
        <v/>
      </c>
      <c r="DM205" s="56" t="str">
        <f t="shared" si="247"/>
        <v/>
      </c>
      <c r="DN205" s="56" t="str">
        <f t="shared" si="248"/>
        <v/>
      </c>
      <c r="DO205" s="56" t="str">
        <f t="shared" si="249"/>
        <v/>
      </c>
      <c r="DQ205" s="16"/>
      <c r="DR205" s="16"/>
      <c r="DS205" s="16"/>
      <c r="DT205" s="17"/>
      <c r="DU205" s="17"/>
      <c r="DV205" s="17"/>
      <c r="DW205" s="17"/>
      <c r="DX205" s="17"/>
      <c r="DY205" s="17"/>
      <c r="DZ205" s="17"/>
      <c r="EA205" s="17"/>
      <c r="EB205" s="33" t="str">
        <f t="shared" si="218"/>
        <v/>
      </c>
      <c r="EC205" s="17"/>
      <c r="ED205" s="17"/>
      <c r="EE205" s="17"/>
      <c r="EF205" s="17"/>
      <c r="EG205" s="28" t="str">
        <f t="shared" si="235"/>
        <v/>
      </c>
      <c r="EH205" s="27"/>
      <c r="EI205" s="109" t="str">
        <f>IF($B205="","",DQ205*KEP!$J$11)</f>
        <v/>
      </c>
      <c r="EJ205" s="10" t="str">
        <f>IF($B205="","",DR205*KEP!$J$12)</f>
        <v/>
      </c>
      <c r="EK205" s="10" t="str">
        <f>IF($B205="","",DS205*KEP!$J$13)</f>
        <v/>
      </c>
      <c r="EL205" s="10" t="str">
        <f>IF($B205="","",DT205*KEP!$J$14)</f>
        <v/>
      </c>
      <c r="EM205" s="10" t="str">
        <f>IF($B205="","",DU205*KEP!$J$15)</f>
        <v/>
      </c>
      <c r="EN205" s="10" t="str">
        <f>IF($B205="","",DV205*KEP!$J$16)</f>
        <v/>
      </c>
      <c r="EO205" s="10" t="str">
        <f>IF($B205="","",DW205*KEP!$J$17)</f>
        <v/>
      </c>
      <c r="EP205" s="10" t="str">
        <f>IF($B205="","",DX205*KEP!$J$18)</f>
        <v/>
      </c>
      <c r="EQ205" s="10" t="str">
        <f>IF($B205="","",DY205*KEP!$J$19)</f>
        <v/>
      </c>
      <c r="ER205" s="10" t="str">
        <f>IF($B205="","",DZ205*KEP!$J$20)</f>
        <v/>
      </c>
      <c r="ES205" s="10" t="str">
        <f>IF($B205="","",EA205*KEP!$J$21)</f>
        <v/>
      </c>
      <c r="ET205" s="10" t="str">
        <f>IF($B205="","",EC205*KEP!$J$27)</f>
        <v/>
      </c>
      <c r="EU205" s="10" t="str">
        <f>IF($B205="","",ED205*KEP!$J$28)</f>
        <v/>
      </c>
      <c r="EV205" s="10" t="str">
        <f>IF($B205="","",EE205*KEP!$J$29)</f>
        <v/>
      </c>
      <c r="EW205" s="10" t="str">
        <f>IF($B205="","",EF205*KEP!$J$30)</f>
        <v/>
      </c>
      <c r="EX205" s="33" t="str">
        <f t="shared" si="219"/>
        <v/>
      </c>
      <c r="EY205" s="56" t="str">
        <f t="shared" si="250"/>
        <v/>
      </c>
      <c r="EZ205" s="56" t="str">
        <f t="shared" si="251"/>
        <v/>
      </c>
      <c r="FA205" s="56" t="str">
        <f t="shared" si="252"/>
        <v/>
      </c>
      <c r="FB205" s="56" t="str">
        <f t="shared" si="253"/>
        <v/>
      </c>
      <c r="FD205" s="16"/>
      <c r="FE205" s="16"/>
      <c r="FF205" s="16"/>
      <c r="FG205" s="17"/>
      <c r="FH205" s="17"/>
      <c r="FI205" s="17"/>
      <c r="FJ205" s="17"/>
      <c r="FK205" s="17"/>
      <c r="FL205" s="17"/>
      <c r="FM205" s="17"/>
      <c r="FN205" s="17"/>
      <c r="FO205" s="33" t="str">
        <f t="shared" si="220"/>
        <v/>
      </c>
      <c r="FP205" s="17"/>
      <c r="FQ205" s="17"/>
      <c r="FR205" s="17"/>
      <c r="FS205" s="17"/>
      <c r="FT205" s="28" t="str">
        <f t="shared" si="236"/>
        <v/>
      </c>
      <c r="FU205" s="27"/>
      <c r="FV205" s="109" t="str">
        <f>IF($B205="","",FD205*KEP!$J$11)</f>
        <v/>
      </c>
      <c r="FW205" s="10" t="str">
        <f>IF($B205="","",FE205*KEP!$J$12)</f>
        <v/>
      </c>
      <c r="FX205" s="10" t="str">
        <f>IF($B205="","",FF205*KEP!$J$13)</f>
        <v/>
      </c>
      <c r="FY205" s="10" t="str">
        <f>IF($B205="","",FG205*KEP!$J$14)</f>
        <v/>
      </c>
      <c r="FZ205" s="10" t="str">
        <f>IF($B205="","",FH205*KEP!$J$15)</f>
        <v/>
      </c>
      <c r="GA205" s="10" t="str">
        <f>IF($B205="","",FI205*KEP!$J$16)</f>
        <v/>
      </c>
      <c r="GB205" s="10" t="str">
        <f>IF($B205="","",FJ205*KEP!$J$17)</f>
        <v/>
      </c>
      <c r="GC205" s="10" t="str">
        <f>IF($B205="","",FK205*KEP!$J$18)</f>
        <v/>
      </c>
      <c r="GD205" s="10" t="str">
        <f>IF($B205="","",FL205*KEP!$J$19)</f>
        <v/>
      </c>
      <c r="GE205" s="10" t="str">
        <f>IF($B205="","",FM205*KEP!$J$20)</f>
        <v/>
      </c>
      <c r="GF205" s="10" t="str">
        <f>IF($B205="","",FN205*KEP!$J$21)</f>
        <v/>
      </c>
      <c r="GG205" s="10" t="str">
        <f>IF($B205="","",FP205*KEP!$J$27)</f>
        <v/>
      </c>
      <c r="GH205" s="10" t="str">
        <f>IF($B205="","",FQ205*KEP!$J$28)</f>
        <v/>
      </c>
      <c r="GI205" s="10" t="str">
        <f>IF($B205="","",FR205*KEP!$J$29)</f>
        <v/>
      </c>
      <c r="GJ205" s="10" t="str">
        <f>IF($B205="","",FS205*KEP!$J$30)</f>
        <v/>
      </c>
      <c r="GK205" s="33" t="str">
        <f t="shared" si="221"/>
        <v/>
      </c>
      <c r="GL205" s="56" t="str">
        <f t="shared" si="254"/>
        <v/>
      </c>
      <c r="GM205" s="56" t="str">
        <f t="shared" si="255"/>
        <v/>
      </c>
      <c r="GN205" s="56" t="str">
        <f t="shared" si="256"/>
        <v/>
      </c>
      <c r="GO205" s="56" t="str">
        <f t="shared" si="257"/>
        <v/>
      </c>
      <c r="GQ205" s="16"/>
      <c r="GR205" s="16"/>
      <c r="GS205" s="16"/>
      <c r="GT205" s="17"/>
      <c r="GU205" s="17"/>
      <c r="GV205" s="17"/>
      <c r="GW205" s="17"/>
      <c r="GX205" s="17"/>
      <c r="GY205" s="17"/>
      <c r="GZ205" s="17"/>
      <c r="HA205" s="17"/>
      <c r="HB205" s="33" t="str">
        <f t="shared" si="222"/>
        <v/>
      </c>
      <c r="HC205" s="17"/>
      <c r="HD205" s="17"/>
      <c r="HE205" s="17"/>
      <c r="HF205" s="17"/>
      <c r="HG205" s="28" t="str">
        <f t="shared" si="237"/>
        <v/>
      </c>
      <c r="HH205" s="27"/>
      <c r="HI205" s="109" t="str">
        <f>IF($B205="","",GQ205*KEP!$J$11)</f>
        <v/>
      </c>
      <c r="HJ205" s="10" t="str">
        <f>IF($B205="","",GR205*KEP!$J$12)</f>
        <v/>
      </c>
      <c r="HK205" s="10" t="str">
        <f>IF($B205="","",GS205*KEP!$J$13)</f>
        <v/>
      </c>
      <c r="HL205" s="10" t="str">
        <f>IF($B205="","",GT205*KEP!$J$14)</f>
        <v/>
      </c>
      <c r="HM205" s="10" t="str">
        <f>IF($B205="","",GU205*KEP!$J$15)</f>
        <v/>
      </c>
      <c r="HN205" s="10" t="str">
        <f>IF($B205="","",GV205*KEP!$J$16)</f>
        <v/>
      </c>
      <c r="HO205" s="10" t="str">
        <f>IF($B205="","",GW205*KEP!$J$17)</f>
        <v/>
      </c>
      <c r="HP205" s="10" t="str">
        <f>IF($B205="","",GX205*KEP!$J$18)</f>
        <v/>
      </c>
      <c r="HQ205" s="10" t="str">
        <f>IF($B205="","",GY205*KEP!$J$19)</f>
        <v/>
      </c>
      <c r="HR205" s="10" t="str">
        <f>IF($B205="","",GZ205*KEP!$J$20)</f>
        <v/>
      </c>
      <c r="HS205" s="10" t="str">
        <f>IF($B205="","",HA205*KEP!$J$21)</f>
        <v/>
      </c>
      <c r="HT205" s="10" t="str">
        <f>IF($B205="","",HC205*KEP!$J$27)</f>
        <v/>
      </c>
      <c r="HU205" s="10" t="str">
        <f>IF($B205="","",HD205*KEP!$J$28)</f>
        <v/>
      </c>
      <c r="HV205" s="10" t="str">
        <f>IF($B205="","",HE205*KEP!$J$29)</f>
        <v/>
      </c>
      <c r="HW205" s="10" t="str">
        <f>IF($B205="","",HF205*KEP!$J$30)</f>
        <v/>
      </c>
      <c r="HX205" s="33" t="str">
        <f t="shared" si="223"/>
        <v/>
      </c>
      <c r="HY205" s="56" t="str">
        <f t="shared" si="258"/>
        <v/>
      </c>
      <c r="HZ205" s="56" t="str">
        <f t="shared" si="259"/>
        <v/>
      </c>
      <c r="IA205" s="56" t="str">
        <f t="shared" si="260"/>
        <v/>
      </c>
      <c r="IB205" s="56" t="str">
        <f t="shared" si="261"/>
        <v/>
      </c>
      <c r="ID205" s="16"/>
      <c r="IE205" s="16"/>
      <c r="IF205" s="16"/>
      <c r="IG205" s="17"/>
      <c r="IH205" s="17"/>
      <c r="II205" s="17"/>
      <c r="IJ205" s="17"/>
      <c r="IK205" s="17"/>
      <c r="IL205" s="17"/>
      <c r="IM205" s="17"/>
      <c r="IN205" s="17"/>
      <c r="IO205" s="33" t="str">
        <f t="shared" si="224"/>
        <v/>
      </c>
      <c r="IP205" s="17"/>
      <c r="IQ205" s="17"/>
      <c r="IR205" s="17"/>
      <c r="IS205" s="17"/>
      <c r="IT205" s="28" t="str">
        <f t="shared" si="238"/>
        <v/>
      </c>
      <c r="IU205" s="27"/>
      <c r="IV205" s="109" t="str">
        <f>IF($B205="","",ID205*KEP!$J$11)</f>
        <v/>
      </c>
      <c r="IW205" s="10" t="str">
        <f>IF($B205="","",IE205*KEP!$J$12)</f>
        <v/>
      </c>
      <c r="IX205" s="10" t="str">
        <f>IF($B205="","",IF205*KEP!$J$13)</f>
        <v/>
      </c>
      <c r="IY205" s="10" t="str">
        <f>IF($B205="","",IG205*KEP!$J$14)</f>
        <v/>
      </c>
      <c r="IZ205" s="10" t="str">
        <f>IF($B205="","",IH205*KEP!$J$15)</f>
        <v/>
      </c>
      <c r="JA205" s="10" t="str">
        <f>IF($B205="","",II205*KEP!$J$16)</f>
        <v/>
      </c>
      <c r="JB205" s="10" t="str">
        <f>IF($B205="","",IJ205*KEP!$J$17)</f>
        <v/>
      </c>
      <c r="JC205" s="10" t="str">
        <f>IF($B205="","",IK205*KEP!$J$18)</f>
        <v/>
      </c>
      <c r="JD205" s="10" t="str">
        <f>IF($B205="","",IL205*KEP!$J$19)</f>
        <v/>
      </c>
      <c r="JE205" s="10" t="str">
        <f>IF($B205="","",IM205*KEP!$J$20)</f>
        <v/>
      </c>
      <c r="JF205" s="10" t="str">
        <f>IF($B205="","",IN205*KEP!$J$21)</f>
        <v/>
      </c>
      <c r="JG205" s="10" t="str">
        <f>IF($B205="","",IP205*KEP!$J$27)</f>
        <v/>
      </c>
      <c r="JH205" s="10" t="str">
        <f>IF($B205="","",IQ205*KEP!$J$28)</f>
        <v/>
      </c>
      <c r="JI205" s="10" t="str">
        <f>IF($B205="","",IR205*KEP!$J$29)</f>
        <v/>
      </c>
      <c r="JJ205" s="10" t="str">
        <f>IF($B205="","",IS205*KEP!$J$30)</f>
        <v/>
      </c>
      <c r="JK205" s="33" t="str">
        <f t="shared" si="225"/>
        <v/>
      </c>
      <c r="JL205" s="56" t="str">
        <f t="shared" si="262"/>
        <v/>
      </c>
      <c r="JM205" s="56" t="str">
        <f t="shared" si="263"/>
        <v/>
      </c>
      <c r="JN205" s="56" t="str">
        <f t="shared" si="264"/>
        <v/>
      </c>
      <c r="JO205" s="56" t="str">
        <f t="shared" si="265"/>
        <v/>
      </c>
      <c r="JQ205" s="16"/>
      <c r="JR205" s="16"/>
      <c r="JS205" s="16"/>
      <c r="JT205" s="17"/>
      <c r="JU205" s="17"/>
      <c r="JV205" s="17"/>
      <c r="JW205" s="17"/>
      <c r="JX205" s="17"/>
      <c r="JY205" s="17"/>
      <c r="JZ205" s="17"/>
      <c r="KA205" s="17"/>
      <c r="KB205" s="33" t="str">
        <f t="shared" si="226"/>
        <v/>
      </c>
      <c r="KC205" s="17"/>
      <c r="KD205" s="17"/>
      <c r="KE205" s="17"/>
      <c r="KF205" s="17"/>
      <c r="KG205" s="28" t="str">
        <f t="shared" si="239"/>
        <v/>
      </c>
      <c r="KH205" s="27"/>
      <c r="KI205" s="109" t="str">
        <f>IF($B205="","",JQ205*KEP!$J$11)</f>
        <v/>
      </c>
      <c r="KJ205" s="10" t="str">
        <f>IF($B205="","",JR205*KEP!$J$12)</f>
        <v/>
      </c>
      <c r="KK205" s="10" t="str">
        <f>IF($B205="","",JS205*KEP!$J$13)</f>
        <v/>
      </c>
      <c r="KL205" s="10" t="str">
        <f>IF($B205="","",JT205*KEP!$J$14)</f>
        <v/>
      </c>
      <c r="KM205" s="10" t="str">
        <f>IF($B205="","",JU205*KEP!$J$15)</f>
        <v/>
      </c>
      <c r="KN205" s="10" t="str">
        <f>IF($B205="","",JV205*KEP!$J$16)</f>
        <v/>
      </c>
      <c r="KO205" s="10" t="str">
        <f>IF($B205="","",JW205*KEP!$J$17)</f>
        <v/>
      </c>
      <c r="KP205" s="10" t="str">
        <f>IF($B205="","",JX205*KEP!$J$18)</f>
        <v/>
      </c>
      <c r="KQ205" s="10" t="str">
        <f>IF($B205="","",JY205*KEP!$J$19)</f>
        <v/>
      </c>
      <c r="KR205" s="10" t="str">
        <f>IF($B205="","",JZ205*KEP!$J$20)</f>
        <v/>
      </c>
      <c r="KS205" s="10" t="str">
        <f>IF($B205="","",KA205*KEP!$J$21)</f>
        <v/>
      </c>
      <c r="KT205" s="10" t="str">
        <f>IF($B205="","",KC205*KEP!$J$27)</f>
        <v/>
      </c>
      <c r="KU205" s="10" t="str">
        <f>IF($B205="","",KD205*KEP!$J$28)</f>
        <v/>
      </c>
      <c r="KV205" s="10" t="str">
        <f>IF($B205="","",KE205*KEP!$J$29)</f>
        <v/>
      </c>
      <c r="KW205" s="10" t="str">
        <f>IF($B205="","",KF205*KEP!$J$30)</f>
        <v/>
      </c>
      <c r="KX205" s="33" t="str">
        <f t="shared" si="227"/>
        <v/>
      </c>
      <c r="KY205" s="56" t="str">
        <f t="shared" si="266"/>
        <v/>
      </c>
      <c r="KZ205" s="56" t="str">
        <f t="shared" si="267"/>
        <v/>
      </c>
      <c r="LA205" s="56" t="str">
        <f t="shared" si="268"/>
        <v/>
      </c>
      <c r="LB205" s="56" t="str">
        <f t="shared" si="269"/>
        <v/>
      </c>
      <c r="LD205" s="16"/>
      <c r="LE205" s="16"/>
      <c r="LF205" s="16"/>
      <c r="LG205" s="17"/>
      <c r="LH205" s="17"/>
      <c r="LI205" s="17"/>
      <c r="LJ205" s="17"/>
      <c r="LK205" s="17"/>
      <c r="LL205" s="17"/>
      <c r="LM205" s="17"/>
      <c r="LN205" s="17"/>
      <c r="LO205" s="33" t="str">
        <f t="shared" si="228"/>
        <v/>
      </c>
      <c r="LP205" s="17"/>
      <c r="LQ205" s="17"/>
      <c r="LR205" s="17"/>
      <c r="LS205" s="17"/>
      <c r="LT205" s="28" t="str">
        <f t="shared" si="240"/>
        <v/>
      </c>
      <c r="LU205" s="27"/>
      <c r="LV205" s="109" t="str">
        <f>IF($B205="","",LD205*KEP!$J$11)</f>
        <v/>
      </c>
      <c r="LW205" s="10" t="str">
        <f>IF($B205="","",LE205*KEP!$J$12)</f>
        <v/>
      </c>
      <c r="LX205" s="10" t="str">
        <f>IF($B205="","",LF205*KEP!$J$13)</f>
        <v/>
      </c>
      <c r="LY205" s="10" t="str">
        <f>IF($B205="","",LG205*KEP!$J$14)</f>
        <v/>
      </c>
      <c r="LZ205" s="10" t="str">
        <f>IF($B205="","",LH205*KEP!$J$15)</f>
        <v/>
      </c>
      <c r="MA205" s="10" t="str">
        <f>IF($B205="","",LI205*KEP!$J$16)</f>
        <v/>
      </c>
      <c r="MB205" s="10" t="str">
        <f>IF($B205="","",LJ205*KEP!$J$17)</f>
        <v/>
      </c>
      <c r="MC205" s="10" t="str">
        <f>IF($B205="","",LK205*KEP!$J$18)</f>
        <v/>
      </c>
      <c r="MD205" s="10" t="str">
        <f>IF($B205="","",LL205*KEP!$J$19)</f>
        <v/>
      </c>
      <c r="ME205" s="10" t="str">
        <f>IF($B205="","",LM205*KEP!$J$20)</f>
        <v/>
      </c>
      <c r="MF205" s="10" t="str">
        <f>IF($B205="","",LN205*KEP!$J$21)</f>
        <v/>
      </c>
      <c r="MG205" s="10" t="str">
        <f>IF($B205="","",LP205*KEP!$J$27)</f>
        <v/>
      </c>
      <c r="MH205" s="10" t="str">
        <f>IF($B205="","",LQ205*KEP!$J$28)</f>
        <v/>
      </c>
      <c r="MI205" s="10" t="str">
        <f>IF($B205="","",LR205*KEP!$J$29)</f>
        <v/>
      </c>
      <c r="MJ205" s="10" t="str">
        <f>IF($B205="","",LS205*KEP!$J$30)</f>
        <v/>
      </c>
      <c r="MK205" s="33" t="str">
        <f t="shared" si="229"/>
        <v/>
      </c>
      <c r="ML205" s="56" t="str">
        <f t="shared" si="270"/>
        <v/>
      </c>
      <c r="MM205" s="56" t="str">
        <f t="shared" si="271"/>
        <v/>
      </c>
      <c r="MN205" s="56" t="str">
        <f t="shared" si="272"/>
        <v/>
      </c>
      <c r="MO205" s="56" t="str">
        <f t="shared" si="273"/>
        <v/>
      </c>
      <c r="MQ205" s="16"/>
      <c r="MR205" s="16"/>
      <c r="MS205" s="16"/>
      <c r="MT205" s="17"/>
      <c r="MU205" s="17"/>
      <c r="MV205" s="17"/>
      <c r="MW205" s="17"/>
      <c r="MX205" s="17"/>
      <c r="MY205" s="17"/>
      <c r="MZ205" s="17"/>
      <c r="NA205" s="17"/>
      <c r="NB205" s="33" t="str">
        <f t="shared" si="230"/>
        <v/>
      </c>
      <c r="NC205" s="17"/>
      <c r="ND205" s="17"/>
      <c r="NE205" s="17"/>
      <c r="NF205" s="17"/>
      <c r="NG205" s="28" t="str">
        <f t="shared" si="241"/>
        <v/>
      </c>
      <c r="NH205" s="27"/>
      <c r="NI205" s="109" t="str">
        <f>IF($B205="","",MQ205*KEP!$J$11)</f>
        <v/>
      </c>
      <c r="NJ205" s="10" t="str">
        <f>IF($B205="","",MR205*KEP!$J$12)</f>
        <v/>
      </c>
      <c r="NK205" s="10" t="str">
        <f>IF($B205="","",MS205*KEP!$J$13)</f>
        <v/>
      </c>
      <c r="NL205" s="10" t="str">
        <f>IF($B205="","",MT205*KEP!$J$14)</f>
        <v/>
      </c>
      <c r="NM205" s="10" t="str">
        <f>IF($B205="","",MU205*KEP!$J$15)</f>
        <v/>
      </c>
      <c r="NN205" s="10" t="str">
        <f>IF($B205="","",MV205*KEP!$J$16)</f>
        <v/>
      </c>
      <c r="NO205" s="10" t="str">
        <f>IF($B205="","",MW205*KEP!$J$17)</f>
        <v/>
      </c>
      <c r="NP205" s="10" t="str">
        <f>IF($B205="","",MX205*KEP!$J$18)</f>
        <v/>
      </c>
      <c r="NQ205" s="10" t="str">
        <f>IF($B205="","",MY205*KEP!$J$19)</f>
        <v/>
      </c>
      <c r="NR205" s="10" t="str">
        <f>IF($B205="","",MZ205*KEP!$J$20)</f>
        <v/>
      </c>
      <c r="NS205" s="10" t="str">
        <f>IF($B205="","",NA205*KEP!$J$21)</f>
        <v/>
      </c>
      <c r="NT205" s="10" t="str">
        <f>IF($B205="","",NC205*KEP!$J$27)</f>
        <v/>
      </c>
      <c r="NU205" s="10" t="str">
        <f>IF($B205="","",ND205*KEP!$J$28)</f>
        <v/>
      </c>
      <c r="NV205" s="10" t="str">
        <f>IF($B205="","",NE205*KEP!$J$29)</f>
        <v/>
      </c>
      <c r="NW205" s="10" t="str">
        <f>IF($B205="","",NF205*KEP!$J$30)</f>
        <v/>
      </c>
      <c r="NX205" s="33" t="str">
        <f t="shared" si="231"/>
        <v/>
      </c>
      <c r="NY205" s="56" t="str">
        <f t="shared" si="274"/>
        <v/>
      </c>
      <c r="NZ205" s="56" t="str">
        <f t="shared" si="275"/>
        <v/>
      </c>
      <c r="OA205" s="56" t="str">
        <f t="shared" si="276"/>
        <v/>
      </c>
      <c r="OB205" s="56" t="str">
        <f t="shared" si="277"/>
        <v/>
      </c>
    </row>
    <row r="206" spans="1:392" ht="15.75" thickBot="1" x14ac:dyDescent="0.3">
      <c r="A206" s="24" t="str">
        <f>IF(A205&lt;KEP!$C$10,A205+1,"")</f>
        <v/>
      </c>
      <c r="B206" s="8" t="str">
        <f>IF('Referenčný stav'!B206=0,"",'Referenčný stav'!B206)</f>
        <v/>
      </c>
      <c r="C206" s="8" t="str">
        <f>IF('Referenčný stav'!C206=0,"",'Referenčný stav'!C206)</f>
        <v/>
      </c>
      <c r="D206" s="16"/>
      <c r="E206" s="16"/>
      <c r="F206" s="16"/>
      <c r="G206" s="17"/>
      <c r="H206" s="17"/>
      <c r="I206" s="17"/>
      <c r="J206" s="17"/>
      <c r="K206" s="17"/>
      <c r="L206" s="17"/>
      <c r="M206" s="17"/>
      <c r="N206" s="17"/>
      <c r="O206" s="33" t="str">
        <f t="shared" si="212"/>
        <v/>
      </c>
      <c r="P206" s="17"/>
      <c r="Q206" s="17"/>
      <c r="R206" s="17"/>
      <c r="S206" s="17"/>
      <c r="T206" s="28" t="str">
        <f t="shared" si="232"/>
        <v/>
      </c>
      <c r="U206" s="27"/>
      <c r="V206" s="109" t="str">
        <f>IF($B206="","",D206*KEP!$J$11)</f>
        <v/>
      </c>
      <c r="W206" s="10" t="str">
        <f>IF($B206="","",E206*KEP!$J$12)</f>
        <v/>
      </c>
      <c r="X206" s="10" t="str">
        <f>IF($B206="","",F206*KEP!$J$13)</f>
        <v/>
      </c>
      <c r="Y206" s="10" t="str">
        <f>IF($B206="","",G206*KEP!$J$14)</f>
        <v/>
      </c>
      <c r="Z206" s="10" t="str">
        <f>IF($B206="","",H206*KEP!$J$15)</f>
        <v/>
      </c>
      <c r="AA206" s="10" t="str">
        <f>IF($B206="","",I206*KEP!$J$16)</f>
        <v/>
      </c>
      <c r="AB206" s="10" t="str">
        <f>IF($B206="","",J206*KEP!$J$17)</f>
        <v/>
      </c>
      <c r="AC206" s="10" t="str">
        <f>IF($B206="","",K206*KEP!$J$18)</f>
        <v/>
      </c>
      <c r="AD206" s="10" t="str">
        <f>IF($B206="","",L206*KEP!$J$19)</f>
        <v/>
      </c>
      <c r="AE206" s="10" t="str">
        <f>IF($B206="","",M206*KEP!$J$20)</f>
        <v/>
      </c>
      <c r="AF206" s="10" t="str">
        <f>IF($B206="","",N206*KEP!$J$21)</f>
        <v/>
      </c>
      <c r="AG206" s="10" t="str">
        <f>IF($B206="","",P206*KEP!$J$27)</f>
        <v/>
      </c>
      <c r="AH206" s="10" t="str">
        <f>IF($B206="","",Q206*KEP!$J$28)</f>
        <v/>
      </c>
      <c r="AI206" s="10" t="str">
        <f>IF($B206="","",R206*KEP!$J$29)</f>
        <v/>
      </c>
      <c r="AJ206" s="10" t="str">
        <f>IF($B206="","",S206*KEP!$J$30)</f>
        <v/>
      </c>
      <c r="AK206" s="33" t="str">
        <f t="shared" si="213"/>
        <v/>
      </c>
      <c r="AL206" s="56" t="str">
        <f>IF(O206="","",IFERROR(O206/'Referenčný stav'!O206-1,""))</f>
        <v/>
      </c>
      <c r="AM206" s="56" t="str">
        <f>IF(T206="","",IFERROR(T206/'Referenčný stav'!T206-1,""))</f>
        <v/>
      </c>
      <c r="AN206" s="56" t="str">
        <f>IF(U206="","",IFERROR(U206/'Referenčný stav'!U206-1,""))</f>
        <v/>
      </c>
      <c r="AO206" s="56" t="str">
        <f>IF(AK206="","",IFERROR(AK206/'Referenčný stav'!AK206-1,""))</f>
        <v/>
      </c>
      <c r="AQ206" s="16"/>
      <c r="AR206" s="16"/>
      <c r="AS206" s="16"/>
      <c r="AT206" s="17"/>
      <c r="AU206" s="17"/>
      <c r="AV206" s="17"/>
      <c r="AW206" s="17"/>
      <c r="AX206" s="17"/>
      <c r="AY206" s="17"/>
      <c r="AZ206" s="17"/>
      <c r="BA206" s="17"/>
      <c r="BB206" s="33" t="str">
        <f t="shared" si="214"/>
        <v/>
      </c>
      <c r="BC206" s="17"/>
      <c r="BD206" s="17"/>
      <c r="BE206" s="17"/>
      <c r="BF206" s="17"/>
      <c r="BG206" s="28" t="str">
        <f t="shared" si="233"/>
        <v/>
      </c>
      <c r="BH206" s="27"/>
      <c r="BI206" s="109" t="str">
        <f>IF($B206="","",AQ206*KEP!$J$11)</f>
        <v/>
      </c>
      <c r="BJ206" s="10" t="str">
        <f>IF($B206="","",AR206*KEP!$J$12)</f>
        <v/>
      </c>
      <c r="BK206" s="10" t="str">
        <f>IF($B206="","",AS206*KEP!$J$13)</f>
        <v/>
      </c>
      <c r="BL206" s="10" t="str">
        <f>IF($B206="","",AT206*KEP!$J$14)</f>
        <v/>
      </c>
      <c r="BM206" s="10" t="str">
        <f>IF($B206="","",AU206*KEP!$J$15)</f>
        <v/>
      </c>
      <c r="BN206" s="10" t="str">
        <f>IF($B206="","",AV206*KEP!$J$16)</f>
        <v/>
      </c>
      <c r="BO206" s="10" t="str">
        <f>IF($B206="","",AW206*KEP!$J$17)</f>
        <v/>
      </c>
      <c r="BP206" s="10" t="str">
        <f>IF($B206="","",AX206*KEP!$J$18)</f>
        <v/>
      </c>
      <c r="BQ206" s="10" t="str">
        <f>IF($B206="","",AY206*KEP!$J$19)</f>
        <v/>
      </c>
      <c r="BR206" s="10" t="str">
        <f>IF($B206="","",AZ206*KEP!$J$20)</f>
        <v/>
      </c>
      <c r="BS206" s="10" t="str">
        <f>IF($B206="","",BA206*KEP!$J$21)</f>
        <v/>
      </c>
      <c r="BT206" s="10" t="str">
        <f>IF($B206="","",BC206*KEP!$J$27)</f>
        <v/>
      </c>
      <c r="BU206" s="10" t="str">
        <f>IF($B206="","",BD206*KEP!$J$28)</f>
        <v/>
      </c>
      <c r="BV206" s="10" t="str">
        <f>IF($B206="","",BE206*KEP!$J$29)</f>
        <v/>
      </c>
      <c r="BW206" s="10" t="str">
        <f>IF($B206="","",BF206*KEP!$J$30)</f>
        <v/>
      </c>
      <c r="BX206" s="33" t="str">
        <f t="shared" si="215"/>
        <v/>
      </c>
      <c r="BY206" s="56" t="str">
        <f t="shared" ref="BY206:BY207" si="278">IF(BB206="","",IFERROR((BB206/O206)-1,""))</f>
        <v/>
      </c>
      <c r="BZ206" s="56" t="str">
        <f t="shared" ref="BZ206:BZ207" si="279">IF(BG206="","",IFERROR(BG206/T206-1,""))</f>
        <v/>
      </c>
      <c r="CA206" s="56" t="str">
        <f t="shared" ref="CA206:CA207" si="280">IF(BH206="","",IFERROR(BH206/U206-1,""))</f>
        <v/>
      </c>
      <c r="CB206" s="56" t="str">
        <f t="shared" ref="CB206:CB207" si="281">IF(BX206="","",IFERROR(BX206/AK206-1,""))</f>
        <v/>
      </c>
      <c r="CD206" s="16"/>
      <c r="CE206" s="16"/>
      <c r="CF206" s="16"/>
      <c r="CG206" s="17"/>
      <c r="CH206" s="17"/>
      <c r="CI206" s="17"/>
      <c r="CJ206" s="17"/>
      <c r="CK206" s="17"/>
      <c r="CL206" s="17"/>
      <c r="CM206" s="17"/>
      <c r="CN206" s="17"/>
      <c r="CO206" s="33" t="str">
        <f t="shared" si="216"/>
        <v/>
      </c>
      <c r="CP206" s="17"/>
      <c r="CQ206" s="17"/>
      <c r="CR206" s="17"/>
      <c r="CS206" s="17"/>
      <c r="CT206" s="28" t="str">
        <f t="shared" si="234"/>
        <v/>
      </c>
      <c r="CU206" s="27"/>
      <c r="CV206" s="109" t="str">
        <f>IF($B206="","",CD206*KEP!$J$11)</f>
        <v/>
      </c>
      <c r="CW206" s="10" t="str">
        <f>IF($B206="","",CE206*KEP!$J$12)</f>
        <v/>
      </c>
      <c r="CX206" s="10" t="str">
        <f>IF($B206="","",CF206*KEP!$J$13)</f>
        <v/>
      </c>
      <c r="CY206" s="10" t="str">
        <f>IF($B206="","",CG206*KEP!$J$14)</f>
        <v/>
      </c>
      <c r="CZ206" s="10" t="str">
        <f>IF($B206="","",CH206*KEP!$J$15)</f>
        <v/>
      </c>
      <c r="DA206" s="10" t="str">
        <f>IF($B206="","",CI206*KEP!$J$16)</f>
        <v/>
      </c>
      <c r="DB206" s="10" t="str">
        <f>IF($B206="","",CJ206*KEP!$J$17)</f>
        <v/>
      </c>
      <c r="DC206" s="10" t="str">
        <f>IF($B206="","",CK206*KEP!$J$18)</f>
        <v/>
      </c>
      <c r="DD206" s="10" t="str">
        <f>IF($B206="","",CL206*KEP!$J$19)</f>
        <v/>
      </c>
      <c r="DE206" s="10" t="str">
        <f>IF($B206="","",CM206*KEP!$J$20)</f>
        <v/>
      </c>
      <c r="DF206" s="10" t="str">
        <f>IF($B206="","",CN206*KEP!$J$21)</f>
        <v/>
      </c>
      <c r="DG206" s="10" t="str">
        <f>IF($B206="","",CP206*KEP!$J$27)</f>
        <v/>
      </c>
      <c r="DH206" s="10" t="str">
        <f>IF($B206="","",CQ206*KEP!$J$28)</f>
        <v/>
      </c>
      <c r="DI206" s="10" t="str">
        <f>IF($B206="","",CR206*KEP!$J$29)</f>
        <v/>
      </c>
      <c r="DJ206" s="10" t="str">
        <f>IF($B206="","",CS206*KEP!$J$30)</f>
        <v/>
      </c>
      <c r="DK206" s="33" t="str">
        <f t="shared" si="217"/>
        <v/>
      </c>
      <c r="DL206" s="56" t="str">
        <f t="shared" si="246"/>
        <v/>
      </c>
      <c r="DM206" s="56" t="str">
        <f t="shared" si="247"/>
        <v/>
      </c>
      <c r="DN206" s="56" t="str">
        <f t="shared" si="248"/>
        <v/>
      </c>
      <c r="DO206" s="56" t="str">
        <f t="shared" si="249"/>
        <v/>
      </c>
      <c r="DQ206" s="16"/>
      <c r="DR206" s="16"/>
      <c r="DS206" s="16"/>
      <c r="DT206" s="17"/>
      <c r="DU206" s="17"/>
      <c r="DV206" s="17"/>
      <c r="DW206" s="17"/>
      <c r="DX206" s="17"/>
      <c r="DY206" s="17"/>
      <c r="DZ206" s="17"/>
      <c r="EA206" s="17"/>
      <c r="EB206" s="33" t="str">
        <f t="shared" si="218"/>
        <v/>
      </c>
      <c r="EC206" s="17"/>
      <c r="ED206" s="17"/>
      <c r="EE206" s="17"/>
      <c r="EF206" s="17"/>
      <c r="EG206" s="28" t="str">
        <f t="shared" si="235"/>
        <v/>
      </c>
      <c r="EH206" s="27"/>
      <c r="EI206" s="109" t="str">
        <f>IF($B206="","",DQ206*KEP!$J$11)</f>
        <v/>
      </c>
      <c r="EJ206" s="10" t="str">
        <f>IF($B206="","",DR206*KEP!$J$12)</f>
        <v/>
      </c>
      <c r="EK206" s="10" t="str">
        <f>IF($B206="","",DS206*KEP!$J$13)</f>
        <v/>
      </c>
      <c r="EL206" s="10" t="str">
        <f>IF($B206="","",DT206*KEP!$J$14)</f>
        <v/>
      </c>
      <c r="EM206" s="10" t="str">
        <f>IF($B206="","",DU206*KEP!$J$15)</f>
        <v/>
      </c>
      <c r="EN206" s="10" t="str">
        <f>IF($B206="","",DV206*KEP!$J$16)</f>
        <v/>
      </c>
      <c r="EO206" s="10" t="str">
        <f>IF($B206="","",DW206*KEP!$J$17)</f>
        <v/>
      </c>
      <c r="EP206" s="10" t="str">
        <f>IF($B206="","",DX206*KEP!$J$18)</f>
        <v/>
      </c>
      <c r="EQ206" s="10" t="str">
        <f>IF($B206="","",DY206*KEP!$J$19)</f>
        <v/>
      </c>
      <c r="ER206" s="10" t="str">
        <f>IF($B206="","",DZ206*KEP!$J$20)</f>
        <v/>
      </c>
      <c r="ES206" s="10" t="str">
        <f>IF($B206="","",EA206*KEP!$J$21)</f>
        <v/>
      </c>
      <c r="ET206" s="10" t="str">
        <f>IF($B206="","",EC206*KEP!$J$27)</f>
        <v/>
      </c>
      <c r="EU206" s="10" t="str">
        <f>IF($B206="","",ED206*KEP!$J$28)</f>
        <v/>
      </c>
      <c r="EV206" s="10" t="str">
        <f>IF($B206="","",EE206*KEP!$J$29)</f>
        <v/>
      </c>
      <c r="EW206" s="10" t="str">
        <f>IF($B206="","",EF206*KEP!$J$30)</f>
        <v/>
      </c>
      <c r="EX206" s="33" t="str">
        <f t="shared" si="219"/>
        <v/>
      </c>
      <c r="EY206" s="56" t="str">
        <f t="shared" si="250"/>
        <v/>
      </c>
      <c r="EZ206" s="56" t="str">
        <f t="shared" si="251"/>
        <v/>
      </c>
      <c r="FA206" s="56" t="str">
        <f t="shared" si="252"/>
        <v/>
      </c>
      <c r="FB206" s="56" t="str">
        <f t="shared" si="253"/>
        <v/>
      </c>
      <c r="FD206" s="16"/>
      <c r="FE206" s="16"/>
      <c r="FF206" s="16"/>
      <c r="FG206" s="17"/>
      <c r="FH206" s="17"/>
      <c r="FI206" s="17"/>
      <c r="FJ206" s="17"/>
      <c r="FK206" s="17"/>
      <c r="FL206" s="17"/>
      <c r="FM206" s="17"/>
      <c r="FN206" s="17"/>
      <c r="FO206" s="33" t="str">
        <f t="shared" si="220"/>
        <v/>
      </c>
      <c r="FP206" s="17"/>
      <c r="FQ206" s="17"/>
      <c r="FR206" s="17"/>
      <c r="FS206" s="17"/>
      <c r="FT206" s="28" t="str">
        <f t="shared" si="236"/>
        <v/>
      </c>
      <c r="FU206" s="27"/>
      <c r="FV206" s="109" t="str">
        <f>IF($B206="","",FD206*KEP!$J$11)</f>
        <v/>
      </c>
      <c r="FW206" s="10" t="str">
        <f>IF($B206="","",FE206*KEP!$J$12)</f>
        <v/>
      </c>
      <c r="FX206" s="10" t="str">
        <f>IF($B206="","",FF206*KEP!$J$13)</f>
        <v/>
      </c>
      <c r="FY206" s="10" t="str">
        <f>IF($B206="","",FG206*KEP!$J$14)</f>
        <v/>
      </c>
      <c r="FZ206" s="10" t="str">
        <f>IF($B206="","",FH206*KEP!$J$15)</f>
        <v/>
      </c>
      <c r="GA206" s="10" t="str">
        <f>IF($B206="","",FI206*KEP!$J$16)</f>
        <v/>
      </c>
      <c r="GB206" s="10" t="str">
        <f>IF($B206="","",FJ206*KEP!$J$17)</f>
        <v/>
      </c>
      <c r="GC206" s="10" t="str">
        <f>IF($B206="","",FK206*KEP!$J$18)</f>
        <v/>
      </c>
      <c r="GD206" s="10" t="str">
        <f>IF($B206="","",FL206*KEP!$J$19)</f>
        <v/>
      </c>
      <c r="GE206" s="10" t="str">
        <f>IF($B206="","",FM206*KEP!$J$20)</f>
        <v/>
      </c>
      <c r="GF206" s="10" t="str">
        <f>IF($B206="","",FN206*KEP!$J$21)</f>
        <v/>
      </c>
      <c r="GG206" s="10" t="str">
        <f>IF($B206="","",FP206*KEP!$J$27)</f>
        <v/>
      </c>
      <c r="GH206" s="10" t="str">
        <f>IF($B206="","",FQ206*KEP!$J$28)</f>
        <v/>
      </c>
      <c r="GI206" s="10" t="str">
        <f>IF($B206="","",FR206*KEP!$J$29)</f>
        <v/>
      </c>
      <c r="GJ206" s="10" t="str">
        <f>IF($B206="","",FS206*KEP!$J$30)</f>
        <v/>
      </c>
      <c r="GK206" s="33" t="str">
        <f t="shared" si="221"/>
        <v/>
      </c>
      <c r="GL206" s="56" t="str">
        <f t="shared" si="254"/>
        <v/>
      </c>
      <c r="GM206" s="56" t="str">
        <f t="shared" si="255"/>
        <v/>
      </c>
      <c r="GN206" s="56" t="str">
        <f t="shared" si="256"/>
        <v/>
      </c>
      <c r="GO206" s="56" t="str">
        <f t="shared" si="257"/>
        <v/>
      </c>
      <c r="GQ206" s="16"/>
      <c r="GR206" s="16"/>
      <c r="GS206" s="16"/>
      <c r="GT206" s="17"/>
      <c r="GU206" s="17"/>
      <c r="GV206" s="17"/>
      <c r="GW206" s="17"/>
      <c r="GX206" s="17"/>
      <c r="GY206" s="17"/>
      <c r="GZ206" s="17"/>
      <c r="HA206" s="17"/>
      <c r="HB206" s="33" t="str">
        <f t="shared" si="222"/>
        <v/>
      </c>
      <c r="HC206" s="17"/>
      <c r="HD206" s="17"/>
      <c r="HE206" s="17"/>
      <c r="HF206" s="17"/>
      <c r="HG206" s="28" t="str">
        <f t="shared" si="237"/>
        <v/>
      </c>
      <c r="HH206" s="27"/>
      <c r="HI206" s="109" t="str">
        <f>IF($B206="","",GQ206*KEP!$J$11)</f>
        <v/>
      </c>
      <c r="HJ206" s="10" t="str">
        <f>IF($B206="","",GR206*KEP!$J$12)</f>
        <v/>
      </c>
      <c r="HK206" s="10" t="str">
        <f>IF($B206="","",GS206*KEP!$J$13)</f>
        <v/>
      </c>
      <c r="HL206" s="10" t="str">
        <f>IF($B206="","",GT206*KEP!$J$14)</f>
        <v/>
      </c>
      <c r="HM206" s="10" t="str">
        <f>IF($B206="","",GU206*KEP!$J$15)</f>
        <v/>
      </c>
      <c r="HN206" s="10" t="str">
        <f>IF($B206="","",GV206*KEP!$J$16)</f>
        <v/>
      </c>
      <c r="HO206" s="10" t="str">
        <f>IF($B206="","",GW206*KEP!$J$17)</f>
        <v/>
      </c>
      <c r="HP206" s="10" t="str">
        <f>IF($B206="","",GX206*KEP!$J$18)</f>
        <v/>
      </c>
      <c r="HQ206" s="10" t="str">
        <f>IF($B206="","",GY206*KEP!$J$19)</f>
        <v/>
      </c>
      <c r="HR206" s="10" t="str">
        <f>IF($B206="","",GZ206*KEP!$J$20)</f>
        <v/>
      </c>
      <c r="HS206" s="10" t="str">
        <f>IF($B206="","",HA206*KEP!$J$21)</f>
        <v/>
      </c>
      <c r="HT206" s="10" t="str">
        <f>IF($B206="","",HC206*KEP!$J$27)</f>
        <v/>
      </c>
      <c r="HU206" s="10" t="str">
        <f>IF($B206="","",HD206*KEP!$J$28)</f>
        <v/>
      </c>
      <c r="HV206" s="10" t="str">
        <f>IF($B206="","",HE206*KEP!$J$29)</f>
        <v/>
      </c>
      <c r="HW206" s="10" t="str">
        <f>IF($B206="","",HF206*KEP!$J$30)</f>
        <v/>
      </c>
      <c r="HX206" s="33" t="str">
        <f t="shared" si="223"/>
        <v/>
      </c>
      <c r="HY206" s="56" t="str">
        <f t="shared" si="258"/>
        <v/>
      </c>
      <c r="HZ206" s="56" t="str">
        <f t="shared" si="259"/>
        <v/>
      </c>
      <c r="IA206" s="56" t="str">
        <f t="shared" si="260"/>
        <v/>
      </c>
      <c r="IB206" s="56" t="str">
        <f t="shared" si="261"/>
        <v/>
      </c>
      <c r="ID206" s="16"/>
      <c r="IE206" s="16"/>
      <c r="IF206" s="16"/>
      <c r="IG206" s="17"/>
      <c r="IH206" s="17"/>
      <c r="II206" s="17"/>
      <c r="IJ206" s="17"/>
      <c r="IK206" s="17"/>
      <c r="IL206" s="17"/>
      <c r="IM206" s="17"/>
      <c r="IN206" s="17"/>
      <c r="IO206" s="33" t="str">
        <f t="shared" si="224"/>
        <v/>
      </c>
      <c r="IP206" s="17"/>
      <c r="IQ206" s="17"/>
      <c r="IR206" s="17"/>
      <c r="IS206" s="17"/>
      <c r="IT206" s="28" t="str">
        <f t="shared" si="238"/>
        <v/>
      </c>
      <c r="IU206" s="27"/>
      <c r="IV206" s="109" t="str">
        <f>IF($B206="","",ID206*KEP!$J$11)</f>
        <v/>
      </c>
      <c r="IW206" s="10" t="str">
        <f>IF($B206="","",IE206*KEP!$J$12)</f>
        <v/>
      </c>
      <c r="IX206" s="10" t="str">
        <f>IF($B206="","",IF206*KEP!$J$13)</f>
        <v/>
      </c>
      <c r="IY206" s="10" t="str">
        <f>IF($B206="","",IG206*KEP!$J$14)</f>
        <v/>
      </c>
      <c r="IZ206" s="10" t="str">
        <f>IF($B206="","",IH206*KEP!$J$15)</f>
        <v/>
      </c>
      <c r="JA206" s="10" t="str">
        <f>IF($B206="","",II206*KEP!$J$16)</f>
        <v/>
      </c>
      <c r="JB206" s="10" t="str">
        <f>IF($B206="","",IJ206*KEP!$J$17)</f>
        <v/>
      </c>
      <c r="JC206" s="10" t="str">
        <f>IF($B206="","",IK206*KEP!$J$18)</f>
        <v/>
      </c>
      <c r="JD206" s="10" t="str">
        <f>IF($B206="","",IL206*KEP!$J$19)</f>
        <v/>
      </c>
      <c r="JE206" s="10" t="str">
        <f>IF($B206="","",IM206*KEP!$J$20)</f>
        <v/>
      </c>
      <c r="JF206" s="10" t="str">
        <f>IF($B206="","",IN206*KEP!$J$21)</f>
        <v/>
      </c>
      <c r="JG206" s="10" t="str">
        <f>IF($B206="","",IP206*KEP!$J$27)</f>
        <v/>
      </c>
      <c r="JH206" s="10" t="str">
        <f>IF($B206="","",IQ206*KEP!$J$28)</f>
        <v/>
      </c>
      <c r="JI206" s="10" t="str">
        <f>IF($B206="","",IR206*KEP!$J$29)</f>
        <v/>
      </c>
      <c r="JJ206" s="10" t="str">
        <f>IF($B206="","",IS206*KEP!$J$30)</f>
        <v/>
      </c>
      <c r="JK206" s="33" t="str">
        <f t="shared" si="225"/>
        <v/>
      </c>
      <c r="JL206" s="56" t="str">
        <f t="shared" si="262"/>
        <v/>
      </c>
      <c r="JM206" s="56" t="str">
        <f t="shared" si="263"/>
        <v/>
      </c>
      <c r="JN206" s="56" t="str">
        <f t="shared" si="264"/>
        <v/>
      </c>
      <c r="JO206" s="56" t="str">
        <f t="shared" si="265"/>
        <v/>
      </c>
      <c r="JQ206" s="16"/>
      <c r="JR206" s="16"/>
      <c r="JS206" s="16"/>
      <c r="JT206" s="17"/>
      <c r="JU206" s="17"/>
      <c r="JV206" s="17"/>
      <c r="JW206" s="17"/>
      <c r="JX206" s="17"/>
      <c r="JY206" s="17"/>
      <c r="JZ206" s="17"/>
      <c r="KA206" s="17"/>
      <c r="KB206" s="33" t="str">
        <f t="shared" si="226"/>
        <v/>
      </c>
      <c r="KC206" s="17"/>
      <c r="KD206" s="17"/>
      <c r="KE206" s="17"/>
      <c r="KF206" s="17"/>
      <c r="KG206" s="28" t="str">
        <f t="shared" si="239"/>
        <v/>
      </c>
      <c r="KH206" s="27"/>
      <c r="KI206" s="109" t="str">
        <f>IF($B206="","",JQ206*KEP!$J$11)</f>
        <v/>
      </c>
      <c r="KJ206" s="10" t="str">
        <f>IF($B206="","",JR206*KEP!$J$12)</f>
        <v/>
      </c>
      <c r="KK206" s="10" t="str">
        <f>IF($B206="","",JS206*KEP!$J$13)</f>
        <v/>
      </c>
      <c r="KL206" s="10" t="str">
        <f>IF($B206="","",JT206*KEP!$J$14)</f>
        <v/>
      </c>
      <c r="KM206" s="10" t="str">
        <f>IF($B206="","",JU206*KEP!$J$15)</f>
        <v/>
      </c>
      <c r="KN206" s="10" t="str">
        <f>IF($B206="","",JV206*KEP!$J$16)</f>
        <v/>
      </c>
      <c r="KO206" s="10" t="str">
        <f>IF($B206="","",JW206*KEP!$J$17)</f>
        <v/>
      </c>
      <c r="KP206" s="10" t="str">
        <f>IF($B206="","",JX206*KEP!$J$18)</f>
        <v/>
      </c>
      <c r="KQ206" s="10" t="str">
        <f>IF($B206="","",JY206*KEP!$J$19)</f>
        <v/>
      </c>
      <c r="KR206" s="10" t="str">
        <f>IF($B206="","",JZ206*KEP!$J$20)</f>
        <v/>
      </c>
      <c r="KS206" s="10" t="str">
        <f>IF($B206="","",KA206*KEP!$J$21)</f>
        <v/>
      </c>
      <c r="KT206" s="10" t="str">
        <f>IF($B206="","",KC206*KEP!$J$27)</f>
        <v/>
      </c>
      <c r="KU206" s="10" t="str">
        <f>IF($B206="","",KD206*KEP!$J$28)</f>
        <v/>
      </c>
      <c r="KV206" s="10" t="str">
        <f>IF($B206="","",KE206*KEP!$J$29)</f>
        <v/>
      </c>
      <c r="KW206" s="10" t="str">
        <f>IF($B206="","",KF206*KEP!$J$30)</f>
        <v/>
      </c>
      <c r="KX206" s="33" t="str">
        <f t="shared" si="227"/>
        <v/>
      </c>
      <c r="KY206" s="56" t="str">
        <f t="shared" si="266"/>
        <v/>
      </c>
      <c r="KZ206" s="56" t="str">
        <f t="shared" si="267"/>
        <v/>
      </c>
      <c r="LA206" s="56" t="str">
        <f t="shared" si="268"/>
        <v/>
      </c>
      <c r="LB206" s="56" t="str">
        <f t="shared" si="269"/>
        <v/>
      </c>
      <c r="LD206" s="16"/>
      <c r="LE206" s="16"/>
      <c r="LF206" s="16"/>
      <c r="LG206" s="17"/>
      <c r="LH206" s="17"/>
      <c r="LI206" s="17"/>
      <c r="LJ206" s="17"/>
      <c r="LK206" s="17"/>
      <c r="LL206" s="17"/>
      <c r="LM206" s="17"/>
      <c r="LN206" s="17"/>
      <c r="LO206" s="33" t="str">
        <f t="shared" si="228"/>
        <v/>
      </c>
      <c r="LP206" s="17"/>
      <c r="LQ206" s="17"/>
      <c r="LR206" s="17"/>
      <c r="LS206" s="17"/>
      <c r="LT206" s="28" t="str">
        <f t="shared" si="240"/>
        <v/>
      </c>
      <c r="LU206" s="27"/>
      <c r="LV206" s="109" t="str">
        <f>IF($B206="","",LD206*KEP!$J$11)</f>
        <v/>
      </c>
      <c r="LW206" s="10" t="str">
        <f>IF($B206="","",LE206*KEP!$J$12)</f>
        <v/>
      </c>
      <c r="LX206" s="10" t="str">
        <f>IF($B206="","",LF206*KEP!$J$13)</f>
        <v/>
      </c>
      <c r="LY206" s="10" t="str">
        <f>IF($B206="","",LG206*KEP!$J$14)</f>
        <v/>
      </c>
      <c r="LZ206" s="10" t="str">
        <f>IF($B206="","",LH206*KEP!$J$15)</f>
        <v/>
      </c>
      <c r="MA206" s="10" t="str">
        <f>IF($B206="","",LI206*KEP!$J$16)</f>
        <v/>
      </c>
      <c r="MB206" s="10" t="str">
        <f>IF($B206="","",LJ206*KEP!$J$17)</f>
        <v/>
      </c>
      <c r="MC206" s="10" t="str">
        <f>IF($B206="","",LK206*KEP!$J$18)</f>
        <v/>
      </c>
      <c r="MD206" s="10" t="str">
        <f>IF($B206="","",LL206*KEP!$J$19)</f>
        <v/>
      </c>
      <c r="ME206" s="10" t="str">
        <f>IF($B206="","",LM206*KEP!$J$20)</f>
        <v/>
      </c>
      <c r="MF206" s="10" t="str">
        <f>IF($B206="","",LN206*KEP!$J$21)</f>
        <v/>
      </c>
      <c r="MG206" s="10" t="str">
        <f>IF($B206="","",LP206*KEP!$J$27)</f>
        <v/>
      </c>
      <c r="MH206" s="10" t="str">
        <f>IF($B206="","",LQ206*KEP!$J$28)</f>
        <v/>
      </c>
      <c r="MI206" s="10" t="str">
        <f>IF($B206="","",LR206*KEP!$J$29)</f>
        <v/>
      </c>
      <c r="MJ206" s="10" t="str">
        <f>IF($B206="","",LS206*KEP!$J$30)</f>
        <v/>
      </c>
      <c r="MK206" s="33" t="str">
        <f t="shared" si="229"/>
        <v/>
      </c>
      <c r="ML206" s="56" t="str">
        <f t="shared" si="270"/>
        <v/>
      </c>
      <c r="MM206" s="56" t="str">
        <f t="shared" si="271"/>
        <v/>
      </c>
      <c r="MN206" s="56" t="str">
        <f t="shared" si="272"/>
        <v/>
      </c>
      <c r="MO206" s="56" t="str">
        <f t="shared" si="273"/>
        <v/>
      </c>
      <c r="MQ206" s="16"/>
      <c r="MR206" s="16"/>
      <c r="MS206" s="16"/>
      <c r="MT206" s="17"/>
      <c r="MU206" s="17"/>
      <c r="MV206" s="17"/>
      <c r="MW206" s="17"/>
      <c r="MX206" s="17"/>
      <c r="MY206" s="17"/>
      <c r="MZ206" s="17"/>
      <c r="NA206" s="17"/>
      <c r="NB206" s="33" t="str">
        <f t="shared" si="230"/>
        <v/>
      </c>
      <c r="NC206" s="17"/>
      <c r="ND206" s="17"/>
      <c r="NE206" s="17"/>
      <c r="NF206" s="17"/>
      <c r="NG206" s="28" t="str">
        <f t="shared" si="241"/>
        <v/>
      </c>
      <c r="NH206" s="27"/>
      <c r="NI206" s="109" t="str">
        <f>IF($B206="","",MQ206*KEP!$J$11)</f>
        <v/>
      </c>
      <c r="NJ206" s="10" t="str">
        <f>IF($B206="","",MR206*KEP!$J$12)</f>
        <v/>
      </c>
      <c r="NK206" s="10" t="str">
        <f>IF($B206="","",MS206*KEP!$J$13)</f>
        <v/>
      </c>
      <c r="NL206" s="10" t="str">
        <f>IF($B206="","",MT206*KEP!$J$14)</f>
        <v/>
      </c>
      <c r="NM206" s="10" t="str">
        <f>IF($B206="","",MU206*KEP!$J$15)</f>
        <v/>
      </c>
      <c r="NN206" s="10" t="str">
        <f>IF($B206="","",MV206*KEP!$J$16)</f>
        <v/>
      </c>
      <c r="NO206" s="10" t="str">
        <f>IF($B206="","",MW206*KEP!$J$17)</f>
        <v/>
      </c>
      <c r="NP206" s="10" t="str">
        <f>IF($B206="","",MX206*KEP!$J$18)</f>
        <v/>
      </c>
      <c r="NQ206" s="10" t="str">
        <f>IF($B206="","",MY206*KEP!$J$19)</f>
        <v/>
      </c>
      <c r="NR206" s="10" t="str">
        <f>IF($B206="","",MZ206*KEP!$J$20)</f>
        <v/>
      </c>
      <c r="NS206" s="10" t="str">
        <f>IF($B206="","",NA206*KEP!$J$21)</f>
        <v/>
      </c>
      <c r="NT206" s="10" t="str">
        <f>IF($B206="","",NC206*KEP!$J$27)</f>
        <v/>
      </c>
      <c r="NU206" s="10" t="str">
        <f>IF($B206="","",ND206*KEP!$J$28)</f>
        <v/>
      </c>
      <c r="NV206" s="10" t="str">
        <f>IF($B206="","",NE206*KEP!$J$29)</f>
        <v/>
      </c>
      <c r="NW206" s="10" t="str">
        <f>IF($B206="","",NF206*KEP!$J$30)</f>
        <v/>
      </c>
      <c r="NX206" s="33" t="str">
        <f t="shared" si="231"/>
        <v/>
      </c>
      <c r="NY206" s="56" t="str">
        <f t="shared" si="274"/>
        <v/>
      </c>
      <c r="NZ206" s="56" t="str">
        <f t="shared" si="275"/>
        <v/>
      </c>
      <c r="OA206" s="56" t="str">
        <f t="shared" si="276"/>
        <v/>
      </c>
      <c r="OB206" s="56" t="str">
        <f t="shared" si="277"/>
        <v/>
      </c>
    </row>
    <row r="207" spans="1:392" x14ac:dyDescent="0.25">
      <c r="V207" s="109" t="str">
        <f>IF($B207="","",D207*KEP!$J$11)</f>
        <v/>
      </c>
      <c r="W207" s="10" t="str">
        <f>IF($B207="","",E207*KEP!$J$12)</f>
        <v/>
      </c>
      <c r="X207" s="10" t="str">
        <f>IF($B207="","",F207*KEP!$J$13)</f>
        <v/>
      </c>
      <c r="Y207" s="10" t="str">
        <f>IF($B207="","",G207*KEP!$J$14)</f>
        <v/>
      </c>
      <c r="Z207" s="10" t="str">
        <f>IF($B207="","",H207*KEP!$J$15)</f>
        <v/>
      </c>
      <c r="AA207" s="10" t="str">
        <f>IF($B207="","",I207*KEP!$J$16)</f>
        <v/>
      </c>
      <c r="AB207" s="10" t="str">
        <f>IF($B207="","",J207*KEP!$J$17)</f>
        <v/>
      </c>
      <c r="AC207" s="10" t="str">
        <f>IF($B207="","",K207*KEP!$J$18)</f>
        <v/>
      </c>
      <c r="AD207" s="10" t="str">
        <f>IF($B207="","",L207*KEP!$J$19)</f>
        <v/>
      </c>
      <c r="AE207" s="10" t="str">
        <f>IF($B207="","",M207*KEP!$J$20)</f>
        <v/>
      </c>
      <c r="AF207" s="10" t="str">
        <f>IF($B207="","",N207*KEP!$J$21)</f>
        <v/>
      </c>
      <c r="AG207" s="10" t="str">
        <f>IF($B207="","",P207*KEP!$J$27)</f>
        <v/>
      </c>
      <c r="AH207" s="10" t="str">
        <f>IF($B207="","",Q207*KEP!$J$28)</f>
        <v/>
      </c>
      <c r="AI207" s="10" t="str">
        <f>IF($B207="","",R207*KEP!$J$29)</f>
        <v/>
      </c>
      <c r="AJ207" s="10" t="str">
        <f>IF($B207="","",S207*KEP!$J$30)</f>
        <v/>
      </c>
      <c r="AL207" s="56" t="str">
        <f>IF(O207="","",IFERROR(O207/'Referenčný stav'!O207-1,""))</f>
        <v/>
      </c>
      <c r="AM207" s="56" t="str">
        <f>IF(T207="","",IFERROR(T207/'Referenčný stav'!T207-1,""))</f>
        <v/>
      </c>
      <c r="AN207" s="56" t="str">
        <f>IF(U207="","",IFERROR(U207/'Referenčný stav'!U207-1,""))</f>
        <v/>
      </c>
      <c r="AO207" s="56" t="str">
        <f>IF(AK207="","",IFERROR(AK207/'Referenčný stav'!AK207-1,""))</f>
        <v/>
      </c>
      <c r="BI207" s="109" t="str">
        <f>IF($B207="","",AQ207*KEP!$J$11)</f>
        <v/>
      </c>
      <c r="BJ207" s="10" t="str">
        <f>IF($B207="","",AR207*KEP!$J$12)</f>
        <v/>
      </c>
      <c r="BK207" s="10" t="str">
        <f>IF($B207="","",AS207*KEP!$J$13)</f>
        <v/>
      </c>
      <c r="BL207" s="10" t="str">
        <f>IF($B207="","",AT207*KEP!$J$14)</f>
        <v/>
      </c>
      <c r="BM207" s="10" t="str">
        <f>IF($B207="","",AU207*KEP!$J$15)</f>
        <v/>
      </c>
      <c r="BN207" s="10" t="str">
        <f>IF($B207="","",AV207*KEP!$J$16)</f>
        <v/>
      </c>
      <c r="BO207" s="10" t="str">
        <f>IF($B207="","",AW207*KEP!$J$17)</f>
        <v/>
      </c>
      <c r="BP207" s="10" t="str">
        <f>IF($B207="","",AX207*KEP!$J$18)</f>
        <v/>
      </c>
      <c r="BQ207" s="10" t="str">
        <f>IF($B207="","",AY207*KEP!$J$19)</f>
        <v/>
      </c>
      <c r="BR207" s="10" t="str">
        <f>IF($B207="","",AZ207*KEP!$J$20)</f>
        <v/>
      </c>
      <c r="BS207" s="10" t="str">
        <f>IF($B207="","",BA207*KEP!$J$21)</f>
        <v/>
      </c>
      <c r="BT207" s="10" t="str">
        <f>IF($B207="","",BC207*KEP!$J$27)</f>
        <v/>
      </c>
      <c r="BU207" s="10" t="str">
        <f>IF($B207="","",BD207*KEP!$J$28)</f>
        <v/>
      </c>
      <c r="BV207" s="10" t="str">
        <f>IF($B207="","",BE207*KEP!$J$29)</f>
        <v/>
      </c>
      <c r="BW207" s="10" t="str">
        <f>IF($B207="","",BF207*KEP!$J$30)</f>
        <v/>
      </c>
      <c r="BY207" s="56" t="str">
        <f t="shared" si="278"/>
        <v/>
      </c>
      <c r="BZ207" s="56" t="str">
        <f t="shared" si="279"/>
        <v/>
      </c>
      <c r="CA207" s="56" t="str">
        <f t="shared" si="280"/>
        <v/>
      </c>
      <c r="CB207" s="56" t="str">
        <f t="shared" si="281"/>
        <v/>
      </c>
      <c r="CV207" s="109" t="str">
        <f>IF($B207="","",CD207*KEP!$J$11)</f>
        <v/>
      </c>
      <c r="CW207" s="10" t="str">
        <f>IF($B207="","",CE207*KEP!$J$12)</f>
        <v/>
      </c>
      <c r="CX207" s="10" t="str">
        <f>IF($B207="","",CF207*KEP!$J$13)</f>
        <v/>
      </c>
      <c r="CY207" s="10" t="str">
        <f>IF($B207="","",CG207*KEP!$J$14)</f>
        <v/>
      </c>
      <c r="CZ207" s="10" t="str">
        <f>IF($B207="","",CH207*KEP!$J$15)</f>
        <v/>
      </c>
      <c r="DA207" s="10" t="str">
        <f>IF($B207="","",CI207*KEP!$J$16)</f>
        <v/>
      </c>
      <c r="DB207" s="10" t="str">
        <f>IF($B207="","",CJ207*KEP!$J$17)</f>
        <v/>
      </c>
      <c r="DC207" s="10" t="str">
        <f>IF($B207="","",CK207*KEP!$J$18)</f>
        <v/>
      </c>
      <c r="DD207" s="10" t="str">
        <f>IF($B207="","",CL207*KEP!$J$19)</f>
        <v/>
      </c>
      <c r="DE207" s="10" t="str">
        <f>IF($B207="","",CM207*KEP!$J$20)</f>
        <v/>
      </c>
      <c r="DF207" s="10" t="str">
        <f>IF($B207="","",CN207*KEP!$J$21)</f>
        <v/>
      </c>
      <c r="DG207" s="10" t="str">
        <f>IF($B207="","",CP207*KEP!$J$27)</f>
        <v/>
      </c>
      <c r="DH207" s="10" t="str">
        <f>IF($B207="","",CQ207*KEP!$J$28)</f>
        <v/>
      </c>
      <c r="DI207" s="10" t="str">
        <f>IF($B207="","",CR207*KEP!$J$29)</f>
        <v/>
      </c>
      <c r="DJ207" s="10" t="str">
        <f>IF($B207="","",CS207*KEP!$J$30)</f>
        <v/>
      </c>
      <c r="DL207" s="56" t="str">
        <f t="shared" si="246"/>
        <v/>
      </c>
      <c r="DM207" s="56" t="str">
        <f t="shared" si="247"/>
        <v/>
      </c>
      <c r="DN207" s="56" t="str">
        <f t="shared" si="248"/>
        <v/>
      </c>
      <c r="DO207" s="56" t="str">
        <f t="shared" si="249"/>
        <v/>
      </c>
      <c r="EI207" s="109" t="str">
        <f>IF($B207="","",DQ207*KEP!$J$11)</f>
        <v/>
      </c>
      <c r="EJ207" s="10" t="str">
        <f>IF($B207="","",DR207*KEP!$J$12)</f>
        <v/>
      </c>
      <c r="EK207" s="10" t="str">
        <f>IF($B207="","",DS207*KEP!$J$13)</f>
        <v/>
      </c>
      <c r="EL207" s="10" t="str">
        <f>IF($B207="","",DT207*KEP!$J$14)</f>
        <v/>
      </c>
      <c r="EM207" s="10" t="str">
        <f>IF($B207="","",DU207*KEP!$J$15)</f>
        <v/>
      </c>
      <c r="EN207" s="10" t="str">
        <f>IF($B207="","",DV207*KEP!$J$16)</f>
        <v/>
      </c>
      <c r="EO207" s="10" t="str">
        <f>IF($B207="","",DW207*KEP!$J$17)</f>
        <v/>
      </c>
      <c r="EP207" s="10" t="str">
        <f>IF($B207="","",DX207*KEP!$J$18)</f>
        <v/>
      </c>
      <c r="EQ207" s="10" t="str">
        <f>IF($B207="","",DY207*KEP!$J$19)</f>
        <v/>
      </c>
      <c r="ER207" s="10" t="str">
        <f>IF($B207="","",DZ207*KEP!$J$20)</f>
        <v/>
      </c>
      <c r="ES207" s="10" t="str">
        <f>IF($B207="","",EA207*KEP!$J$21)</f>
        <v/>
      </c>
      <c r="ET207" s="10" t="str">
        <f>IF($B207="","",EC207*KEP!$J$27)</f>
        <v/>
      </c>
      <c r="EU207" s="10" t="str">
        <f>IF($B207="","",ED207*KEP!$J$28)</f>
        <v/>
      </c>
      <c r="EV207" s="10" t="str">
        <f>IF($B207="","",EE207*KEP!$J$29)</f>
        <v/>
      </c>
      <c r="EW207" s="10" t="str">
        <f>IF($B207="","",EF207*KEP!$J$30)</f>
        <v/>
      </c>
      <c r="EY207" s="56" t="str">
        <f t="shared" si="250"/>
        <v/>
      </c>
      <c r="EZ207" s="56" t="str">
        <f t="shared" si="251"/>
        <v/>
      </c>
      <c r="FA207" s="56" t="str">
        <f t="shared" si="252"/>
        <v/>
      </c>
      <c r="FB207" s="56" t="str">
        <f t="shared" si="253"/>
        <v/>
      </c>
      <c r="FV207" s="109" t="str">
        <f>IF($B207="","",FD207*KEP!$J$11)</f>
        <v/>
      </c>
      <c r="FW207" s="10" t="str">
        <f>IF($B207="","",FE207*KEP!$J$12)</f>
        <v/>
      </c>
      <c r="FX207" s="10" t="str">
        <f>IF($B207="","",FF207*KEP!$J$13)</f>
        <v/>
      </c>
      <c r="FY207" s="10" t="str">
        <f>IF($B207="","",FG207*KEP!$J$14)</f>
        <v/>
      </c>
      <c r="FZ207" s="10" t="str">
        <f>IF($B207="","",FH207*KEP!$J$15)</f>
        <v/>
      </c>
      <c r="GA207" s="10" t="str">
        <f>IF($B207="","",FI207*KEP!$J$16)</f>
        <v/>
      </c>
      <c r="GB207" s="10" t="str">
        <f>IF($B207="","",FJ207*KEP!$J$17)</f>
        <v/>
      </c>
      <c r="GC207" s="10" t="str">
        <f>IF($B207="","",FK207*KEP!$J$18)</f>
        <v/>
      </c>
      <c r="GD207" s="10" t="str">
        <f>IF($B207="","",FL207*KEP!$J$19)</f>
        <v/>
      </c>
      <c r="GE207" s="10" t="str">
        <f>IF($B207="","",FM207*KEP!$J$20)</f>
        <v/>
      </c>
      <c r="GF207" s="10" t="str">
        <f>IF($B207="","",FN207*KEP!$J$21)</f>
        <v/>
      </c>
      <c r="GG207" s="10" t="str">
        <f>IF($B207="","",FP207*KEP!$J$27)</f>
        <v/>
      </c>
      <c r="GH207" s="10" t="str">
        <f>IF($B207="","",FQ207*KEP!$J$28)</f>
        <v/>
      </c>
      <c r="GI207" s="10" t="str">
        <f>IF($B207="","",FR207*KEP!$J$29)</f>
        <v/>
      </c>
      <c r="GJ207" s="10" t="str">
        <f>IF($B207="","",FS207*KEP!$J$30)</f>
        <v/>
      </c>
      <c r="GL207" s="56" t="str">
        <f t="shared" si="254"/>
        <v/>
      </c>
      <c r="GM207" s="56" t="str">
        <f t="shared" si="255"/>
        <v/>
      </c>
      <c r="GN207" s="56" t="str">
        <f t="shared" si="256"/>
        <v/>
      </c>
      <c r="GO207" s="56" t="str">
        <f t="shared" si="257"/>
        <v/>
      </c>
      <c r="HI207" s="109" t="str">
        <f>IF($B207="","",GQ207*KEP!$J$11)</f>
        <v/>
      </c>
      <c r="HJ207" s="10" t="str">
        <f>IF($B207="","",GR207*KEP!$J$12)</f>
        <v/>
      </c>
      <c r="HK207" s="10" t="str">
        <f>IF($B207="","",GS207*KEP!$J$13)</f>
        <v/>
      </c>
      <c r="HL207" s="10" t="str">
        <f>IF($B207="","",GT207*KEP!$J$14)</f>
        <v/>
      </c>
      <c r="HM207" s="10" t="str">
        <f>IF($B207="","",GU207*KEP!$J$15)</f>
        <v/>
      </c>
      <c r="HN207" s="10" t="str">
        <f>IF($B207="","",GV207*KEP!$J$16)</f>
        <v/>
      </c>
      <c r="HO207" s="10" t="str">
        <f>IF($B207="","",GW207*KEP!$J$17)</f>
        <v/>
      </c>
      <c r="HP207" s="10" t="str">
        <f>IF($B207="","",GX207*KEP!$J$18)</f>
        <v/>
      </c>
      <c r="HQ207" s="10" t="str">
        <f>IF($B207="","",GY207*KEP!$J$19)</f>
        <v/>
      </c>
      <c r="HR207" s="10" t="str">
        <f>IF($B207="","",GZ207*KEP!$J$20)</f>
        <v/>
      </c>
      <c r="HS207" s="10" t="str">
        <f>IF($B207="","",HA207*KEP!$J$21)</f>
        <v/>
      </c>
      <c r="HT207" s="10" t="str">
        <f>IF($B207="","",HC207*KEP!$J$27)</f>
        <v/>
      </c>
      <c r="HU207" s="10" t="str">
        <f>IF($B207="","",HD207*KEP!$J$28)</f>
        <v/>
      </c>
      <c r="HV207" s="10" t="str">
        <f>IF($B207="","",HE207*KEP!$J$29)</f>
        <v/>
      </c>
      <c r="HW207" s="10" t="str">
        <f>IF($B207="","",HF207*KEP!$J$30)</f>
        <v/>
      </c>
      <c r="HY207" s="56" t="str">
        <f t="shared" si="258"/>
        <v/>
      </c>
      <c r="HZ207" s="56" t="str">
        <f t="shared" si="259"/>
        <v/>
      </c>
      <c r="IA207" s="56" t="str">
        <f t="shared" si="260"/>
        <v/>
      </c>
      <c r="IB207" s="56" t="str">
        <f t="shared" si="261"/>
        <v/>
      </c>
      <c r="IV207" s="109" t="str">
        <f>IF($B207="","",ID207*KEP!$J$11)</f>
        <v/>
      </c>
      <c r="IW207" s="10" t="str">
        <f>IF($B207="","",IE207*KEP!$J$12)</f>
        <v/>
      </c>
      <c r="IX207" s="10" t="str">
        <f>IF($B207="","",IF207*KEP!$J$13)</f>
        <v/>
      </c>
      <c r="IY207" s="10" t="str">
        <f>IF($B207="","",IG207*KEP!$J$14)</f>
        <v/>
      </c>
      <c r="IZ207" s="10" t="str">
        <f>IF($B207="","",IH207*KEP!$J$15)</f>
        <v/>
      </c>
      <c r="JA207" s="10" t="str">
        <f>IF($B207="","",II207*KEP!$J$16)</f>
        <v/>
      </c>
      <c r="JB207" s="10" t="str">
        <f>IF($B207="","",IJ207*KEP!$J$17)</f>
        <v/>
      </c>
      <c r="JC207" s="10" t="str">
        <f>IF($B207="","",IK207*KEP!$J$18)</f>
        <v/>
      </c>
      <c r="JD207" s="10" t="str">
        <f>IF($B207="","",IL207*KEP!$J$19)</f>
        <v/>
      </c>
      <c r="JE207" s="10" t="str">
        <f>IF($B207="","",IM207*KEP!$J$20)</f>
        <v/>
      </c>
      <c r="JF207" s="10" t="str">
        <f>IF($B207="","",IN207*KEP!$J$21)</f>
        <v/>
      </c>
      <c r="JG207" s="10" t="str">
        <f>IF($B207="","",IP207*KEP!$J$27)</f>
        <v/>
      </c>
      <c r="JH207" s="10" t="str">
        <f>IF($B207="","",IQ207*KEP!$J$28)</f>
        <v/>
      </c>
      <c r="JI207" s="10" t="str">
        <f>IF($B207="","",IR207*KEP!$J$29)</f>
        <v/>
      </c>
      <c r="JJ207" s="10" t="str">
        <f>IF($B207="","",IS207*KEP!$J$30)</f>
        <v/>
      </c>
      <c r="JL207" s="56" t="str">
        <f t="shared" si="262"/>
        <v/>
      </c>
      <c r="JM207" s="56" t="str">
        <f t="shared" si="263"/>
        <v/>
      </c>
      <c r="JN207" s="56" t="str">
        <f t="shared" si="264"/>
        <v/>
      </c>
      <c r="JO207" s="56" t="str">
        <f t="shared" si="265"/>
        <v/>
      </c>
      <c r="KI207" s="109" t="str">
        <f>IF($B207="","",JQ207*KEP!$J$11)</f>
        <v/>
      </c>
      <c r="KJ207" s="10" t="str">
        <f>IF($B207="","",JR207*KEP!$J$12)</f>
        <v/>
      </c>
      <c r="KK207" s="10" t="str">
        <f>IF($B207="","",JS207*KEP!$J$13)</f>
        <v/>
      </c>
      <c r="KL207" s="10" t="str">
        <f>IF($B207="","",JT207*KEP!$J$14)</f>
        <v/>
      </c>
      <c r="KM207" s="10" t="str">
        <f>IF($B207="","",JU207*KEP!$J$15)</f>
        <v/>
      </c>
      <c r="KN207" s="10" t="str">
        <f>IF($B207="","",JV207*KEP!$J$16)</f>
        <v/>
      </c>
      <c r="KO207" s="10" t="str">
        <f>IF($B207="","",JW207*KEP!$J$17)</f>
        <v/>
      </c>
      <c r="KP207" s="10" t="str">
        <f>IF($B207="","",JX207*KEP!$J$18)</f>
        <v/>
      </c>
      <c r="KQ207" s="10" t="str">
        <f>IF($B207="","",JY207*KEP!$J$19)</f>
        <v/>
      </c>
      <c r="KR207" s="10" t="str">
        <f>IF($B207="","",JZ207*KEP!$J$20)</f>
        <v/>
      </c>
      <c r="KS207" s="10" t="str">
        <f>IF($B207="","",KA207*KEP!$J$21)</f>
        <v/>
      </c>
      <c r="KT207" s="10" t="str">
        <f>IF($B207="","",KC207*KEP!$J$27)</f>
        <v/>
      </c>
      <c r="KU207" s="10" t="str">
        <f>IF($B207="","",KD207*KEP!$J$28)</f>
        <v/>
      </c>
      <c r="KV207" s="10" t="str">
        <f>IF($B207="","",KE207*KEP!$J$29)</f>
        <v/>
      </c>
      <c r="KW207" s="10" t="str">
        <f>IF($B207="","",KF207*KEP!$J$30)</f>
        <v/>
      </c>
      <c r="KY207" s="56" t="str">
        <f t="shared" si="266"/>
        <v/>
      </c>
      <c r="KZ207" s="56" t="str">
        <f t="shared" si="267"/>
        <v/>
      </c>
      <c r="LA207" s="56" t="str">
        <f t="shared" si="268"/>
        <v/>
      </c>
      <c r="LB207" s="56" t="str">
        <f t="shared" si="269"/>
        <v/>
      </c>
      <c r="LV207" s="109" t="str">
        <f>IF($B207="","",LD207*KEP!$J$11)</f>
        <v/>
      </c>
      <c r="LW207" s="10" t="str">
        <f>IF($B207="","",LE207*KEP!$J$12)</f>
        <v/>
      </c>
      <c r="LX207" s="10" t="str">
        <f>IF($B207="","",LF207*KEP!$J$13)</f>
        <v/>
      </c>
      <c r="LY207" s="10" t="str">
        <f>IF($B207="","",LG207*KEP!$J$14)</f>
        <v/>
      </c>
      <c r="LZ207" s="10" t="str">
        <f>IF($B207="","",LH207*KEP!$J$15)</f>
        <v/>
      </c>
      <c r="MA207" s="10" t="str">
        <f>IF($B207="","",LI207*KEP!$J$16)</f>
        <v/>
      </c>
      <c r="MB207" s="10" t="str">
        <f>IF($B207="","",LJ207*KEP!$J$17)</f>
        <v/>
      </c>
      <c r="MC207" s="10" t="str">
        <f>IF($B207="","",LK207*KEP!$J$18)</f>
        <v/>
      </c>
      <c r="MD207" s="10" t="str">
        <f>IF($B207="","",LL207*KEP!$J$19)</f>
        <v/>
      </c>
      <c r="ME207" s="10" t="str">
        <f>IF($B207="","",LM207*KEP!$J$20)</f>
        <v/>
      </c>
      <c r="MF207" s="10" t="str">
        <f>IF($B207="","",LN207*KEP!$J$21)</f>
        <v/>
      </c>
      <c r="MG207" s="10" t="str">
        <f>IF($B207="","",LP207*KEP!$J$27)</f>
        <v/>
      </c>
      <c r="MH207" s="10" t="str">
        <f>IF($B207="","",LQ207*KEP!$J$28)</f>
        <v/>
      </c>
      <c r="MI207" s="10" t="str">
        <f>IF($B207="","",LR207*KEP!$J$29)</f>
        <v/>
      </c>
      <c r="MJ207" s="10" t="str">
        <f>IF($B207="","",LS207*KEP!$J$30)</f>
        <v/>
      </c>
      <c r="ML207" s="56" t="str">
        <f t="shared" si="270"/>
        <v/>
      </c>
      <c r="MM207" s="56" t="str">
        <f t="shared" si="271"/>
        <v/>
      </c>
      <c r="MN207" s="56" t="str">
        <f t="shared" si="272"/>
        <v/>
      </c>
      <c r="MO207" s="56" t="str">
        <f t="shared" si="273"/>
        <v/>
      </c>
      <c r="NI207" s="109" t="str">
        <f>IF($B207="","",MQ207*KEP!$J$11)</f>
        <v/>
      </c>
      <c r="NJ207" s="10" t="str">
        <f>IF($B207="","",MR207*KEP!$J$12)</f>
        <v/>
      </c>
      <c r="NK207" s="10" t="str">
        <f>IF($B207="","",MS207*KEP!$J$13)</f>
        <v/>
      </c>
      <c r="NL207" s="10" t="str">
        <f>IF($B207="","",MT207*KEP!$J$14)</f>
        <v/>
      </c>
      <c r="NM207" s="10" t="str">
        <f>IF($B207="","",MU207*KEP!$J$15)</f>
        <v/>
      </c>
      <c r="NN207" s="10" t="str">
        <f>IF($B207="","",MV207*KEP!$J$16)</f>
        <v/>
      </c>
      <c r="NO207" s="10" t="str">
        <f>IF($B207="","",MW207*KEP!$J$17)</f>
        <v/>
      </c>
      <c r="NP207" s="10" t="str">
        <f>IF($B207="","",MX207*KEP!$J$18)</f>
        <v/>
      </c>
      <c r="NQ207" s="10" t="str">
        <f>IF($B207="","",MY207*KEP!$J$19)</f>
        <v/>
      </c>
      <c r="NR207" s="10" t="str">
        <f>IF($B207="","",MZ207*KEP!$J$20)</f>
        <v/>
      </c>
      <c r="NS207" s="10" t="str">
        <f>IF($B207="","",NA207*KEP!$J$21)</f>
        <v/>
      </c>
      <c r="NT207" s="10" t="str">
        <f>IF($B207="","",NC207*KEP!$J$27)</f>
        <v/>
      </c>
      <c r="NU207" s="10" t="str">
        <f>IF($B207="","",ND207*KEP!$J$28)</f>
        <v/>
      </c>
      <c r="NV207" s="10" t="str">
        <f>IF($B207="","",NE207*KEP!$J$29)</f>
        <v/>
      </c>
      <c r="NW207" s="10" t="str">
        <f>IF($B207="","",NF207*KEP!$J$30)</f>
        <v/>
      </c>
      <c r="NY207" s="56" t="str">
        <f t="shared" si="274"/>
        <v/>
      </c>
      <c r="NZ207" s="56" t="str">
        <f t="shared" si="275"/>
        <v/>
      </c>
      <c r="OA207" s="56" t="str">
        <f t="shared" si="276"/>
        <v/>
      </c>
      <c r="OB207" s="56" t="str">
        <f t="shared" si="277"/>
        <v/>
      </c>
    </row>
    <row r="208" spans="1:392" x14ac:dyDescent="0.25">
      <c r="DL208" s="56" t="str">
        <f t="shared" ref="DL208" si="282">IF(CO208="","",(CO208/BB208)-1)</f>
        <v/>
      </c>
      <c r="DM208" s="56" t="str">
        <f t="shared" ref="DM208" si="283">IF(CT208="","",CT208/BG208-1)</f>
        <v/>
      </c>
      <c r="DN208" s="56" t="str">
        <f t="shared" ref="DN208" si="284">IF(CU208="","",CU208/BH208-1)</f>
        <v/>
      </c>
      <c r="DO208" s="56" t="str">
        <f t="shared" ref="DO208" si="285">IF(DK208="","",DK208/BX208-1)</f>
        <v/>
      </c>
      <c r="EY208" s="56" t="str">
        <f t="shared" ref="EY208" si="286">IF(EB208="","",(EB208/CO208)-1)</f>
        <v/>
      </c>
      <c r="EZ208" s="56" t="str">
        <f t="shared" ref="EZ208" si="287">IF(EG208="","",EG208/CT208-1)</f>
        <v/>
      </c>
      <c r="FA208" s="56" t="str">
        <f t="shared" ref="FA208" si="288">IF(EH208="","",EH208/CU208-1)</f>
        <v/>
      </c>
      <c r="FB208" s="56" t="str">
        <f t="shared" ref="FB208" si="289">IF(EX208="","",EX208/DK208-1)</f>
        <v/>
      </c>
      <c r="GL208" s="56" t="str">
        <f t="shared" ref="GL208" si="290">IF(FO208="","",(FO208/EB208)-1)</f>
        <v/>
      </c>
      <c r="GM208" s="56" t="str">
        <f t="shared" ref="GM208" si="291">IF(FT208="","",FT208/EG208-1)</f>
        <v/>
      </c>
      <c r="GN208" s="56" t="str">
        <f t="shared" ref="GN208" si="292">IF(FU208="","",FU208/EH208-1)</f>
        <v/>
      </c>
      <c r="GO208" s="56" t="str">
        <f t="shared" ref="GO208" si="293">IF(GK208="","",GK208/EX208-1)</f>
        <v/>
      </c>
      <c r="HY208" s="56" t="str">
        <f t="shared" ref="HY208" si="294">IF(HB208="","",(HB208/FO208)-1)</f>
        <v/>
      </c>
      <c r="HZ208" s="56" t="str">
        <f t="shared" ref="HZ208" si="295">IF(HG208="","",HG208/FT208-1)</f>
        <v/>
      </c>
      <c r="IA208" s="56" t="str">
        <f t="shared" ref="IA208" si="296">IF(HH208="","",HH208/FU208-1)</f>
        <v/>
      </c>
      <c r="IB208" s="56" t="str">
        <f t="shared" ref="IB208" si="297">IF(HX208="","",HX208/GK208-1)</f>
        <v/>
      </c>
      <c r="JL208" s="56" t="str">
        <f t="shared" ref="JL208" si="298">IF(IO208="","",(IO208/HB208)-1)</f>
        <v/>
      </c>
      <c r="JM208" s="56" t="str">
        <f t="shared" ref="JM208" si="299">IF(IT208="","",IT208/HG208-1)</f>
        <v/>
      </c>
      <c r="JN208" s="56" t="str">
        <f t="shared" ref="JN208" si="300">IF(IU208="","",IU208/HH208-1)</f>
        <v/>
      </c>
      <c r="JO208" s="56" t="str">
        <f t="shared" ref="JO208" si="301">IF(JK208="","",JK208/HX208-1)</f>
        <v/>
      </c>
      <c r="KY208" s="56" t="str">
        <f t="shared" ref="KY208" si="302">IF(KB208="","",(KB208/IO208)-1)</f>
        <v/>
      </c>
      <c r="KZ208" s="56" t="str">
        <f t="shared" ref="KZ208" si="303">IF(KG208="","",KG208/IT208-1)</f>
        <v/>
      </c>
      <c r="LA208" s="56" t="str">
        <f t="shared" ref="LA208" si="304">IF(KH208="","",KH208/IU208-1)</f>
        <v/>
      </c>
      <c r="LB208" s="56" t="str">
        <f t="shared" ref="LB208" si="305">IF(KX208="","",KX208/JK208-1)</f>
        <v/>
      </c>
      <c r="ML208" s="56" t="str">
        <f t="shared" ref="ML208" si="306">IF(LO208="","",(LO208/KB208)-1)</f>
        <v/>
      </c>
      <c r="MM208" s="56" t="str">
        <f t="shared" ref="MM208" si="307">IF(LT208="","",LT208/KG208-1)</f>
        <v/>
      </c>
      <c r="MN208" s="56" t="str">
        <f t="shared" ref="MN208" si="308">IF(LU208="","",LU208/KH208-1)</f>
        <v/>
      </c>
      <c r="MO208" s="56" t="str">
        <f t="shared" ref="MO208" si="309">IF(MK208="","",MK208/KX208-1)</f>
        <v/>
      </c>
      <c r="NY208" s="56" t="str">
        <f t="shared" ref="NY208" si="310">IF(NB208="","",(NB208/LO208)-1)</f>
        <v/>
      </c>
      <c r="NZ208" s="56" t="str">
        <f t="shared" ref="NZ208" si="311">IF(NG208="","",NG208/LT208-1)</f>
        <v/>
      </c>
      <c r="OA208" s="56" t="str">
        <f t="shared" ref="OA208" si="312">IF(NH208="","",NH208/LU208-1)</f>
        <v/>
      </c>
      <c r="OB208" s="56" t="str">
        <f t="shared" ref="OB208" si="313">IF(NX208="","",NX208/MK208-1)</f>
        <v/>
      </c>
    </row>
  </sheetData>
  <sheetProtection formatCells="0" formatColumns="0" formatRows="0" sort="0" autoFilter="0"/>
  <protectedRanges>
    <protectedRange sqref="B7:C206" name="výchozí stav"/>
    <protectedRange sqref="D7:N206 P7:S206 U7:U206 AQ7:BA206 BC7:BF206 BH7:BH206 CD7:CN206 CP7:CS206 CU7:CU206 DQ7:EA206 EC7:EF206 EH7:EH206 FD7:FN206 FP7:FS206 FU7:FU206 GQ7:HA206 HC7:HF206 HH7:HH206 ID7:IN206 IP7:IS206 IU7:IU206 JQ7:KA206 KC7:KF206 KH7:KH206 LD7:LN206 LP7:LS206 LU7:LU206 MQ7:NA206 NC7:NF206 NH7:NH206" name="výchozí stav_1"/>
  </protectedRanges>
  <mergeCells count="283">
    <mergeCell ref="NZ4:NZ5"/>
    <mergeCell ref="OA4:OA5"/>
    <mergeCell ref="OB4:OB5"/>
    <mergeCell ref="OC4:OC5"/>
    <mergeCell ref="NK4:NN4"/>
    <mergeCell ref="NO4:NS4"/>
    <mergeCell ref="NT4:NW4"/>
    <mergeCell ref="NX4:NX5"/>
    <mergeCell ref="NY4:NY5"/>
    <mergeCell ref="NF4:NF5"/>
    <mergeCell ref="NG4:NG5"/>
    <mergeCell ref="NH4:NH5"/>
    <mergeCell ref="NI4:NI5"/>
    <mergeCell ref="NJ4:NJ5"/>
    <mergeCell ref="MO4:MO5"/>
    <mergeCell ref="MP4:MP5"/>
    <mergeCell ref="MQ2:OB2"/>
    <mergeCell ref="OC2:OC3"/>
    <mergeCell ref="MQ3:NB3"/>
    <mergeCell ref="NC3:NG3"/>
    <mergeCell ref="NI3:NX3"/>
    <mergeCell ref="NY3:OB3"/>
    <mergeCell ref="MQ4:MQ5"/>
    <mergeCell ref="MR4:MR5"/>
    <mergeCell ref="MS4:MV4"/>
    <mergeCell ref="MW4:NA4"/>
    <mergeCell ref="NB4:NB5"/>
    <mergeCell ref="NC4:NC5"/>
    <mergeCell ref="ND4:ND5"/>
    <mergeCell ref="NE4:NE5"/>
    <mergeCell ref="LD2:MO2"/>
    <mergeCell ref="MP2:MP3"/>
    <mergeCell ref="LD3:LO3"/>
    <mergeCell ref="MG4:MJ4"/>
    <mergeCell ref="MK4:MK5"/>
    <mergeCell ref="ML4:ML5"/>
    <mergeCell ref="MM4:MM5"/>
    <mergeCell ref="MN4:MN5"/>
    <mergeCell ref="LU4:LU5"/>
    <mergeCell ref="LV4:LV5"/>
    <mergeCell ref="LW4:LW5"/>
    <mergeCell ref="LX4:MA4"/>
    <mergeCell ref="MB4:MF4"/>
    <mergeCell ref="LP3:LT3"/>
    <mergeCell ref="LV3:MK3"/>
    <mergeCell ref="ML3:MO3"/>
    <mergeCell ref="KY4:KY5"/>
    <mergeCell ref="KZ4:KZ5"/>
    <mergeCell ref="LA4:LA5"/>
    <mergeCell ref="LB4:LB5"/>
    <mergeCell ref="LC4:LC5"/>
    <mergeCell ref="KJ4:KJ5"/>
    <mergeCell ref="KK4:KN4"/>
    <mergeCell ref="KO4:KS4"/>
    <mergeCell ref="KT4:KW4"/>
    <mergeCell ref="KX4:KX5"/>
    <mergeCell ref="LC2:LC3"/>
    <mergeCell ref="LP4:LP5"/>
    <mergeCell ref="LQ4:LQ5"/>
    <mergeCell ref="LR4:LR5"/>
    <mergeCell ref="LS4:LS5"/>
    <mergeCell ref="LT4:LT5"/>
    <mergeCell ref="LD4:LD5"/>
    <mergeCell ref="LE4:LE5"/>
    <mergeCell ref="LF4:LI4"/>
    <mergeCell ref="LJ4:LN4"/>
    <mergeCell ref="LO4:LO5"/>
    <mergeCell ref="KE4:KE5"/>
    <mergeCell ref="KF4:KF5"/>
    <mergeCell ref="KG4:KG5"/>
    <mergeCell ref="KH4:KH5"/>
    <mergeCell ref="KI4:KI5"/>
    <mergeCell ref="JN4:JN5"/>
    <mergeCell ref="JO4:JO5"/>
    <mergeCell ref="JP4:JP5"/>
    <mergeCell ref="JQ2:LB2"/>
    <mergeCell ref="JQ3:KB3"/>
    <mergeCell ref="KC3:KG3"/>
    <mergeCell ref="KI3:KX3"/>
    <mergeCell ref="KY3:LB3"/>
    <mergeCell ref="JQ4:JQ5"/>
    <mergeCell ref="JR4:JR5"/>
    <mergeCell ref="JS4:JV4"/>
    <mergeCell ref="JW4:KA4"/>
    <mergeCell ref="KB4:KB5"/>
    <mergeCell ref="KC4:KC5"/>
    <mergeCell ref="KD4:KD5"/>
    <mergeCell ref="JG4:JJ4"/>
    <mergeCell ref="JK4:JK5"/>
    <mergeCell ref="JL4:JL5"/>
    <mergeCell ref="JM4:JM5"/>
    <mergeCell ref="IT4:IT5"/>
    <mergeCell ref="IU4:IU5"/>
    <mergeCell ref="IV4:IV5"/>
    <mergeCell ref="IW4:IW5"/>
    <mergeCell ref="IX4:JA4"/>
    <mergeCell ref="IB4:IB5"/>
    <mergeCell ref="HI4:HI5"/>
    <mergeCell ref="HJ4:HJ5"/>
    <mergeCell ref="HK4:HN4"/>
    <mergeCell ref="HO4:HS4"/>
    <mergeCell ref="HT4:HW4"/>
    <mergeCell ref="IC4:IC5"/>
    <mergeCell ref="ID2:JO2"/>
    <mergeCell ref="JP2:JP3"/>
    <mergeCell ref="ID3:IO3"/>
    <mergeCell ref="IP3:IT3"/>
    <mergeCell ref="IV3:JK3"/>
    <mergeCell ref="JL3:JO3"/>
    <mergeCell ref="ID4:ID5"/>
    <mergeCell ref="IE4:IE5"/>
    <mergeCell ref="IF4:II4"/>
    <mergeCell ref="IJ4:IN4"/>
    <mergeCell ref="IO4:IO5"/>
    <mergeCell ref="IP4:IP5"/>
    <mergeCell ref="IQ4:IQ5"/>
    <mergeCell ref="IR4:IR5"/>
    <mergeCell ref="IS4:IS5"/>
    <mergeCell ref="IC2:IC3"/>
    <mergeCell ref="JB4:JF4"/>
    <mergeCell ref="GQ3:HB3"/>
    <mergeCell ref="HC3:HG3"/>
    <mergeCell ref="HI3:HX3"/>
    <mergeCell ref="HY3:IB3"/>
    <mergeCell ref="GM4:GM5"/>
    <mergeCell ref="GN4:GN5"/>
    <mergeCell ref="GO4:GO5"/>
    <mergeCell ref="GP4:GP5"/>
    <mergeCell ref="GQ2:IB2"/>
    <mergeCell ref="GQ4:GQ5"/>
    <mergeCell ref="GR4:GR5"/>
    <mergeCell ref="GS4:GV4"/>
    <mergeCell ref="GW4:HA4"/>
    <mergeCell ref="HB4:HB5"/>
    <mergeCell ref="HC4:HC5"/>
    <mergeCell ref="HD4:HD5"/>
    <mergeCell ref="HE4:HE5"/>
    <mergeCell ref="HF4:HF5"/>
    <mergeCell ref="HG4:HG5"/>
    <mergeCell ref="HH4:HH5"/>
    <mergeCell ref="HX4:HX5"/>
    <mergeCell ref="HY4:HY5"/>
    <mergeCell ref="HZ4:HZ5"/>
    <mergeCell ref="IA4:IA5"/>
    <mergeCell ref="GP2:GP3"/>
    <mergeCell ref="FD3:FO3"/>
    <mergeCell ref="FP3:FT3"/>
    <mergeCell ref="FV3:GK3"/>
    <mergeCell ref="GL3:GO3"/>
    <mergeCell ref="FD4:FD5"/>
    <mergeCell ref="FE4:FE5"/>
    <mergeCell ref="FF4:FI4"/>
    <mergeCell ref="FJ4:FN4"/>
    <mergeCell ref="FO4:FO5"/>
    <mergeCell ref="FP4:FP5"/>
    <mergeCell ref="FQ4:FQ5"/>
    <mergeCell ref="FR4:FR5"/>
    <mergeCell ref="GK4:GK5"/>
    <mergeCell ref="GL4:GL5"/>
    <mergeCell ref="FX4:GA4"/>
    <mergeCell ref="GB4:GF4"/>
    <mergeCell ref="GG4:GJ4"/>
    <mergeCell ref="FS4:FS5"/>
    <mergeCell ref="FT4:FT5"/>
    <mergeCell ref="FU4:FU5"/>
    <mergeCell ref="FV4:FV5"/>
    <mergeCell ref="FW4:FW5"/>
    <mergeCell ref="FD2:GO2"/>
    <mergeCell ref="DQ2:FB2"/>
    <mergeCell ref="FC2:FC3"/>
    <mergeCell ref="DQ3:EB3"/>
    <mergeCell ref="EC3:EG3"/>
    <mergeCell ref="EI3:EX3"/>
    <mergeCell ref="EY3:FB3"/>
    <mergeCell ref="EC4:EC5"/>
    <mergeCell ref="ED4:ED5"/>
    <mergeCell ref="EE4:EE5"/>
    <mergeCell ref="EF4:EF5"/>
    <mergeCell ref="EZ4:EZ5"/>
    <mergeCell ref="FA4:FA5"/>
    <mergeCell ref="EH4:EH5"/>
    <mergeCell ref="EI4:EI5"/>
    <mergeCell ref="EJ4:EJ5"/>
    <mergeCell ref="EK4:EN4"/>
    <mergeCell ref="EO4:ES4"/>
    <mergeCell ref="FB4:FB5"/>
    <mergeCell ref="FC4:FC5"/>
    <mergeCell ref="ET4:EW4"/>
    <mergeCell ref="EX4:EX5"/>
    <mergeCell ref="EY4:EY5"/>
    <mergeCell ref="BX4:BX5"/>
    <mergeCell ref="EG4:EG5"/>
    <mergeCell ref="DQ4:DQ5"/>
    <mergeCell ref="DR4:DR5"/>
    <mergeCell ref="DS4:DV4"/>
    <mergeCell ref="DW4:EA4"/>
    <mergeCell ref="EB4:EB5"/>
    <mergeCell ref="AQ2:CB2"/>
    <mergeCell ref="DL3:DO3"/>
    <mergeCell ref="DL4:DL5"/>
    <mergeCell ref="DM4:DM5"/>
    <mergeCell ref="DN4:DN5"/>
    <mergeCell ref="DO4:DO5"/>
    <mergeCell ref="CD2:DO2"/>
    <mergeCell ref="BY3:CB3"/>
    <mergeCell ref="BY4:BY5"/>
    <mergeCell ref="BZ4:BZ5"/>
    <mergeCell ref="CA4:CA5"/>
    <mergeCell ref="CB4:CB5"/>
    <mergeCell ref="DB4:DF4"/>
    <mergeCell ref="DG4:DJ4"/>
    <mergeCell ref="DK4:DK5"/>
    <mergeCell ref="AS4:AV4"/>
    <mergeCell ref="CR4:CR5"/>
    <mergeCell ref="CS4:CS5"/>
    <mergeCell ref="CD3:CO3"/>
    <mergeCell ref="CD4:CD5"/>
    <mergeCell ref="CE4:CE5"/>
    <mergeCell ref="BC4:BC5"/>
    <mergeCell ref="BD4:BD5"/>
    <mergeCell ref="BE4:BE5"/>
    <mergeCell ref="AN4:AN5"/>
    <mergeCell ref="D2:AO2"/>
    <mergeCell ref="AB4:AF4"/>
    <mergeCell ref="AG4:AJ4"/>
    <mergeCell ref="AK4:AK5"/>
    <mergeCell ref="AO4:AO5"/>
    <mergeCell ref="T4:T5"/>
    <mergeCell ref="V4:V5"/>
    <mergeCell ref="W4:W5"/>
    <mergeCell ref="AP2:AP3"/>
    <mergeCell ref="AP4:AP5"/>
    <mergeCell ref="BB4:BB5"/>
    <mergeCell ref="AW4:BA4"/>
    <mergeCell ref="BF4:BF5"/>
    <mergeCell ref="BG4:BG5"/>
    <mergeCell ref="BI4:BI5"/>
    <mergeCell ref="BJ4:BJ5"/>
    <mergeCell ref="A6:B6"/>
    <mergeCell ref="S4:S5"/>
    <mergeCell ref="F4:I4"/>
    <mergeCell ref="DP2:DP3"/>
    <mergeCell ref="DP4:DP5"/>
    <mergeCell ref="CF4:CI4"/>
    <mergeCell ref="CJ4:CN4"/>
    <mergeCell ref="CO4:CO5"/>
    <mergeCell ref="CU4:CU5"/>
    <mergeCell ref="CX4:DA4"/>
    <mergeCell ref="CP3:CT3"/>
    <mergeCell ref="CV3:DK3"/>
    <mergeCell ref="CV4:CV5"/>
    <mergeCell ref="CW4:CW5"/>
    <mergeCell ref="CC2:CC3"/>
    <mergeCell ref="CC4:CC5"/>
    <mergeCell ref="CT4:CT5"/>
    <mergeCell ref="CP4:CP5"/>
    <mergeCell ref="CQ4:CQ5"/>
    <mergeCell ref="AQ3:BB3"/>
    <mergeCell ref="BC3:BG3"/>
    <mergeCell ref="BI3:BX3"/>
    <mergeCell ref="AQ4:AQ5"/>
    <mergeCell ref="AR4:AR5"/>
    <mergeCell ref="BH4:BH5"/>
    <mergeCell ref="BK4:BN4"/>
    <mergeCell ref="BO4:BS4"/>
    <mergeCell ref="BT4:BW4"/>
    <mergeCell ref="AL3:AO3"/>
    <mergeCell ref="AL4:AL5"/>
    <mergeCell ref="AM4:AM5"/>
    <mergeCell ref="A1:C1"/>
    <mergeCell ref="A2:C4"/>
    <mergeCell ref="D3:O3"/>
    <mergeCell ref="P3:T3"/>
    <mergeCell ref="V3:AK3"/>
    <mergeCell ref="D4:D5"/>
    <mergeCell ref="E4:E5"/>
    <mergeCell ref="P4:P5"/>
    <mergeCell ref="Q4:Q5"/>
    <mergeCell ref="R4:R5"/>
    <mergeCell ref="J4:N4"/>
    <mergeCell ref="O4:O5"/>
    <mergeCell ref="U4:U5"/>
    <mergeCell ref="X4:AA4"/>
  </mergeCells>
  <conditionalFormatting sqref="A7:C206">
    <cfRule type="expression" dxfId="317" priority="398">
      <formula>$A7=""</formula>
    </cfRule>
  </conditionalFormatting>
  <conditionalFormatting sqref="D25:T206">
    <cfRule type="expression" dxfId="316" priority="359">
      <formula>$A25&lt;&gt;""</formula>
    </cfRule>
    <cfRule type="expression" dxfId="315" priority="360">
      <formula>$A25=""</formula>
    </cfRule>
  </conditionalFormatting>
  <conditionalFormatting sqref="AK25:AK206">
    <cfRule type="expression" dxfId="314" priority="357">
      <formula>$A25&lt;&gt;""</formula>
    </cfRule>
    <cfRule type="expression" dxfId="313" priority="358">
      <formula>$A25=""</formula>
    </cfRule>
  </conditionalFormatting>
  <conditionalFormatting sqref="U25:U206">
    <cfRule type="containsBlanks" dxfId="312" priority="356">
      <formula>LEN(TRIM(U25))=0</formula>
    </cfRule>
  </conditionalFormatting>
  <conditionalFormatting sqref="U25:U206">
    <cfRule type="expression" dxfId="311" priority="354">
      <formula>$A25&lt;&gt;""</formula>
    </cfRule>
    <cfRule type="expression" dxfId="310" priority="355">
      <formula>$A25=""</formula>
    </cfRule>
  </conditionalFormatting>
  <conditionalFormatting sqref="D7:N24 P7:S24">
    <cfRule type="containsBlanks" dxfId="309" priority="368">
      <formula>LEN(TRIM(D7))=0</formula>
    </cfRule>
  </conditionalFormatting>
  <conditionalFormatting sqref="D7:T24">
    <cfRule type="expression" dxfId="308" priority="367" stopIfTrue="1">
      <formula>$A7=""</formula>
    </cfRule>
  </conditionalFormatting>
  <conditionalFormatting sqref="AK7:AK24">
    <cfRule type="expression" dxfId="307" priority="365">
      <formula>$A7&lt;&gt;""</formula>
    </cfRule>
    <cfRule type="expression" dxfId="306" priority="366">
      <formula>$A7=""</formula>
    </cfRule>
  </conditionalFormatting>
  <conditionalFormatting sqref="U7:U24">
    <cfRule type="containsBlanks" dxfId="305" priority="363">
      <formula>LEN(TRIM(U7))=0</formula>
    </cfRule>
  </conditionalFormatting>
  <conditionalFormatting sqref="U7:U24">
    <cfRule type="expression" dxfId="304" priority="362">
      <formula>$A7=""</formula>
    </cfRule>
    <cfRule type="expression" dxfId="303" priority="364">
      <formula>$A7&lt;&gt;""</formula>
    </cfRule>
  </conditionalFormatting>
  <conditionalFormatting sqref="D25:N206 P25:S206">
    <cfRule type="containsBlanks" dxfId="302" priority="361">
      <formula>LEN(TRIM(D25))=0</formula>
    </cfRule>
  </conditionalFormatting>
  <conditionalFormatting sqref="A7:A206">
    <cfRule type="expression" dxfId="301" priority="397">
      <formula>$A7&lt;&gt;""</formula>
    </cfRule>
  </conditionalFormatting>
  <conditionalFormatting sqref="BY7:CB7">
    <cfRule type="cellIs" dxfId="300" priority="307" operator="equal">
      <formula>""</formula>
    </cfRule>
  </conditionalFormatting>
  <conditionalFormatting sqref="BY8:CB207">
    <cfRule type="cellIs" dxfId="299" priority="306" stopIfTrue="1" operator="equal">
      <formula>""</formula>
    </cfRule>
  </conditionalFormatting>
  <conditionalFormatting sqref="BY7:CB207">
    <cfRule type="cellIs" dxfId="298" priority="308" operator="equal">
      <formula>0</formula>
    </cfRule>
  </conditionalFormatting>
  <conditionalFormatting sqref="BZ7:BZ207">
    <cfRule type="cellIs" dxfId="297" priority="309" operator="greaterThan">
      <formula>0</formula>
    </cfRule>
    <cfRule type="cellIs" dxfId="296" priority="310" operator="lessThan">
      <formula>0</formula>
    </cfRule>
  </conditionalFormatting>
  <conditionalFormatting sqref="BY7:BY207 CA7:CB207">
    <cfRule type="cellIs" dxfId="295" priority="311" operator="greaterThan">
      <formula>0</formula>
    </cfRule>
    <cfRule type="cellIs" dxfId="294" priority="312" operator="lessThan">
      <formula>0</formula>
    </cfRule>
  </conditionalFormatting>
  <conditionalFormatting sqref="AL7:AO207">
    <cfRule type="cellIs" dxfId="293" priority="300" operator="equal">
      <formula>""</formula>
    </cfRule>
  </conditionalFormatting>
  <conditionalFormatting sqref="AL8:AO207">
    <cfRule type="cellIs" dxfId="292" priority="299" stopIfTrue="1" operator="equal">
      <formula>""</formula>
    </cfRule>
  </conditionalFormatting>
  <conditionalFormatting sqref="AL7:AO207">
    <cfRule type="cellIs" dxfId="291" priority="301" operator="equal">
      <formula>0</formula>
    </cfRule>
  </conditionalFormatting>
  <conditionalFormatting sqref="AM7:AM207">
    <cfRule type="cellIs" dxfId="290" priority="302" operator="greaterThan">
      <formula>0</formula>
    </cfRule>
    <cfRule type="cellIs" dxfId="289" priority="303" operator="lessThan">
      <formula>0</formula>
    </cfRule>
  </conditionalFormatting>
  <conditionalFormatting sqref="AN7:AO207 AL7:AL207">
    <cfRule type="cellIs" dxfId="288" priority="304" operator="greaterThan">
      <formula>0</formula>
    </cfRule>
    <cfRule type="cellIs" dxfId="287" priority="305" operator="lessThan">
      <formula>0</formula>
    </cfRule>
  </conditionalFormatting>
  <conditionalFormatting sqref="D7:N24 P7:S24">
    <cfRule type="expression" dxfId="286" priority="369">
      <formula>$A7&lt;&gt;""</formula>
    </cfRule>
  </conditionalFormatting>
  <conditionalFormatting sqref="AQ25:BG206">
    <cfRule type="expression" dxfId="285" priority="288">
      <formula>$A25&lt;&gt;""</formula>
    </cfRule>
    <cfRule type="expression" dxfId="284" priority="289">
      <formula>$A25=""</formula>
    </cfRule>
  </conditionalFormatting>
  <conditionalFormatting sqref="BX25:BX206">
    <cfRule type="expression" dxfId="283" priority="286">
      <formula>$A25&lt;&gt;""</formula>
    </cfRule>
    <cfRule type="expression" dxfId="282" priority="287">
      <formula>$A25=""</formula>
    </cfRule>
  </conditionalFormatting>
  <conditionalFormatting sqref="BH25:BH206">
    <cfRule type="containsBlanks" dxfId="281" priority="285">
      <formula>LEN(TRIM(BH25))=0</formula>
    </cfRule>
  </conditionalFormatting>
  <conditionalFormatting sqref="BH25:BH206">
    <cfRule type="expression" dxfId="280" priority="283">
      <formula>$A25&lt;&gt;""</formula>
    </cfRule>
    <cfRule type="expression" dxfId="279" priority="284">
      <formula>$A25=""</formula>
    </cfRule>
  </conditionalFormatting>
  <conditionalFormatting sqref="AQ7:BA24 BC7:BF24">
    <cfRule type="containsBlanks" dxfId="278" priority="297">
      <formula>LEN(TRIM(AQ7))=0</formula>
    </cfRule>
  </conditionalFormatting>
  <conditionalFormatting sqref="AQ7:BG24">
    <cfRule type="expression" dxfId="277" priority="296" stopIfTrue="1">
      <formula>$A7=""</formula>
    </cfRule>
  </conditionalFormatting>
  <conditionalFormatting sqref="BX7:BX24">
    <cfRule type="expression" dxfId="276" priority="294">
      <formula>$A7&lt;&gt;""</formula>
    </cfRule>
    <cfRule type="expression" dxfId="275" priority="295">
      <formula>$A7=""</formula>
    </cfRule>
  </conditionalFormatting>
  <conditionalFormatting sqref="BH7:BH24">
    <cfRule type="containsBlanks" dxfId="274" priority="292">
      <formula>LEN(TRIM(BH7))=0</formula>
    </cfRule>
  </conditionalFormatting>
  <conditionalFormatting sqref="BH7:BH24">
    <cfRule type="expression" dxfId="273" priority="291">
      <formula>$A7=""</formula>
    </cfRule>
    <cfRule type="expression" dxfId="272" priority="293">
      <formula>$A7&lt;&gt;""</formula>
    </cfRule>
  </conditionalFormatting>
  <conditionalFormatting sqref="AQ25:BA206 BC25:BF206">
    <cfRule type="containsBlanks" dxfId="271" priority="290">
      <formula>LEN(TRIM(AQ25))=0</formula>
    </cfRule>
  </conditionalFormatting>
  <conditionalFormatting sqref="AQ7:BA24 BC7:BF24">
    <cfRule type="expression" dxfId="270" priority="298">
      <formula>$A7&lt;&gt;""</formula>
    </cfRule>
  </conditionalFormatting>
  <conditionalFormatting sqref="CD25:CT206">
    <cfRule type="expression" dxfId="269" priority="265">
      <formula>$A25&lt;&gt;""</formula>
    </cfRule>
    <cfRule type="expression" dxfId="268" priority="266">
      <formula>$A25=""</formula>
    </cfRule>
  </conditionalFormatting>
  <conditionalFormatting sqref="DK25:DK206">
    <cfRule type="expression" dxfId="267" priority="263">
      <formula>$A25&lt;&gt;""</formula>
    </cfRule>
    <cfRule type="expression" dxfId="266" priority="264">
      <formula>$A25=""</formula>
    </cfRule>
  </conditionalFormatting>
  <conditionalFormatting sqref="CU25:CU206">
    <cfRule type="containsBlanks" dxfId="265" priority="262">
      <formula>LEN(TRIM(CU25))=0</formula>
    </cfRule>
  </conditionalFormatting>
  <conditionalFormatting sqref="CU25:CU206">
    <cfRule type="expression" dxfId="264" priority="260">
      <formula>$A25&lt;&gt;""</formula>
    </cfRule>
    <cfRule type="expression" dxfId="263" priority="261">
      <formula>$A25=""</formula>
    </cfRule>
  </conditionalFormatting>
  <conditionalFormatting sqref="CD7:CN24 CP7:CS24">
    <cfRule type="containsBlanks" dxfId="262" priority="274">
      <formula>LEN(TRIM(CD7))=0</formula>
    </cfRule>
  </conditionalFormatting>
  <conditionalFormatting sqref="CD7:CT24">
    <cfRule type="expression" dxfId="261" priority="273" stopIfTrue="1">
      <formula>$A7=""</formula>
    </cfRule>
  </conditionalFormatting>
  <conditionalFormatting sqref="DK7:DK24">
    <cfRule type="expression" dxfId="260" priority="271">
      <formula>$A7&lt;&gt;""</formula>
    </cfRule>
    <cfRule type="expression" dxfId="259" priority="272">
      <formula>$A7=""</formula>
    </cfRule>
  </conditionalFormatting>
  <conditionalFormatting sqref="CU7:CU24">
    <cfRule type="containsBlanks" dxfId="258" priority="269">
      <formula>LEN(TRIM(CU7))=0</formula>
    </cfRule>
  </conditionalFormatting>
  <conditionalFormatting sqref="CU7:CU24">
    <cfRule type="expression" dxfId="257" priority="268">
      <formula>$A7=""</formula>
    </cfRule>
    <cfRule type="expression" dxfId="256" priority="270">
      <formula>$A7&lt;&gt;""</formula>
    </cfRule>
  </conditionalFormatting>
  <conditionalFormatting sqref="CD25:CN206 CP25:CS206">
    <cfRule type="containsBlanks" dxfId="255" priority="267">
      <formula>LEN(TRIM(CD25))=0</formula>
    </cfRule>
  </conditionalFormatting>
  <conditionalFormatting sqref="CD7:CN24 CP7:CS24">
    <cfRule type="expression" dxfId="254" priority="275">
      <formula>$A7&lt;&gt;""</formula>
    </cfRule>
  </conditionalFormatting>
  <conditionalFormatting sqref="DL208:DO208">
    <cfRule type="cellIs" dxfId="253" priority="247" stopIfTrue="1" operator="equal">
      <formula>""</formula>
    </cfRule>
  </conditionalFormatting>
  <conditionalFormatting sqref="DL208:DO208">
    <cfRule type="cellIs" dxfId="252" priority="249" operator="equal">
      <formula>0</formula>
    </cfRule>
  </conditionalFormatting>
  <conditionalFormatting sqref="DM208">
    <cfRule type="cellIs" dxfId="251" priority="250" operator="greaterThan">
      <formula>0</formula>
    </cfRule>
    <cfRule type="cellIs" dxfId="250" priority="251" operator="lessThan">
      <formula>0</formula>
    </cfRule>
  </conditionalFormatting>
  <conditionalFormatting sqref="DL208 DN208:DO208">
    <cfRule type="cellIs" dxfId="249" priority="252" operator="greaterThan">
      <formula>0</formula>
    </cfRule>
    <cfRule type="cellIs" dxfId="248" priority="253" operator="lessThan">
      <formula>0</formula>
    </cfRule>
  </conditionalFormatting>
  <conditionalFormatting sqref="DL7:DO7">
    <cfRule type="cellIs" dxfId="247" priority="235" operator="equal">
      <formula>""</formula>
    </cfRule>
  </conditionalFormatting>
  <conditionalFormatting sqref="DL8:DO207">
    <cfRule type="cellIs" dxfId="246" priority="234" stopIfTrue="1" operator="equal">
      <formula>""</formula>
    </cfRule>
  </conditionalFormatting>
  <conditionalFormatting sqref="DL7:DO207">
    <cfRule type="cellIs" dxfId="245" priority="236" operator="equal">
      <formula>0</formula>
    </cfRule>
  </conditionalFormatting>
  <conditionalFormatting sqref="DM7:DM207">
    <cfRule type="cellIs" dxfId="244" priority="237" operator="greaterThan">
      <formula>0</formula>
    </cfRule>
    <cfRule type="cellIs" dxfId="243" priority="238" operator="lessThan">
      <formula>0</formula>
    </cfRule>
  </conditionalFormatting>
  <conditionalFormatting sqref="DL7:DL207 DN7:DO207">
    <cfRule type="cellIs" dxfId="242" priority="239" operator="greaterThan">
      <formula>0</formula>
    </cfRule>
    <cfRule type="cellIs" dxfId="241" priority="240" operator="lessThan">
      <formula>0</formula>
    </cfRule>
  </conditionalFormatting>
  <conditionalFormatting sqref="DQ25:EG206">
    <cfRule type="expression" dxfId="240" priority="223">
      <formula>$A25&lt;&gt;""</formula>
    </cfRule>
    <cfRule type="expression" dxfId="239" priority="224">
      <formula>$A25=""</formula>
    </cfRule>
  </conditionalFormatting>
  <conditionalFormatting sqref="EX25:EX206">
    <cfRule type="expression" dxfId="238" priority="221">
      <formula>$A25&lt;&gt;""</formula>
    </cfRule>
    <cfRule type="expression" dxfId="237" priority="222">
      <formula>$A25=""</formula>
    </cfRule>
  </conditionalFormatting>
  <conditionalFormatting sqref="EH25:EH206">
    <cfRule type="containsBlanks" dxfId="236" priority="220">
      <formula>LEN(TRIM(EH25))=0</formula>
    </cfRule>
  </conditionalFormatting>
  <conditionalFormatting sqref="EH25:EH206">
    <cfRule type="expression" dxfId="235" priority="218">
      <formula>$A25&lt;&gt;""</formula>
    </cfRule>
    <cfRule type="expression" dxfId="234" priority="219">
      <formula>$A25=""</formula>
    </cfRule>
  </conditionalFormatting>
  <conditionalFormatting sqref="DQ7:EA24 EC7:EF24">
    <cfRule type="containsBlanks" dxfId="233" priority="232">
      <formula>LEN(TRIM(DQ7))=0</formula>
    </cfRule>
  </conditionalFormatting>
  <conditionalFormatting sqref="DQ7:EG24">
    <cfRule type="expression" dxfId="232" priority="231" stopIfTrue="1">
      <formula>$A7=""</formula>
    </cfRule>
  </conditionalFormatting>
  <conditionalFormatting sqref="EX7:EX24">
    <cfRule type="expression" dxfId="231" priority="229">
      <formula>$A7&lt;&gt;""</formula>
    </cfRule>
    <cfRule type="expression" dxfId="230" priority="230">
      <formula>$A7=""</formula>
    </cfRule>
  </conditionalFormatting>
  <conditionalFormatting sqref="EH7:EH24">
    <cfRule type="containsBlanks" dxfId="229" priority="227">
      <formula>LEN(TRIM(EH7))=0</formula>
    </cfRule>
  </conditionalFormatting>
  <conditionalFormatting sqref="EH7:EH24">
    <cfRule type="expression" dxfId="228" priority="226">
      <formula>$A7=""</formula>
    </cfRule>
    <cfRule type="expression" dxfId="227" priority="228">
      <formula>$A7&lt;&gt;""</formula>
    </cfRule>
  </conditionalFormatting>
  <conditionalFormatting sqref="DQ25:EA206 EC25:EF206">
    <cfRule type="containsBlanks" dxfId="226" priority="225">
      <formula>LEN(TRIM(DQ25))=0</formula>
    </cfRule>
  </conditionalFormatting>
  <conditionalFormatting sqref="DQ7:EA24 EC7:EF24">
    <cfRule type="expression" dxfId="225" priority="233">
      <formula>$A7&lt;&gt;""</formula>
    </cfRule>
  </conditionalFormatting>
  <conditionalFormatting sqref="EY208:FB208">
    <cfRule type="cellIs" dxfId="224" priority="212" stopIfTrue="1" operator="equal">
      <formula>""</formula>
    </cfRule>
  </conditionalFormatting>
  <conditionalFormatting sqref="EY208:FB208">
    <cfRule type="cellIs" dxfId="223" priority="213" operator="equal">
      <formula>0</formula>
    </cfRule>
  </conditionalFormatting>
  <conditionalFormatting sqref="EZ208">
    <cfRule type="cellIs" dxfId="222" priority="214" operator="greaterThan">
      <formula>0</formula>
    </cfRule>
    <cfRule type="cellIs" dxfId="221" priority="215" operator="lessThan">
      <formula>0</formula>
    </cfRule>
  </conditionalFormatting>
  <conditionalFormatting sqref="EY208 FA208:FB208">
    <cfRule type="cellIs" dxfId="220" priority="216" operator="greaterThan">
      <formula>0</formula>
    </cfRule>
    <cfRule type="cellIs" dxfId="219" priority="217" operator="lessThan">
      <formula>0</formula>
    </cfRule>
  </conditionalFormatting>
  <conditionalFormatting sqref="EY7:FB7">
    <cfRule type="cellIs" dxfId="218" priority="206" operator="equal">
      <formula>""</formula>
    </cfRule>
  </conditionalFormatting>
  <conditionalFormatting sqref="EY8:FB207">
    <cfRule type="cellIs" dxfId="217" priority="205" stopIfTrue="1" operator="equal">
      <formula>""</formula>
    </cfRule>
  </conditionalFormatting>
  <conditionalFormatting sqref="EY7:FB207">
    <cfRule type="cellIs" dxfId="216" priority="207" operator="equal">
      <formula>0</formula>
    </cfRule>
  </conditionalFormatting>
  <conditionalFormatting sqref="EZ7:EZ207">
    <cfRule type="cellIs" dxfId="215" priority="208" operator="greaterThan">
      <formula>0</formula>
    </cfRule>
    <cfRule type="cellIs" dxfId="214" priority="209" operator="lessThan">
      <formula>0</formula>
    </cfRule>
  </conditionalFormatting>
  <conditionalFormatting sqref="EY7:EY207 FA7:FB207">
    <cfRule type="cellIs" dxfId="213" priority="210" operator="greaterThan">
      <formula>0</formula>
    </cfRule>
    <cfRule type="cellIs" dxfId="212" priority="211" operator="lessThan">
      <formula>0</formula>
    </cfRule>
  </conditionalFormatting>
  <conditionalFormatting sqref="FD25:FT206">
    <cfRule type="expression" dxfId="211" priority="194">
      <formula>$A25&lt;&gt;""</formula>
    </cfRule>
    <cfRule type="expression" dxfId="210" priority="195">
      <formula>$A25=""</formula>
    </cfRule>
  </conditionalFormatting>
  <conditionalFormatting sqref="GK25:GK206">
    <cfRule type="expression" dxfId="209" priority="192">
      <formula>$A25&lt;&gt;""</formula>
    </cfRule>
    <cfRule type="expression" dxfId="208" priority="193">
      <formula>$A25=""</formula>
    </cfRule>
  </conditionalFormatting>
  <conditionalFormatting sqref="FU25:FU206">
    <cfRule type="containsBlanks" dxfId="207" priority="191">
      <formula>LEN(TRIM(FU25))=0</formula>
    </cfRule>
  </conditionalFormatting>
  <conditionalFormatting sqref="FU25:FU206">
    <cfRule type="expression" dxfId="206" priority="189">
      <formula>$A25&lt;&gt;""</formula>
    </cfRule>
    <cfRule type="expression" dxfId="205" priority="190">
      <formula>$A25=""</formula>
    </cfRule>
  </conditionalFormatting>
  <conditionalFormatting sqref="FD7:FN24 FP7:FS24">
    <cfRule type="containsBlanks" dxfId="204" priority="203">
      <formula>LEN(TRIM(FD7))=0</formula>
    </cfRule>
  </conditionalFormatting>
  <conditionalFormatting sqref="FD7:FT24">
    <cfRule type="expression" dxfId="203" priority="202" stopIfTrue="1">
      <formula>$A7=""</formula>
    </cfRule>
  </conditionalFormatting>
  <conditionalFormatting sqref="GK7:GK24">
    <cfRule type="expression" dxfId="202" priority="200">
      <formula>$A7&lt;&gt;""</formula>
    </cfRule>
    <cfRule type="expression" dxfId="201" priority="201">
      <formula>$A7=""</formula>
    </cfRule>
  </conditionalFormatting>
  <conditionalFormatting sqref="FU7:FU24">
    <cfRule type="containsBlanks" dxfId="200" priority="198">
      <formula>LEN(TRIM(FU7))=0</formula>
    </cfRule>
  </conditionalFormatting>
  <conditionalFormatting sqref="FU7:FU24">
    <cfRule type="expression" dxfId="199" priority="197">
      <formula>$A7=""</formula>
    </cfRule>
    <cfRule type="expression" dxfId="198" priority="199">
      <formula>$A7&lt;&gt;""</formula>
    </cfRule>
  </conditionalFormatting>
  <conditionalFormatting sqref="FD25:FN206 FP25:FS206">
    <cfRule type="containsBlanks" dxfId="197" priority="196">
      <formula>LEN(TRIM(FD25))=0</formula>
    </cfRule>
  </conditionalFormatting>
  <conditionalFormatting sqref="FD7:FN24 FP7:FS24">
    <cfRule type="expression" dxfId="196" priority="204">
      <formula>$A7&lt;&gt;""</formula>
    </cfRule>
  </conditionalFormatting>
  <conditionalFormatting sqref="GL208:GO208">
    <cfRule type="cellIs" dxfId="195" priority="183" stopIfTrue="1" operator="equal">
      <formula>""</formula>
    </cfRule>
  </conditionalFormatting>
  <conditionalFormatting sqref="GL208:GO208">
    <cfRule type="cellIs" dxfId="194" priority="184" operator="equal">
      <formula>0</formula>
    </cfRule>
  </conditionalFormatting>
  <conditionalFormatting sqref="GM208">
    <cfRule type="cellIs" dxfId="193" priority="185" operator="greaterThan">
      <formula>0</formula>
    </cfRule>
    <cfRule type="cellIs" dxfId="192" priority="186" operator="lessThan">
      <formula>0</formula>
    </cfRule>
  </conditionalFormatting>
  <conditionalFormatting sqref="GL208 GN208:GO208">
    <cfRule type="cellIs" dxfId="191" priority="187" operator="greaterThan">
      <formula>0</formula>
    </cfRule>
    <cfRule type="cellIs" dxfId="190" priority="188" operator="lessThan">
      <formula>0</formula>
    </cfRule>
  </conditionalFormatting>
  <conditionalFormatting sqref="GL7:GO7">
    <cfRule type="cellIs" dxfId="189" priority="177" operator="equal">
      <formula>""</formula>
    </cfRule>
  </conditionalFormatting>
  <conditionalFormatting sqref="GL8:GO207">
    <cfRule type="cellIs" dxfId="188" priority="176" stopIfTrue="1" operator="equal">
      <formula>""</formula>
    </cfRule>
  </conditionalFormatting>
  <conditionalFormatting sqref="GL7:GO207">
    <cfRule type="cellIs" dxfId="187" priority="178" operator="equal">
      <formula>0</formula>
    </cfRule>
  </conditionalFormatting>
  <conditionalFormatting sqref="GM7:GM207">
    <cfRule type="cellIs" dxfId="186" priority="179" operator="greaterThan">
      <formula>0</formula>
    </cfRule>
    <cfRule type="cellIs" dxfId="185" priority="180" operator="lessThan">
      <formula>0</formula>
    </cfRule>
  </conditionalFormatting>
  <conditionalFormatting sqref="GL7:GL207 GN7:GO207">
    <cfRule type="cellIs" dxfId="184" priority="181" operator="greaterThan">
      <formula>0</formula>
    </cfRule>
    <cfRule type="cellIs" dxfId="183" priority="182" operator="lessThan">
      <formula>0</formula>
    </cfRule>
  </conditionalFormatting>
  <conditionalFormatting sqref="GQ25:HG206">
    <cfRule type="expression" dxfId="182" priority="165">
      <formula>$A25&lt;&gt;""</formula>
    </cfRule>
    <cfRule type="expression" dxfId="181" priority="166">
      <formula>$A25=""</formula>
    </cfRule>
  </conditionalFormatting>
  <conditionalFormatting sqref="HX25:HX206">
    <cfRule type="expression" dxfId="180" priority="163">
      <formula>$A25&lt;&gt;""</formula>
    </cfRule>
    <cfRule type="expression" dxfId="179" priority="164">
      <formula>$A25=""</formula>
    </cfRule>
  </conditionalFormatting>
  <conditionalFormatting sqref="HH25:HH206">
    <cfRule type="containsBlanks" dxfId="178" priority="162">
      <formula>LEN(TRIM(HH25))=0</formula>
    </cfRule>
  </conditionalFormatting>
  <conditionalFormatting sqref="HH25:HH206">
    <cfRule type="expression" dxfId="177" priority="160">
      <formula>$A25&lt;&gt;""</formula>
    </cfRule>
    <cfRule type="expression" dxfId="176" priority="161">
      <formula>$A25=""</formula>
    </cfRule>
  </conditionalFormatting>
  <conditionalFormatting sqref="GQ7:HA24 HC7:HF24">
    <cfRule type="containsBlanks" dxfId="175" priority="174">
      <formula>LEN(TRIM(GQ7))=0</formula>
    </cfRule>
  </conditionalFormatting>
  <conditionalFormatting sqref="GQ7:HG24">
    <cfRule type="expression" dxfId="174" priority="173" stopIfTrue="1">
      <formula>$A7=""</formula>
    </cfRule>
  </conditionalFormatting>
  <conditionalFormatting sqref="HX7:HX24">
    <cfRule type="expression" dxfId="173" priority="171">
      <formula>$A7&lt;&gt;""</formula>
    </cfRule>
    <cfRule type="expression" dxfId="172" priority="172">
      <formula>$A7=""</formula>
    </cfRule>
  </conditionalFormatting>
  <conditionalFormatting sqref="HH7:HH24">
    <cfRule type="containsBlanks" dxfId="171" priority="169">
      <formula>LEN(TRIM(HH7))=0</formula>
    </cfRule>
  </conditionalFormatting>
  <conditionalFormatting sqref="HH7:HH24">
    <cfRule type="expression" dxfId="170" priority="168">
      <formula>$A7=""</formula>
    </cfRule>
    <cfRule type="expression" dxfId="169" priority="170">
      <formula>$A7&lt;&gt;""</formula>
    </cfRule>
  </conditionalFormatting>
  <conditionalFormatting sqref="GQ25:HA206 HC25:HF206">
    <cfRule type="containsBlanks" dxfId="168" priority="167">
      <formula>LEN(TRIM(GQ25))=0</formula>
    </cfRule>
  </conditionalFormatting>
  <conditionalFormatting sqref="GQ7:HA24 HC7:HF24">
    <cfRule type="expression" dxfId="167" priority="175">
      <formula>$A7&lt;&gt;""</formula>
    </cfRule>
  </conditionalFormatting>
  <conditionalFormatting sqref="HY208:IB208">
    <cfRule type="cellIs" dxfId="166" priority="154" stopIfTrue="1" operator="equal">
      <formula>""</formula>
    </cfRule>
  </conditionalFormatting>
  <conditionalFormatting sqref="HY208:IB208">
    <cfRule type="cellIs" dxfId="165" priority="155" operator="equal">
      <formula>0</formula>
    </cfRule>
  </conditionalFormatting>
  <conditionalFormatting sqref="HZ208">
    <cfRule type="cellIs" dxfId="164" priority="156" operator="greaterThan">
      <formula>0</formula>
    </cfRule>
    <cfRule type="cellIs" dxfId="163" priority="157" operator="lessThan">
      <formula>0</formula>
    </cfRule>
  </conditionalFormatting>
  <conditionalFormatting sqref="HY208 IA208:IB208">
    <cfRule type="cellIs" dxfId="162" priority="158" operator="greaterThan">
      <formula>0</formula>
    </cfRule>
    <cfRule type="cellIs" dxfId="161" priority="159" operator="lessThan">
      <formula>0</formula>
    </cfRule>
  </conditionalFormatting>
  <conditionalFormatting sqref="HY7:IB7">
    <cfRule type="cellIs" dxfId="160" priority="148" operator="equal">
      <formula>""</formula>
    </cfRule>
  </conditionalFormatting>
  <conditionalFormatting sqref="HY8:IB207">
    <cfRule type="cellIs" dxfId="159" priority="147" stopIfTrue="1" operator="equal">
      <formula>""</formula>
    </cfRule>
  </conditionalFormatting>
  <conditionalFormatting sqref="HY7:IB207">
    <cfRule type="cellIs" dxfId="158" priority="149" operator="equal">
      <formula>0</formula>
    </cfRule>
  </conditionalFormatting>
  <conditionalFormatting sqref="HZ7:HZ207">
    <cfRule type="cellIs" dxfId="157" priority="150" operator="greaterThan">
      <formula>0</formula>
    </cfRule>
    <cfRule type="cellIs" dxfId="156" priority="151" operator="lessThan">
      <formula>0</formula>
    </cfRule>
  </conditionalFormatting>
  <conditionalFormatting sqref="HY7:HY207 IA7:IB207">
    <cfRule type="cellIs" dxfId="155" priority="152" operator="greaterThan">
      <formula>0</formula>
    </cfRule>
    <cfRule type="cellIs" dxfId="154" priority="153" operator="lessThan">
      <formula>0</formula>
    </cfRule>
  </conditionalFormatting>
  <conditionalFormatting sqref="ID25:IT206">
    <cfRule type="expression" dxfId="153" priority="136">
      <formula>$A25&lt;&gt;""</formula>
    </cfRule>
    <cfRule type="expression" dxfId="152" priority="137">
      <formula>$A25=""</formula>
    </cfRule>
  </conditionalFormatting>
  <conditionalFormatting sqref="JK25:JK206">
    <cfRule type="expression" dxfId="151" priority="134">
      <formula>$A25&lt;&gt;""</formula>
    </cfRule>
    <cfRule type="expression" dxfId="150" priority="135">
      <formula>$A25=""</formula>
    </cfRule>
  </conditionalFormatting>
  <conditionalFormatting sqref="IU25:IU206">
    <cfRule type="containsBlanks" dxfId="149" priority="132">
      <formula>LEN(TRIM(IU25))=0</formula>
    </cfRule>
  </conditionalFormatting>
  <conditionalFormatting sqref="IU25:IU206">
    <cfRule type="expression" dxfId="148" priority="131">
      <formula>$A25=""</formula>
    </cfRule>
    <cfRule type="expression" dxfId="147" priority="133">
      <formula>$A25&lt;&gt;""</formula>
    </cfRule>
  </conditionalFormatting>
  <conditionalFormatting sqref="ID7:IN24 IP7:IS24">
    <cfRule type="containsBlanks" dxfId="146" priority="145">
      <formula>LEN(TRIM(ID7))=0</formula>
    </cfRule>
  </conditionalFormatting>
  <conditionalFormatting sqref="ID7:IT24">
    <cfRule type="expression" dxfId="145" priority="144" stopIfTrue="1">
      <formula>$A7=""</formula>
    </cfRule>
  </conditionalFormatting>
  <conditionalFormatting sqref="JK7:JK24">
    <cfRule type="expression" dxfId="144" priority="142">
      <formula>$A7&lt;&gt;""</formula>
    </cfRule>
    <cfRule type="expression" dxfId="143" priority="143">
      <formula>$A7=""</formula>
    </cfRule>
  </conditionalFormatting>
  <conditionalFormatting sqref="IU7:IU24">
    <cfRule type="containsBlanks" dxfId="142" priority="140">
      <formula>LEN(TRIM(IU7))=0</formula>
    </cfRule>
  </conditionalFormatting>
  <conditionalFormatting sqref="IU7:IU24">
    <cfRule type="expression" dxfId="141" priority="139">
      <formula>$A7=""</formula>
    </cfRule>
    <cfRule type="expression" dxfId="140" priority="141">
      <formula>$A7&lt;&gt;""</formula>
    </cfRule>
  </conditionalFormatting>
  <conditionalFormatting sqref="ID25:IN206 IP25:IS206">
    <cfRule type="containsBlanks" dxfId="139" priority="138">
      <formula>LEN(TRIM(ID25))=0</formula>
    </cfRule>
  </conditionalFormatting>
  <conditionalFormatting sqref="ID7:IN24 IP7:IS24">
    <cfRule type="expression" dxfId="138" priority="146">
      <formula>$A7&lt;&gt;""</formula>
    </cfRule>
  </conditionalFormatting>
  <conditionalFormatting sqref="JL208:JO208">
    <cfRule type="cellIs" dxfId="137" priority="125" stopIfTrue="1" operator="equal">
      <formula>""</formula>
    </cfRule>
  </conditionalFormatting>
  <conditionalFormatting sqref="JL208:JO208">
    <cfRule type="cellIs" dxfId="136" priority="126" operator="equal">
      <formula>0</formula>
    </cfRule>
  </conditionalFormatting>
  <conditionalFormatting sqref="JM208">
    <cfRule type="cellIs" dxfId="135" priority="127" operator="greaterThan">
      <formula>0</formula>
    </cfRule>
    <cfRule type="cellIs" dxfId="134" priority="128" operator="lessThan">
      <formula>0</formula>
    </cfRule>
  </conditionalFormatting>
  <conditionalFormatting sqref="JL208 JN208:JO208">
    <cfRule type="cellIs" dxfId="133" priority="129" operator="greaterThan">
      <formula>0</formula>
    </cfRule>
    <cfRule type="cellIs" dxfId="132" priority="130" operator="lessThan">
      <formula>0</formula>
    </cfRule>
  </conditionalFormatting>
  <conditionalFormatting sqref="JL7:JO7">
    <cfRule type="cellIs" dxfId="131" priority="119" operator="equal">
      <formula>""</formula>
    </cfRule>
  </conditionalFormatting>
  <conditionalFormatting sqref="JL8:JO207">
    <cfRule type="cellIs" dxfId="130" priority="118" stopIfTrue="1" operator="equal">
      <formula>""</formula>
    </cfRule>
  </conditionalFormatting>
  <conditionalFormatting sqref="JL7:JO207">
    <cfRule type="cellIs" dxfId="129" priority="120" operator="equal">
      <formula>0</formula>
    </cfRule>
  </conditionalFormatting>
  <conditionalFormatting sqref="JM7:JM207">
    <cfRule type="cellIs" dxfId="128" priority="121" operator="greaterThan">
      <formula>0</formula>
    </cfRule>
    <cfRule type="cellIs" dxfId="127" priority="122" operator="lessThan">
      <formula>0</formula>
    </cfRule>
  </conditionalFormatting>
  <conditionalFormatting sqref="JL7:JL207 JN7:JO207">
    <cfRule type="cellIs" dxfId="126" priority="123" operator="greaterThan">
      <formula>0</formula>
    </cfRule>
    <cfRule type="cellIs" dxfId="125" priority="124" operator="lessThan">
      <formula>0</formula>
    </cfRule>
  </conditionalFormatting>
  <conditionalFormatting sqref="JQ25:KG206">
    <cfRule type="expression" dxfId="124" priority="107">
      <formula>$A25&lt;&gt;""</formula>
    </cfRule>
    <cfRule type="expression" dxfId="123" priority="108">
      <formula>$A25=""</formula>
    </cfRule>
  </conditionalFormatting>
  <conditionalFormatting sqref="KX25:KX206">
    <cfRule type="expression" dxfId="122" priority="105">
      <formula>$A25&lt;&gt;""</formula>
    </cfRule>
    <cfRule type="expression" dxfId="121" priority="106">
      <formula>$A25=""</formula>
    </cfRule>
  </conditionalFormatting>
  <conditionalFormatting sqref="KH25:KH206">
    <cfRule type="containsBlanks" dxfId="120" priority="104">
      <formula>LEN(TRIM(KH25))=0</formula>
    </cfRule>
  </conditionalFormatting>
  <conditionalFormatting sqref="KH25:KH206">
    <cfRule type="expression" dxfId="119" priority="102">
      <formula>$A25&lt;&gt;""</formula>
    </cfRule>
    <cfRule type="expression" dxfId="118" priority="103">
      <formula>$A25=""</formula>
    </cfRule>
  </conditionalFormatting>
  <conditionalFormatting sqref="JQ7:KA24 KC7:KF24">
    <cfRule type="containsBlanks" dxfId="117" priority="116">
      <formula>LEN(TRIM(JQ7))=0</formula>
    </cfRule>
  </conditionalFormatting>
  <conditionalFormatting sqref="JQ7:KG24">
    <cfRule type="expression" dxfId="116" priority="115" stopIfTrue="1">
      <formula>$A7=""</formula>
    </cfRule>
  </conditionalFormatting>
  <conditionalFormatting sqref="KX7:KX24">
    <cfRule type="expression" dxfId="115" priority="113">
      <formula>$A7&lt;&gt;""</formula>
    </cfRule>
    <cfRule type="expression" dxfId="114" priority="114">
      <formula>$A7=""</formula>
    </cfRule>
  </conditionalFormatting>
  <conditionalFormatting sqref="KH7:KH24">
    <cfRule type="containsBlanks" dxfId="113" priority="111">
      <formula>LEN(TRIM(KH7))=0</formula>
    </cfRule>
  </conditionalFormatting>
  <conditionalFormatting sqref="KH7:KH24">
    <cfRule type="expression" dxfId="112" priority="110">
      <formula>$A7=""</formula>
    </cfRule>
    <cfRule type="expression" dxfId="111" priority="112">
      <formula>$A7&lt;&gt;""</formula>
    </cfRule>
  </conditionalFormatting>
  <conditionalFormatting sqref="JQ25:KA206 KC25:KF206">
    <cfRule type="containsBlanks" dxfId="110" priority="109">
      <formula>LEN(TRIM(JQ25))=0</formula>
    </cfRule>
  </conditionalFormatting>
  <conditionalFormatting sqref="JQ7:KA24 KC7:KF24">
    <cfRule type="expression" dxfId="109" priority="117">
      <formula>$A7&lt;&gt;""</formula>
    </cfRule>
  </conditionalFormatting>
  <conditionalFormatting sqref="KY208:LB208">
    <cfRule type="cellIs" dxfId="108" priority="96" stopIfTrue="1" operator="equal">
      <formula>""</formula>
    </cfRule>
  </conditionalFormatting>
  <conditionalFormatting sqref="KY208:LB208">
    <cfRule type="cellIs" dxfId="107" priority="97" operator="equal">
      <formula>0</formula>
    </cfRule>
  </conditionalFormatting>
  <conditionalFormatting sqref="KZ208">
    <cfRule type="cellIs" dxfId="106" priority="98" operator="greaterThan">
      <formula>0</formula>
    </cfRule>
    <cfRule type="cellIs" dxfId="105" priority="99" operator="lessThan">
      <formula>0</formula>
    </cfRule>
  </conditionalFormatting>
  <conditionalFormatting sqref="KY208 LA208:LB208">
    <cfRule type="cellIs" dxfId="104" priority="100" operator="greaterThan">
      <formula>0</formula>
    </cfRule>
    <cfRule type="cellIs" dxfId="103" priority="101" operator="lessThan">
      <formula>0</formula>
    </cfRule>
  </conditionalFormatting>
  <conditionalFormatting sqref="KY7:LB7">
    <cfRule type="cellIs" dxfId="102" priority="90" operator="equal">
      <formula>""</formula>
    </cfRule>
  </conditionalFormatting>
  <conditionalFormatting sqref="KY8:LB207">
    <cfRule type="cellIs" dxfId="101" priority="89" stopIfTrue="1" operator="equal">
      <formula>""</formula>
    </cfRule>
  </conditionalFormatting>
  <conditionalFormatting sqref="KY7:LB207">
    <cfRule type="cellIs" dxfId="100" priority="91" operator="equal">
      <formula>0</formula>
    </cfRule>
  </conditionalFormatting>
  <conditionalFormatting sqref="KZ7:KZ207">
    <cfRule type="cellIs" dxfId="99" priority="92" operator="greaterThan">
      <formula>0</formula>
    </cfRule>
    <cfRule type="cellIs" dxfId="98" priority="93" operator="lessThan">
      <formula>0</formula>
    </cfRule>
  </conditionalFormatting>
  <conditionalFormatting sqref="KY7:KY207 LA7:LB207">
    <cfRule type="cellIs" dxfId="97" priority="94" operator="greaterThan">
      <formula>0</formula>
    </cfRule>
    <cfRule type="cellIs" dxfId="96" priority="95" operator="lessThan">
      <formula>0</formula>
    </cfRule>
  </conditionalFormatting>
  <conditionalFormatting sqref="LD25:LT206">
    <cfRule type="expression" dxfId="95" priority="78">
      <formula>$A25&lt;&gt;""</formula>
    </cfRule>
    <cfRule type="expression" dxfId="94" priority="79">
      <formula>$A25=""</formula>
    </cfRule>
  </conditionalFormatting>
  <conditionalFormatting sqref="MK25:MK206">
    <cfRule type="expression" dxfId="93" priority="76">
      <formula>$A25&lt;&gt;""</formula>
    </cfRule>
    <cfRule type="expression" dxfId="92" priority="77">
      <formula>$A25=""</formula>
    </cfRule>
  </conditionalFormatting>
  <conditionalFormatting sqref="LU25:LU206">
    <cfRule type="containsBlanks" dxfId="91" priority="75">
      <formula>LEN(TRIM(LU25))=0</formula>
    </cfRule>
  </conditionalFormatting>
  <conditionalFormatting sqref="LU25:LU206">
    <cfRule type="expression" dxfId="90" priority="73">
      <formula>$A25&lt;&gt;""</formula>
    </cfRule>
    <cfRule type="expression" dxfId="89" priority="74">
      <formula>$A25=""</formula>
    </cfRule>
  </conditionalFormatting>
  <conditionalFormatting sqref="LD7:LN24 LP7:LS24">
    <cfRule type="containsBlanks" dxfId="88" priority="87">
      <formula>LEN(TRIM(LD7))=0</formula>
    </cfRule>
  </conditionalFormatting>
  <conditionalFormatting sqref="LD7:LT24">
    <cfRule type="expression" dxfId="87" priority="86" stopIfTrue="1">
      <formula>$A7=""</formula>
    </cfRule>
  </conditionalFormatting>
  <conditionalFormatting sqref="MK7:MK24">
    <cfRule type="expression" dxfId="86" priority="84">
      <formula>$A7&lt;&gt;""</formula>
    </cfRule>
    <cfRule type="expression" dxfId="85" priority="85">
      <formula>$A7=""</formula>
    </cfRule>
  </conditionalFormatting>
  <conditionalFormatting sqref="LU7:LU24">
    <cfRule type="containsBlanks" dxfId="84" priority="82">
      <formula>LEN(TRIM(LU7))=0</formula>
    </cfRule>
  </conditionalFormatting>
  <conditionalFormatting sqref="LU7:LU24">
    <cfRule type="expression" dxfId="83" priority="81">
      <formula>$A7=""</formula>
    </cfRule>
    <cfRule type="expression" dxfId="82" priority="83">
      <formula>$A7&lt;&gt;""</formula>
    </cfRule>
  </conditionalFormatting>
  <conditionalFormatting sqref="LD25:LN206 LP25:LS206">
    <cfRule type="containsBlanks" dxfId="81" priority="80">
      <formula>LEN(TRIM(LD25))=0</formula>
    </cfRule>
  </conditionalFormatting>
  <conditionalFormatting sqref="LD7:LN24 LP7:LS24">
    <cfRule type="expression" dxfId="80" priority="88">
      <formula>$A7&lt;&gt;""</formula>
    </cfRule>
  </conditionalFormatting>
  <conditionalFormatting sqref="ML208:MO208">
    <cfRule type="cellIs" dxfId="79" priority="67" stopIfTrue="1" operator="equal">
      <formula>""</formula>
    </cfRule>
  </conditionalFormatting>
  <conditionalFormatting sqref="ML208:MO208">
    <cfRule type="cellIs" dxfId="78" priority="68" operator="equal">
      <formula>0</formula>
    </cfRule>
  </conditionalFormatting>
  <conditionalFormatting sqref="MM208">
    <cfRule type="cellIs" dxfId="77" priority="69" operator="greaterThan">
      <formula>0</formula>
    </cfRule>
    <cfRule type="cellIs" dxfId="76" priority="70" operator="lessThan">
      <formula>0</formula>
    </cfRule>
  </conditionalFormatting>
  <conditionalFormatting sqref="ML208 MN208:MO208">
    <cfRule type="cellIs" dxfId="75" priority="71" operator="greaterThan">
      <formula>0</formula>
    </cfRule>
    <cfRule type="cellIs" dxfId="74" priority="72" operator="lessThan">
      <formula>0</formula>
    </cfRule>
  </conditionalFormatting>
  <conditionalFormatting sqref="ML7:MO7">
    <cfRule type="cellIs" dxfId="73" priority="61" operator="equal">
      <formula>""</formula>
    </cfRule>
  </conditionalFormatting>
  <conditionalFormatting sqref="ML8:MO207">
    <cfRule type="cellIs" dxfId="72" priority="60" stopIfTrue="1" operator="equal">
      <formula>""</formula>
    </cfRule>
  </conditionalFormatting>
  <conditionalFormatting sqref="ML7:MO207">
    <cfRule type="cellIs" dxfId="71" priority="62" operator="equal">
      <formula>0</formula>
    </cfRule>
  </conditionalFormatting>
  <conditionalFormatting sqref="MM7:MM207">
    <cfRule type="cellIs" dxfId="70" priority="63" operator="greaterThan">
      <formula>0</formula>
    </cfRule>
    <cfRule type="cellIs" dxfId="69" priority="64" operator="lessThan">
      <formula>0</formula>
    </cfRule>
  </conditionalFormatting>
  <conditionalFormatting sqref="ML7:ML207 MN7:MO207">
    <cfRule type="cellIs" dxfId="68" priority="65" operator="greaterThan">
      <formula>0</formula>
    </cfRule>
    <cfRule type="cellIs" dxfId="67" priority="66" operator="lessThan">
      <formula>0</formula>
    </cfRule>
  </conditionalFormatting>
  <conditionalFormatting sqref="MQ25:NG206">
    <cfRule type="expression" dxfId="66" priority="49">
      <formula>$A25&lt;&gt;""</formula>
    </cfRule>
    <cfRule type="expression" dxfId="65" priority="50">
      <formula>$A25=""</formula>
    </cfRule>
  </conditionalFormatting>
  <conditionalFormatting sqref="NX25:NX206">
    <cfRule type="expression" dxfId="64" priority="47">
      <formula>$A25&lt;&gt;""</formula>
    </cfRule>
    <cfRule type="expression" dxfId="63" priority="48">
      <formula>$A25=""</formula>
    </cfRule>
  </conditionalFormatting>
  <conditionalFormatting sqref="NH25:NH206">
    <cfRule type="containsBlanks" dxfId="62" priority="46">
      <formula>LEN(TRIM(NH25))=0</formula>
    </cfRule>
  </conditionalFormatting>
  <conditionalFormatting sqref="NH25:NH206">
    <cfRule type="expression" dxfId="61" priority="44">
      <formula>$A25&lt;&gt;""</formula>
    </cfRule>
    <cfRule type="expression" dxfId="60" priority="45">
      <formula>$A25=""</formula>
    </cfRule>
  </conditionalFormatting>
  <conditionalFormatting sqref="MQ7:NA24 NC7:NF24">
    <cfRule type="containsBlanks" dxfId="59" priority="58">
      <formula>LEN(TRIM(MQ7))=0</formula>
    </cfRule>
  </conditionalFormatting>
  <conditionalFormatting sqref="MQ7:NG24">
    <cfRule type="expression" dxfId="58" priority="57" stopIfTrue="1">
      <formula>$A7=""</formula>
    </cfRule>
  </conditionalFormatting>
  <conditionalFormatting sqref="NX7:NX24">
    <cfRule type="expression" dxfId="57" priority="55">
      <formula>$A7&lt;&gt;""</formula>
    </cfRule>
    <cfRule type="expression" dxfId="56" priority="56">
      <formula>$A7=""</formula>
    </cfRule>
  </conditionalFormatting>
  <conditionalFormatting sqref="NH7:NH24">
    <cfRule type="containsBlanks" dxfId="55" priority="53">
      <formula>LEN(TRIM(NH7))=0</formula>
    </cfRule>
  </conditionalFormatting>
  <conditionalFormatting sqref="NH7:NH24">
    <cfRule type="expression" dxfId="54" priority="52">
      <formula>$A7=""</formula>
    </cfRule>
    <cfRule type="expression" dxfId="53" priority="54">
      <formula>$A7&lt;&gt;""</formula>
    </cfRule>
  </conditionalFormatting>
  <conditionalFormatting sqref="MQ25:NA206 NC25:NF206">
    <cfRule type="containsBlanks" dxfId="52" priority="51">
      <formula>LEN(TRIM(MQ25))=0</formula>
    </cfRule>
  </conditionalFormatting>
  <conditionalFormatting sqref="MQ7:NA24 NC7:NF24">
    <cfRule type="expression" dxfId="51" priority="59">
      <formula>$A7&lt;&gt;""</formula>
    </cfRule>
  </conditionalFormatting>
  <conditionalFormatting sqref="NY208:OB208">
    <cfRule type="cellIs" dxfId="50" priority="38" stopIfTrue="1" operator="equal">
      <formula>""</formula>
    </cfRule>
  </conditionalFormatting>
  <conditionalFormatting sqref="NY208:OB208">
    <cfRule type="cellIs" dxfId="49" priority="39" operator="equal">
      <formula>0</formula>
    </cfRule>
  </conditionalFormatting>
  <conditionalFormatting sqref="NZ208">
    <cfRule type="cellIs" dxfId="48" priority="40" operator="greaterThan">
      <formula>0</formula>
    </cfRule>
    <cfRule type="cellIs" dxfId="47" priority="41" operator="lessThan">
      <formula>0</formula>
    </cfRule>
  </conditionalFormatting>
  <conditionalFormatting sqref="NY208 OA208:OB208">
    <cfRule type="cellIs" dxfId="46" priority="42" operator="greaterThan">
      <formula>0</formula>
    </cfRule>
    <cfRule type="cellIs" dxfId="45" priority="43" operator="lessThan">
      <formula>0</formula>
    </cfRule>
  </conditionalFormatting>
  <conditionalFormatting sqref="NY7:OB7">
    <cfRule type="cellIs" dxfId="44" priority="32" operator="equal">
      <formula>""</formula>
    </cfRule>
  </conditionalFormatting>
  <conditionalFormatting sqref="NY8:OB207">
    <cfRule type="cellIs" dxfId="43" priority="31" stopIfTrue="1" operator="equal">
      <formula>""</formula>
    </cfRule>
  </conditionalFormatting>
  <conditionalFormatting sqref="NY7:OB207">
    <cfRule type="cellIs" dxfId="42" priority="33" operator="equal">
      <formula>0</formula>
    </cfRule>
  </conditionalFormatting>
  <conditionalFormatting sqref="NZ7:NZ207">
    <cfRule type="cellIs" dxfId="41" priority="34" operator="greaterThan">
      <formula>0</formula>
    </cfRule>
    <cfRule type="cellIs" dxfId="40" priority="35" operator="lessThan">
      <formula>0</formula>
    </cfRule>
  </conditionalFormatting>
  <conditionalFormatting sqref="NY7:NY207 OA7:OB207">
    <cfRule type="cellIs" dxfId="39" priority="36" operator="greaterThan">
      <formula>0</formula>
    </cfRule>
    <cfRule type="cellIs" dxfId="38" priority="37" operator="lessThan">
      <formula>0</formula>
    </cfRule>
  </conditionalFormatting>
  <conditionalFormatting sqref="V7:AJ207">
    <cfRule type="expression" dxfId="37" priority="28" stopIfTrue="1">
      <formula>$A7=""</formula>
    </cfRule>
  </conditionalFormatting>
  <conditionalFormatting sqref="V7:AJ207">
    <cfRule type="containsBlanks" dxfId="36" priority="29">
      <formula>LEN(TRIM(V7))=0</formula>
    </cfRule>
    <cfRule type="expression" dxfId="35" priority="30">
      <formula>$A7&lt;&gt;""</formula>
    </cfRule>
  </conditionalFormatting>
  <conditionalFormatting sqref="BI7:BW207">
    <cfRule type="expression" dxfId="34" priority="25" stopIfTrue="1">
      <formula>$A7=""</formula>
    </cfRule>
  </conditionalFormatting>
  <conditionalFormatting sqref="BI7:BW207">
    <cfRule type="containsBlanks" dxfId="33" priority="26">
      <formula>LEN(TRIM(BI7))=0</formula>
    </cfRule>
    <cfRule type="expression" dxfId="32" priority="27">
      <formula>$A7&lt;&gt;""</formula>
    </cfRule>
  </conditionalFormatting>
  <conditionalFormatting sqref="CV7:DJ207">
    <cfRule type="expression" dxfId="31" priority="22" stopIfTrue="1">
      <formula>$A7=""</formula>
    </cfRule>
  </conditionalFormatting>
  <conditionalFormatting sqref="CV7:DJ207">
    <cfRule type="containsBlanks" dxfId="30" priority="23">
      <formula>LEN(TRIM(CV7))=0</formula>
    </cfRule>
    <cfRule type="expression" dxfId="29" priority="24">
      <formula>$A7&lt;&gt;""</formula>
    </cfRule>
  </conditionalFormatting>
  <conditionalFormatting sqref="EI7:EW207">
    <cfRule type="expression" dxfId="28" priority="19" stopIfTrue="1">
      <formula>$A7=""</formula>
    </cfRule>
  </conditionalFormatting>
  <conditionalFormatting sqref="EI7:EW207">
    <cfRule type="containsBlanks" dxfId="27" priority="20">
      <formula>LEN(TRIM(EI7))=0</formula>
    </cfRule>
    <cfRule type="expression" dxfId="26" priority="21">
      <formula>$A7&lt;&gt;""</formula>
    </cfRule>
  </conditionalFormatting>
  <conditionalFormatting sqref="FV7:GJ207">
    <cfRule type="expression" dxfId="25" priority="16" stopIfTrue="1">
      <formula>$A7=""</formula>
    </cfRule>
  </conditionalFormatting>
  <conditionalFormatting sqref="FV7:GJ207">
    <cfRule type="containsBlanks" dxfId="24" priority="17">
      <formula>LEN(TRIM(FV7))=0</formula>
    </cfRule>
    <cfRule type="expression" dxfId="23" priority="18">
      <formula>$A7&lt;&gt;""</formula>
    </cfRule>
  </conditionalFormatting>
  <conditionalFormatting sqref="HI7:HW207">
    <cfRule type="expression" dxfId="22" priority="13" stopIfTrue="1">
      <formula>$A7=""</formula>
    </cfRule>
  </conditionalFormatting>
  <conditionalFormatting sqref="HI7:HW207">
    <cfRule type="containsBlanks" dxfId="21" priority="14">
      <formula>LEN(TRIM(HI7))=0</formula>
    </cfRule>
    <cfRule type="expression" dxfId="20" priority="15">
      <formula>$A7&lt;&gt;""</formula>
    </cfRule>
  </conditionalFormatting>
  <conditionalFormatting sqref="IV7:JJ207">
    <cfRule type="expression" dxfId="19" priority="10" stopIfTrue="1">
      <formula>$A7=""</formula>
    </cfRule>
  </conditionalFormatting>
  <conditionalFormatting sqref="IV7:JJ207">
    <cfRule type="containsBlanks" dxfId="18" priority="11">
      <formula>LEN(TRIM(IV7))=0</formula>
    </cfRule>
    <cfRule type="expression" dxfId="17" priority="12">
      <formula>$A7&lt;&gt;""</formula>
    </cfRule>
  </conditionalFormatting>
  <conditionalFormatting sqref="KI7:KW207">
    <cfRule type="expression" dxfId="16" priority="7" stopIfTrue="1">
      <formula>$A7=""</formula>
    </cfRule>
  </conditionalFormatting>
  <conditionalFormatting sqref="KI7:KW207">
    <cfRule type="containsBlanks" dxfId="15" priority="8">
      <formula>LEN(TRIM(KI7))=0</formula>
    </cfRule>
    <cfRule type="expression" dxfId="14" priority="9">
      <formula>$A7&lt;&gt;""</formula>
    </cfRule>
  </conditionalFormatting>
  <conditionalFormatting sqref="LV7:MJ207">
    <cfRule type="expression" dxfId="13" priority="4" stopIfTrue="1">
      <formula>$A7=""</formula>
    </cfRule>
  </conditionalFormatting>
  <conditionalFormatting sqref="LV7:MJ207">
    <cfRule type="containsBlanks" dxfId="12" priority="5">
      <formula>LEN(TRIM(LV7))=0</formula>
    </cfRule>
    <cfRule type="expression" dxfId="11" priority="6">
      <formula>$A7&lt;&gt;""</formula>
    </cfRule>
  </conditionalFormatting>
  <conditionalFormatting sqref="NI7:NW207">
    <cfRule type="expression" dxfId="10" priority="1" stopIfTrue="1">
      <formula>$A7=""</formula>
    </cfRule>
  </conditionalFormatting>
  <conditionalFormatting sqref="NI7:NW207">
    <cfRule type="containsBlanks" dxfId="9" priority="2">
      <formula>LEN(TRIM(NI7))=0</formula>
    </cfRule>
    <cfRule type="expression" dxfId="8" priority="3">
      <formula>$A7&lt;&gt;""</formula>
    </cfRule>
  </conditionalFormatting>
  <pageMargins left="0.7" right="0.7" top="0.78740157499999996" bottom="0.78740157499999996"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showGridLines="0" zoomScaleNormal="100" workbookViewId="0">
      <pane ySplit="5" topLeftCell="A6" activePane="bottomLeft" state="frozen"/>
      <selection pane="bottomLeft" activeCell="P5" sqref="P5"/>
    </sheetView>
  </sheetViews>
  <sheetFormatPr defaultColWidth="9.140625" defaultRowHeight="15" outlineLevelCol="1" x14ac:dyDescent="0.25"/>
  <cols>
    <col min="1" max="1" width="6.85546875" style="3" customWidth="1"/>
    <col min="2" max="2" width="14.85546875" style="3" customWidth="1"/>
    <col min="3" max="5" width="12" style="4" customWidth="1" outlineLevel="1"/>
    <col min="6" max="6" width="11.5703125" style="3" customWidth="1" outlineLevel="1"/>
    <col min="7" max="7" width="2.7109375" style="7" customWidth="1" outlineLevel="1"/>
    <col min="8" max="11" width="11.5703125" style="3" customWidth="1" outlineLevel="1"/>
    <col min="12" max="12" width="2.5703125" style="7" customWidth="1"/>
    <col min="13" max="16" width="11.5703125" style="3" customWidth="1"/>
    <col min="17" max="17" width="25.85546875" style="3" bestFit="1" customWidth="1"/>
    <col min="18" max="18" width="23.7109375" style="3" bestFit="1" customWidth="1"/>
    <col min="19" max="19" width="10" style="3" bestFit="1" customWidth="1"/>
    <col min="20" max="20" width="13.7109375" style="3" bestFit="1" customWidth="1"/>
    <col min="21" max="16384" width="9.140625" style="3"/>
  </cols>
  <sheetData>
    <row r="1" spans="1:20" x14ac:dyDescent="0.25">
      <c r="A1" s="57" t="s">
        <v>391</v>
      </c>
      <c r="B1" s="57"/>
      <c r="Q1" s="94"/>
      <c r="R1" s="94"/>
      <c r="S1" s="94"/>
      <c r="T1" s="94"/>
    </row>
    <row r="2" spans="1:20" s="13" customFormat="1" ht="21.75" customHeight="1" x14ac:dyDescent="0.25">
      <c r="A2" s="237" t="s">
        <v>8</v>
      </c>
      <c r="B2" s="236" t="s">
        <v>194</v>
      </c>
      <c r="C2" s="237" t="s">
        <v>393</v>
      </c>
      <c r="D2" s="237"/>
      <c r="E2" s="237"/>
      <c r="F2" s="237"/>
      <c r="G2" s="145"/>
      <c r="H2" s="236" t="s">
        <v>395</v>
      </c>
      <c r="I2" s="236"/>
      <c r="J2" s="236"/>
      <c r="K2" s="236"/>
      <c r="L2" s="149"/>
      <c r="M2" s="236" t="s">
        <v>396</v>
      </c>
      <c r="N2" s="236"/>
      <c r="O2" s="236"/>
      <c r="P2" s="236"/>
      <c r="Q2" s="286" t="s">
        <v>224</v>
      </c>
      <c r="R2" s="286"/>
      <c r="S2" s="286"/>
      <c r="T2" s="286"/>
    </row>
    <row r="3" spans="1:20" s="13" customFormat="1" ht="30.75" customHeight="1" x14ac:dyDescent="0.25">
      <c r="A3" s="237"/>
      <c r="B3" s="236"/>
      <c r="C3" s="237" t="s">
        <v>385</v>
      </c>
      <c r="D3" s="237" t="s">
        <v>29</v>
      </c>
      <c r="E3" s="237" t="s">
        <v>386</v>
      </c>
      <c r="F3" s="237" t="s">
        <v>394</v>
      </c>
      <c r="G3" s="145"/>
      <c r="H3" s="237" t="s">
        <v>385</v>
      </c>
      <c r="I3" s="237" t="s">
        <v>29</v>
      </c>
      <c r="J3" s="237" t="s">
        <v>386</v>
      </c>
      <c r="K3" s="237" t="s">
        <v>394</v>
      </c>
      <c r="L3" s="145"/>
      <c r="M3" s="237" t="s">
        <v>385</v>
      </c>
      <c r="N3" s="237" t="s">
        <v>29</v>
      </c>
      <c r="O3" s="237" t="s">
        <v>386</v>
      </c>
      <c r="P3" s="237" t="s">
        <v>394</v>
      </c>
      <c r="Q3" s="287" t="s">
        <v>20</v>
      </c>
      <c r="R3" s="287" t="s">
        <v>29</v>
      </c>
      <c r="S3" s="287" t="s">
        <v>225</v>
      </c>
      <c r="T3" s="287" t="s">
        <v>226</v>
      </c>
    </row>
    <row r="4" spans="1:20" s="13" customFormat="1" ht="15.75" x14ac:dyDescent="0.25">
      <c r="A4" s="237"/>
      <c r="B4" s="236"/>
      <c r="C4" s="237"/>
      <c r="D4" s="237"/>
      <c r="E4" s="237"/>
      <c r="F4" s="237"/>
      <c r="G4" s="145"/>
      <c r="H4" s="237"/>
      <c r="I4" s="237"/>
      <c r="J4" s="237"/>
      <c r="K4" s="237"/>
      <c r="L4" s="145"/>
      <c r="M4" s="237"/>
      <c r="N4" s="237"/>
      <c r="O4" s="237"/>
      <c r="P4" s="237"/>
      <c r="Q4" s="287"/>
      <c r="R4" s="287"/>
      <c r="S4" s="287"/>
      <c r="T4" s="287"/>
    </row>
    <row r="5" spans="1:20" s="5" customFormat="1" ht="11.25" customHeight="1" x14ac:dyDescent="0.25">
      <c r="A5" s="282"/>
      <c r="B5" s="282"/>
      <c r="C5" s="50"/>
      <c r="D5" s="50"/>
      <c r="E5" s="50"/>
      <c r="F5" s="50"/>
      <c r="G5" s="146"/>
      <c r="H5" s="51"/>
      <c r="I5" s="51"/>
      <c r="J5" s="51"/>
      <c r="K5" s="51"/>
      <c r="L5" s="150"/>
      <c r="M5" s="52"/>
      <c r="N5" s="52"/>
      <c r="O5" s="52"/>
      <c r="P5" s="52"/>
      <c r="Q5" s="95"/>
      <c r="R5" s="95"/>
      <c r="S5" s="95"/>
      <c r="T5" s="95"/>
    </row>
    <row r="6" spans="1:20" x14ac:dyDescent="0.25">
      <c r="A6" s="49" t="s">
        <v>195</v>
      </c>
      <c r="B6" s="53" t="str">
        <f>KEP!G10</f>
        <v/>
      </c>
      <c r="C6" s="28">
        <f>'Referenčný stav'!O6</f>
        <v>0</v>
      </c>
      <c r="D6" s="28">
        <f>'Referenčný stav'!T6</f>
        <v>0</v>
      </c>
      <c r="E6" s="28">
        <f>'Referenčný stav'!U6</f>
        <v>0</v>
      </c>
      <c r="F6" s="28">
        <f>'Referenčný stav'!AK6</f>
        <v>0</v>
      </c>
      <c r="G6" s="147"/>
      <c r="H6" s="154"/>
      <c r="I6" s="154"/>
      <c r="J6" s="154"/>
      <c r="K6" s="154"/>
      <c r="L6" s="151"/>
      <c r="M6" s="154"/>
      <c r="N6" s="154"/>
      <c r="O6" s="154"/>
      <c r="P6" s="154"/>
      <c r="Q6" s="96"/>
      <c r="R6" s="96"/>
      <c r="S6" s="96"/>
      <c r="T6" s="96"/>
    </row>
    <row r="7" spans="1:20" x14ac:dyDescent="0.25">
      <c r="A7" s="49" t="s">
        <v>214</v>
      </c>
      <c r="B7" s="53">
        <f>IF(KEP!G11="","",KEP!G11)</f>
        <v>0</v>
      </c>
      <c r="C7" s="28">
        <f>Vyhodnocovanie!O6</f>
        <v>0</v>
      </c>
      <c r="D7" s="28">
        <f>Vyhodnocovanie!T6</f>
        <v>0</v>
      </c>
      <c r="E7" s="28">
        <f>Vyhodnocovanie!U6</f>
        <v>0</v>
      </c>
      <c r="F7" s="28">
        <f>Vyhodnocovanie!AK6</f>
        <v>0</v>
      </c>
      <c r="G7" s="147"/>
      <c r="H7" s="93" t="str">
        <f>IF(C7="","",IFERROR((C7/C6)-1,""))</f>
        <v/>
      </c>
      <c r="I7" s="92" t="str">
        <f>IF(D7="","",IFERROR((D7/D6)-1,""))</f>
        <v/>
      </c>
      <c r="J7" s="92" t="str">
        <f>IF(E7="","",IFERROR((E7/E6)-1,""))</f>
        <v/>
      </c>
      <c r="K7" s="92" t="str">
        <f>IF(F7="","",IFERROR((F7/F6)-1,""))</f>
        <v/>
      </c>
      <c r="L7" s="152"/>
      <c r="M7" s="92" t="str">
        <f>IF(C7="","",IFERROR((C7/C$6)-1,""))</f>
        <v/>
      </c>
      <c r="N7" s="92" t="str">
        <f>IF(D7="","",IFERROR((D7/D$6)-1,""))</f>
        <v/>
      </c>
      <c r="O7" s="92" t="str">
        <f>IF(E7="","",IFERROR((E7/E$6)-1,""))</f>
        <v/>
      </c>
      <c r="P7" s="92" t="str">
        <f>IF(F7="","",IFERROR((F7/F$6)-1,""))</f>
        <v/>
      </c>
      <c r="Q7" s="97">
        <f>KEP!$C$19</f>
        <v>0</v>
      </c>
      <c r="R7" s="97">
        <f>KEP!$C$22</f>
        <v>0</v>
      </c>
      <c r="S7" s="97">
        <f>KEP!$C$20</f>
        <v>0</v>
      </c>
      <c r="T7" s="97">
        <f>KEP!$C$21</f>
        <v>0</v>
      </c>
    </row>
    <row r="8" spans="1:20" x14ac:dyDescent="0.25">
      <c r="A8" s="49" t="s">
        <v>215</v>
      </c>
      <c r="B8" s="53">
        <f>IF(KEP!G12="","",KEP!G12)</f>
        <v>1</v>
      </c>
      <c r="C8" s="28">
        <f>Vyhodnocovanie!BB6</f>
        <v>0</v>
      </c>
      <c r="D8" s="28">
        <f>Vyhodnocovanie!BG6</f>
        <v>0</v>
      </c>
      <c r="E8" s="28">
        <f>Vyhodnocovanie!BH6</f>
        <v>0</v>
      </c>
      <c r="F8" s="28">
        <f>Vyhodnocovanie!BX6</f>
        <v>0</v>
      </c>
      <c r="G8" s="147"/>
      <c r="H8" s="93" t="str">
        <f t="shared" ref="H8:H16" si="0">IF(C8="","",IFERROR((C8/C7)-1,""))</f>
        <v/>
      </c>
      <c r="I8" s="92" t="str">
        <f t="shared" ref="I8:I16" si="1">IF(D8="","",IFERROR((D8/D7)-1,""))</f>
        <v/>
      </c>
      <c r="J8" s="92" t="str">
        <f t="shared" ref="J8:J16" si="2">IF(E8="","",IFERROR((E8/E7)-1,""))</f>
        <v/>
      </c>
      <c r="K8" s="92" t="str">
        <f t="shared" ref="K8:K16" si="3">IF(F8="","",IFERROR((F8/F7)-1,""))</f>
        <v/>
      </c>
      <c r="L8" s="152"/>
      <c r="M8" s="92" t="str">
        <f t="shared" ref="M8:M16" si="4">IF(C8="","",IFERROR((C8/C$6)-1,""))</f>
        <v/>
      </c>
      <c r="N8" s="92" t="str">
        <f t="shared" ref="N8:N16" si="5">IF(D8="","",IFERROR((D8/D$6)-1,""))</f>
        <v/>
      </c>
      <c r="O8" s="92" t="str">
        <f t="shared" ref="O8:O16" si="6">IF(E8="","",IFERROR((E8/E$6)-1,""))</f>
        <v/>
      </c>
      <c r="P8" s="92" t="str">
        <f t="shared" ref="P8:P16" si="7">IF(F8="","",IFERROR((F8/F$6)-1,""))</f>
        <v/>
      </c>
      <c r="Q8" s="97">
        <f>KEP!$C$19</f>
        <v>0</v>
      </c>
      <c r="R8" s="97">
        <f>KEP!$C$22</f>
        <v>0</v>
      </c>
      <c r="S8" s="97">
        <f>KEP!$C$20</f>
        <v>0</v>
      </c>
      <c r="T8" s="97">
        <f>KEP!$C$21</f>
        <v>0</v>
      </c>
    </row>
    <row r="9" spans="1:20" x14ac:dyDescent="0.25">
      <c r="A9" s="49" t="s">
        <v>216</v>
      </c>
      <c r="B9" s="53">
        <f>IF(KEP!G13="","",KEP!G13)</f>
        <v>2</v>
      </c>
      <c r="C9" s="28">
        <f>Vyhodnocovanie!CO6</f>
        <v>0</v>
      </c>
      <c r="D9" s="28">
        <f>Vyhodnocovanie!CT6</f>
        <v>0</v>
      </c>
      <c r="E9" s="183">
        <f>Vyhodnocovanie!CU6</f>
        <v>0</v>
      </c>
      <c r="F9" s="28">
        <f>Vyhodnocovanie!DK6</f>
        <v>0</v>
      </c>
      <c r="G9" s="147"/>
      <c r="H9" s="93" t="str">
        <f t="shared" si="0"/>
        <v/>
      </c>
      <c r="I9" s="92" t="str">
        <f t="shared" si="1"/>
        <v/>
      </c>
      <c r="J9" s="92" t="str">
        <f t="shared" si="2"/>
        <v/>
      </c>
      <c r="K9" s="92" t="str">
        <f t="shared" si="3"/>
        <v/>
      </c>
      <c r="L9" s="152"/>
      <c r="M9" s="92" t="str">
        <f t="shared" si="4"/>
        <v/>
      </c>
      <c r="N9" s="92" t="str">
        <f t="shared" si="5"/>
        <v/>
      </c>
      <c r="O9" s="92" t="str">
        <f t="shared" si="6"/>
        <v/>
      </c>
      <c r="P9" s="92" t="str">
        <f t="shared" si="7"/>
        <v/>
      </c>
      <c r="Q9" s="97">
        <f>KEP!$C$19</f>
        <v>0</v>
      </c>
      <c r="R9" s="97">
        <f>KEP!$C$22</f>
        <v>0</v>
      </c>
      <c r="S9" s="97">
        <f>KEP!$C$20</f>
        <v>0</v>
      </c>
      <c r="T9" s="97">
        <f>KEP!$C$21</f>
        <v>0</v>
      </c>
    </row>
    <row r="10" spans="1:20" x14ac:dyDescent="0.25">
      <c r="A10" s="49" t="s">
        <v>217</v>
      </c>
      <c r="B10" s="53">
        <f>IF(KEP!G14="","",KEP!G14)</f>
        <v>3</v>
      </c>
      <c r="C10" s="28">
        <f>Vyhodnocovanie!EB6</f>
        <v>0</v>
      </c>
      <c r="D10" s="28">
        <f>Vyhodnocovanie!EG6</f>
        <v>0</v>
      </c>
      <c r="E10" s="183">
        <f>Vyhodnocovanie!EH6</f>
        <v>0</v>
      </c>
      <c r="F10" s="28">
        <f>Vyhodnocovanie!EX6</f>
        <v>0</v>
      </c>
      <c r="G10" s="147"/>
      <c r="H10" s="93" t="str">
        <f t="shared" si="0"/>
        <v/>
      </c>
      <c r="I10" s="92" t="str">
        <f t="shared" si="1"/>
        <v/>
      </c>
      <c r="J10" s="92" t="str">
        <f t="shared" si="2"/>
        <v/>
      </c>
      <c r="K10" s="92" t="str">
        <f t="shared" si="3"/>
        <v/>
      </c>
      <c r="L10" s="152"/>
      <c r="M10" s="92" t="str">
        <f t="shared" si="4"/>
        <v/>
      </c>
      <c r="N10" s="92" t="str">
        <f t="shared" si="5"/>
        <v/>
      </c>
      <c r="O10" s="92" t="str">
        <f t="shared" si="6"/>
        <v/>
      </c>
      <c r="P10" s="92" t="str">
        <f t="shared" si="7"/>
        <v/>
      </c>
      <c r="Q10" s="97">
        <f>KEP!$C$19</f>
        <v>0</v>
      </c>
      <c r="R10" s="97">
        <f>KEP!$C$22</f>
        <v>0</v>
      </c>
      <c r="S10" s="97">
        <f>KEP!$C$20</f>
        <v>0</v>
      </c>
      <c r="T10" s="97">
        <f>KEP!$C$21</f>
        <v>0</v>
      </c>
    </row>
    <row r="11" spans="1:20" x14ac:dyDescent="0.25">
      <c r="A11" s="49" t="s">
        <v>218</v>
      </c>
      <c r="B11" s="53">
        <f>IF(KEP!G15="","",KEP!G15)</f>
        <v>4</v>
      </c>
      <c r="C11" s="28">
        <f>Vyhodnocovanie!FO6</f>
        <v>0</v>
      </c>
      <c r="D11" s="28">
        <f>Vyhodnocovanie!FT6</f>
        <v>0</v>
      </c>
      <c r="E11" s="183">
        <f>Vyhodnocovanie!FU6</f>
        <v>0</v>
      </c>
      <c r="F11" s="28">
        <f>Vyhodnocovanie!GK6</f>
        <v>0</v>
      </c>
      <c r="G11" s="147"/>
      <c r="H11" s="93" t="str">
        <f t="shared" si="0"/>
        <v/>
      </c>
      <c r="I11" s="92" t="str">
        <f t="shared" si="1"/>
        <v/>
      </c>
      <c r="J11" s="92" t="str">
        <f t="shared" si="2"/>
        <v/>
      </c>
      <c r="K11" s="92" t="str">
        <f t="shared" si="3"/>
        <v/>
      </c>
      <c r="L11" s="152"/>
      <c r="M11" s="92" t="str">
        <f t="shared" si="4"/>
        <v/>
      </c>
      <c r="N11" s="92" t="str">
        <f t="shared" si="5"/>
        <v/>
      </c>
      <c r="O11" s="92" t="str">
        <f t="shared" si="6"/>
        <v/>
      </c>
      <c r="P11" s="92" t="str">
        <f t="shared" si="7"/>
        <v/>
      </c>
      <c r="Q11" s="97">
        <f>KEP!$C$19</f>
        <v>0</v>
      </c>
      <c r="R11" s="97">
        <f>KEP!$C$22</f>
        <v>0</v>
      </c>
      <c r="S11" s="97">
        <f>KEP!$C$20</f>
        <v>0</v>
      </c>
      <c r="T11" s="97">
        <f>KEP!$C$21</f>
        <v>0</v>
      </c>
    </row>
    <row r="12" spans="1:20" x14ac:dyDescent="0.25">
      <c r="A12" s="49" t="s">
        <v>219</v>
      </c>
      <c r="B12" s="53">
        <f>IF(KEP!G16="","",KEP!G16)</f>
        <v>5</v>
      </c>
      <c r="C12" s="28">
        <f>Vyhodnocovanie!HB6</f>
        <v>0</v>
      </c>
      <c r="D12" s="28">
        <f>Vyhodnocovanie!HG6</f>
        <v>0</v>
      </c>
      <c r="E12" s="183">
        <f>Vyhodnocovanie!HH6</f>
        <v>0</v>
      </c>
      <c r="F12" s="28">
        <f>Vyhodnocovanie!HX6</f>
        <v>0</v>
      </c>
      <c r="G12" s="147"/>
      <c r="H12" s="93" t="str">
        <f t="shared" si="0"/>
        <v/>
      </c>
      <c r="I12" s="92" t="str">
        <f t="shared" si="1"/>
        <v/>
      </c>
      <c r="J12" s="92" t="str">
        <f t="shared" si="2"/>
        <v/>
      </c>
      <c r="K12" s="92" t="str">
        <f t="shared" si="3"/>
        <v/>
      </c>
      <c r="L12" s="152"/>
      <c r="M12" s="92" t="str">
        <f t="shared" si="4"/>
        <v/>
      </c>
      <c r="N12" s="92" t="str">
        <f t="shared" si="5"/>
        <v/>
      </c>
      <c r="O12" s="92" t="str">
        <f t="shared" si="6"/>
        <v/>
      </c>
      <c r="P12" s="92" t="str">
        <f t="shared" si="7"/>
        <v/>
      </c>
      <c r="Q12" s="97">
        <f>KEP!$C$19</f>
        <v>0</v>
      </c>
      <c r="R12" s="97">
        <f>KEP!$C$22</f>
        <v>0</v>
      </c>
      <c r="S12" s="97">
        <f>KEP!$C$20</f>
        <v>0</v>
      </c>
      <c r="T12" s="97">
        <f>KEP!$C$21</f>
        <v>0</v>
      </c>
    </row>
    <row r="13" spans="1:20" x14ac:dyDescent="0.25">
      <c r="A13" s="49" t="s">
        <v>220</v>
      </c>
      <c r="B13" s="53">
        <f>IF(KEP!G17="","",KEP!G17)</f>
        <v>6</v>
      </c>
      <c r="C13" s="28">
        <f>Vyhodnocovanie!IO6</f>
        <v>0</v>
      </c>
      <c r="D13" s="28">
        <f>Vyhodnocovanie!IT6</f>
        <v>0</v>
      </c>
      <c r="E13" s="183">
        <f>Vyhodnocovanie!IU6</f>
        <v>0</v>
      </c>
      <c r="F13" s="28">
        <f>Vyhodnocovanie!JK6</f>
        <v>0</v>
      </c>
      <c r="G13" s="147"/>
      <c r="H13" s="93" t="str">
        <f t="shared" si="0"/>
        <v/>
      </c>
      <c r="I13" s="92" t="str">
        <f t="shared" si="1"/>
        <v/>
      </c>
      <c r="J13" s="92" t="str">
        <f t="shared" si="2"/>
        <v/>
      </c>
      <c r="K13" s="92" t="str">
        <f t="shared" si="3"/>
        <v/>
      </c>
      <c r="L13" s="152"/>
      <c r="M13" s="92" t="str">
        <f t="shared" si="4"/>
        <v/>
      </c>
      <c r="N13" s="92" t="str">
        <f t="shared" si="5"/>
        <v/>
      </c>
      <c r="O13" s="92" t="str">
        <f t="shared" si="6"/>
        <v/>
      </c>
      <c r="P13" s="92" t="str">
        <f t="shared" si="7"/>
        <v/>
      </c>
      <c r="Q13" s="97">
        <f>KEP!$C$19</f>
        <v>0</v>
      </c>
      <c r="R13" s="97">
        <f>KEP!$C$22</f>
        <v>0</v>
      </c>
      <c r="S13" s="97">
        <f>KEP!$C$20</f>
        <v>0</v>
      </c>
      <c r="T13" s="97">
        <f>KEP!$C$21</f>
        <v>0</v>
      </c>
    </row>
    <row r="14" spans="1:20" x14ac:dyDescent="0.25">
      <c r="A14" s="49" t="s">
        <v>221</v>
      </c>
      <c r="B14" s="53">
        <f>IF(KEP!G18="","",KEP!G18)</f>
        <v>7</v>
      </c>
      <c r="C14" s="28">
        <f>Vyhodnocovanie!KB6</f>
        <v>0</v>
      </c>
      <c r="D14" s="28">
        <f>Vyhodnocovanie!KG6</f>
        <v>0</v>
      </c>
      <c r="E14" s="183">
        <f>Vyhodnocovanie!KH6</f>
        <v>0</v>
      </c>
      <c r="F14" s="28">
        <f>Vyhodnocovanie!KX6</f>
        <v>0</v>
      </c>
      <c r="G14" s="147"/>
      <c r="H14" s="93" t="str">
        <f t="shared" si="0"/>
        <v/>
      </c>
      <c r="I14" s="92" t="str">
        <f t="shared" si="1"/>
        <v/>
      </c>
      <c r="J14" s="92" t="str">
        <f t="shared" si="2"/>
        <v/>
      </c>
      <c r="K14" s="92" t="str">
        <f t="shared" si="3"/>
        <v/>
      </c>
      <c r="L14" s="152"/>
      <c r="M14" s="92" t="str">
        <f t="shared" si="4"/>
        <v/>
      </c>
      <c r="N14" s="92" t="str">
        <f t="shared" si="5"/>
        <v/>
      </c>
      <c r="O14" s="92" t="str">
        <f t="shared" si="6"/>
        <v/>
      </c>
      <c r="P14" s="92" t="str">
        <f t="shared" si="7"/>
        <v/>
      </c>
      <c r="Q14" s="97">
        <f>KEP!$C$19</f>
        <v>0</v>
      </c>
      <c r="R14" s="97">
        <f>KEP!$C$22</f>
        <v>0</v>
      </c>
      <c r="S14" s="97">
        <f>KEP!$C$20</f>
        <v>0</v>
      </c>
      <c r="T14" s="97">
        <f>KEP!$C$21</f>
        <v>0</v>
      </c>
    </row>
    <row r="15" spans="1:20" x14ac:dyDescent="0.25">
      <c r="A15" s="49" t="s">
        <v>222</v>
      </c>
      <c r="B15" s="53">
        <f>IF(KEP!G19="","",KEP!G19)</f>
        <v>8</v>
      </c>
      <c r="C15" s="28">
        <f>Vyhodnocovanie!LO6</f>
        <v>0</v>
      </c>
      <c r="D15" s="28">
        <f>Vyhodnocovanie!LT6</f>
        <v>0</v>
      </c>
      <c r="E15" s="183">
        <f>Vyhodnocovanie!LU6</f>
        <v>0</v>
      </c>
      <c r="F15" s="28">
        <f>Vyhodnocovanie!MK6</f>
        <v>0</v>
      </c>
      <c r="G15" s="147"/>
      <c r="H15" s="93" t="str">
        <f t="shared" si="0"/>
        <v/>
      </c>
      <c r="I15" s="92" t="str">
        <f t="shared" si="1"/>
        <v/>
      </c>
      <c r="J15" s="92" t="str">
        <f t="shared" si="2"/>
        <v/>
      </c>
      <c r="K15" s="92" t="str">
        <f t="shared" si="3"/>
        <v/>
      </c>
      <c r="L15" s="152"/>
      <c r="M15" s="92" t="str">
        <f t="shared" si="4"/>
        <v/>
      </c>
      <c r="N15" s="92" t="str">
        <f t="shared" si="5"/>
        <v/>
      </c>
      <c r="O15" s="92" t="str">
        <f t="shared" si="6"/>
        <v/>
      </c>
      <c r="P15" s="92" t="str">
        <f t="shared" si="7"/>
        <v/>
      </c>
      <c r="Q15" s="97">
        <f>KEP!$C$19</f>
        <v>0</v>
      </c>
      <c r="R15" s="97">
        <f>KEP!$C$22</f>
        <v>0</v>
      </c>
      <c r="S15" s="97">
        <f>KEP!$C$20</f>
        <v>0</v>
      </c>
      <c r="T15" s="97">
        <f>KEP!$C$21</f>
        <v>0</v>
      </c>
    </row>
    <row r="16" spans="1:20" x14ac:dyDescent="0.25">
      <c r="A16" s="49" t="s">
        <v>223</v>
      </c>
      <c r="B16" s="53">
        <f>KEP!G20</f>
        <v>9</v>
      </c>
      <c r="C16" s="28">
        <f>Vyhodnocovanie!NB6</f>
        <v>0</v>
      </c>
      <c r="D16" s="28">
        <f>Vyhodnocovanie!NG6</f>
        <v>0</v>
      </c>
      <c r="E16" s="183">
        <f>Vyhodnocovanie!NH6</f>
        <v>0</v>
      </c>
      <c r="F16" s="28">
        <f>Vyhodnocovanie!NX6</f>
        <v>0</v>
      </c>
      <c r="G16" s="147"/>
      <c r="H16" s="93" t="str">
        <f t="shared" si="0"/>
        <v/>
      </c>
      <c r="I16" s="92" t="str">
        <f t="shared" si="1"/>
        <v/>
      </c>
      <c r="J16" s="92" t="str">
        <f t="shared" si="2"/>
        <v/>
      </c>
      <c r="K16" s="92" t="str">
        <f t="shared" si="3"/>
        <v/>
      </c>
      <c r="L16" s="152"/>
      <c r="M16" s="92" t="str">
        <f t="shared" si="4"/>
        <v/>
      </c>
      <c r="N16" s="92" t="str">
        <f t="shared" si="5"/>
        <v/>
      </c>
      <c r="O16" s="92" t="str">
        <f t="shared" si="6"/>
        <v/>
      </c>
      <c r="P16" s="92" t="str">
        <f t="shared" si="7"/>
        <v/>
      </c>
      <c r="Q16" s="97">
        <f>KEP!$C$19</f>
        <v>0</v>
      </c>
      <c r="R16" s="97">
        <f>KEP!$C$22</f>
        <v>0</v>
      </c>
      <c r="S16" s="97">
        <f>KEP!$C$20</f>
        <v>0</v>
      </c>
      <c r="T16" s="97">
        <f>KEP!$C$21</f>
        <v>0</v>
      </c>
    </row>
    <row r="17" spans="1:20" ht="15.75" thickBot="1" x14ac:dyDescent="0.3">
      <c r="C17" s="184"/>
      <c r="D17" s="184"/>
      <c r="E17" s="184"/>
      <c r="F17" s="185"/>
      <c r="M17" s="185"/>
      <c r="N17" s="185"/>
      <c r="O17" s="185"/>
      <c r="P17" s="185"/>
      <c r="Q17" s="97">
        <f>KEP!$C$19</f>
        <v>0</v>
      </c>
      <c r="R17" s="97">
        <f>KEP!$C$22</f>
        <v>0</v>
      </c>
      <c r="S17" s="97">
        <f>KEP!$C$20</f>
        <v>0</v>
      </c>
      <c r="T17" s="97">
        <f>KEP!$C$21</f>
        <v>0</v>
      </c>
    </row>
    <row r="18" spans="1:20" ht="15.75" thickBot="1" x14ac:dyDescent="0.3">
      <c r="A18" s="90" t="s">
        <v>392</v>
      </c>
      <c r="B18" s="89">
        <f>KEP!C17</f>
        <v>0</v>
      </c>
      <c r="C18" s="186">
        <f>KEP!C19</f>
        <v>0</v>
      </c>
      <c r="D18" s="186">
        <f>KEP!C22</f>
        <v>0</v>
      </c>
      <c r="E18" s="186">
        <f>KEP!C20</f>
        <v>0</v>
      </c>
      <c r="F18" s="187">
        <f>KEP!C21</f>
        <v>0</v>
      </c>
      <c r="G18" s="148"/>
      <c r="H18" s="288"/>
      <c r="I18" s="289"/>
      <c r="J18" s="289"/>
      <c r="K18" s="290"/>
      <c r="L18" s="153"/>
      <c r="M18" s="188" t="str">
        <f>IFERROR(C18/C$6-1,"")</f>
        <v/>
      </c>
      <c r="N18" s="189" t="str">
        <f>IFERROR(D18/D$6-1,"")</f>
        <v/>
      </c>
      <c r="O18" s="189" t="str">
        <f>IFERROR(E18/E$6-1,"")</f>
        <v/>
      </c>
      <c r="P18" s="190" t="str">
        <f>IFERROR(F18/F$6-1,"")</f>
        <v/>
      </c>
    </row>
  </sheetData>
  <sheetProtection formatCells="0" formatColumns="0" formatRows="0" sort="0" autoFilter="0"/>
  <protectedRanges>
    <protectedRange sqref="B6:B16" name="výchozí stav"/>
    <protectedRange sqref="E9:E16" name="výchozí stav_1"/>
  </protectedRanges>
  <mergeCells count="24">
    <mergeCell ref="A5:B5"/>
    <mergeCell ref="A2:A4"/>
    <mergeCell ref="H18:K18"/>
    <mergeCell ref="M2:P2"/>
    <mergeCell ref="M3:M4"/>
    <mergeCell ref="P3:P4"/>
    <mergeCell ref="C2:F2"/>
    <mergeCell ref="B2:B4"/>
    <mergeCell ref="N3:N4"/>
    <mergeCell ref="O3:O4"/>
    <mergeCell ref="F3:F4"/>
    <mergeCell ref="H3:H4"/>
    <mergeCell ref="I3:I4"/>
    <mergeCell ref="J3:J4"/>
    <mergeCell ref="K3:K4"/>
    <mergeCell ref="E3:E4"/>
    <mergeCell ref="C3:C4"/>
    <mergeCell ref="D3:D4"/>
    <mergeCell ref="H2:K2"/>
    <mergeCell ref="Q2:T2"/>
    <mergeCell ref="Q3:Q4"/>
    <mergeCell ref="R3:R4"/>
    <mergeCell ref="S3:S4"/>
    <mergeCell ref="T3:T4"/>
  </mergeCells>
  <conditionalFormatting sqref="H7:P18">
    <cfRule type="cellIs" dxfId="7" priority="7" operator="equal">
      <formula>""</formula>
    </cfRule>
    <cfRule type="cellIs" dxfId="6" priority="8" operator="equal">
      <formula>0</formula>
    </cfRule>
  </conditionalFormatting>
  <conditionalFormatting sqref="O7:P18 H7:H18 N7:P16 J7:M18">
    <cfRule type="cellIs" dxfId="5" priority="11" operator="greaterThan">
      <formula>0</formula>
    </cfRule>
    <cfRule type="cellIs" dxfId="4" priority="12" operator="lessThan">
      <formula>0</formula>
    </cfRule>
  </conditionalFormatting>
  <conditionalFormatting sqref="I6:I16 N6:N18">
    <cfRule type="cellIs" dxfId="3" priority="9" operator="greaterThan">
      <formula>0</formula>
    </cfRule>
    <cfRule type="cellIs" dxfId="2" priority="10" operator="lessThan">
      <formula>0</formula>
    </cfRule>
  </conditionalFormatting>
  <conditionalFormatting sqref="R6">
    <cfRule type="cellIs" dxfId="1" priority="3" operator="greaterThan">
      <formula>0</formula>
    </cfRule>
    <cfRule type="cellIs" dxfId="0" priority="4" operator="lessThan">
      <formula>0</formula>
    </cfRule>
  </conditionalFormatting>
  <pageMargins left="0.7" right="0.7" top="0.78740157499999996" bottom="0.78740157499999996"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
  <sheetViews>
    <sheetView workbookViewId="0">
      <selection activeCell="D3" sqref="D3"/>
    </sheetView>
  </sheetViews>
  <sheetFormatPr defaultRowHeight="15" x14ac:dyDescent="0.25"/>
  <cols>
    <col min="1" max="1" width="26.140625" customWidth="1"/>
    <col min="2" max="2" width="11.85546875" bestFit="1" customWidth="1"/>
  </cols>
  <sheetData>
    <row r="1" spans="1:7" x14ac:dyDescent="0.25">
      <c r="A1" s="1"/>
      <c r="B1" s="1">
        <f>KEP!$C$7</f>
        <v>0</v>
      </c>
      <c r="C1" s="1">
        <f>B1+1</f>
        <v>1</v>
      </c>
      <c r="D1" s="1">
        <f>C1+1</f>
        <v>2</v>
      </c>
      <c r="E1" s="1">
        <f>D1+1</f>
        <v>3</v>
      </c>
      <c r="F1" s="1">
        <f>E1+1</f>
        <v>4</v>
      </c>
      <c r="G1" s="1">
        <f>F1+1</f>
        <v>5</v>
      </c>
    </row>
    <row r="2" spans="1:7" x14ac:dyDescent="0.25">
      <c r="A2" s="1" t="s">
        <v>4</v>
      </c>
      <c r="B2" s="1">
        <f>'Referenčný stav'!O6</f>
        <v>0</v>
      </c>
      <c r="C2" s="1" t="e">
        <f>#REF!</f>
        <v>#REF!</v>
      </c>
      <c r="D2" s="1" t="e">
        <f>#REF!</f>
        <v>#REF!</v>
      </c>
      <c r="E2" s="1" t="e">
        <f>#REF!</f>
        <v>#REF!</v>
      </c>
      <c r="F2" s="1" t="e">
        <f>#REF!</f>
        <v>#REF!</v>
      </c>
      <c r="G2" s="1" t="e">
        <f>#REF!</f>
        <v>#REF!</v>
      </c>
    </row>
    <row r="3" spans="1:7" x14ac:dyDescent="0.25">
      <c r="A3" s="1" t="s">
        <v>5</v>
      </c>
      <c r="B3" s="1">
        <f>'Referenčný stav'!AD6</f>
        <v>0</v>
      </c>
      <c r="C3" s="1" t="e">
        <f>#REF!</f>
        <v>#REF!</v>
      </c>
      <c r="D3" s="1" t="e">
        <f>#REF!</f>
        <v>#REF!</v>
      </c>
      <c r="E3" s="1" t="e">
        <f>#REF!</f>
        <v>#REF!</v>
      </c>
      <c r="F3" s="1" t="e">
        <f>#REF!</f>
        <v>#REF!</v>
      </c>
      <c r="G3" s="1" t="e">
        <f>#REF!</f>
        <v>#REF!</v>
      </c>
    </row>
    <row r="24" spans="1:9" ht="28.5" customHeight="1" x14ac:dyDescent="0.25">
      <c r="A24" s="291"/>
      <c r="B24" s="291"/>
      <c r="C24" s="291"/>
      <c r="D24" s="291"/>
      <c r="E24" s="291"/>
      <c r="F24" s="291"/>
      <c r="G24" s="291"/>
      <c r="H24" s="291"/>
      <c r="I24" s="291"/>
    </row>
  </sheetData>
  <mergeCells count="1">
    <mergeCell ref="A24:I2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4</vt:i4>
      </vt:variant>
    </vt:vector>
  </HeadingPairs>
  <TitlesOfParts>
    <vt:vector size="14" baseType="lpstr">
      <vt:lpstr>KEP</vt:lpstr>
      <vt:lpstr>Referenčný stav</vt:lpstr>
      <vt:lpstr>Riziká a zraniteľnosť</vt:lpstr>
      <vt:lpstr>Hodnotiaci proces KAP</vt:lpstr>
      <vt:lpstr>Hodnotenie odolnosti</vt:lpstr>
      <vt:lpstr>Zásobník opatrení</vt:lpstr>
      <vt:lpstr>Vyhodnocovanie</vt:lpstr>
      <vt:lpstr>Súhrn</vt:lpstr>
      <vt:lpstr>...</vt:lpstr>
      <vt:lpstr>Graf</vt:lpstr>
      <vt:lpstr>'Hodnotiaci proces KAP'!_Hlk61016047</vt:lpstr>
      <vt:lpstr>kódopatření</vt:lpstr>
      <vt:lpstr>'Zásobník opatrení'!Print_Area</vt:lpstr>
      <vt:lpstr>'Zásobník opatrení'!Print_Titles</vt:lpstr>
    </vt:vector>
  </TitlesOfParts>
  <Company>Ministerstvo průmyslu a obchodu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Švecová Iva</dc:creator>
  <cp:lastModifiedBy>Mato</cp:lastModifiedBy>
  <cp:lastPrinted>2020-05-26T10:52:16Z</cp:lastPrinted>
  <dcterms:created xsi:type="dcterms:W3CDTF">2018-04-27T08:00:22Z</dcterms:created>
  <dcterms:modified xsi:type="dcterms:W3CDTF">2021-08-01T00:29:14Z</dcterms:modified>
</cp:coreProperties>
</file>